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SIT\Т А Р И Ф Н Ы Е\2024\Протокол 5-24 от 00.04.2024\приложения\"/>
    </mc:Choice>
  </mc:AlternateContent>
  <bookViews>
    <workbookView xWindow="0" yWindow="0" windowWidth="28800" windowHeight="12330" firstSheet="1" activeTab="3"/>
  </bookViews>
  <sheets>
    <sheet name="для пр.02-24" sheetId="1" r:id="rId1"/>
    <sheet name="для пр.03-24" sheetId="2" r:id="rId2"/>
    <sheet name="для пр.04-24" sheetId="4" r:id="rId3"/>
    <sheet name="для пр.05-24" sheetId="5" r:id="rId4"/>
  </sheets>
  <externalReferences>
    <externalReference r:id="rId5"/>
  </externalReferences>
  <definedNames>
    <definedName name="_xlnm._FilterDatabase" localSheetId="0" hidden="1">'для пр.02-24'!$A$6:$WSV$2183</definedName>
    <definedName name="_xlnm._FilterDatabase" localSheetId="1" hidden="1">'для пр.03-24'!$A$6:$WSQ$2186</definedName>
    <definedName name="_xlnm._FilterDatabase" localSheetId="2" hidden="1">'для пр.04-24'!$A$6:$WSS$2249</definedName>
    <definedName name="_xlnm._FilterDatabase" localSheetId="3" hidden="1">'для пр.05-24'!$A$6:$WTA$2249</definedName>
    <definedName name="TgDs" localSheetId="0">#REF!</definedName>
    <definedName name="TgDs" localSheetId="1">#REF!</definedName>
    <definedName name="TgDs" localSheetId="2">#REF!</definedName>
    <definedName name="TgDs" localSheetId="3">#REF!</definedName>
    <definedName name="TgDs">#REF!</definedName>
    <definedName name="Б_Ак" localSheetId="0">#REF!</definedName>
    <definedName name="Б_Ак" localSheetId="1">#REF!</definedName>
    <definedName name="Б_Ак" localSheetId="2">#REF!</definedName>
    <definedName name="Б_Ак" localSheetId="3">#REF!</definedName>
    <definedName name="Б_Ак">#REF!</definedName>
    <definedName name="_xlnm.Print_Titles" localSheetId="0">'для пр.02-24'!$6:$6</definedName>
    <definedName name="С_Aк" localSheetId="0">#REF!</definedName>
    <definedName name="С_Aк" localSheetId="1">#REF!</definedName>
    <definedName name="С_Aк" localSheetId="2">#REF!</definedName>
    <definedName name="С_Aк" localSheetId="3">#REF!</definedName>
    <definedName name="С_A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47" i="5" l="1"/>
  <c r="O2246" i="5"/>
  <c r="O2245" i="5"/>
  <c r="O2244" i="5"/>
  <c r="O2243" i="5"/>
  <c r="O2242" i="5"/>
  <c r="O2241" i="5"/>
  <c r="O2240" i="5"/>
  <c r="O2239" i="5"/>
  <c r="O2238" i="5"/>
  <c r="O2237" i="5"/>
  <c r="O2236" i="5"/>
  <c r="O2235" i="5"/>
  <c r="O2234" i="5"/>
  <c r="O2233" i="5"/>
  <c r="O2232" i="5"/>
  <c r="O2231" i="5"/>
  <c r="O2230" i="5"/>
  <c r="O2229" i="5"/>
  <c r="O2228" i="5"/>
  <c r="O2227" i="5"/>
  <c r="O2226" i="5"/>
  <c r="O2225" i="5"/>
  <c r="O2224" i="5"/>
  <c r="O2223" i="5"/>
  <c r="O2222" i="5"/>
  <c r="O2221" i="5"/>
  <c r="O2220" i="5"/>
  <c r="O2219" i="5"/>
  <c r="O2218" i="5"/>
  <c r="O2217" i="5"/>
  <c r="O2216" i="5"/>
  <c r="O2215" i="5"/>
  <c r="O2214" i="5"/>
  <c r="O2213" i="5"/>
  <c r="O2212" i="5"/>
  <c r="O2210" i="5"/>
  <c r="O2209" i="5"/>
  <c r="O2208" i="5"/>
  <c r="O2207" i="5"/>
  <c r="O2206" i="5"/>
  <c r="O2205" i="5"/>
  <c r="O2204" i="5"/>
  <c r="O2203" i="5"/>
  <c r="O2248" i="5" s="1"/>
  <c r="O2200" i="5"/>
  <c r="O2198" i="5"/>
  <c r="O2197" i="5"/>
  <c r="O2196" i="5"/>
  <c r="O2195" i="5"/>
  <c r="O2194" i="5"/>
  <c r="O2193" i="5"/>
  <c r="O2192" i="5"/>
  <c r="O2191" i="5"/>
  <c r="O2190" i="5"/>
  <c r="O2189" i="5"/>
  <c r="O2188" i="5"/>
  <c r="O2187" i="5"/>
  <c r="O2186" i="5"/>
  <c r="O2185" i="5"/>
  <c r="O2184" i="5"/>
  <c r="O2183" i="5"/>
  <c r="O2182" i="5"/>
  <c r="O2181" i="5"/>
  <c r="O2180" i="5"/>
  <c r="O2179" i="5"/>
  <c r="O2178" i="5"/>
  <c r="O2177" i="5"/>
  <c r="O2176" i="5"/>
  <c r="O2175" i="5"/>
  <c r="O2174" i="5"/>
  <c r="O2173" i="5"/>
  <c r="O2172" i="5"/>
  <c r="O2171" i="5"/>
  <c r="O2170" i="5"/>
  <c r="O2169" i="5"/>
  <c r="O2168" i="5"/>
  <c r="O2167" i="5"/>
  <c r="O2166" i="5"/>
  <c r="O2165" i="5"/>
  <c r="O2164" i="5"/>
  <c r="O2163" i="5"/>
  <c r="O2162" i="5"/>
  <c r="O2161" i="5"/>
  <c r="O2160" i="5"/>
  <c r="O2159" i="5"/>
  <c r="O2158" i="5"/>
  <c r="O2156" i="5"/>
  <c r="O2155" i="5"/>
  <c r="O2154" i="5"/>
  <c r="O2153" i="5"/>
  <c r="O2152" i="5"/>
  <c r="O2151" i="5"/>
  <c r="O2201" i="5" s="1"/>
  <c r="O2148" i="5"/>
  <c r="O2146" i="5"/>
  <c r="O2145" i="5"/>
  <c r="O2144" i="5"/>
  <c r="O2143" i="5"/>
  <c r="O2142" i="5"/>
  <c r="O2141" i="5"/>
  <c r="O2140" i="5"/>
  <c r="O2139" i="5"/>
  <c r="O2138" i="5"/>
  <c r="O2137" i="5"/>
  <c r="O2136" i="5"/>
  <c r="O2135" i="5"/>
  <c r="O2134" i="5"/>
  <c r="O2133" i="5"/>
  <c r="O2132" i="5"/>
  <c r="O2131" i="5"/>
  <c r="O2130" i="5"/>
  <c r="O2129" i="5"/>
  <c r="O2128" i="5"/>
  <c r="O2127" i="5"/>
  <c r="O2126" i="5"/>
  <c r="O2125" i="5"/>
  <c r="O2124" i="5"/>
  <c r="O2123" i="5"/>
  <c r="O2122" i="5"/>
  <c r="O2121" i="5"/>
  <c r="O2120" i="5"/>
  <c r="O2119" i="5"/>
  <c r="O2149" i="5" s="1"/>
  <c r="O2118" i="5"/>
  <c r="O2116" i="5"/>
  <c r="O2115" i="5"/>
  <c r="O2112" i="5"/>
  <c r="O2111" i="5"/>
  <c r="O2110" i="5"/>
  <c r="O2109" i="5"/>
  <c r="O2108" i="5"/>
  <c r="O2107" i="5"/>
  <c r="O2106" i="5"/>
  <c r="O2105" i="5"/>
  <c r="O2104" i="5"/>
  <c r="O2103" i="5"/>
  <c r="O2102" i="5"/>
  <c r="O2101" i="5"/>
  <c r="O2100" i="5"/>
  <c r="O2099" i="5"/>
  <c r="O2098" i="5"/>
  <c r="O2097" i="5"/>
  <c r="O2096" i="5"/>
  <c r="O2095" i="5"/>
  <c r="O2094" i="5"/>
  <c r="O2093" i="5"/>
  <c r="O2092" i="5"/>
  <c r="O2091" i="5"/>
  <c r="O2090" i="5"/>
  <c r="O2089" i="5"/>
  <c r="O2088" i="5"/>
  <c r="O2087" i="5"/>
  <c r="O2086" i="5"/>
  <c r="O2085" i="5"/>
  <c r="O2084" i="5"/>
  <c r="O2083" i="5"/>
  <c r="O2082" i="5"/>
  <c r="O2081" i="5"/>
  <c r="O2080" i="5"/>
  <c r="O2079" i="5"/>
  <c r="O2078" i="5"/>
  <c r="O2077" i="5"/>
  <c r="O2076" i="5"/>
  <c r="O2075" i="5"/>
  <c r="O2074" i="5"/>
  <c r="O2072" i="5"/>
  <c r="O2071" i="5"/>
  <c r="O2113" i="5" s="1"/>
  <c r="O2068" i="5"/>
  <c r="O2067" i="5"/>
  <c r="O2065" i="5"/>
  <c r="O2064" i="5"/>
  <c r="O2063" i="5"/>
  <c r="O2062" i="5"/>
  <c r="O2061" i="5"/>
  <c r="O2060" i="5"/>
  <c r="O2059" i="5"/>
  <c r="O2058" i="5"/>
  <c r="O2057" i="5"/>
  <c r="O2056" i="5"/>
  <c r="O2055" i="5"/>
  <c r="O2054" i="5"/>
  <c r="O2053" i="5"/>
  <c r="O2052" i="5"/>
  <c r="O2051" i="5"/>
  <c r="O2050" i="5"/>
  <c r="O2049" i="5"/>
  <c r="O2048" i="5"/>
  <c r="O2047" i="5"/>
  <c r="O2046" i="5"/>
  <c r="O2045" i="5"/>
  <c r="O2044" i="5"/>
  <c r="O2043" i="5"/>
  <c r="O2042" i="5"/>
  <c r="O2041" i="5"/>
  <c r="O2040" i="5"/>
  <c r="O2039" i="5"/>
  <c r="O2038" i="5"/>
  <c r="O2037" i="5"/>
  <c r="O2036" i="5"/>
  <c r="O2035" i="5"/>
  <c r="O2034" i="5"/>
  <c r="O2033" i="5"/>
  <c r="O2032" i="5"/>
  <c r="O2031" i="5"/>
  <c r="O2030" i="5"/>
  <c r="O2029" i="5"/>
  <c r="O2028" i="5"/>
  <c r="O2027" i="5"/>
  <c r="O2069" i="5" s="1"/>
  <c r="O2024" i="5"/>
  <c r="O2023" i="5"/>
  <c r="O2022" i="5"/>
  <c r="O2021" i="5"/>
  <c r="O2020" i="5"/>
  <c r="O2019" i="5"/>
  <c r="O2018" i="5"/>
  <c r="O2017" i="5"/>
  <c r="O2016" i="5"/>
  <c r="O2015" i="5"/>
  <c r="O2014" i="5"/>
  <c r="O2013" i="5"/>
  <c r="O2012" i="5"/>
  <c r="O2011" i="5"/>
  <c r="O2010" i="5"/>
  <c r="O2009" i="5"/>
  <c r="O2008" i="5"/>
  <c r="O2007" i="5"/>
  <c r="O2006" i="5"/>
  <c r="O2005" i="5"/>
  <c r="O2004" i="5"/>
  <c r="O2003" i="5"/>
  <c r="O2002" i="5"/>
  <c r="O2001" i="5"/>
  <c r="O2000" i="5"/>
  <c r="O1999" i="5"/>
  <c r="O1998" i="5"/>
  <c r="O1997" i="5"/>
  <c r="O1996" i="5"/>
  <c r="O1995" i="5"/>
  <c r="O1994" i="5"/>
  <c r="O1993" i="5"/>
  <c r="O1992" i="5"/>
  <c r="O1991" i="5"/>
  <c r="O1990" i="5"/>
  <c r="O1989" i="5"/>
  <c r="O1987" i="5"/>
  <c r="O1986" i="5"/>
  <c r="O1985" i="5"/>
  <c r="O2025" i="5" s="1"/>
  <c r="O1983" i="5"/>
  <c r="O1980" i="5"/>
  <c r="O1979" i="5"/>
  <c r="O1978" i="5"/>
  <c r="O1977" i="5"/>
  <c r="O1976" i="5"/>
  <c r="O1975" i="5"/>
  <c r="O1974" i="5"/>
  <c r="O1973" i="5"/>
  <c r="O1972" i="5"/>
  <c r="O1971" i="5"/>
  <c r="O1970" i="5"/>
  <c r="O1969" i="5"/>
  <c r="O1968" i="5"/>
  <c r="O1967" i="5"/>
  <c r="O1966" i="5"/>
  <c r="O1965" i="5"/>
  <c r="O1964" i="5"/>
  <c r="O1963" i="5"/>
  <c r="O1962" i="5"/>
  <c r="O1961" i="5"/>
  <c r="O1960" i="5"/>
  <c r="O1959" i="5"/>
  <c r="O1958" i="5"/>
  <c r="O1957" i="5"/>
  <c r="O1956" i="5"/>
  <c r="O1955" i="5"/>
  <c r="O1954" i="5"/>
  <c r="O1953" i="5"/>
  <c r="O1951" i="5"/>
  <c r="O1981" i="5" s="1"/>
  <c r="O1948" i="5"/>
  <c r="O1946" i="5"/>
  <c r="O1945" i="5"/>
  <c r="O1944" i="5"/>
  <c r="O1942" i="5"/>
  <c r="O1941" i="5"/>
  <c r="O1940" i="5"/>
  <c r="O1939" i="5"/>
  <c r="O1938" i="5"/>
  <c r="O1937" i="5"/>
  <c r="O1936" i="5"/>
  <c r="O1935" i="5"/>
  <c r="O1934" i="5"/>
  <c r="O1933" i="5"/>
  <c r="O1932" i="5"/>
  <c r="O1931" i="5"/>
  <c r="O1930" i="5"/>
  <c r="O1929" i="5"/>
  <c r="O1928" i="5"/>
  <c r="O1927" i="5"/>
  <c r="O1926" i="5"/>
  <c r="O1925" i="5"/>
  <c r="O1924" i="5"/>
  <c r="O1923" i="5"/>
  <c r="O1922" i="5"/>
  <c r="O1921" i="5"/>
  <c r="O1920" i="5"/>
  <c r="O1919" i="5"/>
  <c r="O1918" i="5"/>
  <c r="O1917" i="5"/>
  <c r="O1916" i="5"/>
  <c r="O1915" i="5"/>
  <c r="O1914" i="5"/>
  <c r="O1913" i="5"/>
  <c r="O1912" i="5"/>
  <c r="O1911" i="5"/>
  <c r="O1910" i="5"/>
  <c r="O1909" i="5"/>
  <c r="O1908" i="5"/>
  <c r="O1907" i="5"/>
  <c r="O1906" i="5"/>
  <c r="O1905" i="5"/>
  <c r="O1904" i="5"/>
  <c r="O1902" i="5"/>
  <c r="O1901" i="5"/>
  <c r="O1900" i="5"/>
  <c r="O1899" i="5"/>
  <c r="O1898" i="5"/>
  <c r="O1897" i="5"/>
  <c r="O1896" i="5"/>
  <c r="O1895" i="5"/>
  <c r="O1894" i="5"/>
  <c r="O1893" i="5"/>
  <c r="O1949" i="5" s="1"/>
  <c r="O1890" i="5"/>
  <c r="O1889" i="5"/>
  <c r="O1887" i="5"/>
  <c r="O1886" i="5"/>
  <c r="O1885" i="5"/>
  <c r="O1884" i="5"/>
  <c r="O1883" i="5"/>
  <c r="O1882" i="5"/>
  <c r="O1881" i="5"/>
  <c r="O1880" i="5"/>
  <c r="O1879" i="5"/>
  <c r="O1878" i="5"/>
  <c r="O1876" i="5"/>
  <c r="O1875" i="5"/>
  <c r="O1874" i="5"/>
  <c r="O1873" i="5"/>
  <c r="O1872" i="5"/>
  <c r="O1871" i="5"/>
  <c r="O1870" i="5"/>
  <c r="O1869" i="5"/>
  <c r="O1868" i="5"/>
  <c r="O1867" i="5"/>
  <c r="O1866" i="5"/>
  <c r="O1865" i="5"/>
  <c r="O1864" i="5"/>
  <c r="O1863" i="5"/>
  <c r="O1862" i="5"/>
  <c r="O1861" i="5"/>
  <c r="O1860" i="5"/>
  <c r="O1859" i="5"/>
  <c r="O1858" i="5"/>
  <c r="O1857" i="5"/>
  <c r="O1856" i="5"/>
  <c r="O1855" i="5"/>
  <c r="O1854" i="5"/>
  <c r="O1853" i="5"/>
  <c r="O1852" i="5"/>
  <c r="O1851" i="5"/>
  <c r="O1850" i="5"/>
  <c r="O1849" i="5"/>
  <c r="O1848" i="5"/>
  <c r="O1847" i="5"/>
  <c r="O1846" i="5"/>
  <c r="O1845" i="5"/>
  <c r="O1844" i="5"/>
  <c r="O1843" i="5"/>
  <c r="O1842" i="5"/>
  <c r="O1841" i="5"/>
  <c r="O1840" i="5"/>
  <c r="O1891" i="5" s="1"/>
  <c r="O1837" i="5"/>
  <c r="O1835" i="5"/>
  <c r="O1834" i="5"/>
  <c r="O1833" i="5"/>
  <c r="O1832" i="5"/>
  <c r="O1831" i="5"/>
  <c r="O1830" i="5"/>
  <c r="O1829" i="5"/>
  <c r="O1828" i="5"/>
  <c r="O1827" i="5"/>
  <c r="O1826" i="5"/>
  <c r="O1825" i="5"/>
  <c r="O1824" i="5"/>
  <c r="O1823" i="5"/>
  <c r="O1822" i="5"/>
  <c r="O1821" i="5"/>
  <c r="O1820" i="5"/>
  <c r="O1819" i="5"/>
  <c r="O1818" i="5"/>
  <c r="O1817" i="5"/>
  <c r="O1816" i="5"/>
  <c r="O1815" i="5"/>
  <c r="O1814" i="5"/>
  <c r="O1813" i="5"/>
  <c r="O1812" i="5"/>
  <c r="O1811" i="5"/>
  <c r="O1810" i="5"/>
  <c r="O1809" i="5"/>
  <c r="O1808" i="5"/>
  <c r="O1807" i="5"/>
  <c r="O1806" i="5"/>
  <c r="O1805" i="5"/>
  <c r="O1804" i="5"/>
  <c r="O1803" i="5"/>
  <c r="O1802" i="5"/>
  <c r="O1801" i="5"/>
  <c r="O1800" i="5"/>
  <c r="O1799" i="5"/>
  <c r="O1798" i="5"/>
  <c r="O1797" i="5"/>
  <c r="O1795" i="5"/>
  <c r="O1838" i="5" s="1"/>
  <c r="O1792" i="5"/>
  <c r="O1791" i="5"/>
  <c r="O1790" i="5"/>
  <c r="O1789" i="5"/>
  <c r="O1788" i="5"/>
  <c r="O1787" i="5"/>
  <c r="O1786" i="5"/>
  <c r="O1785" i="5"/>
  <c r="O1784" i="5"/>
  <c r="O1783" i="5"/>
  <c r="O1782" i="5"/>
  <c r="O1781" i="5"/>
  <c r="O1780" i="5"/>
  <c r="O1779" i="5"/>
  <c r="O1778" i="5"/>
  <c r="O1777" i="5"/>
  <c r="O1776" i="5"/>
  <c r="O1775" i="5"/>
  <c r="O1774" i="5"/>
  <c r="O1773" i="5"/>
  <c r="O1772" i="5"/>
  <c r="O1771" i="5"/>
  <c r="O1770" i="5"/>
  <c r="O1769" i="5"/>
  <c r="O1768" i="5"/>
  <c r="O1767" i="5"/>
  <c r="O1766" i="5"/>
  <c r="O1765" i="5"/>
  <c r="O1793" i="5" s="1"/>
  <c r="O1762" i="5"/>
  <c r="O1761" i="5"/>
  <c r="O1760" i="5"/>
  <c r="O1759" i="5"/>
  <c r="O1758" i="5"/>
  <c r="O1757" i="5"/>
  <c r="O1756" i="5"/>
  <c r="O1755" i="5"/>
  <c r="O1754" i="5"/>
  <c r="O1753" i="5"/>
  <c r="O1752" i="5"/>
  <c r="O1751" i="5"/>
  <c r="O1750" i="5"/>
  <c r="O1749" i="5"/>
  <c r="O1748" i="5"/>
  <c r="O1747" i="5"/>
  <c r="O1746" i="5"/>
  <c r="O1745" i="5"/>
  <c r="O1744" i="5"/>
  <c r="O1743" i="5"/>
  <c r="O1742" i="5"/>
  <c r="O1741" i="5"/>
  <c r="O1740" i="5"/>
  <c r="O1739" i="5"/>
  <c r="O1738" i="5"/>
  <c r="O1737" i="5"/>
  <c r="O1736" i="5"/>
  <c r="O1735" i="5"/>
  <c r="O1734" i="5"/>
  <c r="O1733" i="5"/>
  <c r="O1732" i="5"/>
  <c r="O1731" i="5"/>
  <c r="O1730" i="5"/>
  <c r="O1729" i="5"/>
  <c r="O1728" i="5"/>
  <c r="O1727" i="5"/>
  <c r="O1725" i="5"/>
  <c r="O1724" i="5"/>
  <c r="O1723" i="5"/>
  <c r="O1722" i="5"/>
  <c r="O1763" i="5" s="1"/>
  <c r="O1719" i="5"/>
  <c r="O1718" i="5"/>
  <c r="O1717" i="5"/>
  <c r="O1716" i="5"/>
  <c r="O1715" i="5"/>
  <c r="O1714" i="5"/>
  <c r="O1713" i="5"/>
  <c r="O1712" i="5"/>
  <c r="O1711" i="5"/>
  <c r="O1710" i="5"/>
  <c r="O1709" i="5"/>
  <c r="O1708" i="5"/>
  <c r="O1707" i="5"/>
  <c r="O1706" i="5"/>
  <c r="O1705" i="5"/>
  <c r="O1704" i="5"/>
  <c r="O1703" i="5"/>
  <c r="O1702" i="5"/>
  <c r="O1701" i="5"/>
  <c r="O1720" i="5" s="1"/>
  <c r="O1698" i="5"/>
  <c r="O1697" i="5"/>
  <c r="O1696" i="5"/>
  <c r="O1695" i="5"/>
  <c r="O1694" i="5"/>
  <c r="O1693" i="5"/>
  <c r="O1692" i="5"/>
  <c r="O1691" i="5"/>
  <c r="O1690" i="5"/>
  <c r="O1689" i="5"/>
  <c r="O1688" i="5"/>
  <c r="O1687" i="5"/>
  <c r="O1686" i="5"/>
  <c r="O1685" i="5"/>
  <c r="O1684" i="5"/>
  <c r="O1683" i="5"/>
  <c r="O1682" i="5"/>
  <c r="O1681" i="5"/>
  <c r="O1680" i="5"/>
  <c r="O1679" i="5"/>
  <c r="O1678" i="5"/>
  <c r="O1677" i="5"/>
  <c r="O1676" i="5"/>
  <c r="O1675" i="5"/>
  <c r="O1674" i="5"/>
  <c r="O1673" i="5"/>
  <c r="O1672" i="5"/>
  <c r="O1671" i="5"/>
  <c r="O1670" i="5"/>
  <c r="O1669" i="5"/>
  <c r="O1668" i="5"/>
  <c r="O1667" i="5"/>
  <c r="O1666" i="5"/>
  <c r="O1665" i="5"/>
  <c r="O1664" i="5"/>
  <c r="O1663" i="5"/>
  <c r="O1662" i="5"/>
  <c r="O1661" i="5"/>
  <c r="O1660" i="5"/>
  <c r="O1659" i="5"/>
  <c r="O1658" i="5"/>
  <c r="O1657" i="5"/>
  <c r="O1656" i="5"/>
  <c r="O1655" i="5"/>
  <c r="O1654" i="5"/>
  <c r="O1653" i="5"/>
  <c r="O1652" i="5"/>
  <c r="O1651" i="5"/>
  <c r="O1649" i="5"/>
  <c r="O1648" i="5"/>
  <c r="O1647" i="5"/>
  <c r="O1646" i="5"/>
  <c r="O1699" i="5" s="1"/>
  <c r="O1643" i="5"/>
  <c r="O1642" i="5"/>
  <c r="O1641" i="5"/>
  <c r="O1640" i="5"/>
  <c r="O1639" i="5"/>
  <c r="O1638" i="5"/>
  <c r="O1637" i="5"/>
  <c r="O1636" i="5"/>
  <c r="O1635" i="5"/>
  <c r="O1634" i="5"/>
  <c r="O1633" i="5"/>
  <c r="O1632" i="5"/>
  <c r="O1631" i="5"/>
  <c r="O1630" i="5"/>
  <c r="O1629" i="5"/>
  <c r="O1628" i="5"/>
  <c r="O1627" i="5"/>
  <c r="O1626" i="5"/>
  <c r="O1625" i="5"/>
  <c r="O1624" i="5"/>
  <c r="O1623" i="5"/>
  <c r="O1622" i="5"/>
  <c r="O1621" i="5"/>
  <c r="O1620" i="5"/>
  <c r="O1619" i="5"/>
  <c r="O1618" i="5"/>
  <c r="O1617" i="5"/>
  <c r="O1616" i="5"/>
  <c r="O1615" i="5"/>
  <c r="O1614" i="5"/>
  <c r="O1613" i="5"/>
  <c r="O1612" i="5"/>
  <c r="O1611" i="5"/>
  <c r="O1610" i="5"/>
  <c r="O1609" i="5"/>
  <c r="O1608" i="5"/>
  <c r="O1607" i="5"/>
  <c r="O1605" i="5"/>
  <c r="O1604" i="5"/>
  <c r="O1603" i="5"/>
  <c r="O1602" i="5"/>
  <c r="O1601" i="5"/>
  <c r="O1644" i="5" s="1"/>
  <c r="O1598" i="5"/>
  <c r="O1597" i="5"/>
  <c r="O1596" i="5"/>
  <c r="O1595" i="5"/>
  <c r="O1594" i="5"/>
  <c r="O1593" i="5"/>
  <c r="O1592" i="5"/>
  <c r="O1591" i="5"/>
  <c r="O1590" i="5"/>
  <c r="O1589" i="5"/>
  <c r="O1588" i="5"/>
  <c r="O1587" i="5"/>
  <c r="O1586" i="5"/>
  <c r="O1585" i="5"/>
  <c r="O1584" i="5"/>
  <c r="O1583" i="5"/>
  <c r="O1582" i="5"/>
  <c r="O1581" i="5"/>
  <c r="O1580" i="5"/>
  <c r="O1579" i="5"/>
  <c r="O1578" i="5"/>
  <c r="O1577" i="5"/>
  <c r="O1576" i="5"/>
  <c r="O1575" i="5"/>
  <c r="O1574" i="5"/>
  <c r="O1573" i="5"/>
  <c r="O1572" i="5"/>
  <c r="O1571" i="5"/>
  <c r="O1570" i="5"/>
  <c r="O1569" i="5"/>
  <c r="O1567" i="5"/>
  <c r="O1566" i="5"/>
  <c r="O1599" i="5" s="1"/>
  <c r="O1563" i="5"/>
  <c r="O1561" i="5"/>
  <c r="O1560" i="5"/>
  <c r="O1559" i="5"/>
  <c r="O1558" i="5"/>
  <c r="O1557" i="5"/>
  <c r="O1556" i="5"/>
  <c r="O1555" i="5"/>
  <c r="O1554" i="5"/>
  <c r="O1553" i="5"/>
  <c r="O1552" i="5"/>
  <c r="O1551" i="5"/>
  <c r="O1550" i="5"/>
  <c r="O1549" i="5"/>
  <c r="O1548" i="5"/>
  <c r="O1547" i="5"/>
  <c r="O1564" i="5" s="1"/>
  <c r="O1546" i="5"/>
  <c r="O1545" i="5"/>
  <c r="O1543" i="5"/>
  <c r="O1540" i="5"/>
  <c r="O1538" i="5"/>
  <c r="O1537" i="5"/>
  <c r="O1536" i="5"/>
  <c r="O1535" i="5"/>
  <c r="O1534" i="5"/>
  <c r="O1533" i="5"/>
  <c r="O1532" i="5"/>
  <c r="O1531" i="5"/>
  <c r="O1530" i="5"/>
  <c r="O1529" i="5"/>
  <c r="O1528" i="5"/>
  <c r="O1527" i="5"/>
  <c r="O1526" i="5"/>
  <c r="O1525" i="5"/>
  <c r="O1524" i="5"/>
  <c r="O1523" i="5"/>
  <c r="O1522" i="5"/>
  <c r="O1521" i="5"/>
  <c r="O1520" i="5"/>
  <c r="O1519" i="5"/>
  <c r="O1518" i="5"/>
  <c r="O1517" i="5"/>
  <c r="O1516" i="5"/>
  <c r="O1515" i="5"/>
  <c r="O1514" i="5"/>
  <c r="O1513" i="5"/>
  <c r="O1512" i="5"/>
  <c r="O1511" i="5"/>
  <c r="O1510" i="5"/>
  <c r="O1509" i="5"/>
  <c r="O1508" i="5"/>
  <c r="O1507" i="5"/>
  <c r="O1506" i="5"/>
  <c r="O1505" i="5"/>
  <c r="O1504" i="5"/>
  <c r="O1503" i="5"/>
  <c r="O1502" i="5"/>
  <c r="O1501" i="5"/>
  <c r="O1500" i="5"/>
  <c r="O1499" i="5"/>
  <c r="O1498" i="5"/>
  <c r="O1497" i="5"/>
  <c r="O1495" i="5"/>
  <c r="O1494" i="5"/>
  <c r="O1493" i="5"/>
  <c r="O1492" i="5"/>
  <c r="O1491" i="5"/>
  <c r="O1541" i="5" s="1"/>
  <c r="O1488" i="5"/>
  <c r="O1486" i="5"/>
  <c r="O1485" i="5"/>
  <c r="O1484" i="5"/>
  <c r="O1483" i="5"/>
  <c r="O1482" i="5"/>
  <c r="O1481" i="5"/>
  <c r="O1480" i="5"/>
  <c r="O1479" i="5"/>
  <c r="O1478" i="5"/>
  <c r="O1477" i="5"/>
  <c r="O1476" i="5"/>
  <c r="O1475" i="5"/>
  <c r="O1474" i="5"/>
  <c r="O1473" i="5"/>
  <c r="O1472" i="5"/>
  <c r="O1471" i="5"/>
  <c r="O1470" i="5"/>
  <c r="O1469" i="5"/>
  <c r="O1468" i="5"/>
  <c r="O1467" i="5"/>
  <c r="O1466" i="5"/>
  <c r="O1465" i="5"/>
  <c r="O1464" i="5"/>
  <c r="O1463" i="5"/>
  <c r="O1462" i="5"/>
  <c r="O1461" i="5"/>
  <c r="O1460" i="5"/>
  <c r="O1459" i="5"/>
  <c r="O1458" i="5"/>
  <c r="O1457" i="5"/>
  <c r="O1455" i="5"/>
  <c r="O1454" i="5"/>
  <c r="O1453" i="5"/>
  <c r="O1452" i="5"/>
  <c r="O1451" i="5"/>
  <c r="O1489" i="5" s="1"/>
  <c r="O1448" i="5"/>
  <c r="O1446" i="5"/>
  <c r="O1445" i="5"/>
  <c r="O1444" i="5"/>
  <c r="O1443" i="5"/>
  <c r="O1442" i="5"/>
  <c r="O1441" i="5"/>
  <c r="O1440" i="5"/>
  <c r="O1439" i="5"/>
  <c r="O1438" i="5"/>
  <c r="O1437" i="5"/>
  <c r="O1436" i="5"/>
  <c r="O1435" i="5"/>
  <c r="O1434" i="5"/>
  <c r="O1433" i="5"/>
  <c r="O1432" i="5"/>
  <c r="O1431" i="5"/>
  <c r="O1430" i="5"/>
  <c r="O1429" i="5"/>
  <c r="O1428" i="5"/>
  <c r="O1427" i="5"/>
  <c r="O1426" i="5"/>
  <c r="O1425" i="5"/>
  <c r="O1424" i="5"/>
  <c r="O1423" i="5"/>
  <c r="O1422" i="5"/>
  <c r="O1421" i="5"/>
  <c r="O1420" i="5"/>
  <c r="O1419" i="5"/>
  <c r="O1418" i="5"/>
  <c r="O1417" i="5"/>
  <c r="O1416" i="5"/>
  <c r="O1414" i="5"/>
  <c r="O1413" i="5"/>
  <c r="O1412" i="5"/>
  <c r="O1411" i="5"/>
  <c r="O1410" i="5"/>
  <c r="O1449" i="5" s="1"/>
  <c r="O1407" i="5"/>
  <c r="O1406" i="5"/>
  <c r="O1405" i="5"/>
  <c r="O1404" i="5"/>
  <c r="O1403" i="5"/>
  <c r="O1402" i="5"/>
  <c r="O1401" i="5"/>
  <c r="O1400" i="5"/>
  <c r="O1399" i="5"/>
  <c r="O1398" i="5"/>
  <c r="O1397" i="5"/>
  <c r="O1396" i="5"/>
  <c r="O1395" i="5"/>
  <c r="O1394" i="5"/>
  <c r="O1393" i="5"/>
  <c r="O1392" i="5"/>
  <c r="O1391" i="5"/>
  <c r="O1390" i="5"/>
  <c r="O1389" i="5"/>
  <c r="O1388" i="5"/>
  <c r="O1387" i="5"/>
  <c r="O1386" i="5"/>
  <c r="O1385" i="5"/>
  <c r="O1384" i="5"/>
  <c r="O1383" i="5"/>
  <c r="O1382" i="5"/>
  <c r="O1381" i="5"/>
  <c r="O1380" i="5"/>
  <c r="O1379" i="5"/>
  <c r="O1378" i="5"/>
  <c r="O1377" i="5"/>
  <c r="O1376" i="5"/>
  <c r="O1375" i="5"/>
  <c r="O1374" i="5"/>
  <c r="O1373" i="5"/>
  <c r="O1372" i="5"/>
  <c r="O1371" i="5"/>
  <c r="O1370" i="5"/>
  <c r="O1369" i="5"/>
  <c r="O1368" i="5"/>
  <c r="O1408" i="5" s="1"/>
  <c r="O1366" i="5"/>
  <c r="O1363" i="5"/>
  <c r="O1362" i="5"/>
  <c r="O1360" i="5"/>
  <c r="O1359" i="5"/>
  <c r="O1358" i="5"/>
  <c r="O1357" i="5"/>
  <c r="O1356" i="5"/>
  <c r="O1355" i="5"/>
  <c r="O1354" i="5"/>
  <c r="O1353" i="5"/>
  <c r="O1352" i="5"/>
  <c r="O1351" i="5"/>
  <c r="O1350" i="5"/>
  <c r="O1349" i="5"/>
  <c r="O1348" i="5"/>
  <c r="O1347" i="5"/>
  <c r="O1346" i="5"/>
  <c r="O1345" i="5"/>
  <c r="O1344" i="5"/>
  <c r="O1343" i="5"/>
  <c r="O1342" i="5"/>
  <c r="O1341" i="5"/>
  <c r="O1340" i="5"/>
  <c r="O1339" i="5"/>
  <c r="O1338" i="5"/>
  <c r="O1337" i="5"/>
  <c r="O1336" i="5"/>
  <c r="O1335" i="5"/>
  <c r="O1334" i="5"/>
  <c r="O1333" i="5"/>
  <c r="O1331" i="5"/>
  <c r="O1330" i="5"/>
  <c r="O1364" i="5" s="1"/>
  <c r="O1327" i="5"/>
  <c r="O1326" i="5"/>
  <c r="O1325" i="5"/>
  <c r="O1324" i="5"/>
  <c r="O1323" i="5"/>
  <c r="O1322" i="5"/>
  <c r="O1321" i="5"/>
  <c r="O1320" i="5"/>
  <c r="O1319" i="5"/>
  <c r="O1318" i="5"/>
  <c r="O1317" i="5"/>
  <c r="O1316" i="5"/>
  <c r="O1315" i="5"/>
  <c r="O1314" i="5"/>
  <c r="O1313" i="5"/>
  <c r="O1312" i="5"/>
  <c r="O1311" i="5"/>
  <c r="O1310" i="5"/>
  <c r="O1309" i="5"/>
  <c r="O1308" i="5"/>
  <c r="O1307" i="5"/>
  <c r="O1306" i="5"/>
  <c r="O1305" i="5"/>
  <c r="O1303" i="5"/>
  <c r="O1302" i="5"/>
  <c r="O1328" i="5" s="1"/>
  <c r="O1299" i="5"/>
  <c r="O1297" i="5"/>
  <c r="O1296" i="5"/>
  <c r="O1295" i="5"/>
  <c r="O1294" i="5"/>
  <c r="O1293" i="5"/>
  <c r="O1292" i="5"/>
  <c r="O1290" i="5"/>
  <c r="O1289" i="5"/>
  <c r="O1288" i="5"/>
  <c r="O1287" i="5"/>
  <c r="O1286" i="5"/>
  <c r="O1285" i="5"/>
  <c r="O1284" i="5"/>
  <c r="O1283" i="5"/>
  <c r="O1282" i="5"/>
  <c r="O1281" i="5"/>
  <c r="O1280" i="5"/>
  <c r="O1279" i="5"/>
  <c r="O1278" i="5"/>
  <c r="O1277" i="5"/>
  <c r="O1276" i="5"/>
  <c r="O1275" i="5"/>
  <c r="O1274" i="5"/>
  <c r="O1273" i="5"/>
  <c r="O1272" i="5"/>
  <c r="O1271" i="5"/>
  <c r="O1270" i="5"/>
  <c r="O1269" i="5"/>
  <c r="O1268" i="5"/>
  <c r="O1267" i="5"/>
  <c r="O1266" i="5"/>
  <c r="O1265" i="5"/>
  <c r="O1264" i="5"/>
  <c r="O1263" i="5"/>
  <c r="O1262" i="5"/>
  <c r="O1261" i="5"/>
  <c r="O1260" i="5"/>
  <c r="O1259" i="5"/>
  <c r="O1258" i="5"/>
  <c r="O1300" i="5" s="1"/>
  <c r="O1255" i="5"/>
  <c r="O1254" i="5"/>
  <c r="O1253" i="5"/>
  <c r="O1252" i="5"/>
  <c r="O1251" i="5"/>
  <c r="O1250" i="5"/>
  <c r="O1249" i="5"/>
  <c r="O1248" i="5"/>
  <c r="O1247" i="5"/>
  <c r="O1246" i="5"/>
  <c r="O1245" i="5"/>
  <c r="O1244" i="5"/>
  <c r="O1243" i="5"/>
  <c r="O1242" i="5"/>
  <c r="O1241" i="5"/>
  <c r="O1240" i="5"/>
  <c r="O1239" i="5"/>
  <c r="O1238" i="5"/>
  <c r="O1237" i="5"/>
  <c r="O1236" i="5"/>
  <c r="O1235" i="5"/>
  <c r="O1234" i="5"/>
  <c r="O1233" i="5"/>
  <c r="O1232" i="5"/>
  <c r="O1231" i="5"/>
  <c r="O1230" i="5"/>
  <c r="O1229" i="5"/>
  <c r="O1228" i="5"/>
  <c r="O1227" i="5"/>
  <c r="O1225" i="5"/>
  <c r="O1256" i="5" s="1"/>
  <c r="O1222" i="5"/>
  <c r="O1220" i="5"/>
  <c r="O1219" i="5"/>
  <c r="O1218" i="5"/>
  <c r="O1217" i="5"/>
  <c r="O1216" i="5"/>
  <c r="O1215" i="5"/>
  <c r="O1214" i="5"/>
  <c r="O1213" i="5"/>
  <c r="O1212" i="5"/>
  <c r="O1211" i="5"/>
  <c r="O1210" i="5"/>
  <c r="O1209" i="5"/>
  <c r="O1208" i="5"/>
  <c r="O1207" i="5"/>
  <c r="O1206" i="5"/>
  <c r="O1205" i="5"/>
  <c r="O1204" i="5"/>
  <c r="O1203" i="5"/>
  <c r="O1202" i="5"/>
  <c r="O1201" i="5"/>
  <c r="O1200" i="5"/>
  <c r="O1199" i="5"/>
  <c r="O1198" i="5"/>
  <c r="O1197" i="5"/>
  <c r="O1196" i="5"/>
  <c r="O1195" i="5"/>
  <c r="O1194" i="5"/>
  <c r="O1193" i="5"/>
  <c r="O1192" i="5"/>
  <c r="O1191" i="5"/>
  <c r="O1190" i="5"/>
  <c r="O1189" i="5"/>
  <c r="O1188" i="5"/>
  <c r="O1187" i="5"/>
  <c r="O1186" i="5"/>
  <c r="O1185" i="5"/>
  <c r="O1184" i="5"/>
  <c r="O1183" i="5"/>
  <c r="O1182" i="5"/>
  <c r="O1181" i="5"/>
  <c r="O1180" i="5"/>
  <c r="O1179" i="5"/>
  <c r="O1177" i="5"/>
  <c r="O1176" i="5"/>
  <c r="O1175" i="5"/>
  <c r="O1174" i="5"/>
  <c r="O1173" i="5"/>
  <c r="O1172" i="5"/>
  <c r="O1171" i="5"/>
  <c r="O1223" i="5" s="1"/>
  <c r="O1168" i="5"/>
  <c r="O1167" i="5"/>
  <c r="O1166" i="5"/>
  <c r="O1165" i="5"/>
  <c r="O1164" i="5"/>
  <c r="O1163" i="5"/>
  <c r="O1162" i="5"/>
  <c r="O1161" i="5"/>
  <c r="O1160" i="5"/>
  <c r="O1159" i="5"/>
  <c r="O1158" i="5"/>
  <c r="O1157" i="5"/>
  <c r="O1156" i="5"/>
  <c r="O1155" i="5"/>
  <c r="O1154" i="5"/>
  <c r="O1153" i="5"/>
  <c r="O1152" i="5"/>
  <c r="O1151" i="5"/>
  <c r="O1150" i="5"/>
  <c r="O1149" i="5"/>
  <c r="O1148" i="5"/>
  <c r="O1147" i="5"/>
  <c r="O1146" i="5"/>
  <c r="O1145" i="5"/>
  <c r="O1144" i="5"/>
  <c r="O1143" i="5"/>
  <c r="O1142" i="5"/>
  <c r="O1141" i="5"/>
  <c r="O1140" i="5"/>
  <c r="O1139" i="5"/>
  <c r="O1138" i="5"/>
  <c r="O1137" i="5"/>
  <c r="O1135" i="5"/>
  <c r="O1134" i="5"/>
  <c r="O1133" i="5"/>
  <c r="O1169" i="5" s="1"/>
  <c r="O1130" i="5"/>
  <c r="O1128" i="5"/>
  <c r="O1127" i="5"/>
  <c r="O1126" i="5"/>
  <c r="O1125" i="5"/>
  <c r="O1124" i="5"/>
  <c r="O1123" i="5"/>
  <c r="O1122" i="5"/>
  <c r="O1121" i="5"/>
  <c r="O1120" i="5"/>
  <c r="O1119" i="5"/>
  <c r="O1118" i="5"/>
  <c r="O1117" i="5"/>
  <c r="O1116" i="5"/>
  <c r="O1115" i="5"/>
  <c r="O1114" i="5"/>
  <c r="O1113" i="5"/>
  <c r="O1112" i="5"/>
  <c r="O1111" i="5"/>
  <c r="O1110" i="5"/>
  <c r="O1109" i="5"/>
  <c r="O1108" i="5"/>
  <c r="O1107" i="5"/>
  <c r="O1106" i="5"/>
  <c r="O1105" i="5"/>
  <c r="O1104" i="5"/>
  <c r="O1103" i="5"/>
  <c r="O1102" i="5"/>
  <c r="O1101" i="5"/>
  <c r="O1100" i="5"/>
  <c r="O1099" i="5"/>
  <c r="O1098" i="5"/>
  <c r="O1097" i="5"/>
  <c r="O1096" i="5"/>
  <c r="O1095" i="5"/>
  <c r="O1093" i="5"/>
  <c r="O1092" i="5"/>
  <c r="O1091" i="5"/>
  <c r="O1090" i="5"/>
  <c r="O1089" i="5"/>
  <c r="O1088" i="5"/>
  <c r="O1087" i="5"/>
  <c r="O1086" i="5"/>
  <c r="O1085" i="5"/>
  <c r="O1084" i="5"/>
  <c r="O1083" i="5"/>
  <c r="O1131" i="5" s="1"/>
  <c r="O1080" i="5"/>
  <c r="O1079" i="5"/>
  <c r="O1078" i="5"/>
  <c r="O1076" i="5"/>
  <c r="O1075" i="5"/>
  <c r="O1074" i="5"/>
  <c r="O1073" i="5"/>
  <c r="O1071" i="5"/>
  <c r="O1070" i="5"/>
  <c r="O1069" i="5"/>
  <c r="O1068" i="5"/>
  <c r="O1067" i="5"/>
  <c r="O1066" i="5"/>
  <c r="O1065" i="5"/>
  <c r="O1064" i="5"/>
  <c r="O1063" i="5"/>
  <c r="O1062" i="5"/>
  <c r="O1061" i="5"/>
  <c r="O1060" i="5"/>
  <c r="O1059" i="5"/>
  <c r="O1058" i="5"/>
  <c r="O1057" i="5"/>
  <c r="O1056" i="5"/>
  <c r="O1055" i="5"/>
  <c r="O1054" i="5"/>
  <c r="O1053" i="5"/>
  <c r="O1052" i="5"/>
  <c r="O1051" i="5"/>
  <c r="O1050" i="5"/>
  <c r="O1049" i="5"/>
  <c r="O1048" i="5"/>
  <c r="O1047" i="5"/>
  <c r="O1046" i="5"/>
  <c r="O1045" i="5"/>
  <c r="O1044" i="5"/>
  <c r="O1043" i="5"/>
  <c r="O1042" i="5"/>
  <c r="O1041" i="5"/>
  <c r="O1039" i="5"/>
  <c r="O1038" i="5"/>
  <c r="O1037" i="5"/>
  <c r="O1081" i="5" s="1"/>
  <c r="O1034" i="5"/>
  <c r="O1033" i="5"/>
  <c r="O1032" i="5"/>
  <c r="O1031" i="5"/>
  <c r="O1030" i="5"/>
  <c r="O1029" i="5"/>
  <c r="O1028" i="5"/>
  <c r="O1027" i="5"/>
  <c r="O1026" i="5"/>
  <c r="O1025" i="5"/>
  <c r="O1024" i="5"/>
  <c r="O1023" i="5"/>
  <c r="O1022" i="5"/>
  <c r="O1021" i="5"/>
  <c r="O1020" i="5"/>
  <c r="O1019" i="5"/>
  <c r="O1018" i="5"/>
  <c r="O1017" i="5"/>
  <c r="O1015" i="5"/>
  <c r="O1014" i="5"/>
  <c r="O1013" i="5"/>
  <c r="O1012" i="5"/>
  <c r="O1011" i="5"/>
  <c r="O1010" i="5"/>
  <c r="O1009" i="5"/>
  <c r="O1008" i="5"/>
  <c r="O1007" i="5"/>
  <c r="O1035" i="5" s="1"/>
  <c r="O1004" i="5"/>
  <c r="O1003" i="5"/>
  <c r="O1002" i="5"/>
  <c r="O1001" i="5"/>
  <c r="O1000" i="5"/>
  <c r="O999" i="5"/>
  <c r="O998" i="5"/>
  <c r="O997" i="5"/>
  <c r="O996" i="5"/>
  <c r="O995" i="5"/>
  <c r="O994" i="5"/>
  <c r="O993" i="5"/>
  <c r="O992" i="5"/>
  <c r="O991" i="5"/>
  <c r="O990" i="5"/>
  <c r="O989" i="5"/>
  <c r="O988" i="5"/>
  <c r="O987" i="5"/>
  <c r="O986" i="5"/>
  <c r="O985" i="5"/>
  <c r="O984" i="5"/>
  <c r="O983" i="5"/>
  <c r="O982" i="5"/>
  <c r="O981" i="5"/>
  <c r="O979" i="5"/>
  <c r="O978" i="5"/>
  <c r="O977" i="5"/>
  <c r="O976" i="5"/>
  <c r="O1005" i="5" s="1"/>
  <c r="O973" i="5"/>
  <c r="O972" i="5"/>
  <c r="O970" i="5"/>
  <c r="O969" i="5"/>
  <c r="O968" i="5"/>
  <c r="O967" i="5"/>
  <c r="O966" i="5"/>
  <c r="O965" i="5"/>
  <c r="O964" i="5"/>
  <c r="O963" i="5"/>
  <c r="O962" i="5"/>
  <c r="O961" i="5"/>
  <c r="O960" i="5"/>
  <c r="O959" i="5"/>
  <c r="O958" i="5"/>
  <c r="O957" i="5"/>
  <c r="O956" i="5"/>
  <c r="O955" i="5"/>
  <c r="O954" i="5"/>
  <c r="O953" i="5"/>
  <c r="O952" i="5"/>
  <c r="O951" i="5"/>
  <c r="O950" i="5"/>
  <c r="O949" i="5"/>
  <c r="O948" i="5"/>
  <c r="O947" i="5"/>
  <c r="O946" i="5"/>
  <c r="O945" i="5"/>
  <c r="O944" i="5"/>
  <c r="O943" i="5"/>
  <c r="O942" i="5"/>
  <c r="O974" i="5" s="1"/>
  <c r="O939" i="5"/>
  <c r="O937" i="5"/>
  <c r="O936" i="5"/>
  <c r="O935" i="5"/>
  <c r="O934" i="5"/>
  <c r="O933" i="5"/>
  <c r="O932" i="5"/>
  <c r="O931" i="5"/>
  <c r="O930" i="5"/>
  <c r="O929" i="5"/>
  <c r="O928" i="5"/>
  <c r="O927" i="5"/>
  <c r="O926" i="5"/>
  <c r="O925" i="5"/>
  <c r="O924" i="5"/>
  <c r="O923" i="5"/>
  <c r="O922" i="5"/>
  <c r="O921" i="5"/>
  <c r="O920" i="5"/>
  <c r="O919" i="5"/>
  <c r="O918" i="5"/>
  <c r="O917" i="5"/>
  <c r="O916" i="5"/>
  <c r="O915" i="5"/>
  <c r="O914" i="5"/>
  <c r="O913" i="5"/>
  <c r="O912" i="5"/>
  <c r="O911" i="5"/>
  <c r="O910" i="5"/>
  <c r="O909" i="5"/>
  <c r="O908" i="5"/>
  <c r="O907" i="5"/>
  <c r="O906" i="5"/>
  <c r="O905" i="5"/>
  <c r="O904" i="5"/>
  <c r="O903" i="5"/>
  <c r="O902" i="5"/>
  <c r="O901" i="5"/>
  <c r="O900" i="5"/>
  <c r="O899" i="5"/>
  <c r="O940" i="5" s="1"/>
  <c r="O896" i="5"/>
  <c r="O895" i="5"/>
  <c r="O893" i="5"/>
  <c r="O891" i="5"/>
  <c r="O890" i="5"/>
  <c r="O889" i="5"/>
  <c r="O888" i="5"/>
  <c r="O887" i="5"/>
  <c r="O886" i="5"/>
  <c r="O885" i="5"/>
  <c r="O884" i="5"/>
  <c r="O883" i="5"/>
  <c r="O882" i="5"/>
  <c r="O881" i="5"/>
  <c r="O880" i="5"/>
  <c r="O879" i="5"/>
  <c r="O878" i="5"/>
  <c r="O877" i="5"/>
  <c r="O876" i="5"/>
  <c r="O875" i="5"/>
  <c r="O874" i="5"/>
  <c r="O873" i="5"/>
  <c r="O872" i="5"/>
  <c r="O871" i="5"/>
  <c r="O870" i="5"/>
  <c r="O869" i="5"/>
  <c r="O868" i="5"/>
  <c r="O867" i="5"/>
  <c r="O866" i="5"/>
  <c r="O865" i="5"/>
  <c r="O864" i="5"/>
  <c r="O863" i="5"/>
  <c r="O862" i="5"/>
  <c r="O861" i="5"/>
  <c r="O860" i="5"/>
  <c r="O859" i="5"/>
  <c r="O858" i="5"/>
  <c r="O857" i="5"/>
  <c r="O856" i="5"/>
  <c r="O855" i="5"/>
  <c r="O854" i="5"/>
  <c r="O853" i="5"/>
  <c r="O852" i="5"/>
  <c r="O851" i="5"/>
  <c r="O850" i="5"/>
  <c r="O849" i="5"/>
  <c r="O848" i="5"/>
  <c r="O847" i="5"/>
  <c r="O897" i="5" s="1"/>
  <c r="O845" i="5"/>
  <c r="O844" i="5"/>
  <c r="O842" i="5"/>
  <c r="O839" i="5"/>
  <c r="O838" i="5"/>
  <c r="O837" i="5"/>
  <c r="O836" i="5"/>
  <c r="O835" i="5"/>
  <c r="O834" i="5"/>
  <c r="O833" i="5"/>
  <c r="O832" i="5"/>
  <c r="O831" i="5"/>
  <c r="O830" i="5"/>
  <c r="O829" i="5"/>
  <c r="O828" i="5"/>
  <c r="O827" i="5"/>
  <c r="O826" i="5"/>
  <c r="O825" i="5"/>
  <c r="O824" i="5"/>
  <c r="O823" i="5"/>
  <c r="O822" i="5"/>
  <c r="O821" i="5"/>
  <c r="O820" i="5"/>
  <c r="O819" i="5"/>
  <c r="O818" i="5"/>
  <c r="O817" i="5"/>
  <c r="O816" i="5"/>
  <c r="O815" i="5"/>
  <c r="O814" i="5"/>
  <c r="O813" i="5"/>
  <c r="O812" i="5"/>
  <c r="O811" i="5"/>
  <c r="O810" i="5"/>
  <c r="O809" i="5"/>
  <c r="O808" i="5"/>
  <c r="O807" i="5"/>
  <c r="O806" i="5"/>
  <c r="O805" i="5"/>
  <c r="O804" i="5"/>
  <c r="O803" i="5"/>
  <c r="O802" i="5"/>
  <c r="O801" i="5"/>
  <c r="O800" i="5"/>
  <c r="O799" i="5"/>
  <c r="O798" i="5"/>
  <c r="O797" i="5"/>
  <c r="O796" i="5"/>
  <c r="O795" i="5"/>
  <c r="O794" i="5"/>
  <c r="O793" i="5"/>
  <c r="O792" i="5"/>
  <c r="O791" i="5"/>
  <c r="O790" i="5"/>
  <c r="O789" i="5"/>
  <c r="O787" i="5"/>
  <c r="O786" i="5"/>
  <c r="O785" i="5"/>
  <c r="O784" i="5"/>
  <c r="O783" i="5"/>
  <c r="O782" i="5"/>
  <c r="O781" i="5"/>
  <c r="O780" i="5"/>
  <c r="O840" i="5" s="1"/>
  <c r="O777" i="5"/>
  <c r="O776" i="5"/>
  <c r="O775" i="5"/>
  <c r="O774" i="5"/>
  <c r="O773" i="5"/>
  <c r="O772" i="5"/>
  <c r="O771" i="5"/>
  <c r="O770" i="5"/>
  <c r="O769" i="5"/>
  <c r="O768" i="5"/>
  <c r="O767" i="5"/>
  <c r="O766" i="5"/>
  <c r="O765" i="5"/>
  <c r="O764" i="5"/>
  <c r="O763" i="5"/>
  <c r="O762" i="5"/>
  <c r="O761" i="5"/>
  <c r="O760" i="5"/>
  <c r="O759" i="5"/>
  <c r="O758" i="5"/>
  <c r="O757" i="5"/>
  <c r="O756" i="5"/>
  <c r="O755" i="5"/>
  <c r="O754" i="5"/>
  <c r="O753" i="5"/>
  <c r="O752" i="5"/>
  <c r="O751" i="5"/>
  <c r="O750" i="5"/>
  <c r="O749" i="5"/>
  <c r="O748" i="5"/>
  <c r="O747" i="5"/>
  <c r="O746" i="5"/>
  <c r="O745" i="5"/>
  <c r="O744" i="5"/>
  <c r="O742" i="5"/>
  <c r="O778" i="5" s="1"/>
  <c r="O739" i="5"/>
  <c r="O738" i="5"/>
  <c r="O737" i="5"/>
  <c r="O736" i="5"/>
  <c r="O735" i="5"/>
  <c r="O734" i="5"/>
  <c r="O733" i="5"/>
  <c r="O732" i="5"/>
  <c r="O731" i="5"/>
  <c r="O730" i="5"/>
  <c r="O729" i="5"/>
  <c r="O728" i="5"/>
  <c r="O727" i="5"/>
  <c r="O726" i="5"/>
  <c r="O725" i="5"/>
  <c r="O724" i="5"/>
  <c r="O723" i="5"/>
  <c r="O722" i="5"/>
  <c r="O721" i="5"/>
  <c r="O720" i="5"/>
  <c r="O719" i="5"/>
  <c r="O718" i="5"/>
  <c r="O717" i="5"/>
  <c r="O716" i="5"/>
  <c r="O715" i="5"/>
  <c r="O714" i="5"/>
  <c r="O713" i="5"/>
  <c r="O712" i="5"/>
  <c r="O711" i="5"/>
  <c r="O710" i="5"/>
  <c r="O709" i="5"/>
  <c r="O708" i="5"/>
  <c r="O707" i="5"/>
  <c r="O706" i="5"/>
  <c r="O705" i="5"/>
  <c r="O704" i="5"/>
  <c r="O703" i="5"/>
  <c r="O702" i="5"/>
  <c r="O701" i="5"/>
  <c r="O700" i="5"/>
  <c r="O698" i="5"/>
  <c r="O697" i="5"/>
  <c r="O696" i="5"/>
  <c r="O695" i="5"/>
  <c r="O694" i="5"/>
  <c r="O693" i="5"/>
  <c r="O692" i="5"/>
  <c r="O691" i="5"/>
  <c r="O740" i="5" s="1"/>
  <c r="O688" i="5"/>
  <c r="O686" i="5"/>
  <c r="O685" i="5"/>
  <c r="O684" i="5"/>
  <c r="O683" i="5"/>
  <c r="O682" i="5"/>
  <c r="O681" i="5"/>
  <c r="O680" i="5"/>
  <c r="O679" i="5"/>
  <c r="O678" i="5"/>
  <c r="O677" i="5"/>
  <c r="O676" i="5"/>
  <c r="O675" i="5"/>
  <c r="O674" i="5"/>
  <c r="O673" i="5"/>
  <c r="O672" i="5"/>
  <c r="O671" i="5"/>
  <c r="O670" i="5"/>
  <c r="O669" i="5"/>
  <c r="O668" i="5"/>
  <c r="O667" i="5"/>
  <c r="O666" i="5"/>
  <c r="O665" i="5"/>
  <c r="O664" i="5"/>
  <c r="O663" i="5"/>
  <c r="O662" i="5"/>
  <c r="O661" i="5"/>
  <c r="O660" i="5"/>
  <c r="O659" i="5"/>
  <c r="O658" i="5"/>
  <c r="O657" i="5"/>
  <c r="O656" i="5"/>
  <c r="O655" i="5"/>
  <c r="O654" i="5"/>
  <c r="O653" i="5"/>
  <c r="O652" i="5"/>
  <c r="O689" i="5" s="1"/>
  <c r="O651" i="5"/>
  <c r="O650" i="5"/>
  <c r="O649" i="5"/>
  <c r="O647" i="5"/>
  <c r="O646" i="5"/>
  <c r="O645" i="5"/>
  <c r="O642" i="5"/>
  <c r="O641" i="5"/>
  <c r="O640" i="5"/>
  <c r="O639" i="5"/>
  <c r="O638" i="5"/>
  <c r="O637" i="5"/>
  <c r="O636" i="5"/>
  <c r="O635" i="5"/>
  <c r="O634" i="5"/>
  <c r="O633" i="5"/>
  <c r="O632" i="5"/>
  <c r="O631" i="5"/>
  <c r="O630" i="5"/>
  <c r="O629" i="5"/>
  <c r="O628" i="5"/>
  <c r="O627" i="5"/>
  <c r="O626" i="5"/>
  <c r="O625" i="5"/>
  <c r="O624" i="5"/>
  <c r="O623" i="5"/>
  <c r="O622" i="5"/>
  <c r="O621" i="5"/>
  <c r="O620" i="5"/>
  <c r="O619" i="5"/>
  <c r="O618" i="5"/>
  <c r="O643" i="5" s="1"/>
  <c r="O615" i="5"/>
  <c r="O614" i="5"/>
  <c r="O613" i="5"/>
  <c r="O612" i="5"/>
  <c r="O611" i="5"/>
  <c r="O610" i="5"/>
  <c r="O609" i="5"/>
  <c r="O608" i="5"/>
  <c r="O607" i="5"/>
  <c r="O606" i="5"/>
  <c r="O605" i="5"/>
  <c r="O604" i="5"/>
  <c r="O603" i="5"/>
  <c r="O602" i="5"/>
  <c r="O601" i="5"/>
  <c r="O600" i="5"/>
  <c r="O599" i="5"/>
  <c r="O598" i="5"/>
  <c r="O597" i="5"/>
  <c r="O596" i="5"/>
  <c r="O595" i="5"/>
  <c r="O594" i="5"/>
  <c r="O593" i="5"/>
  <c r="O592" i="5"/>
  <c r="O591" i="5"/>
  <c r="O590" i="5"/>
  <c r="O589" i="5"/>
  <c r="O616" i="5" s="1"/>
  <c r="O586" i="5"/>
  <c r="O585" i="5"/>
  <c r="O584" i="5"/>
  <c r="O583" i="5"/>
  <c r="O582" i="5"/>
  <c r="O581" i="5"/>
  <c r="O580" i="5"/>
  <c r="O579" i="5"/>
  <c r="O578" i="5"/>
  <c r="O577" i="5"/>
  <c r="O576" i="5"/>
  <c r="O575" i="5"/>
  <c r="O574" i="5"/>
  <c r="O573" i="5"/>
  <c r="O572" i="5"/>
  <c r="O571" i="5"/>
  <c r="O570" i="5"/>
  <c r="O569" i="5"/>
  <c r="O568" i="5"/>
  <c r="O567" i="5"/>
  <c r="O566" i="5"/>
  <c r="O587" i="5" s="1"/>
  <c r="O563" i="5"/>
  <c r="O562" i="5"/>
  <c r="O561" i="5"/>
  <c r="O560" i="5"/>
  <c r="O559" i="5"/>
  <c r="O558" i="5"/>
  <c r="O557" i="5"/>
  <c r="O556" i="5"/>
  <c r="O555" i="5"/>
  <c r="O554" i="5"/>
  <c r="O553" i="5"/>
  <c r="O552" i="5"/>
  <c r="O551" i="5"/>
  <c r="O550" i="5"/>
  <c r="O549" i="5"/>
  <c r="O548" i="5"/>
  <c r="O547" i="5"/>
  <c r="O546" i="5"/>
  <c r="O545" i="5"/>
  <c r="O544" i="5"/>
  <c r="O543" i="5"/>
  <c r="O542" i="5"/>
  <c r="O541" i="5"/>
  <c r="O540" i="5"/>
  <c r="O539" i="5"/>
  <c r="O564" i="5" s="1"/>
  <c r="O536" i="5"/>
  <c r="O534" i="5"/>
  <c r="O533" i="5"/>
  <c r="O532" i="5"/>
  <c r="O531" i="5"/>
  <c r="O530" i="5"/>
  <c r="O529" i="5"/>
  <c r="O528" i="5"/>
  <c r="O527" i="5"/>
  <c r="O526" i="5"/>
  <c r="O525" i="5"/>
  <c r="O524" i="5"/>
  <c r="O523" i="5"/>
  <c r="O522" i="5"/>
  <c r="O521" i="5"/>
  <c r="O520" i="5"/>
  <c r="O519" i="5"/>
  <c r="O518" i="5"/>
  <c r="O517" i="5"/>
  <c r="O516" i="5"/>
  <c r="O515" i="5"/>
  <c r="O514" i="5"/>
  <c r="O513" i="5"/>
  <c r="O512" i="5"/>
  <c r="O511" i="5"/>
  <c r="O510" i="5"/>
  <c r="O509" i="5"/>
  <c r="O508" i="5"/>
  <c r="O507" i="5"/>
  <c r="O506" i="5"/>
  <c r="O504" i="5"/>
  <c r="O503" i="5"/>
  <c r="O502" i="5"/>
  <c r="O501" i="5"/>
  <c r="O500" i="5"/>
  <c r="O499" i="5"/>
  <c r="O537" i="5" s="1"/>
  <c r="O496" i="5"/>
  <c r="O494" i="5"/>
  <c r="O493" i="5"/>
  <c r="O492" i="5"/>
  <c r="O491" i="5"/>
  <c r="O490" i="5"/>
  <c r="O489" i="5"/>
  <c r="O488" i="5"/>
  <c r="O487" i="5"/>
  <c r="O486" i="5"/>
  <c r="O485" i="5"/>
  <c r="O484" i="5"/>
  <c r="O483" i="5"/>
  <c r="O482" i="5"/>
  <c r="O481" i="5"/>
  <c r="O480" i="5"/>
  <c r="O479" i="5"/>
  <c r="O478" i="5"/>
  <c r="O477" i="5"/>
  <c r="O476" i="5"/>
  <c r="O475" i="5"/>
  <c r="O474" i="5"/>
  <c r="O473" i="5"/>
  <c r="O472" i="5"/>
  <c r="O471" i="5"/>
  <c r="O470" i="5"/>
  <c r="O469" i="5"/>
  <c r="O468" i="5"/>
  <c r="O467" i="5"/>
  <c r="O466" i="5"/>
  <c r="O465" i="5"/>
  <c r="O464" i="5"/>
  <c r="O463" i="5"/>
  <c r="O461" i="5"/>
  <c r="O460" i="5"/>
  <c r="O459" i="5"/>
  <c r="O458" i="5"/>
  <c r="O457" i="5"/>
  <c r="O456" i="5"/>
  <c r="O455" i="5"/>
  <c r="O454" i="5"/>
  <c r="O453" i="5"/>
  <c r="O497" i="5" s="1"/>
  <c r="O450" i="5"/>
  <c r="O448" i="5"/>
  <c r="O447" i="5"/>
  <c r="O446" i="5"/>
  <c r="O445" i="5"/>
  <c r="O444" i="5"/>
  <c r="O443" i="5"/>
  <c r="O442" i="5"/>
  <c r="O441" i="5"/>
  <c r="O440" i="5"/>
  <c r="O439" i="5"/>
  <c r="O438" i="5"/>
  <c r="O437" i="5"/>
  <c r="O436" i="5"/>
  <c r="O435" i="5"/>
  <c r="O434" i="5"/>
  <c r="O433" i="5"/>
  <c r="O432" i="5"/>
  <c r="O431" i="5"/>
  <c r="O430" i="5"/>
  <c r="O429" i="5"/>
  <c r="O427" i="5"/>
  <c r="O426" i="5"/>
  <c r="O425" i="5"/>
  <c r="O424" i="5"/>
  <c r="O423" i="5"/>
  <c r="O422" i="5"/>
  <c r="O451" i="5" s="1"/>
  <c r="O419" i="5"/>
  <c r="O417" i="5"/>
  <c r="O416" i="5"/>
  <c r="O415" i="5"/>
  <c r="O414" i="5"/>
  <c r="O413" i="5"/>
  <c r="O412" i="5"/>
  <c r="O411" i="5"/>
  <c r="O410" i="5"/>
  <c r="O409" i="5"/>
  <c r="O408" i="5"/>
  <c r="O407" i="5"/>
  <c r="O406" i="5"/>
  <c r="O405" i="5"/>
  <c r="O404" i="5"/>
  <c r="O403" i="5"/>
  <c r="O402" i="5"/>
  <c r="O401" i="5"/>
  <c r="O400" i="5"/>
  <c r="O399" i="5"/>
  <c r="O398" i="5"/>
  <c r="O397" i="5"/>
  <c r="O396" i="5"/>
  <c r="O395" i="5"/>
  <c r="O393" i="5"/>
  <c r="O392" i="5"/>
  <c r="O420" i="5" s="1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3" i="5"/>
  <c r="O390" i="5" s="1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09" i="5"/>
  <c r="O351" i="5" s="1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0" i="5"/>
  <c r="O249" i="5"/>
  <c r="O248" i="5"/>
  <c r="O247" i="5"/>
  <c r="O246" i="5"/>
  <c r="O307" i="5" s="1"/>
  <c r="O243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0" i="5"/>
  <c r="O209" i="5"/>
  <c r="O208" i="5"/>
  <c r="O207" i="5"/>
  <c r="O206" i="5"/>
  <c r="O244" i="5" s="1"/>
  <c r="O203" i="5"/>
  <c r="O202" i="5"/>
  <c r="O201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4" i="5"/>
  <c r="O143" i="5"/>
  <c r="O142" i="5"/>
  <c r="O204" i="5" s="1"/>
  <c r="O139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6" i="5"/>
  <c r="O105" i="5"/>
  <c r="O104" i="5"/>
  <c r="O103" i="5"/>
  <c r="O102" i="5"/>
  <c r="O101" i="5"/>
  <c r="O100" i="5"/>
  <c r="O140" i="5" s="1"/>
  <c r="O97" i="5"/>
  <c r="O96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4" i="5"/>
  <c r="O63" i="5"/>
  <c r="O62" i="5"/>
  <c r="O61" i="5"/>
  <c r="O60" i="5"/>
  <c r="O98" i="5" s="1"/>
  <c r="O57" i="5"/>
  <c r="O56" i="5"/>
  <c r="O54" i="5"/>
  <c r="O53" i="5"/>
  <c r="O52" i="5"/>
  <c r="O50" i="5"/>
  <c r="O49" i="5"/>
  <c r="O48" i="5"/>
  <c r="O47" i="5"/>
  <c r="O46" i="5"/>
  <c r="O45" i="5"/>
  <c r="O44" i="5"/>
  <c r="O58" i="5" s="1"/>
  <c r="O42" i="5"/>
  <c r="O40" i="5"/>
  <c r="O39" i="5"/>
  <c r="O37" i="5"/>
  <c r="O34" i="5"/>
  <c r="O32" i="5"/>
  <c r="O31" i="5"/>
  <c r="O30" i="5"/>
  <c r="O29" i="5"/>
  <c r="O28" i="5"/>
  <c r="O27" i="5"/>
  <c r="O26" i="5"/>
  <c r="O25" i="5"/>
  <c r="O35" i="5" s="1"/>
  <c r="O22" i="5"/>
  <c r="O21" i="5"/>
  <c r="O23" i="5" s="1"/>
  <c r="O19" i="5"/>
  <c r="O18" i="5"/>
  <c r="O16" i="5"/>
  <c r="O15" i="5"/>
  <c r="O12" i="5"/>
  <c r="O10" i="5"/>
  <c r="O9" i="5"/>
  <c r="O8" i="5"/>
  <c r="O13" i="5" s="1"/>
  <c r="O8" i="4" l="1"/>
  <c r="O9" i="4"/>
  <c r="O10" i="4"/>
  <c r="O12" i="4"/>
  <c r="O15" i="4"/>
  <c r="O16" i="4"/>
  <c r="O18" i="4"/>
  <c r="O21" i="4"/>
  <c r="O22" i="4"/>
  <c r="O25" i="4"/>
  <c r="O26" i="4"/>
  <c r="O27" i="4"/>
  <c r="O28" i="4"/>
  <c r="O29" i="4"/>
  <c r="O30" i="4"/>
  <c r="O31" i="4"/>
  <c r="O32" i="4"/>
  <c r="O34" i="4"/>
  <c r="O37" i="4"/>
  <c r="O39" i="4"/>
  <c r="O42" i="4"/>
  <c r="O44" i="4"/>
  <c r="O45" i="4"/>
  <c r="O46" i="4"/>
  <c r="O47" i="4"/>
  <c r="O48" i="4"/>
  <c r="O49" i="4"/>
  <c r="O50" i="4"/>
  <c r="O52" i="4"/>
  <c r="O53" i="4"/>
  <c r="O54" i="4"/>
  <c r="O56" i="4"/>
  <c r="O57" i="4"/>
  <c r="O60" i="4"/>
  <c r="O61" i="4"/>
  <c r="O62" i="4"/>
  <c r="O63" i="4"/>
  <c r="O64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6" i="4"/>
  <c r="O97" i="4"/>
  <c r="O100" i="4"/>
  <c r="O101" i="4"/>
  <c r="O102" i="4"/>
  <c r="O103" i="4"/>
  <c r="O104" i="4"/>
  <c r="O105" i="4"/>
  <c r="O106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9" i="4"/>
  <c r="O142" i="4"/>
  <c r="O143" i="4"/>
  <c r="O144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1" i="4"/>
  <c r="O202" i="4"/>
  <c r="O203" i="4"/>
  <c r="O206" i="4"/>
  <c r="O207" i="4"/>
  <c r="O208" i="4"/>
  <c r="O209" i="4"/>
  <c r="O210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3" i="4"/>
  <c r="O246" i="4"/>
  <c r="O247" i="4"/>
  <c r="O248" i="4"/>
  <c r="O249" i="4"/>
  <c r="O250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9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3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2" i="4"/>
  <c r="O393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9" i="4"/>
  <c r="O422" i="4"/>
  <c r="O423" i="4"/>
  <c r="O424" i="4"/>
  <c r="O425" i="4"/>
  <c r="O426" i="4"/>
  <c r="O427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50" i="4"/>
  <c r="O453" i="4"/>
  <c r="O454" i="4"/>
  <c r="O455" i="4"/>
  <c r="O456" i="4"/>
  <c r="O457" i="4"/>
  <c r="O458" i="4"/>
  <c r="O459" i="4"/>
  <c r="O460" i="4"/>
  <c r="O461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6" i="4"/>
  <c r="O499" i="4"/>
  <c r="O500" i="4"/>
  <c r="O501" i="4"/>
  <c r="O502" i="4"/>
  <c r="O503" i="4"/>
  <c r="O504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6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5" i="4"/>
  <c r="O646" i="4"/>
  <c r="O647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8" i="4"/>
  <c r="O691" i="4"/>
  <c r="O692" i="4"/>
  <c r="O693" i="4"/>
  <c r="O694" i="4"/>
  <c r="O695" i="4"/>
  <c r="O696" i="4"/>
  <c r="O697" i="4"/>
  <c r="O698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2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80" i="4"/>
  <c r="O781" i="4"/>
  <c r="O782" i="4"/>
  <c r="O783" i="4"/>
  <c r="O784" i="4"/>
  <c r="O785" i="4"/>
  <c r="O786" i="4"/>
  <c r="O787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2" i="4"/>
  <c r="O844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3" i="4"/>
  <c r="O895" i="4"/>
  <c r="O896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9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2" i="4"/>
  <c r="O973" i="4"/>
  <c r="O976" i="4"/>
  <c r="O977" i="4"/>
  <c r="O978" i="4"/>
  <c r="O979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7" i="4"/>
  <c r="O1008" i="4"/>
  <c r="O1009" i="4"/>
  <c r="O1010" i="4"/>
  <c r="O1011" i="4"/>
  <c r="O1012" i="4"/>
  <c r="O1013" i="4"/>
  <c r="O1014" i="4"/>
  <c r="O1015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7" i="4"/>
  <c r="O1038" i="4"/>
  <c r="O1039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3" i="4"/>
  <c r="O1074" i="4"/>
  <c r="O1075" i="4"/>
  <c r="O1076" i="4"/>
  <c r="O1078" i="4"/>
  <c r="O1079" i="4"/>
  <c r="O1080" i="4"/>
  <c r="O1083" i="4"/>
  <c r="O1084" i="4"/>
  <c r="O1085" i="4"/>
  <c r="O1086" i="4"/>
  <c r="O1087" i="4"/>
  <c r="O1088" i="4"/>
  <c r="O1089" i="4"/>
  <c r="O1090" i="4"/>
  <c r="O1091" i="4"/>
  <c r="O1092" i="4"/>
  <c r="O1093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30" i="4"/>
  <c r="O1133" i="4"/>
  <c r="O1134" i="4"/>
  <c r="O1135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71" i="4"/>
  <c r="O1172" i="4"/>
  <c r="O1173" i="4"/>
  <c r="O1174" i="4"/>
  <c r="O1175" i="4"/>
  <c r="O1176" i="4"/>
  <c r="O1177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2" i="4"/>
  <c r="O1225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2" i="4"/>
  <c r="O1293" i="4"/>
  <c r="O1294" i="4"/>
  <c r="O1295" i="4"/>
  <c r="O1296" i="4"/>
  <c r="O1297" i="4"/>
  <c r="O1299" i="4"/>
  <c r="O1302" i="4"/>
  <c r="O1303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30" i="4"/>
  <c r="O1331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2" i="4"/>
  <c r="O1363" i="4"/>
  <c r="O1366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10" i="4"/>
  <c r="O1411" i="4"/>
  <c r="O1412" i="4"/>
  <c r="O1413" i="4"/>
  <c r="O1414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8" i="4"/>
  <c r="O1451" i="4"/>
  <c r="O1452" i="4"/>
  <c r="O1453" i="4"/>
  <c r="O1454" i="4"/>
  <c r="O1455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8" i="4"/>
  <c r="O1491" i="4"/>
  <c r="O1492" i="4"/>
  <c r="O1493" i="4"/>
  <c r="O1494" i="4"/>
  <c r="O1495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40" i="4"/>
  <c r="O1543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3" i="4"/>
  <c r="O1566" i="4"/>
  <c r="O1567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601" i="4"/>
  <c r="O1602" i="4"/>
  <c r="O1603" i="4"/>
  <c r="O1604" i="4"/>
  <c r="O1605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6" i="4"/>
  <c r="O1647" i="4"/>
  <c r="O1648" i="4"/>
  <c r="O1649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O1716" i="4"/>
  <c r="O1717" i="4"/>
  <c r="O1718" i="4"/>
  <c r="O1719" i="4"/>
  <c r="O1722" i="4"/>
  <c r="O1723" i="4"/>
  <c r="O1724" i="4"/>
  <c r="O1725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5" i="4"/>
  <c r="O1766" i="4"/>
  <c r="O1767" i="4"/>
  <c r="O1768" i="4"/>
  <c r="O1769" i="4"/>
  <c r="O1770" i="4"/>
  <c r="O1771" i="4"/>
  <c r="O1772" i="4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5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1811" i="4"/>
  <c r="O1812" i="4"/>
  <c r="O1813" i="4"/>
  <c r="O1814" i="4"/>
  <c r="O1815" i="4"/>
  <c r="O1816" i="4"/>
  <c r="O1817" i="4"/>
  <c r="O1818" i="4"/>
  <c r="O1819" i="4"/>
  <c r="O1820" i="4"/>
  <c r="O1821" i="4"/>
  <c r="O1822" i="4"/>
  <c r="O1823" i="4"/>
  <c r="O1824" i="4"/>
  <c r="O1825" i="4"/>
  <c r="O1826" i="4"/>
  <c r="O1827" i="4"/>
  <c r="O1828" i="4"/>
  <c r="O1829" i="4"/>
  <c r="O1830" i="4"/>
  <c r="O1831" i="4"/>
  <c r="O1832" i="4"/>
  <c r="O1833" i="4"/>
  <c r="O1834" i="4"/>
  <c r="O1835" i="4"/>
  <c r="O1837" i="4"/>
  <c r="O1840" i="4"/>
  <c r="O1841" i="4"/>
  <c r="O1842" i="4"/>
  <c r="O1843" i="4"/>
  <c r="O1844" i="4"/>
  <c r="O1845" i="4"/>
  <c r="O1846" i="4"/>
  <c r="O1847" i="4"/>
  <c r="O1848" i="4"/>
  <c r="O1849" i="4"/>
  <c r="O1850" i="4"/>
  <c r="O1851" i="4"/>
  <c r="O1852" i="4"/>
  <c r="O1853" i="4"/>
  <c r="O1854" i="4"/>
  <c r="O1855" i="4"/>
  <c r="O1856" i="4"/>
  <c r="O1857" i="4"/>
  <c r="O1858" i="4"/>
  <c r="O1859" i="4"/>
  <c r="O1860" i="4"/>
  <c r="O1861" i="4"/>
  <c r="O1862" i="4"/>
  <c r="O1863" i="4"/>
  <c r="O1864" i="4"/>
  <c r="O1865" i="4"/>
  <c r="O1866" i="4"/>
  <c r="O1867" i="4"/>
  <c r="O1868" i="4"/>
  <c r="O1869" i="4"/>
  <c r="O1870" i="4"/>
  <c r="O1871" i="4"/>
  <c r="O1872" i="4"/>
  <c r="O1873" i="4"/>
  <c r="O1874" i="4"/>
  <c r="O1875" i="4"/>
  <c r="O1876" i="4"/>
  <c r="O1878" i="4"/>
  <c r="O1879" i="4"/>
  <c r="O1880" i="4"/>
  <c r="O1881" i="4"/>
  <c r="O1882" i="4"/>
  <c r="O1883" i="4"/>
  <c r="O1884" i="4"/>
  <c r="O1885" i="4"/>
  <c r="O1886" i="4"/>
  <c r="O1887" i="4"/>
  <c r="O1889" i="4"/>
  <c r="O1890" i="4"/>
  <c r="O1893" i="4"/>
  <c r="O1894" i="4"/>
  <c r="O1895" i="4"/>
  <c r="O1896" i="4"/>
  <c r="O1897" i="4"/>
  <c r="O1898" i="4"/>
  <c r="O1899" i="4"/>
  <c r="O1900" i="4"/>
  <c r="O1901" i="4"/>
  <c r="O1902" i="4"/>
  <c r="O1904" i="4"/>
  <c r="O1905" i="4"/>
  <c r="O1906" i="4"/>
  <c r="O1907" i="4"/>
  <c r="O1908" i="4"/>
  <c r="O1909" i="4"/>
  <c r="O1910" i="4"/>
  <c r="O1911" i="4"/>
  <c r="O1912" i="4"/>
  <c r="O1913" i="4"/>
  <c r="O1914" i="4"/>
  <c r="O1915" i="4"/>
  <c r="O1916" i="4"/>
  <c r="O1917" i="4"/>
  <c r="O1918" i="4"/>
  <c r="O1919" i="4"/>
  <c r="O1920" i="4"/>
  <c r="O1921" i="4"/>
  <c r="O1922" i="4"/>
  <c r="O1923" i="4"/>
  <c r="O1924" i="4"/>
  <c r="O1925" i="4"/>
  <c r="O1926" i="4"/>
  <c r="O1927" i="4"/>
  <c r="O1928" i="4"/>
  <c r="O1929" i="4"/>
  <c r="O1930" i="4"/>
  <c r="O1931" i="4"/>
  <c r="O1932" i="4"/>
  <c r="O1933" i="4"/>
  <c r="O1934" i="4"/>
  <c r="O1935" i="4"/>
  <c r="O1936" i="4"/>
  <c r="O1937" i="4"/>
  <c r="O1938" i="4"/>
  <c r="O1939" i="4"/>
  <c r="O1940" i="4"/>
  <c r="O1941" i="4"/>
  <c r="O1942" i="4"/>
  <c r="O1944" i="4"/>
  <c r="O1945" i="4"/>
  <c r="O1946" i="4"/>
  <c r="O1948" i="4"/>
  <c r="O1951" i="4"/>
  <c r="O1953" i="4"/>
  <c r="O1954" i="4"/>
  <c r="O1955" i="4"/>
  <c r="O1956" i="4"/>
  <c r="O1957" i="4"/>
  <c r="O1958" i="4"/>
  <c r="O1959" i="4"/>
  <c r="O1960" i="4"/>
  <c r="O1961" i="4"/>
  <c r="O1962" i="4"/>
  <c r="O1963" i="4"/>
  <c r="O1964" i="4"/>
  <c r="O1965" i="4"/>
  <c r="O1966" i="4"/>
  <c r="O1967" i="4"/>
  <c r="O1968" i="4"/>
  <c r="O1969" i="4"/>
  <c r="O1970" i="4"/>
  <c r="O1971" i="4"/>
  <c r="O1972" i="4"/>
  <c r="O1973" i="4"/>
  <c r="O1974" i="4"/>
  <c r="O1975" i="4"/>
  <c r="O1976" i="4"/>
  <c r="O1977" i="4"/>
  <c r="O1978" i="4"/>
  <c r="O1979" i="4"/>
  <c r="O1980" i="4"/>
  <c r="O1983" i="4"/>
  <c r="O1985" i="4"/>
  <c r="O1986" i="4"/>
  <c r="O1987" i="4"/>
  <c r="O1989" i="4"/>
  <c r="O1990" i="4"/>
  <c r="O1991" i="4"/>
  <c r="O1992" i="4"/>
  <c r="O1993" i="4"/>
  <c r="O1994" i="4"/>
  <c r="O1995" i="4"/>
  <c r="O1996" i="4"/>
  <c r="O1997" i="4"/>
  <c r="O1998" i="4"/>
  <c r="O1999" i="4"/>
  <c r="O2000" i="4"/>
  <c r="O2001" i="4"/>
  <c r="O2002" i="4"/>
  <c r="O2003" i="4"/>
  <c r="O2004" i="4"/>
  <c r="O2005" i="4"/>
  <c r="O2006" i="4"/>
  <c r="O2007" i="4"/>
  <c r="O2008" i="4"/>
  <c r="O2009" i="4"/>
  <c r="O2010" i="4"/>
  <c r="O2011" i="4"/>
  <c r="O2012" i="4"/>
  <c r="O2013" i="4"/>
  <c r="O2014" i="4"/>
  <c r="O2015" i="4"/>
  <c r="O2016" i="4"/>
  <c r="O2017" i="4"/>
  <c r="O2018" i="4"/>
  <c r="O2019" i="4"/>
  <c r="O2020" i="4"/>
  <c r="O2021" i="4"/>
  <c r="O2022" i="4"/>
  <c r="O2023" i="4"/>
  <c r="O2024" i="4"/>
  <c r="O2027" i="4"/>
  <c r="O2028" i="4"/>
  <c r="O2029" i="4"/>
  <c r="O2030" i="4"/>
  <c r="O2031" i="4"/>
  <c r="O2032" i="4"/>
  <c r="O2033" i="4"/>
  <c r="O2034" i="4"/>
  <c r="O2035" i="4"/>
  <c r="O2036" i="4"/>
  <c r="O2037" i="4"/>
  <c r="O2038" i="4"/>
  <c r="O2039" i="4"/>
  <c r="O2040" i="4"/>
  <c r="O2041" i="4"/>
  <c r="O2042" i="4"/>
  <c r="O2043" i="4"/>
  <c r="O2044" i="4"/>
  <c r="O2045" i="4"/>
  <c r="O2046" i="4"/>
  <c r="O2047" i="4"/>
  <c r="O2048" i="4"/>
  <c r="O2049" i="4"/>
  <c r="O2050" i="4"/>
  <c r="O2051" i="4"/>
  <c r="O2052" i="4"/>
  <c r="O2053" i="4"/>
  <c r="O2054" i="4"/>
  <c r="O2055" i="4"/>
  <c r="O2056" i="4"/>
  <c r="O2057" i="4"/>
  <c r="O2058" i="4"/>
  <c r="O2059" i="4"/>
  <c r="O2060" i="4"/>
  <c r="O2061" i="4"/>
  <c r="O2062" i="4"/>
  <c r="O2063" i="4"/>
  <c r="O2064" i="4"/>
  <c r="O2065" i="4"/>
  <c r="O2067" i="4"/>
  <c r="O2068" i="4"/>
  <c r="O2071" i="4"/>
  <c r="O2072" i="4"/>
  <c r="O2074" i="4"/>
  <c r="O2075" i="4"/>
  <c r="O2076" i="4"/>
  <c r="O2077" i="4"/>
  <c r="O2078" i="4"/>
  <c r="O2079" i="4"/>
  <c r="O2080" i="4"/>
  <c r="O2081" i="4"/>
  <c r="O2082" i="4"/>
  <c r="O2083" i="4"/>
  <c r="O2084" i="4"/>
  <c r="O2085" i="4"/>
  <c r="O2086" i="4"/>
  <c r="O2087" i="4"/>
  <c r="O2088" i="4"/>
  <c r="O2089" i="4"/>
  <c r="O2090" i="4"/>
  <c r="O2091" i="4"/>
  <c r="O2092" i="4"/>
  <c r="O2093" i="4"/>
  <c r="O2094" i="4"/>
  <c r="O2095" i="4"/>
  <c r="O2096" i="4"/>
  <c r="O2097" i="4"/>
  <c r="O2098" i="4"/>
  <c r="O2099" i="4"/>
  <c r="O2100" i="4"/>
  <c r="O2101" i="4"/>
  <c r="O2102" i="4"/>
  <c r="O2103" i="4"/>
  <c r="O2104" i="4"/>
  <c r="O2105" i="4"/>
  <c r="O2106" i="4"/>
  <c r="O2107" i="4"/>
  <c r="O2108" i="4"/>
  <c r="O2109" i="4"/>
  <c r="O2110" i="4"/>
  <c r="O2111" i="4"/>
  <c r="O2112" i="4"/>
  <c r="O2115" i="4"/>
  <c r="O2116" i="4"/>
  <c r="O2118" i="4"/>
  <c r="O2119" i="4"/>
  <c r="O2120" i="4"/>
  <c r="O2121" i="4"/>
  <c r="O2122" i="4"/>
  <c r="O2123" i="4"/>
  <c r="O2124" i="4"/>
  <c r="O2125" i="4"/>
  <c r="O2126" i="4"/>
  <c r="O2127" i="4"/>
  <c r="O2128" i="4"/>
  <c r="O2129" i="4"/>
  <c r="O2130" i="4"/>
  <c r="O2131" i="4"/>
  <c r="O2132" i="4"/>
  <c r="O2133" i="4"/>
  <c r="O2134" i="4"/>
  <c r="O2135" i="4"/>
  <c r="O2136" i="4"/>
  <c r="O2137" i="4"/>
  <c r="O2138" i="4"/>
  <c r="O2139" i="4"/>
  <c r="O2140" i="4"/>
  <c r="O2141" i="4"/>
  <c r="O2142" i="4"/>
  <c r="O2143" i="4"/>
  <c r="O2144" i="4"/>
  <c r="O2145" i="4"/>
  <c r="O2146" i="4"/>
  <c r="O2148" i="4"/>
  <c r="O2151" i="4"/>
  <c r="O2152" i="4"/>
  <c r="O2153" i="4"/>
  <c r="O2154" i="4"/>
  <c r="O2155" i="4"/>
  <c r="O2156" i="4"/>
  <c r="O2158" i="4"/>
  <c r="O2159" i="4"/>
  <c r="O2160" i="4"/>
  <c r="O2161" i="4"/>
  <c r="O2162" i="4"/>
  <c r="O2163" i="4"/>
  <c r="O2164" i="4"/>
  <c r="O2165" i="4"/>
  <c r="O2166" i="4"/>
  <c r="O2167" i="4"/>
  <c r="O2168" i="4"/>
  <c r="O2169" i="4"/>
  <c r="O2170" i="4"/>
  <c r="O2171" i="4"/>
  <c r="O2172" i="4"/>
  <c r="O2173" i="4"/>
  <c r="O2174" i="4"/>
  <c r="O2175" i="4"/>
  <c r="O2176" i="4"/>
  <c r="O2177" i="4"/>
  <c r="O2178" i="4"/>
  <c r="O2179" i="4"/>
  <c r="O2180" i="4"/>
  <c r="O2181" i="4"/>
  <c r="O2182" i="4"/>
  <c r="O2183" i="4"/>
  <c r="O2184" i="4"/>
  <c r="O2185" i="4"/>
  <c r="O2186" i="4"/>
  <c r="O2187" i="4"/>
  <c r="O2188" i="4"/>
  <c r="O2189" i="4"/>
  <c r="O2190" i="4"/>
  <c r="O2191" i="4"/>
  <c r="O2192" i="4"/>
  <c r="O2193" i="4"/>
  <c r="O2194" i="4"/>
  <c r="O2195" i="4"/>
  <c r="O2196" i="4"/>
  <c r="O2197" i="4"/>
  <c r="O2198" i="4"/>
  <c r="O2200" i="4"/>
  <c r="O2203" i="4"/>
  <c r="O2204" i="4"/>
  <c r="O2205" i="4"/>
  <c r="O2206" i="4"/>
  <c r="O2207" i="4"/>
  <c r="O2208" i="4"/>
  <c r="O2209" i="4"/>
  <c r="O2210" i="4"/>
  <c r="O2212" i="4"/>
  <c r="O2213" i="4"/>
  <c r="O2214" i="4"/>
  <c r="O2215" i="4"/>
  <c r="O2216" i="4"/>
  <c r="O2217" i="4"/>
  <c r="O2218" i="4"/>
  <c r="O2219" i="4"/>
  <c r="O2220" i="4"/>
  <c r="O2221" i="4"/>
  <c r="O2222" i="4"/>
  <c r="O2223" i="4"/>
  <c r="O2224" i="4"/>
  <c r="O2225" i="4"/>
  <c r="O2226" i="4"/>
  <c r="O2227" i="4"/>
  <c r="O2228" i="4"/>
  <c r="O2229" i="4"/>
  <c r="O2230" i="4"/>
  <c r="O2231" i="4"/>
  <c r="O2232" i="4"/>
  <c r="O2233" i="4"/>
  <c r="O2234" i="4"/>
  <c r="O2235" i="4"/>
  <c r="O2236" i="4"/>
  <c r="O2237" i="4"/>
  <c r="O2238" i="4"/>
  <c r="O2239" i="4"/>
  <c r="O2240" i="4"/>
  <c r="O2241" i="4"/>
  <c r="O2242" i="4"/>
  <c r="O2243" i="4"/>
  <c r="O2244" i="4"/>
  <c r="O2245" i="4"/>
  <c r="O2246" i="4"/>
  <c r="O2247" i="4"/>
  <c r="L2182" i="2" l="1"/>
  <c r="P2182" i="2" s="1"/>
  <c r="I2182" i="2"/>
  <c r="L2181" i="2"/>
  <c r="P2181" i="2" s="1"/>
  <c r="I2181" i="2"/>
  <c r="P2180" i="2"/>
  <c r="L2180" i="2"/>
  <c r="I2180" i="2"/>
  <c r="P2179" i="2"/>
  <c r="L2179" i="2"/>
  <c r="I2179" i="2"/>
  <c r="L2178" i="2"/>
  <c r="P2178" i="2" s="1"/>
  <c r="I2178" i="2"/>
  <c r="L2177" i="2"/>
  <c r="P2177" i="2" s="1"/>
  <c r="I2177" i="2"/>
  <c r="P2176" i="2"/>
  <c r="L2176" i="2"/>
  <c r="I2176" i="2"/>
  <c r="P2175" i="2"/>
  <c r="L2175" i="2"/>
  <c r="I2175" i="2"/>
  <c r="L2174" i="2"/>
  <c r="P2174" i="2" s="1"/>
  <c r="I2174" i="2"/>
  <c r="L2173" i="2"/>
  <c r="P2173" i="2" s="1"/>
  <c r="I2173" i="2"/>
  <c r="P2172" i="2"/>
  <c r="L2172" i="2"/>
  <c r="I2172" i="2"/>
  <c r="P2171" i="2"/>
  <c r="L2171" i="2"/>
  <c r="I2171" i="2"/>
  <c r="L2170" i="2"/>
  <c r="P2170" i="2" s="1"/>
  <c r="I2170" i="2"/>
  <c r="L2169" i="2"/>
  <c r="P2169" i="2" s="1"/>
  <c r="I2169" i="2"/>
  <c r="P2168" i="2"/>
  <c r="L2168" i="2"/>
  <c r="I2168" i="2"/>
  <c r="P2167" i="2"/>
  <c r="L2167" i="2"/>
  <c r="I2167" i="2"/>
  <c r="L2166" i="2"/>
  <c r="P2166" i="2" s="1"/>
  <c r="I2166" i="2"/>
  <c r="L2165" i="2"/>
  <c r="P2165" i="2" s="1"/>
  <c r="I2165" i="2"/>
  <c r="P2164" i="2"/>
  <c r="L2164" i="2"/>
  <c r="I2164" i="2"/>
  <c r="P2163" i="2"/>
  <c r="L2163" i="2"/>
  <c r="I2163" i="2"/>
  <c r="L2162" i="2"/>
  <c r="P2162" i="2" s="1"/>
  <c r="I2162" i="2"/>
  <c r="L2161" i="2"/>
  <c r="P2161" i="2" s="1"/>
  <c r="I2161" i="2"/>
  <c r="P2160" i="2"/>
  <c r="L2160" i="2"/>
  <c r="I2160" i="2"/>
  <c r="P2159" i="2"/>
  <c r="L2159" i="2"/>
  <c r="I2159" i="2"/>
  <c r="L2158" i="2"/>
  <c r="P2158" i="2" s="1"/>
  <c r="I2158" i="2"/>
  <c r="L2157" i="2"/>
  <c r="P2157" i="2" s="1"/>
  <c r="I2157" i="2"/>
  <c r="P2156" i="2"/>
  <c r="L2156" i="2"/>
  <c r="I2156" i="2"/>
  <c r="P2155" i="2"/>
  <c r="L2155" i="2"/>
  <c r="I2155" i="2"/>
  <c r="L2154" i="2"/>
  <c r="P2154" i="2" s="1"/>
  <c r="I2154" i="2"/>
  <c r="L2153" i="2"/>
  <c r="P2153" i="2" s="1"/>
  <c r="I2153" i="2"/>
  <c r="P2152" i="2"/>
  <c r="L2152" i="2"/>
  <c r="I2152" i="2"/>
  <c r="P2151" i="2"/>
  <c r="L2151" i="2"/>
  <c r="I2151" i="2"/>
  <c r="P2150" i="2"/>
  <c r="L2150" i="2"/>
  <c r="I2150" i="2"/>
  <c r="L2149" i="2"/>
  <c r="P2149" i="2" s="1"/>
  <c r="I2149" i="2"/>
  <c r="P2148" i="2"/>
  <c r="L2148" i="2"/>
  <c r="I2148" i="2"/>
  <c r="P2147" i="2"/>
  <c r="L2147" i="2"/>
  <c r="I2147" i="2"/>
  <c r="P2145" i="2"/>
  <c r="L2145" i="2"/>
  <c r="I2145" i="2"/>
  <c r="L2144" i="2"/>
  <c r="P2144" i="2" s="1"/>
  <c r="I2144" i="2"/>
  <c r="P2143" i="2"/>
  <c r="L2143" i="2"/>
  <c r="I2143" i="2"/>
  <c r="P2142" i="2"/>
  <c r="L2142" i="2"/>
  <c r="I2142" i="2"/>
  <c r="P2141" i="2"/>
  <c r="L2141" i="2"/>
  <c r="I2141" i="2"/>
  <c r="L2140" i="2"/>
  <c r="P2140" i="2" s="1"/>
  <c r="I2140" i="2"/>
  <c r="P2139" i="2"/>
  <c r="L2139" i="2"/>
  <c r="I2139" i="2"/>
  <c r="P2138" i="2"/>
  <c r="L2138" i="2"/>
  <c r="I2138" i="2"/>
  <c r="P2136" i="2"/>
  <c r="L2136" i="2"/>
  <c r="I2136" i="2"/>
  <c r="L2134" i="2"/>
  <c r="P2134" i="2" s="1"/>
  <c r="I2134" i="2"/>
  <c r="P2133" i="2"/>
  <c r="L2133" i="2"/>
  <c r="I2133" i="2"/>
  <c r="P2132" i="2"/>
  <c r="L2132" i="2"/>
  <c r="I2132" i="2"/>
  <c r="P2131" i="2"/>
  <c r="L2131" i="2"/>
  <c r="I2131" i="2"/>
  <c r="L2130" i="2"/>
  <c r="P2130" i="2" s="1"/>
  <c r="I2130" i="2"/>
  <c r="P2129" i="2"/>
  <c r="L2129" i="2"/>
  <c r="I2129" i="2"/>
  <c r="P2128" i="2"/>
  <c r="L2128" i="2"/>
  <c r="I2128" i="2"/>
  <c r="P2127" i="2"/>
  <c r="L2127" i="2"/>
  <c r="I2127" i="2"/>
  <c r="L2126" i="2"/>
  <c r="P2126" i="2" s="1"/>
  <c r="I2126" i="2"/>
  <c r="P2125" i="2"/>
  <c r="L2125" i="2"/>
  <c r="I2125" i="2"/>
  <c r="P2124" i="2"/>
  <c r="L2124" i="2"/>
  <c r="I2124" i="2"/>
  <c r="P2123" i="2"/>
  <c r="L2123" i="2"/>
  <c r="I2123" i="2"/>
  <c r="L2122" i="2"/>
  <c r="P2122" i="2" s="1"/>
  <c r="I2122" i="2"/>
  <c r="P2121" i="2"/>
  <c r="L2121" i="2"/>
  <c r="I2121" i="2"/>
  <c r="P2120" i="2"/>
  <c r="L2120" i="2"/>
  <c r="I2120" i="2"/>
  <c r="P2119" i="2"/>
  <c r="L2119" i="2"/>
  <c r="I2119" i="2"/>
  <c r="L2118" i="2"/>
  <c r="P2118" i="2" s="1"/>
  <c r="I2118" i="2"/>
  <c r="P2117" i="2"/>
  <c r="L2117" i="2"/>
  <c r="I2117" i="2"/>
  <c r="P2116" i="2"/>
  <c r="L2116" i="2"/>
  <c r="I2116" i="2"/>
  <c r="P2115" i="2"/>
  <c r="L2115" i="2"/>
  <c r="I2115" i="2"/>
  <c r="L2114" i="2"/>
  <c r="P2114" i="2" s="1"/>
  <c r="I2114" i="2"/>
  <c r="P2113" i="2"/>
  <c r="L2113" i="2"/>
  <c r="I2113" i="2"/>
  <c r="P2112" i="2"/>
  <c r="L2112" i="2"/>
  <c r="I2112" i="2"/>
  <c r="P2111" i="2"/>
  <c r="L2111" i="2"/>
  <c r="I2111" i="2"/>
  <c r="L2110" i="2"/>
  <c r="P2110" i="2" s="1"/>
  <c r="I2110" i="2"/>
  <c r="P2109" i="2"/>
  <c r="L2109" i="2"/>
  <c r="I2109" i="2"/>
  <c r="P2108" i="2"/>
  <c r="L2108" i="2"/>
  <c r="I2108" i="2"/>
  <c r="P2107" i="2"/>
  <c r="L2107" i="2"/>
  <c r="I2107" i="2"/>
  <c r="L2106" i="2"/>
  <c r="P2106" i="2" s="1"/>
  <c r="I2106" i="2"/>
  <c r="P2105" i="2"/>
  <c r="L2105" i="2"/>
  <c r="I2105" i="2"/>
  <c r="P2104" i="2"/>
  <c r="L2104" i="2"/>
  <c r="I2104" i="2"/>
  <c r="P2103" i="2"/>
  <c r="L2103" i="2"/>
  <c r="I2103" i="2"/>
  <c r="L2102" i="2"/>
  <c r="P2102" i="2" s="1"/>
  <c r="I2102" i="2"/>
  <c r="P2101" i="2"/>
  <c r="L2101" i="2"/>
  <c r="I2101" i="2"/>
  <c r="P2100" i="2"/>
  <c r="L2100" i="2"/>
  <c r="I2100" i="2"/>
  <c r="P2099" i="2"/>
  <c r="L2099" i="2"/>
  <c r="I2099" i="2"/>
  <c r="L2098" i="2"/>
  <c r="P2098" i="2" s="1"/>
  <c r="I2098" i="2"/>
  <c r="P2097" i="2"/>
  <c r="L2097" i="2"/>
  <c r="I2097" i="2"/>
  <c r="P2096" i="2"/>
  <c r="L2096" i="2"/>
  <c r="I2096" i="2"/>
  <c r="P2095" i="2"/>
  <c r="L2095" i="2"/>
  <c r="I2095" i="2"/>
  <c r="L2094" i="2"/>
  <c r="P2094" i="2" s="1"/>
  <c r="I2094" i="2"/>
  <c r="P2092" i="2"/>
  <c r="L2092" i="2"/>
  <c r="I2092" i="2"/>
  <c r="P2091" i="2"/>
  <c r="L2091" i="2"/>
  <c r="I2091" i="2"/>
  <c r="P2090" i="2"/>
  <c r="L2090" i="2"/>
  <c r="I2090" i="2"/>
  <c r="L2089" i="2"/>
  <c r="P2089" i="2" s="1"/>
  <c r="I2089" i="2"/>
  <c r="P2088" i="2"/>
  <c r="L2088" i="2"/>
  <c r="I2088" i="2"/>
  <c r="P2087" i="2"/>
  <c r="L2087" i="2"/>
  <c r="I2087" i="2"/>
  <c r="P2085" i="2"/>
  <c r="L2085" i="2"/>
  <c r="I2085" i="2"/>
  <c r="L2083" i="2"/>
  <c r="P2083" i="2" s="1"/>
  <c r="I2083" i="2"/>
  <c r="P2082" i="2"/>
  <c r="L2082" i="2"/>
  <c r="I2082" i="2"/>
  <c r="P2081" i="2"/>
  <c r="L2081" i="2"/>
  <c r="I2081" i="2"/>
  <c r="P2080" i="2"/>
  <c r="L2080" i="2"/>
  <c r="I2080" i="2"/>
  <c r="L2079" i="2"/>
  <c r="P2079" i="2" s="1"/>
  <c r="I2079" i="2"/>
  <c r="P2078" i="2"/>
  <c r="L2078" i="2"/>
  <c r="I2078" i="2"/>
  <c r="P2077" i="2"/>
  <c r="L2077" i="2"/>
  <c r="I2077" i="2"/>
  <c r="P2076" i="2"/>
  <c r="L2076" i="2"/>
  <c r="I2076" i="2"/>
  <c r="L2075" i="2"/>
  <c r="P2075" i="2" s="1"/>
  <c r="I2075" i="2"/>
  <c r="P2074" i="2"/>
  <c r="L2074" i="2"/>
  <c r="I2074" i="2"/>
  <c r="P2073" i="2"/>
  <c r="L2073" i="2"/>
  <c r="I2073" i="2"/>
  <c r="P2072" i="2"/>
  <c r="L2072" i="2"/>
  <c r="I2072" i="2"/>
  <c r="P2071" i="2"/>
  <c r="L2071" i="2"/>
  <c r="I2071" i="2"/>
  <c r="P2070" i="2"/>
  <c r="L2070" i="2"/>
  <c r="I2070" i="2"/>
  <c r="P2069" i="2"/>
  <c r="L2069" i="2"/>
  <c r="I2069" i="2"/>
  <c r="P2068" i="2"/>
  <c r="L2068" i="2"/>
  <c r="I2068" i="2"/>
  <c r="P2067" i="2"/>
  <c r="L2067" i="2"/>
  <c r="I2067" i="2"/>
  <c r="P2066" i="2"/>
  <c r="L2066" i="2"/>
  <c r="I2066" i="2"/>
  <c r="P2065" i="2"/>
  <c r="L2065" i="2"/>
  <c r="I2065" i="2"/>
  <c r="P2064" i="2"/>
  <c r="L2064" i="2"/>
  <c r="I2064" i="2"/>
  <c r="P2063" i="2"/>
  <c r="L2063" i="2"/>
  <c r="I2063" i="2"/>
  <c r="P2062" i="2"/>
  <c r="L2062" i="2"/>
  <c r="I2062" i="2"/>
  <c r="P2061" i="2"/>
  <c r="L2061" i="2"/>
  <c r="I2061" i="2"/>
  <c r="P2060" i="2"/>
  <c r="L2060" i="2"/>
  <c r="I2060" i="2"/>
  <c r="P2059" i="2"/>
  <c r="L2059" i="2"/>
  <c r="I2059" i="2"/>
  <c r="P2058" i="2"/>
  <c r="L2058" i="2"/>
  <c r="I2058" i="2"/>
  <c r="P2057" i="2"/>
  <c r="L2057" i="2"/>
  <c r="I2057" i="2"/>
  <c r="P2056" i="2"/>
  <c r="L2056" i="2"/>
  <c r="I2056" i="2"/>
  <c r="P2055" i="2"/>
  <c r="L2055" i="2"/>
  <c r="I2055" i="2"/>
  <c r="P2054" i="2"/>
  <c r="L2054" i="2"/>
  <c r="I2054" i="2"/>
  <c r="P2052" i="2"/>
  <c r="L2052" i="2"/>
  <c r="I2052" i="2"/>
  <c r="P2050" i="2"/>
  <c r="L2050" i="2"/>
  <c r="I2050" i="2"/>
  <c r="P2049" i="2"/>
  <c r="L2049" i="2"/>
  <c r="I2049" i="2"/>
  <c r="P2048" i="2"/>
  <c r="L2048" i="2"/>
  <c r="I2048" i="2"/>
  <c r="P2047" i="2"/>
  <c r="L2047" i="2"/>
  <c r="I2047" i="2"/>
  <c r="P2046" i="2"/>
  <c r="L2046" i="2"/>
  <c r="I2046" i="2"/>
  <c r="P2045" i="2"/>
  <c r="L2045" i="2"/>
  <c r="I2045" i="2"/>
  <c r="P2044" i="2"/>
  <c r="L2044" i="2"/>
  <c r="I2044" i="2"/>
  <c r="P2043" i="2"/>
  <c r="L2043" i="2"/>
  <c r="I2043" i="2"/>
  <c r="P2042" i="2"/>
  <c r="L2042" i="2"/>
  <c r="I2042" i="2"/>
  <c r="P2041" i="2"/>
  <c r="L2041" i="2"/>
  <c r="I2041" i="2"/>
  <c r="P2040" i="2"/>
  <c r="L2040" i="2"/>
  <c r="I2040" i="2"/>
  <c r="P2039" i="2"/>
  <c r="L2039" i="2"/>
  <c r="I2039" i="2"/>
  <c r="P2038" i="2"/>
  <c r="L2038" i="2"/>
  <c r="I2038" i="2"/>
  <c r="P2037" i="2"/>
  <c r="L2037" i="2"/>
  <c r="I2037" i="2"/>
  <c r="P2036" i="2"/>
  <c r="L2036" i="2"/>
  <c r="I2036" i="2"/>
  <c r="P2035" i="2"/>
  <c r="L2035" i="2"/>
  <c r="I2035" i="2"/>
  <c r="P2034" i="2"/>
  <c r="L2034" i="2"/>
  <c r="I2034" i="2"/>
  <c r="P2033" i="2"/>
  <c r="L2033" i="2"/>
  <c r="I2033" i="2"/>
  <c r="P2032" i="2"/>
  <c r="L2032" i="2"/>
  <c r="I2032" i="2"/>
  <c r="P2031" i="2"/>
  <c r="L2031" i="2"/>
  <c r="I2031" i="2"/>
  <c r="P2030" i="2"/>
  <c r="L2030" i="2"/>
  <c r="I2030" i="2"/>
  <c r="P2029" i="2"/>
  <c r="L2029" i="2"/>
  <c r="I2029" i="2"/>
  <c r="P2028" i="2"/>
  <c r="L2028" i="2"/>
  <c r="I2028" i="2"/>
  <c r="P2027" i="2"/>
  <c r="L2027" i="2"/>
  <c r="I2027" i="2"/>
  <c r="P2026" i="2"/>
  <c r="L2026" i="2"/>
  <c r="I2026" i="2"/>
  <c r="P2025" i="2"/>
  <c r="L2025" i="2"/>
  <c r="I2025" i="2"/>
  <c r="P2024" i="2"/>
  <c r="L2024" i="2"/>
  <c r="I2024" i="2"/>
  <c r="P2023" i="2"/>
  <c r="L2023" i="2"/>
  <c r="I2023" i="2"/>
  <c r="P2022" i="2"/>
  <c r="L2022" i="2"/>
  <c r="I2022" i="2"/>
  <c r="P2021" i="2"/>
  <c r="L2021" i="2"/>
  <c r="I2021" i="2"/>
  <c r="P2020" i="2"/>
  <c r="L2020" i="2"/>
  <c r="I2020" i="2"/>
  <c r="P2019" i="2"/>
  <c r="L2019" i="2"/>
  <c r="I2019" i="2"/>
  <c r="P2018" i="2"/>
  <c r="L2018" i="2"/>
  <c r="I2018" i="2"/>
  <c r="P2017" i="2"/>
  <c r="L2017" i="2"/>
  <c r="I2017" i="2"/>
  <c r="P2016" i="2"/>
  <c r="L2016" i="2"/>
  <c r="I2016" i="2"/>
  <c r="P2015" i="2"/>
  <c r="L2015" i="2"/>
  <c r="I2015" i="2"/>
  <c r="P2014" i="2"/>
  <c r="L2014" i="2"/>
  <c r="I2014" i="2"/>
  <c r="P2013" i="2"/>
  <c r="L2013" i="2"/>
  <c r="I2013" i="2"/>
  <c r="P2012" i="2"/>
  <c r="L2012" i="2"/>
  <c r="I2012" i="2"/>
  <c r="P2010" i="2"/>
  <c r="L2010" i="2"/>
  <c r="I2010" i="2"/>
  <c r="P2009" i="2"/>
  <c r="L2009" i="2"/>
  <c r="I2009" i="2"/>
  <c r="P2007" i="2"/>
  <c r="L2007" i="2"/>
  <c r="I2007" i="2"/>
  <c r="P2006" i="2"/>
  <c r="L2006" i="2"/>
  <c r="I2006" i="2"/>
  <c r="P2004" i="2"/>
  <c r="L2004" i="2"/>
  <c r="I2004" i="2"/>
  <c r="P2003" i="2"/>
  <c r="L2003" i="2"/>
  <c r="I2003" i="2"/>
  <c r="P2002" i="2"/>
  <c r="L2002" i="2"/>
  <c r="I2002" i="2"/>
  <c r="P2001" i="2"/>
  <c r="L2001" i="2"/>
  <c r="I2001" i="2"/>
  <c r="P2000" i="2"/>
  <c r="L2000" i="2"/>
  <c r="I2000" i="2"/>
  <c r="P1999" i="2"/>
  <c r="L1999" i="2"/>
  <c r="I1999" i="2"/>
  <c r="P1998" i="2"/>
  <c r="L1998" i="2"/>
  <c r="I1998" i="2"/>
  <c r="P1997" i="2"/>
  <c r="L1997" i="2"/>
  <c r="I1997" i="2"/>
  <c r="P1996" i="2"/>
  <c r="L1996" i="2"/>
  <c r="I1996" i="2"/>
  <c r="P1995" i="2"/>
  <c r="L1995" i="2"/>
  <c r="I1995" i="2"/>
  <c r="P1994" i="2"/>
  <c r="L1994" i="2"/>
  <c r="I1994" i="2"/>
  <c r="P1993" i="2"/>
  <c r="L1993" i="2"/>
  <c r="I1993" i="2"/>
  <c r="P1992" i="2"/>
  <c r="L1992" i="2"/>
  <c r="I1992" i="2"/>
  <c r="P1991" i="2"/>
  <c r="L1991" i="2"/>
  <c r="I1991" i="2"/>
  <c r="P1990" i="2"/>
  <c r="L1990" i="2"/>
  <c r="I1990" i="2"/>
  <c r="P1989" i="2"/>
  <c r="L1989" i="2"/>
  <c r="I1989" i="2"/>
  <c r="P1988" i="2"/>
  <c r="L1988" i="2"/>
  <c r="I1988" i="2"/>
  <c r="P1987" i="2"/>
  <c r="L1987" i="2"/>
  <c r="I1987" i="2"/>
  <c r="P1986" i="2"/>
  <c r="L1986" i="2"/>
  <c r="I1986" i="2"/>
  <c r="P1985" i="2"/>
  <c r="L1985" i="2"/>
  <c r="I1985" i="2"/>
  <c r="P1984" i="2"/>
  <c r="L1984" i="2"/>
  <c r="I1984" i="2"/>
  <c r="P1983" i="2"/>
  <c r="L1983" i="2"/>
  <c r="I1983" i="2"/>
  <c r="P1982" i="2"/>
  <c r="L1982" i="2"/>
  <c r="I1982" i="2"/>
  <c r="P1981" i="2"/>
  <c r="L1981" i="2"/>
  <c r="I1981" i="2"/>
  <c r="P1980" i="2"/>
  <c r="L1980" i="2"/>
  <c r="I1980" i="2"/>
  <c r="P1979" i="2"/>
  <c r="L1979" i="2"/>
  <c r="I1979" i="2"/>
  <c r="P1978" i="2"/>
  <c r="L1978" i="2"/>
  <c r="I1978" i="2"/>
  <c r="P1977" i="2"/>
  <c r="L1977" i="2"/>
  <c r="I1977" i="2"/>
  <c r="P1976" i="2"/>
  <c r="L1976" i="2"/>
  <c r="I1976" i="2"/>
  <c r="P1975" i="2"/>
  <c r="L1975" i="2"/>
  <c r="I1975" i="2"/>
  <c r="P1974" i="2"/>
  <c r="L1974" i="2"/>
  <c r="I1974" i="2"/>
  <c r="P1973" i="2"/>
  <c r="L1973" i="2"/>
  <c r="I1973" i="2"/>
  <c r="P1972" i="2"/>
  <c r="L1972" i="2"/>
  <c r="I1972" i="2"/>
  <c r="P1971" i="2"/>
  <c r="L1971" i="2"/>
  <c r="I1971" i="2"/>
  <c r="P1970" i="2"/>
  <c r="L1970" i="2"/>
  <c r="I1970" i="2"/>
  <c r="P1969" i="2"/>
  <c r="L1969" i="2"/>
  <c r="I1969" i="2"/>
  <c r="P1968" i="2"/>
  <c r="L1968" i="2"/>
  <c r="I1968" i="2"/>
  <c r="P1967" i="2"/>
  <c r="L1967" i="2"/>
  <c r="I1967" i="2"/>
  <c r="P1966" i="2"/>
  <c r="L1966" i="2"/>
  <c r="I1966" i="2"/>
  <c r="P1964" i="2"/>
  <c r="L1964" i="2"/>
  <c r="I1964" i="2"/>
  <c r="P1963" i="2"/>
  <c r="L1963" i="2"/>
  <c r="I1963" i="2"/>
  <c r="P1962" i="2"/>
  <c r="L1962" i="2"/>
  <c r="I1962" i="2"/>
  <c r="P1961" i="2"/>
  <c r="L1961" i="2"/>
  <c r="I1961" i="2"/>
  <c r="P1960" i="2"/>
  <c r="L1960" i="2"/>
  <c r="I1960" i="2"/>
  <c r="P1959" i="2"/>
  <c r="L1959" i="2"/>
  <c r="I1959" i="2"/>
  <c r="P1958" i="2"/>
  <c r="L1958" i="2"/>
  <c r="I1958" i="2"/>
  <c r="P1957" i="2"/>
  <c r="L1957" i="2"/>
  <c r="I1957" i="2"/>
  <c r="P1956" i="2"/>
  <c r="L1956" i="2"/>
  <c r="I1956" i="2"/>
  <c r="P1955" i="2"/>
  <c r="L1955" i="2"/>
  <c r="I1955" i="2"/>
  <c r="P1954" i="2"/>
  <c r="L1954" i="2"/>
  <c r="I1954" i="2"/>
  <c r="P1953" i="2"/>
  <c r="L1953" i="2"/>
  <c r="I1953" i="2"/>
  <c r="P1952" i="2"/>
  <c r="L1952" i="2"/>
  <c r="I1952" i="2"/>
  <c r="P1951" i="2"/>
  <c r="L1951" i="2"/>
  <c r="I1951" i="2"/>
  <c r="P1950" i="2"/>
  <c r="L1950" i="2"/>
  <c r="I1950" i="2"/>
  <c r="P1949" i="2"/>
  <c r="L1949" i="2"/>
  <c r="I1949" i="2"/>
  <c r="P1948" i="2"/>
  <c r="L1948" i="2"/>
  <c r="I1948" i="2"/>
  <c r="P1947" i="2"/>
  <c r="L1947" i="2"/>
  <c r="I1947" i="2"/>
  <c r="P1946" i="2"/>
  <c r="L1946" i="2"/>
  <c r="I1946" i="2"/>
  <c r="P1945" i="2"/>
  <c r="L1945" i="2"/>
  <c r="I1945" i="2"/>
  <c r="P1944" i="2"/>
  <c r="L1944" i="2"/>
  <c r="I1944" i="2"/>
  <c r="P1943" i="2"/>
  <c r="L1943" i="2"/>
  <c r="I1943" i="2"/>
  <c r="P1942" i="2"/>
  <c r="L1942" i="2"/>
  <c r="I1942" i="2"/>
  <c r="P1941" i="2"/>
  <c r="L1941" i="2"/>
  <c r="I1941" i="2"/>
  <c r="P1940" i="2"/>
  <c r="L1940" i="2"/>
  <c r="I1940" i="2"/>
  <c r="P1939" i="2"/>
  <c r="L1939" i="2"/>
  <c r="I1939" i="2"/>
  <c r="P1938" i="2"/>
  <c r="L1938" i="2"/>
  <c r="I1938" i="2"/>
  <c r="P1937" i="2"/>
  <c r="L1937" i="2"/>
  <c r="I1937" i="2"/>
  <c r="P1936" i="2"/>
  <c r="L1936" i="2"/>
  <c r="I1936" i="2"/>
  <c r="P1935" i="2"/>
  <c r="L1935" i="2"/>
  <c r="I1935" i="2"/>
  <c r="P1934" i="2"/>
  <c r="L1934" i="2"/>
  <c r="I1934" i="2"/>
  <c r="P1933" i="2"/>
  <c r="L1933" i="2"/>
  <c r="I1933" i="2"/>
  <c r="P1932" i="2"/>
  <c r="L1932" i="2"/>
  <c r="I1932" i="2"/>
  <c r="P1931" i="2"/>
  <c r="L1931" i="2"/>
  <c r="I1931" i="2"/>
  <c r="P1930" i="2"/>
  <c r="L1930" i="2"/>
  <c r="I1930" i="2"/>
  <c r="P1929" i="2"/>
  <c r="L1929" i="2"/>
  <c r="I1929" i="2"/>
  <c r="P1927" i="2"/>
  <c r="L1927" i="2"/>
  <c r="I1927" i="2"/>
  <c r="P1926" i="2"/>
  <c r="L1926" i="2"/>
  <c r="I1926" i="2"/>
  <c r="P1925" i="2"/>
  <c r="L1925" i="2"/>
  <c r="I1925" i="2"/>
  <c r="P1923" i="2"/>
  <c r="L1923" i="2"/>
  <c r="I1923" i="2"/>
  <c r="P1921" i="2"/>
  <c r="L1921" i="2"/>
  <c r="I1921" i="2"/>
  <c r="P1920" i="2"/>
  <c r="L1920" i="2"/>
  <c r="I1920" i="2"/>
  <c r="P1919" i="2"/>
  <c r="L1919" i="2"/>
  <c r="I1919" i="2"/>
  <c r="P1918" i="2"/>
  <c r="L1918" i="2"/>
  <c r="I1918" i="2"/>
  <c r="P1917" i="2"/>
  <c r="L1917" i="2"/>
  <c r="I1917" i="2"/>
  <c r="P1916" i="2"/>
  <c r="L1916" i="2"/>
  <c r="I1916" i="2"/>
  <c r="P1915" i="2"/>
  <c r="L1915" i="2"/>
  <c r="I1915" i="2"/>
  <c r="P1914" i="2"/>
  <c r="L1914" i="2"/>
  <c r="I1914" i="2"/>
  <c r="P1913" i="2"/>
  <c r="L1913" i="2"/>
  <c r="I1913" i="2"/>
  <c r="P1912" i="2"/>
  <c r="L1912" i="2"/>
  <c r="I1912" i="2"/>
  <c r="P1911" i="2"/>
  <c r="L1911" i="2"/>
  <c r="I1911" i="2"/>
  <c r="P1910" i="2"/>
  <c r="L1910" i="2"/>
  <c r="I1910" i="2"/>
  <c r="P1909" i="2"/>
  <c r="L1909" i="2"/>
  <c r="I1909" i="2"/>
  <c r="P1908" i="2"/>
  <c r="L1908" i="2"/>
  <c r="I1908" i="2"/>
  <c r="P1907" i="2"/>
  <c r="L1907" i="2"/>
  <c r="I1907" i="2"/>
  <c r="P1906" i="2"/>
  <c r="L1906" i="2"/>
  <c r="I1906" i="2"/>
  <c r="P1905" i="2"/>
  <c r="L1905" i="2"/>
  <c r="I1905" i="2"/>
  <c r="P1904" i="2"/>
  <c r="L1904" i="2"/>
  <c r="I1904" i="2"/>
  <c r="P1903" i="2"/>
  <c r="L1903" i="2"/>
  <c r="I1903" i="2"/>
  <c r="P1902" i="2"/>
  <c r="L1902" i="2"/>
  <c r="I1902" i="2"/>
  <c r="P1901" i="2"/>
  <c r="L1901" i="2"/>
  <c r="I1901" i="2"/>
  <c r="P1900" i="2"/>
  <c r="L1900" i="2"/>
  <c r="I1900" i="2"/>
  <c r="P1899" i="2"/>
  <c r="L1899" i="2"/>
  <c r="I1899" i="2"/>
  <c r="P1898" i="2"/>
  <c r="L1898" i="2"/>
  <c r="I1898" i="2"/>
  <c r="P1897" i="2"/>
  <c r="L1897" i="2"/>
  <c r="I1897" i="2"/>
  <c r="P1896" i="2"/>
  <c r="L1896" i="2"/>
  <c r="I1896" i="2"/>
  <c r="P1895" i="2"/>
  <c r="L1895" i="2"/>
  <c r="I1895" i="2"/>
  <c r="P1894" i="2"/>
  <c r="L1894" i="2"/>
  <c r="I1894" i="2"/>
  <c r="P1893" i="2"/>
  <c r="L1893" i="2"/>
  <c r="I1893" i="2"/>
  <c r="P1891" i="2"/>
  <c r="L1891" i="2"/>
  <c r="I1891" i="2"/>
  <c r="P1889" i="2"/>
  <c r="L1889" i="2"/>
  <c r="I1889" i="2"/>
  <c r="P1888" i="2"/>
  <c r="L1888" i="2"/>
  <c r="I1888" i="2"/>
  <c r="P1887" i="2"/>
  <c r="L1887" i="2"/>
  <c r="I1887" i="2"/>
  <c r="P1885" i="2"/>
  <c r="L1885" i="2"/>
  <c r="I1885" i="2"/>
  <c r="P1884" i="2"/>
  <c r="L1884" i="2"/>
  <c r="I1884" i="2"/>
  <c r="P1883" i="2"/>
  <c r="L1883" i="2"/>
  <c r="I1883" i="2"/>
  <c r="P1882" i="2"/>
  <c r="L1882" i="2"/>
  <c r="I1882" i="2"/>
  <c r="P1881" i="2"/>
  <c r="L1881" i="2"/>
  <c r="I1881" i="2"/>
  <c r="P1880" i="2"/>
  <c r="L1880" i="2"/>
  <c r="I1880" i="2"/>
  <c r="P1879" i="2"/>
  <c r="L1879" i="2"/>
  <c r="I1879" i="2"/>
  <c r="P1878" i="2"/>
  <c r="L1878" i="2"/>
  <c r="I1878" i="2"/>
  <c r="P1877" i="2"/>
  <c r="L1877" i="2"/>
  <c r="I1877" i="2"/>
  <c r="P1876" i="2"/>
  <c r="L1876" i="2"/>
  <c r="I1876" i="2"/>
  <c r="P1875" i="2"/>
  <c r="L1875" i="2"/>
  <c r="I1875" i="2"/>
  <c r="P1874" i="2"/>
  <c r="L1874" i="2"/>
  <c r="I1874" i="2"/>
  <c r="P1873" i="2"/>
  <c r="L1873" i="2"/>
  <c r="I1873" i="2"/>
  <c r="P1872" i="2"/>
  <c r="L1872" i="2"/>
  <c r="I1872" i="2"/>
  <c r="P1871" i="2"/>
  <c r="L1871" i="2"/>
  <c r="I1871" i="2"/>
  <c r="P1870" i="2"/>
  <c r="L1870" i="2"/>
  <c r="I1870" i="2"/>
  <c r="P1869" i="2"/>
  <c r="L1869" i="2"/>
  <c r="I1869" i="2"/>
  <c r="P1868" i="2"/>
  <c r="L1868" i="2"/>
  <c r="I1868" i="2"/>
  <c r="P1867" i="2"/>
  <c r="L1867" i="2"/>
  <c r="I1867" i="2"/>
  <c r="P1866" i="2"/>
  <c r="L1866" i="2"/>
  <c r="I1866" i="2"/>
  <c r="P1865" i="2"/>
  <c r="L1865" i="2"/>
  <c r="I1865" i="2"/>
  <c r="P1864" i="2"/>
  <c r="L1864" i="2"/>
  <c r="I1864" i="2"/>
  <c r="P1863" i="2"/>
  <c r="L1863" i="2"/>
  <c r="I1863" i="2"/>
  <c r="P1862" i="2"/>
  <c r="L1862" i="2"/>
  <c r="I1862" i="2"/>
  <c r="P1861" i="2"/>
  <c r="L1861" i="2"/>
  <c r="I1861" i="2"/>
  <c r="P1860" i="2"/>
  <c r="L1860" i="2"/>
  <c r="I1860" i="2"/>
  <c r="P1859" i="2"/>
  <c r="L1859" i="2"/>
  <c r="I1859" i="2"/>
  <c r="P1858" i="2"/>
  <c r="L1858" i="2"/>
  <c r="I1858" i="2"/>
  <c r="P1857" i="2"/>
  <c r="L1857" i="2"/>
  <c r="I1857" i="2"/>
  <c r="P1856" i="2"/>
  <c r="L1856" i="2"/>
  <c r="I1856" i="2"/>
  <c r="P1855" i="2"/>
  <c r="L1855" i="2"/>
  <c r="I1855" i="2"/>
  <c r="P1854" i="2"/>
  <c r="L1854" i="2"/>
  <c r="I1854" i="2"/>
  <c r="P1853" i="2"/>
  <c r="L1853" i="2"/>
  <c r="I1853" i="2"/>
  <c r="P1852" i="2"/>
  <c r="L1852" i="2"/>
  <c r="I1852" i="2"/>
  <c r="P1851" i="2"/>
  <c r="L1851" i="2"/>
  <c r="I1851" i="2"/>
  <c r="P1850" i="2"/>
  <c r="L1850" i="2"/>
  <c r="I1850" i="2"/>
  <c r="P1849" i="2"/>
  <c r="L1849" i="2"/>
  <c r="I1849" i="2"/>
  <c r="P1848" i="2"/>
  <c r="L1848" i="2"/>
  <c r="I1848" i="2"/>
  <c r="P1847" i="2"/>
  <c r="L1847" i="2"/>
  <c r="I1847" i="2"/>
  <c r="P1845" i="2"/>
  <c r="L1845" i="2"/>
  <c r="I1845" i="2"/>
  <c r="P1844" i="2"/>
  <c r="L1844" i="2"/>
  <c r="I1844" i="2"/>
  <c r="P1843" i="2"/>
  <c r="L1843" i="2"/>
  <c r="I1843" i="2"/>
  <c r="P1842" i="2"/>
  <c r="L1842" i="2"/>
  <c r="I1842" i="2"/>
  <c r="P1841" i="2"/>
  <c r="L1841" i="2"/>
  <c r="I1841" i="2"/>
  <c r="P1840" i="2"/>
  <c r="L1840" i="2"/>
  <c r="I1840" i="2"/>
  <c r="P1839" i="2"/>
  <c r="L1839" i="2"/>
  <c r="I1839" i="2"/>
  <c r="P1838" i="2"/>
  <c r="L1838" i="2"/>
  <c r="I1838" i="2"/>
  <c r="P1837" i="2"/>
  <c r="L1837" i="2"/>
  <c r="I1837" i="2"/>
  <c r="P1836" i="2"/>
  <c r="L1836" i="2"/>
  <c r="I1836" i="2"/>
  <c r="P1834" i="2"/>
  <c r="L1834" i="2"/>
  <c r="I1834" i="2"/>
  <c r="P1833" i="2"/>
  <c r="L1833" i="2"/>
  <c r="I1833" i="2"/>
  <c r="P1831" i="2"/>
  <c r="L1831" i="2"/>
  <c r="I1831" i="2"/>
  <c r="P1830" i="2"/>
  <c r="L1830" i="2"/>
  <c r="I1830" i="2"/>
  <c r="P1829" i="2"/>
  <c r="L1829" i="2"/>
  <c r="I1829" i="2"/>
  <c r="P1828" i="2"/>
  <c r="L1828" i="2"/>
  <c r="I1828" i="2"/>
  <c r="P1827" i="2"/>
  <c r="L1827" i="2"/>
  <c r="I1827" i="2"/>
  <c r="P1826" i="2"/>
  <c r="L1826" i="2"/>
  <c r="I1826" i="2"/>
  <c r="P1825" i="2"/>
  <c r="L1825" i="2"/>
  <c r="I1825" i="2"/>
  <c r="P1824" i="2"/>
  <c r="L1824" i="2"/>
  <c r="I1824" i="2"/>
  <c r="P1823" i="2"/>
  <c r="L1823" i="2"/>
  <c r="I1823" i="2"/>
  <c r="P1822" i="2"/>
  <c r="L1822" i="2"/>
  <c r="I1822" i="2"/>
  <c r="P1820" i="2"/>
  <c r="L1820" i="2"/>
  <c r="I1820" i="2"/>
  <c r="P1819" i="2"/>
  <c r="L1819" i="2"/>
  <c r="I1819" i="2"/>
  <c r="P1818" i="2"/>
  <c r="L1818" i="2"/>
  <c r="I1818" i="2"/>
  <c r="P1817" i="2"/>
  <c r="L1817" i="2"/>
  <c r="I1817" i="2"/>
  <c r="P1816" i="2"/>
  <c r="L1816" i="2"/>
  <c r="I1816" i="2"/>
  <c r="P1815" i="2"/>
  <c r="L1815" i="2"/>
  <c r="I1815" i="2"/>
  <c r="P1814" i="2"/>
  <c r="L1814" i="2"/>
  <c r="I1814" i="2"/>
  <c r="P1813" i="2"/>
  <c r="L1813" i="2"/>
  <c r="I1813" i="2"/>
  <c r="P1812" i="2"/>
  <c r="L1812" i="2"/>
  <c r="I1812" i="2"/>
  <c r="P1811" i="2"/>
  <c r="L1811" i="2"/>
  <c r="I1811" i="2"/>
  <c r="P1810" i="2"/>
  <c r="L1810" i="2"/>
  <c r="I1810" i="2"/>
  <c r="P1809" i="2"/>
  <c r="L1809" i="2"/>
  <c r="I1809" i="2"/>
  <c r="P1808" i="2"/>
  <c r="L1808" i="2"/>
  <c r="I1808" i="2"/>
  <c r="P1807" i="2"/>
  <c r="L1807" i="2"/>
  <c r="I1807" i="2"/>
  <c r="P1806" i="2"/>
  <c r="L1806" i="2"/>
  <c r="I1806" i="2"/>
  <c r="P1805" i="2"/>
  <c r="L1805" i="2"/>
  <c r="I1805" i="2"/>
  <c r="P1804" i="2"/>
  <c r="L1804" i="2"/>
  <c r="I1804" i="2"/>
  <c r="P1803" i="2"/>
  <c r="L1803" i="2"/>
  <c r="I1803" i="2"/>
  <c r="P1802" i="2"/>
  <c r="L1802" i="2"/>
  <c r="I1802" i="2"/>
  <c r="P1801" i="2"/>
  <c r="L1801" i="2"/>
  <c r="I1801" i="2"/>
  <c r="P1800" i="2"/>
  <c r="L1800" i="2"/>
  <c r="I1800" i="2"/>
  <c r="P1799" i="2"/>
  <c r="L1799" i="2"/>
  <c r="I1799" i="2"/>
  <c r="P1798" i="2"/>
  <c r="L1798" i="2"/>
  <c r="I1798" i="2"/>
  <c r="P1797" i="2"/>
  <c r="L1797" i="2"/>
  <c r="I1797" i="2"/>
  <c r="P1796" i="2"/>
  <c r="L1796" i="2"/>
  <c r="I1796" i="2"/>
  <c r="P1795" i="2"/>
  <c r="L1795" i="2"/>
  <c r="I1795" i="2"/>
  <c r="P1794" i="2"/>
  <c r="L1794" i="2"/>
  <c r="I1794" i="2"/>
  <c r="P1793" i="2"/>
  <c r="L1793" i="2"/>
  <c r="I1793" i="2"/>
  <c r="P1792" i="2"/>
  <c r="L1792" i="2"/>
  <c r="I1792" i="2"/>
  <c r="P1791" i="2"/>
  <c r="L1791" i="2"/>
  <c r="I1791" i="2"/>
  <c r="P1790" i="2"/>
  <c r="L1790" i="2"/>
  <c r="I1790" i="2"/>
  <c r="P1789" i="2"/>
  <c r="L1789" i="2"/>
  <c r="I1789" i="2"/>
  <c r="P1788" i="2"/>
  <c r="L1788" i="2"/>
  <c r="I1788" i="2"/>
  <c r="P1787" i="2"/>
  <c r="L1787" i="2"/>
  <c r="I1787" i="2"/>
  <c r="P1786" i="2"/>
  <c r="L1786" i="2"/>
  <c r="I1786" i="2"/>
  <c r="P1785" i="2"/>
  <c r="L1785" i="2"/>
  <c r="I1785" i="2"/>
  <c r="P1784" i="2"/>
  <c r="L1784" i="2"/>
  <c r="I1784" i="2"/>
  <c r="P1782" i="2"/>
  <c r="L1782" i="2"/>
  <c r="I1782" i="2"/>
  <c r="P1780" i="2"/>
  <c r="L1780" i="2"/>
  <c r="I1780" i="2"/>
  <c r="P1779" i="2"/>
  <c r="L1779" i="2"/>
  <c r="I1779" i="2"/>
  <c r="P1778" i="2"/>
  <c r="L1778" i="2"/>
  <c r="I1778" i="2"/>
  <c r="P1777" i="2"/>
  <c r="L1777" i="2"/>
  <c r="I1777" i="2"/>
  <c r="P1776" i="2"/>
  <c r="L1776" i="2"/>
  <c r="I1776" i="2"/>
  <c r="P1775" i="2"/>
  <c r="L1775" i="2"/>
  <c r="I1775" i="2"/>
  <c r="P1774" i="2"/>
  <c r="L1774" i="2"/>
  <c r="I1774" i="2"/>
  <c r="P1773" i="2"/>
  <c r="L1773" i="2"/>
  <c r="I1773" i="2"/>
  <c r="P1772" i="2"/>
  <c r="L1772" i="2"/>
  <c r="I1772" i="2"/>
  <c r="P1771" i="2"/>
  <c r="L1771" i="2"/>
  <c r="I1771" i="2"/>
  <c r="P1770" i="2"/>
  <c r="L1770" i="2"/>
  <c r="I1770" i="2"/>
  <c r="P1769" i="2"/>
  <c r="L1769" i="2"/>
  <c r="I1769" i="2"/>
  <c r="P1768" i="2"/>
  <c r="L1768" i="2"/>
  <c r="I1768" i="2"/>
  <c r="P1767" i="2"/>
  <c r="L1767" i="2"/>
  <c r="I1767" i="2"/>
  <c r="P1766" i="2"/>
  <c r="L1766" i="2"/>
  <c r="I1766" i="2"/>
  <c r="P1765" i="2"/>
  <c r="L1765" i="2"/>
  <c r="I1765" i="2"/>
  <c r="P1764" i="2"/>
  <c r="L1764" i="2"/>
  <c r="I1764" i="2"/>
  <c r="P1763" i="2"/>
  <c r="L1763" i="2"/>
  <c r="I1763" i="2"/>
  <c r="P1762" i="2"/>
  <c r="L1762" i="2"/>
  <c r="I1762" i="2"/>
  <c r="P1761" i="2"/>
  <c r="L1761" i="2"/>
  <c r="I1761" i="2"/>
  <c r="P1760" i="2"/>
  <c r="L1760" i="2"/>
  <c r="I1760" i="2"/>
  <c r="P1759" i="2"/>
  <c r="L1759" i="2"/>
  <c r="I1759" i="2"/>
  <c r="P1758" i="2"/>
  <c r="L1758" i="2"/>
  <c r="I1758" i="2"/>
  <c r="P1757" i="2"/>
  <c r="L1757" i="2"/>
  <c r="I1757" i="2"/>
  <c r="P1756" i="2"/>
  <c r="L1756" i="2"/>
  <c r="I1756" i="2"/>
  <c r="P1755" i="2"/>
  <c r="L1755" i="2"/>
  <c r="I1755" i="2"/>
  <c r="P1754" i="2"/>
  <c r="L1754" i="2"/>
  <c r="I1754" i="2"/>
  <c r="P1753" i="2"/>
  <c r="L1753" i="2"/>
  <c r="I1753" i="2"/>
  <c r="P1752" i="2"/>
  <c r="L1752" i="2"/>
  <c r="I1752" i="2"/>
  <c r="P1751" i="2"/>
  <c r="L1751" i="2"/>
  <c r="I1751" i="2"/>
  <c r="P1750" i="2"/>
  <c r="L1750" i="2"/>
  <c r="I1750" i="2"/>
  <c r="P1749" i="2"/>
  <c r="L1749" i="2"/>
  <c r="I1749" i="2"/>
  <c r="P1748" i="2"/>
  <c r="L1748" i="2"/>
  <c r="I1748" i="2"/>
  <c r="P1747" i="2"/>
  <c r="L1747" i="2"/>
  <c r="I1747" i="2"/>
  <c r="P1746" i="2"/>
  <c r="L1746" i="2"/>
  <c r="I1746" i="2"/>
  <c r="P1745" i="2"/>
  <c r="L1745" i="2"/>
  <c r="I1745" i="2"/>
  <c r="P1744" i="2"/>
  <c r="L1744" i="2"/>
  <c r="I1744" i="2"/>
  <c r="P1743" i="2"/>
  <c r="L1743" i="2"/>
  <c r="I1743" i="2"/>
  <c r="P1742" i="2"/>
  <c r="L1742" i="2"/>
  <c r="I1742" i="2"/>
  <c r="P1741" i="2"/>
  <c r="L1741" i="2"/>
  <c r="I1741" i="2"/>
  <c r="P1739" i="2"/>
  <c r="L1739" i="2"/>
  <c r="I1739" i="2"/>
  <c r="P1738" i="2"/>
  <c r="L1738" i="2"/>
  <c r="I1738" i="2"/>
  <c r="P1737" i="2"/>
  <c r="L1737" i="2"/>
  <c r="I1737" i="2"/>
  <c r="P1736" i="2"/>
  <c r="L1736" i="2"/>
  <c r="I1736" i="2"/>
  <c r="P1735" i="2"/>
  <c r="L1735" i="2"/>
  <c r="I1735" i="2"/>
  <c r="P1734" i="2"/>
  <c r="L1734" i="2"/>
  <c r="I1734" i="2"/>
  <c r="P1733" i="2"/>
  <c r="L1733" i="2"/>
  <c r="I1733" i="2"/>
  <c r="P1732" i="2"/>
  <c r="L1732" i="2"/>
  <c r="I1732" i="2"/>
  <c r="P1731" i="2"/>
  <c r="L1731" i="2"/>
  <c r="I1731" i="2"/>
  <c r="P1730" i="2"/>
  <c r="L1730" i="2"/>
  <c r="I1730" i="2"/>
  <c r="P1729" i="2"/>
  <c r="L1729" i="2"/>
  <c r="I1729" i="2"/>
  <c r="P1728" i="2"/>
  <c r="L1728" i="2"/>
  <c r="I1728" i="2"/>
  <c r="P1727" i="2"/>
  <c r="L1727" i="2"/>
  <c r="I1727" i="2"/>
  <c r="P1726" i="2"/>
  <c r="L1726" i="2"/>
  <c r="I1726" i="2"/>
  <c r="P1725" i="2"/>
  <c r="L1725" i="2"/>
  <c r="I1725" i="2"/>
  <c r="P1724" i="2"/>
  <c r="L1724" i="2"/>
  <c r="I1724" i="2"/>
  <c r="P1723" i="2"/>
  <c r="L1723" i="2"/>
  <c r="I1723" i="2"/>
  <c r="P1722" i="2"/>
  <c r="L1722" i="2"/>
  <c r="I1722" i="2"/>
  <c r="P1721" i="2"/>
  <c r="L1721" i="2"/>
  <c r="I1721" i="2"/>
  <c r="P1720" i="2"/>
  <c r="L1720" i="2"/>
  <c r="I1720" i="2"/>
  <c r="P1719" i="2"/>
  <c r="L1719" i="2"/>
  <c r="I1719" i="2"/>
  <c r="P1718" i="2"/>
  <c r="L1718" i="2"/>
  <c r="I1718" i="2"/>
  <c r="P1717" i="2"/>
  <c r="L1717" i="2"/>
  <c r="I1717" i="2"/>
  <c r="P1716" i="2"/>
  <c r="L1716" i="2"/>
  <c r="I1716" i="2"/>
  <c r="P1715" i="2"/>
  <c r="L1715" i="2"/>
  <c r="I1715" i="2"/>
  <c r="P1714" i="2"/>
  <c r="L1714" i="2"/>
  <c r="I1714" i="2"/>
  <c r="P1713" i="2"/>
  <c r="L1713" i="2"/>
  <c r="I1713" i="2"/>
  <c r="P1712" i="2"/>
  <c r="L1712" i="2"/>
  <c r="I1712" i="2"/>
  <c r="P1710" i="2"/>
  <c r="L1710" i="2"/>
  <c r="I1710" i="2"/>
  <c r="P1709" i="2"/>
  <c r="L1709" i="2"/>
  <c r="I1709" i="2"/>
  <c r="P1708" i="2"/>
  <c r="L1708" i="2"/>
  <c r="I1708" i="2"/>
  <c r="P1707" i="2"/>
  <c r="L1707" i="2"/>
  <c r="I1707" i="2"/>
  <c r="P1706" i="2"/>
  <c r="L1706" i="2"/>
  <c r="I1706" i="2"/>
  <c r="P1705" i="2"/>
  <c r="L1705" i="2"/>
  <c r="I1705" i="2"/>
  <c r="P1704" i="2"/>
  <c r="L1704" i="2"/>
  <c r="I1704" i="2"/>
  <c r="P1703" i="2"/>
  <c r="L1703" i="2"/>
  <c r="I1703" i="2"/>
  <c r="P1702" i="2"/>
  <c r="L1702" i="2"/>
  <c r="I1702" i="2"/>
  <c r="P1701" i="2"/>
  <c r="L1701" i="2"/>
  <c r="I1701" i="2"/>
  <c r="P1700" i="2"/>
  <c r="L1700" i="2"/>
  <c r="I1700" i="2"/>
  <c r="P1699" i="2"/>
  <c r="L1699" i="2"/>
  <c r="I1699" i="2"/>
  <c r="P1698" i="2"/>
  <c r="L1698" i="2"/>
  <c r="I1698" i="2"/>
  <c r="P1697" i="2"/>
  <c r="L1697" i="2"/>
  <c r="I1697" i="2"/>
  <c r="P1696" i="2"/>
  <c r="L1696" i="2"/>
  <c r="I1696" i="2"/>
  <c r="P1695" i="2"/>
  <c r="L1695" i="2"/>
  <c r="I1695" i="2"/>
  <c r="P1694" i="2"/>
  <c r="L1694" i="2"/>
  <c r="I1694" i="2"/>
  <c r="P1693" i="2"/>
  <c r="L1693" i="2"/>
  <c r="I1693" i="2"/>
  <c r="P1692" i="2"/>
  <c r="L1692" i="2"/>
  <c r="I1692" i="2"/>
  <c r="P1691" i="2"/>
  <c r="L1691" i="2"/>
  <c r="I1691" i="2"/>
  <c r="P1690" i="2"/>
  <c r="L1690" i="2"/>
  <c r="I1690" i="2"/>
  <c r="P1689" i="2"/>
  <c r="L1689" i="2"/>
  <c r="I1689" i="2"/>
  <c r="P1688" i="2"/>
  <c r="L1688" i="2"/>
  <c r="I1688" i="2"/>
  <c r="P1687" i="2"/>
  <c r="L1687" i="2"/>
  <c r="I1687" i="2"/>
  <c r="P1686" i="2"/>
  <c r="L1686" i="2"/>
  <c r="I1686" i="2"/>
  <c r="P1685" i="2"/>
  <c r="L1685" i="2"/>
  <c r="I1685" i="2"/>
  <c r="P1684" i="2"/>
  <c r="L1684" i="2"/>
  <c r="I1684" i="2"/>
  <c r="P1683" i="2"/>
  <c r="L1683" i="2"/>
  <c r="I1683" i="2"/>
  <c r="P1682" i="2"/>
  <c r="L1682" i="2"/>
  <c r="I1682" i="2"/>
  <c r="P1681" i="2"/>
  <c r="L1681" i="2"/>
  <c r="I1681" i="2"/>
  <c r="P1680" i="2"/>
  <c r="L1680" i="2"/>
  <c r="I1680" i="2"/>
  <c r="P1679" i="2"/>
  <c r="L1679" i="2"/>
  <c r="I1679" i="2"/>
  <c r="P1678" i="2"/>
  <c r="L1678" i="2"/>
  <c r="I1678" i="2"/>
  <c r="P1677" i="2"/>
  <c r="L1677" i="2"/>
  <c r="I1677" i="2"/>
  <c r="P1676" i="2"/>
  <c r="L1676" i="2"/>
  <c r="I1676" i="2"/>
  <c r="P1675" i="2"/>
  <c r="L1675" i="2"/>
  <c r="I1675" i="2"/>
  <c r="P1674" i="2"/>
  <c r="L1674" i="2"/>
  <c r="I1674" i="2"/>
  <c r="P1673" i="2"/>
  <c r="L1673" i="2"/>
  <c r="I1673" i="2"/>
  <c r="P1671" i="2"/>
  <c r="L1671" i="2"/>
  <c r="I1671" i="2"/>
  <c r="P1670" i="2"/>
  <c r="L1670" i="2"/>
  <c r="I1670" i="2"/>
  <c r="P1668" i="2"/>
  <c r="L1668" i="2"/>
  <c r="I1668" i="2"/>
  <c r="P1667" i="2"/>
  <c r="L1667" i="2"/>
  <c r="I1667" i="2"/>
  <c r="P1666" i="2"/>
  <c r="L1666" i="2"/>
  <c r="I1666" i="2"/>
  <c r="P1665" i="2"/>
  <c r="L1665" i="2"/>
  <c r="I1665" i="2"/>
  <c r="P1664" i="2"/>
  <c r="L1664" i="2"/>
  <c r="I1664" i="2"/>
  <c r="P1663" i="2"/>
  <c r="L1663" i="2"/>
  <c r="I1663" i="2"/>
  <c r="P1662" i="2"/>
  <c r="L1662" i="2"/>
  <c r="I1662" i="2"/>
  <c r="P1661" i="2"/>
  <c r="L1661" i="2"/>
  <c r="I1661" i="2"/>
  <c r="P1660" i="2"/>
  <c r="L1660" i="2"/>
  <c r="I1660" i="2"/>
  <c r="P1659" i="2"/>
  <c r="L1659" i="2"/>
  <c r="I1659" i="2"/>
  <c r="P1658" i="2"/>
  <c r="L1658" i="2"/>
  <c r="I1658" i="2"/>
  <c r="P1657" i="2"/>
  <c r="L1657" i="2"/>
  <c r="I1657" i="2"/>
  <c r="P1656" i="2"/>
  <c r="L1656" i="2"/>
  <c r="I1656" i="2"/>
  <c r="P1655" i="2"/>
  <c r="L1655" i="2"/>
  <c r="I1655" i="2"/>
  <c r="P1654" i="2"/>
  <c r="L1654" i="2"/>
  <c r="I1654" i="2"/>
  <c r="P1653" i="2"/>
  <c r="L1653" i="2"/>
  <c r="I1653" i="2"/>
  <c r="P1652" i="2"/>
  <c r="L1652" i="2"/>
  <c r="I1652" i="2"/>
  <c r="P1651" i="2"/>
  <c r="L1651" i="2"/>
  <c r="I1651" i="2"/>
  <c r="P1649" i="2"/>
  <c r="L1649" i="2"/>
  <c r="I1649" i="2"/>
  <c r="P1647" i="2"/>
  <c r="L1647" i="2"/>
  <c r="I1647" i="2"/>
  <c r="P1646" i="2"/>
  <c r="L1646" i="2"/>
  <c r="I1646" i="2"/>
  <c r="P1645" i="2"/>
  <c r="L1645" i="2"/>
  <c r="I1645" i="2"/>
  <c r="P1644" i="2"/>
  <c r="L1644" i="2"/>
  <c r="I1644" i="2"/>
  <c r="P1643" i="2"/>
  <c r="L1643" i="2"/>
  <c r="I1643" i="2"/>
  <c r="P1642" i="2"/>
  <c r="L1642" i="2"/>
  <c r="I1642" i="2"/>
  <c r="P1641" i="2"/>
  <c r="L1641" i="2"/>
  <c r="I1641" i="2"/>
  <c r="P1640" i="2"/>
  <c r="L1640" i="2"/>
  <c r="I1640" i="2"/>
  <c r="P1639" i="2"/>
  <c r="L1639" i="2"/>
  <c r="I1639" i="2"/>
  <c r="P1638" i="2"/>
  <c r="L1638" i="2"/>
  <c r="I1638" i="2"/>
  <c r="P1637" i="2"/>
  <c r="L1637" i="2"/>
  <c r="I1637" i="2"/>
  <c r="P1636" i="2"/>
  <c r="L1636" i="2"/>
  <c r="I1636" i="2"/>
  <c r="P1635" i="2"/>
  <c r="L1635" i="2"/>
  <c r="I1635" i="2"/>
  <c r="P1634" i="2"/>
  <c r="L1634" i="2"/>
  <c r="I1634" i="2"/>
  <c r="P1633" i="2"/>
  <c r="L1633" i="2"/>
  <c r="I1633" i="2"/>
  <c r="P1632" i="2"/>
  <c r="L1632" i="2"/>
  <c r="I1632" i="2"/>
  <c r="P1631" i="2"/>
  <c r="L1631" i="2"/>
  <c r="I1631" i="2"/>
  <c r="P1630" i="2"/>
  <c r="L1630" i="2"/>
  <c r="I1630" i="2"/>
  <c r="P1629" i="2"/>
  <c r="L1629" i="2"/>
  <c r="I1629" i="2"/>
  <c r="P1628" i="2"/>
  <c r="L1628" i="2"/>
  <c r="I1628" i="2"/>
  <c r="P1627" i="2"/>
  <c r="L1627" i="2"/>
  <c r="I1627" i="2"/>
  <c r="P1626" i="2"/>
  <c r="L1626" i="2"/>
  <c r="I1626" i="2"/>
  <c r="P1625" i="2"/>
  <c r="L1625" i="2"/>
  <c r="I1625" i="2"/>
  <c r="P1624" i="2"/>
  <c r="L1624" i="2"/>
  <c r="I1624" i="2"/>
  <c r="P1623" i="2"/>
  <c r="L1623" i="2"/>
  <c r="I1623" i="2"/>
  <c r="P1622" i="2"/>
  <c r="L1622" i="2"/>
  <c r="I1622" i="2"/>
  <c r="P1621" i="2"/>
  <c r="L1621" i="2"/>
  <c r="I1621" i="2"/>
  <c r="P1620" i="2"/>
  <c r="L1620" i="2"/>
  <c r="I1620" i="2"/>
  <c r="P1619" i="2"/>
  <c r="L1619" i="2"/>
  <c r="I1619" i="2"/>
  <c r="P1618" i="2"/>
  <c r="L1618" i="2"/>
  <c r="I1618" i="2"/>
  <c r="P1617" i="2"/>
  <c r="L1617" i="2"/>
  <c r="I1617" i="2"/>
  <c r="P1616" i="2"/>
  <c r="L1616" i="2"/>
  <c r="I1616" i="2"/>
  <c r="P1615" i="2"/>
  <c r="L1615" i="2"/>
  <c r="I1615" i="2"/>
  <c r="P1614" i="2"/>
  <c r="L1614" i="2"/>
  <c r="I1614" i="2"/>
  <c r="P1613" i="2"/>
  <c r="L1613" i="2"/>
  <c r="I1613" i="2"/>
  <c r="P1612" i="2"/>
  <c r="L1612" i="2"/>
  <c r="I1612" i="2"/>
  <c r="P1611" i="2"/>
  <c r="L1611" i="2"/>
  <c r="I1611" i="2"/>
  <c r="P1610" i="2"/>
  <c r="L1610" i="2"/>
  <c r="I1610" i="2"/>
  <c r="P1609" i="2"/>
  <c r="L1609" i="2"/>
  <c r="I1609" i="2"/>
  <c r="P1608" i="2"/>
  <c r="L1608" i="2"/>
  <c r="I1608" i="2"/>
  <c r="P1607" i="2"/>
  <c r="L1607" i="2"/>
  <c r="I1607" i="2"/>
  <c r="P1606" i="2"/>
  <c r="L1606" i="2"/>
  <c r="I1606" i="2"/>
  <c r="P1605" i="2"/>
  <c r="L1605" i="2"/>
  <c r="I1605" i="2"/>
  <c r="P1604" i="2"/>
  <c r="L1604" i="2"/>
  <c r="I1604" i="2"/>
  <c r="P1603" i="2"/>
  <c r="L1603" i="2"/>
  <c r="I1603" i="2"/>
  <c r="P1602" i="2"/>
  <c r="L1602" i="2"/>
  <c r="I1602" i="2"/>
  <c r="P1601" i="2"/>
  <c r="L1601" i="2"/>
  <c r="I1601" i="2"/>
  <c r="P1600" i="2"/>
  <c r="L1600" i="2"/>
  <c r="I1600" i="2"/>
  <c r="P1598" i="2"/>
  <c r="L1598" i="2"/>
  <c r="I1598" i="2"/>
  <c r="P1597" i="2"/>
  <c r="L1597" i="2"/>
  <c r="I1597" i="2"/>
  <c r="P1596" i="2"/>
  <c r="L1596" i="2"/>
  <c r="I1596" i="2"/>
  <c r="P1595" i="2"/>
  <c r="L1595" i="2"/>
  <c r="I1595" i="2"/>
  <c r="P1593" i="2"/>
  <c r="L1593" i="2"/>
  <c r="I1593" i="2"/>
  <c r="P1591" i="2"/>
  <c r="L1591" i="2"/>
  <c r="I1591" i="2"/>
  <c r="P1590" i="2"/>
  <c r="L1590" i="2"/>
  <c r="I1590" i="2"/>
  <c r="P1589" i="2"/>
  <c r="L1589" i="2"/>
  <c r="I1589" i="2"/>
  <c r="P1588" i="2"/>
  <c r="L1588" i="2"/>
  <c r="I1588" i="2"/>
  <c r="P1587" i="2"/>
  <c r="L1587" i="2"/>
  <c r="I1587" i="2"/>
  <c r="P1586" i="2"/>
  <c r="L1586" i="2"/>
  <c r="I1586" i="2"/>
  <c r="P1585" i="2"/>
  <c r="L1585" i="2"/>
  <c r="I1585" i="2"/>
  <c r="P1584" i="2"/>
  <c r="L1584" i="2"/>
  <c r="I1584" i="2"/>
  <c r="P1583" i="2"/>
  <c r="L1583" i="2"/>
  <c r="I1583" i="2"/>
  <c r="P1582" i="2"/>
  <c r="L1582" i="2"/>
  <c r="I1582" i="2"/>
  <c r="P1581" i="2"/>
  <c r="L1581" i="2"/>
  <c r="I1581" i="2"/>
  <c r="P1580" i="2"/>
  <c r="L1580" i="2"/>
  <c r="I1580" i="2"/>
  <c r="P1579" i="2"/>
  <c r="L1579" i="2"/>
  <c r="I1579" i="2"/>
  <c r="P1578" i="2"/>
  <c r="L1578" i="2"/>
  <c r="I1578" i="2"/>
  <c r="P1577" i="2"/>
  <c r="L1577" i="2"/>
  <c r="I1577" i="2"/>
  <c r="P1576" i="2"/>
  <c r="L1576" i="2"/>
  <c r="I1576" i="2"/>
  <c r="P1575" i="2"/>
  <c r="L1575" i="2"/>
  <c r="I1575" i="2"/>
  <c r="P1574" i="2"/>
  <c r="L1574" i="2"/>
  <c r="I1574" i="2"/>
  <c r="P1573" i="2"/>
  <c r="L1573" i="2"/>
  <c r="I1573" i="2"/>
  <c r="P1572" i="2"/>
  <c r="L1572" i="2"/>
  <c r="I1572" i="2"/>
  <c r="P1571" i="2"/>
  <c r="L1571" i="2"/>
  <c r="I1571" i="2"/>
  <c r="P1570" i="2"/>
  <c r="L1570" i="2"/>
  <c r="I1570" i="2"/>
  <c r="P1569" i="2"/>
  <c r="L1569" i="2"/>
  <c r="I1569" i="2"/>
  <c r="P1568" i="2"/>
  <c r="L1568" i="2"/>
  <c r="I1568" i="2"/>
  <c r="P1567" i="2"/>
  <c r="L1567" i="2"/>
  <c r="I1567" i="2"/>
  <c r="P1566" i="2"/>
  <c r="L1566" i="2"/>
  <c r="I1566" i="2"/>
  <c r="P1565" i="2"/>
  <c r="L1565" i="2"/>
  <c r="I1565" i="2"/>
  <c r="P1564" i="2"/>
  <c r="L1564" i="2"/>
  <c r="I1564" i="2"/>
  <c r="P1563" i="2"/>
  <c r="L1563" i="2"/>
  <c r="I1563" i="2"/>
  <c r="P1562" i="2"/>
  <c r="L1562" i="2"/>
  <c r="I1562" i="2"/>
  <c r="P1561" i="2"/>
  <c r="L1561" i="2"/>
  <c r="I1561" i="2"/>
  <c r="P1560" i="2"/>
  <c r="L1560" i="2"/>
  <c r="I1560" i="2"/>
  <c r="P1559" i="2"/>
  <c r="L1559" i="2"/>
  <c r="I1559" i="2"/>
  <c r="P1558" i="2"/>
  <c r="L1558" i="2"/>
  <c r="I1558" i="2"/>
  <c r="P1557" i="2"/>
  <c r="L1557" i="2"/>
  <c r="I1557" i="2"/>
  <c r="P1556" i="2"/>
  <c r="L1556" i="2"/>
  <c r="I1556" i="2"/>
  <c r="P1554" i="2"/>
  <c r="L1554" i="2"/>
  <c r="I1554" i="2"/>
  <c r="P1553" i="2"/>
  <c r="L1553" i="2"/>
  <c r="I1553" i="2"/>
  <c r="P1552" i="2"/>
  <c r="L1552" i="2"/>
  <c r="I1552" i="2"/>
  <c r="P1551" i="2"/>
  <c r="L1551" i="2"/>
  <c r="I1551" i="2"/>
  <c r="P1550" i="2"/>
  <c r="L1550" i="2"/>
  <c r="I1550" i="2"/>
  <c r="P1548" i="2"/>
  <c r="L1548" i="2"/>
  <c r="I1548" i="2"/>
  <c r="P1547" i="2"/>
  <c r="L1547" i="2"/>
  <c r="I1547" i="2"/>
  <c r="P1546" i="2"/>
  <c r="L1546" i="2"/>
  <c r="I1546" i="2"/>
  <c r="P1545" i="2"/>
  <c r="L1545" i="2"/>
  <c r="I1545" i="2"/>
  <c r="P1544" i="2"/>
  <c r="L1544" i="2"/>
  <c r="I1544" i="2"/>
  <c r="P1543" i="2"/>
  <c r="L1543" i="2"/>
  <c r="I1543" i="2"/>
  <c r="P1542" i="2"/>
  <c r="L1542" i="2"/>
  <c r="I1542" i="2"/>
  <c r="P1541" i="2"/>
  <c r="L1541" i="2"/>
  <c r="I1541" i="2"/>
  <c r="P1540" i="2"/>
  <c r="L1540" i="2"/>
  <c r="I1540" i="2"/>
  <c r="P1539" i="2"/>
  <c r="L1539" i="2"/>
  <c r="I1539" i="2"/>
  <c r="P1538" i="2"/>
  <c r="L1538" i="2"/>
  <c r="I1538" i="2"/>
  <c r="P1537" i="2"/>
  <c r="L1537" i="2"/>
  <c r="I1537" i="2"/>
  <c r="P1536" i="2"/>
  <c r="L1536" i="2"/>
  <c r="I1536" i="2"/>
  <c r="P1535" i="2"/>
  <c r="L1535" i="2"/>
  <c r="I1535" i="2"/>
  <c r="P1534" i="2"/>
  <c r="L1534" i="2"/>
  <c r="I1534" i="2"/>
  <c r="P1533" i="2"/>
  <c r="L1533" i="2"/>
  <c r="I1533" i="2"/>
  <c r="P1532" i="2"/>
  <c r="L1532" i="2"/>
  <c r="I1532" i="2"/>
  <c r="P1531" i="2"/>
  <c r="L1531" i="2"/>
  <c r="I1531" i="2"/>
  <c r="P1530" i="2"/>
  <c r="L1530" i="2"/>
  <c r="I1530" i="2"/>
  <c r="P1529" i="2"/>
  <c r="L1529" i="2"/>
  <c r="I1529" i="2"/>
  <c r="P1528" i="2"/>
  <c r="L1528" i="2"/>
  <c r="I1528" i="2"/>
  <c r="P1527" i="2"/>
  <c r="L1527" i="2"/>
  <c r="I1527" i="2"/>
  <c r="P1526" i="2"/>
  <c r="L1526" i="2"/>
  <c r="I1526" i="2"/>
  <c r="P1525" i="2"/>
  <c r="L1525" i="2"/>
  <c r="I1525" i="2"/>
  <c r="P1524" i="2"/>
  <c r="L1524" i="2"/>
  <c r="I1524" i="2"/>
  <c r="P1523" i="2"/>
  <c r="L1523" i="2"/>
  <c r="I1523" i="2"/>
  <c r="P1522" i="2"/>
  <c r="L1522" i="2"/>
  <c r="I1522" i="2"/>
  <c r="P1521" i="2"/>
  <c r="L1521" i="2"/>
  <c r="I1521" i="2"/>
  <c r="P1520" i="2"/>
  <c r="L1520" i="2"/>
  <c r="I1520" i="2"/>
  <c r="P1519" i="2"/>
  <c r="L1519" i="2"/>
  <c r="I1519" i="2"/>
  <c r="P1518" i="2"/>
  <c r="L1518" i="2"/>
  <c r="I1518" i="2"/>
  <c r="P1517" i="2"/>
  <c r="L1517" i="2"/>
  <c r="I1517" i="2"/>
  <c r="P1515" i="2"/>
  <c r="L1515" i="2"/>
  <c r="I1515" i="2"/>
  <c r="P1513" i="2"/>
  <c r="L1513" i="2"/>
  <c r="I1513" i="2"/>
  <c r="P1512" i="2"/>
  <c r="L1512" i="2"/>
  <c r="I1512" i="2"/>
  <c r="P1511" i="2"/>
  <c r="L1511" i="2"/>
  <c r="I1511" i="2"/>
  <c r="P1510" i="2"/>
  <c r="L1510" i="2"/>
  <c r="I1510" i="2"/>
  <c r="P1509" i="2"/>
  <c r="L1509" i="2"/>
  <c r="I1509" i="2"/>
  <c r="P1508" i="2"/>
  <c r="L1508" i="2"/>
  <c r="I1508" i="2"/>
  <c r="P1507" i="2"/>
  <c r="L1507" i="2"/>
  <c r="I1507" i="2"/>
  <c r="P1506" i="2"/>
  <c r="L1506" i="2"/>
  <c r="I1506" i="2"/>
  <c r="P1505" i="2"/>
  <c r="L1505" i="2"/>
  <c r="I1505" i="2"/>
  <c r="P1504" i="2"/>
  <c r="L1504" i="2"/>
  <c r="I1504" i="2"/>
  <c r="P1503" i="2"/>
  <c r="L1503" i="2"/>
  <c r="I1503" i="2"/>
  <c r="P1502" i="2"/>
  <c r="L1502" i="2"/>
  <c r="I1502" i="2"/>
  <c r="P1501" i="2"/>
  <c r="L1501" i="2"/>
  <c r="I1501" i="2"/>
  <c r="P1500" i="2"/>
  <c r="L1500" i="2"/>
  <c r="I1500" i="2"/>
  <c r="P1499" i="2"/>
  <c r="L1499" i="2"/>
  <c r="I1499" i="2"/>
  <c r="P1498" i="2"/>
  <c r="L1498" i="2"/>
  <c r="I1498" i="2"/>
  <c r="P1497" i="2"/>
  <c r="L1497" i="2"/>
  <c r="I1497" i="2"/>
  <c r="P1495" i="2"/>
  <c r="L1495" i="2"/>
  <c r="I1495" i="2"/>
  <c r="P1493" i="2"/>
  <c r="L1493" i="2"/>
  <c r="I1493" i="2"/>
  <c r="P1491" i="2"/>
  <c r="L1491" i="2"/>
  <c r="I1491" i="2"/>
  <c r="P1490" i="2"/>
  <c r="L1490" i="2"/>
  <c r="I1490" i="2"/>
  <c r="P1489" i="2"/>
  <c r="L1489" i="2"/>
  <c r="I1489" i="2"/>
  <c r="P1488" i="2"/>
  <c r="L1488" i="2"/>
  <c r="I1488" i="2"/>
  <c r="P1487" i="2"/>
  <c r="L1487" i="2"/>
  <c r="I1487" i="2"/>
  <c r="P1486" i="2"/>
  <c r="L1486" i="2"/>
  <c r="I1486" i="2"/>
  <c r="P1485" i="2"/>
  <c r="L1485" i="2"/>
  <c r="I1485" i="2"/>
  <c r="P1484" i="2"/>
  <c r="L1484" i="2"/>
  <c r="I1484" i="2"/>
  <c r="P1483" i="2"/>
  <c r="L1483" i="2"/>
  <c r="I1483" i="2"/>
  <c r="P1482" i="2"/>
  <c r="L1482" i="2"/>
  <c r="I1482" i="2"/>
  <c r="P1481" i="2"/>
  <c r="L1481" i="2"/>
  <c r="I1481" i="2"/>
  <c r="P1480" i="2"/>
  <c r="L1480" i="2"/>
  <c r="I1480" i="2"/>
  <c r="P1479" i="2"/>
  <c r="L1479" i="2"/>
  <c r="I1479" i="2"/>
  <c r="P1478" i="2"/>
  <c r="L1478" i="2"/>
  <c r="I1478" i="2"/>
  <c r="P1477" i="2"/>
  <c r="L1477" i="2"/>
  <c r="I1477" i="2"/>
  <c r="P1476" i="2"/>
  <c r="L1476" i="2"/>
  <c r="I1476" i="2"/>
  <c r="P1475" i="2"/>
  <c r="L1475" i="2"/>
  <c r="I1475" i="2"/>
  <c r="P1474" i="2"/>
  <c r="L1474" i="2"/>
  <c r="I1474" i="2"/>
  <c r="P1473" i="2"/>
  <c r="L1473" i="2"/>
  <c r="I1473" i="2"/>
  <c r="P1472" i="2"/>
  <c r="L1472" i="2"/>
  <c r="I1472" i="2"/>
  <c r="P1471" i="2"/>
  <c r="L1471" i="2"/>
  <c r="I1471" i="2"/>
  <c r="P1470" i="2"/>
  <c r="L1470" i="2"/>
  <c r="I1470" i="2"/>
  <c r="P1469" i="2"/>
  <c r="L1469" i="2"/>
  <c r="I1469" i="2"/>
  <c r="P1468" i="2"/>
  <c r="L1468" i="2"/>
  <c r="I1468" i="2"/>
  <c r="P1467" i="2"/>
  <c r="L1467" i="2"/>
  <c r="I1467" i="2"/>
  <c r="P1466" i="2"/>
  <c r="L1466" i="2"/>
  <c r="I1466" i="2"/>
  <c r="P1465" i="2"/>
  <c r="L1465" i="2"/>
  <c r="I1465" i="2"/>
  <c r="P1464" i="2"/>
  <c r="L1464" i="2"/>
  <c r="I1464" i="2"/>
  <c r="P1463" i="2"/>
  <c r="L1463" i="2"/>
  <c r="I1463" i="2"/>
  <c r="P1462" i="2"/>
  <c r="L1462" i="2"/>
  <c r="I1462" i="2"/>
  <c r="P1461" i="2"/>
  <c r="L1461" i="2"/>
  <c r="I1461" i="2"/>
  <c r="P1460" i="2"/>
  <c r="L1460" i="2"/>
  <c r="I1460" i="2"/>
  <c r="P1459" i="2"/>
  <c r="L1459" i="2"/>
  <c r="I1459" i="2"/>
  <c r="P1458" i="2"/>
  <c r="L1458" i="2"/>
  <c r="I1458" i="2"/>
  <c r="P1457" i="2"/>
  <c r="L1457" i="2"/>
  <c r="I1457" i="2"/>
  <c r="P1456" i="2"/>
  <c r="L1456" i="2"/>
  <c r="I1456" i="2"/>
  <c r="P1455" i="2"/>
  <c r="L1455" i="2"/>
  <c r="I1455" i="2"/>
  <c r="P1454" i="2"/>
  <c r="L1454" i="2"/>
  <c r="I1454" i="2"/>
  <c r="P1453" i="2"/>
  <c r="L1453" i="2"/>
  <c r="I1453" i="2"/>
  <c r="P1452" i="2"/>
  <c r="L1452" i="2"/>
  <c r="I1452" i="2"/>
  <c r="P1451" i="2"/>
  <c r="L1451" i="2"/>
  <c r="I1451" i="2"/>
  <c r="P1450" i="2"/>
  <c r="L1450" i="2"/>
  <c r="I1450" i="2"/>
  <c r="P1448" i="2"/>
  <c r="L1448" i="2"/>
  <c r="I1448" i="2"/>
  <c r="P1447" i="2"/>
  <c r="L1447" i="2"/>
  <c r="I1447" i="2"/>
  <c r="P1446" i="2"/>
  <c r="L1446" i="2"/>
  <c r="I1446" i="2"/>
  <c r="P1445" i="2"/>
  <c r="L1445" i="2"/>
  <c r="I1445" i="2"/>
  <c r="P1444" i="2"/>
  <c r="L1444" i="2"/>
  <c r="I1444" i="2"/>
  <c r="P1442" i="2"/>
  <c r="L1442" i="2"/>
  <c r="I1442" i="2"/>
  <c r="P1440" i="2"/>
  <c r="L1440" i="2"/>
  <c r="I1440" i="2"/>
  <c r="P1439" i="2"/>
  <c r="L1439" i="2"/>
  <c r="I1439" i="2"/>
  <c r="P1438" i="2"/>
  <c r="L1438" i="2"/>
  <c r="I1438" i="2"/>
  <c r="P1437" i="2"/>
  <c r="L1437" i="2"/>
  <c r="I1437" i="2"/>
  <c r="P1436" i="2"/>
  <c r="L1436" i="2"/>
  <c r="I1436" i="2"/>
  <c r="P1435" i="2"/>
  <c r="L1435" i="2"/>
  <c r="I1435" i="2"/>
  <c r="P1434" i="2"/>
  <c r="L1434" i="2"/>
  <c r="I1434" i="2"/>
  <c r="P1433" i="2"/>
  <c r="L1433" i="2"/>
  <c r="I1433" i="2"/>
  <c r="P1432" i="2"/>
  <c r="L1432" i="2"/>
  <c r="I1432" i="2"/>
  <c r="P1431" i="2"/>
  <c r="L1431" i="2"/>
  <c r="I1431" i="2"/>
  <c r="P1430" i="2"/>
  <c r="L1430" i="2"/>
  <c r="I1430" i="2"/>
  <c r="P1429" i="2"/>
  <c r="L1429" i="2"/>
  <c r="I1429" i="2"/>
  <c r="P1428" i="2"/>
  <c r="L1428" i="2"/>
  <c r="I1428" i="2"/>
  <c r="P1427" i="2"/>
  <c r="L1427" i="2"/>
  <c r="I1427" i="2"/>
  <c r="P1426" i="2"/>
  <c r="L1426" i="2"/>
  <c r="I1426" i="2"/>
  <c r="P1425" i="2"/>
  <c r="L1425" i="2"/>
  <c r="I1425" i="2"/>
  <c r="P1424" i="2"/>
  <c r="L1424" i="2"/>
  <c r="I1424" i="2"/>
  <c r="P1423" i="2"/>
  <c r="L1423" i="2"/>
  <c r="I1423" i="2"/>
  <c r="P1422" i="2"/>
  <c r="L1422" i="2"/>
  <c r="I1422" i="2"/>
  <c r="P1421" i="2"/>
  <c r="L1421" i="2"/>
  <c r="I1421" i="2"/>
  <c r="P1420" i="2"/>
  <c r="L1420" i="2"/>
  <c r="I1420" i="2"/>
  <c r="P1419" i="2"/>
  <c r="L1419" i="2"/>
  <c r="I1419" i="2"/>
  <c r="P1418" i="2"/>
  <c r="L1418" i="2"/>
  <c r="I1418" i="2"/>
  <c r="P1417" i="2"/>
  <c r="L1417" i="2"/>
  <c r="I1417" i="2"/>
  <c r="P1416" i="2"/>
  <c r="L1416" i="2"/>
  <c r="I1416" i="2"/>
  <c r="P1415" i="2"/>
  <c r="L1415" i="2"/>
  <c r="I1415" i="2"/>
  <c r="P1414" i="2"/>
  <c r="L1414" i="2"/>
  <c r="I1414" i="2"/>
  <c r="P1413" i="2"/>
  <c r="L1413" i="2"/>
  <c r="I1413" i="2"/>
  <c r="P1412" i="2"/>
  <c r="L1412" i="2"/>
  <c r="I1412" i="2"/>
  <c r="P1411" i="2"/>
  <c r="L1411" i="2"/>
  <c r="I1411" i="2"/>
  <c r="P1409" i="2"/>
  <c r="L1409" i="2"/>
  <c r="I1409" i="2"/>
  <c r="P1408" i="2"/>
  <c r="L1408" i="2"/>
  <c r="I1408" i="2"/>
  <c r="P1407" i="2"/>
  <c r="L1407" i="2"/>
  <c r="I1407" i="2"/>
  <c r="P1406" i="2"/>
  <c r="L1406" i="2"/>
  <c r="I1406" i="2"/>
  <c r="P1405" i="2"/>
  <c r="L1405" i="2"/>
  <c r="I1405" i="2"/>
  <c r="P1403" i="2"/>
  <c r="L1403" i="2"/>
  <c r="I1403" i="2"/>
  <c r="P1401" i="2"/>
  <c r="L1401" i="2"/>
  <c r="I1401" i="2"/>
  <c r="P1400" i="2"/>
  <c r="L1400" i="2"/>
  <c r="I1400" i="2"/>
  <c r="P1399" i="2"/>
  <c r="L1399" i="2"/>
  <c r="I1399" i="2"/>
  <c r="P1398" i="2"/>
  <c r="L1398" i="2"/>
  <c r="I1398" i="2"/>
  <c r="P1397" i="2"/>
  <c r="L1397" i="2"/>
  <c r="I1397" i="2"/>
  <c r="P1396" i="2"/>
  <c r="L1396" i="2"/>
  <c r="I1396" i="2"/>
  <c r="P1395" i="2"/>
  <c r="L1395" i="2"/>
  <c r="I1395" i="2"/>
  <c r="P1394" i="2"/>
  <c r="L1394" i="2"/>
  <c r="I1394" i="2"/>
  <c r="P1393" i="2"/>
  <c r="L1393" i="2"/>
  <c r="I1393" i="2"/>
  <c r="P1392" i="2"/>
  <c r="L1392" i="2"/>
  <c r="I1392" i="2"/>
  <c r="P1391" i="2"/>
  <c r="L1391" i="2"/>
  <c r="I1391" i="2"/>
  <c r="P1390" i="2"/>
  <c r="L1390" i="2"/>
  <c r="I1390" i="2"/>
  <c r="P1389" i="2"/>
  <c r="L1389" i="2"/>
  <c r="I1389" i="2"/>
  <c r="P1388" i="2"/>
  <c r="L1388" i="2"/>
  <c r="I1388" i="2"/>
  <c r="P1387" i="2"/>
  <c r="L1387" i="2"/>
  <c r="I1387" i="2"/>
  <c r="P1386" i="2"/>
  <c r="L1386" i="2"/>
  <c r="I1386" i="2"/>
  <c r="P1385" i="2"/>
  <c r="L1385" i="2"/>
  <c r="I1385" i="2"/>
  <c r="P1384" i="2"/>
  <c r="L1384" i="2"/>
  <c r="I1384" i="2"/>
  <c r="P1383" i="2"/>
  <c r="L1383" i="2"/>
  <c r="I1383" i="2"/>
  <c r="P1382" i="2"/>
  <c r="L1382" i="2"/>
  <c r="I1382" i="2"/>
  <c r="P1381" i="2"/>
  <c r="L1381" i="2"/>
  <c r="I1381" i="2"/>
  <c r="P1380" i="2"/>
  <c r="L1380" i="2"/>
  <c r="I1380" i="2"/>
  <c r="P1379" i="2"/>
  <c r="L1379" i="2"/>
  <c r="I1379" i="2"/>
  <c r="P1378" i="2"/>
  <c r="L1378" i="2"/>
  <c r="I1378" i="2"/>
  <c r="P1377" i="2"/>
  <c r="L1377" i="2"/>
  <c r="I1377" i="2"/>
  <c r="P1376" i="2"/>
  <c r="L1376" i="2"/>
  <c r="I1376" i="2"/>
  <c r="P1375" i="2"/>
  <c r="L1375" i="2"/>
  <c r="I1375" i="2"/>
  <c r="P1374" i="2"/>
  <c r="L1374" i="2"/>
  <c r="I1374" i="2"/>
  <c r="P1373" i="2"/>
  <c r="L1373" i="2"/>
  <c r="I1373" i="2"/>
  <c r="P1372" i="2"/>
  <c r="L1372" i="2"/>
  <c r="I1372" i="2"/>
  <c r="P1371" i="2"/>
  <c r="L1371" i="2"/>
  <c r="I1371" i="2"/>
  <c r="P1369" i="2"/>
  <c r="L1369" i="2"/>
  <c r="I1369" i="2"/>
  <c r="P1368" i="2"/>
  <c r="L1368" i="2"/>
  <c r="I1368" i="2"/>
  <c r="P1367" i="2"/>
  <c r="L1367" i="2"/>
  <c r="I1367" i="2"/>
  <c r="P1366" i="2"/>
  <c r="L1366" i="2"/>
  <c r="I1366" i="2"/>
  <c r="P1365" i="2"/>
  <c r="L1365" i="2"/>
  <c r="I1365" i="2"/>
  <c r="P1363" i="2"/>
  <c r="L1363" i="2"/>
  <c r="I1363" i="2"/>
  <c r="P1362" i="2"/>
  <c r="L1362" i="2"/>
  <c r="I1362" i="2"/>
  <c r="P1361" i="2"/>
  <c r="L1361" i="2"/>
  <c r="I1361" i="2"/>
  <c r="P1360" i="2"/>
  <c r="L1360" i="2"/>
  <c r="I1360" i="2"/>
  <c r="P1359" i="2"/>
  <c r="L1359" i="2"/>
  <c r="I1359" i="2"/>
  <c r="P1358" i="2"/>
  <c r="L1358" i="2"/>
  <c r="I1358" i="2"/>
  <c r="P1357" i="2"/>
  <c r="L1357" i="2"/>
  <c r="I1357" i="2"/>
  <c r="P1356" i="2"/>
  <c r="L1356" i="2"/>
  <c r="I1356" i="2"/>
  <c r="P1355" i="2"/>
  <c r="L1355" i="2"/>
  <c r="I1355" i="2"/>
  <c r="P1354" i="2"/>
  <c r="L1354" i="2"/>
  <c r="I1354" i="2"/>
  <c r="P1353" i="2"/>
  <c r="L1353" i="2"/>
  <c r="I1353" i="2"/>
  <c r="P1352" i="2"/>
  <c r="L1352" i="2"/>
  <c r="I1352" i="2"/>
  <c r="P1351" i="2"/>
  <c r="L1351" i="2"/>
  <c r="I1351" i="2"/>
  <c r="P1350" i="2"/>
  <c r="L1350" i="2"/>
  <c r="I1350" i="2"/>
  <c r="P1349" i="2"/>
  <c r="L1349" i="2"/>
  <c r="I1349" i="2"/>
  <c r="P1348" i="2"/>
  <c r="L1348" i="2"/>
  <c r="I1348" i="2"/>
  <c r="P1347" i="2"/>
  <c r="L1347" i="2"/>
  <c r="I1347" i="2"/>
  <c r="P1346" i="2"/>
  <c r="L1346" i="2"/>
  <c r="I1346" i="2"/>
  <c r="P1345" i="2"/>
  <c r="L1345" i="2"/>
  <c r="I1345" i="2"/>
  <c r="P1344" i="2"/>
  <c r="L1344" i="2"/>
  <c r="I1344" i="2"/>
  <c r="P1343" i="2"/>
  <c r="L1343" i="2"/>
  <c r="I1343" i="2"/>
  <c r="P1342" i="2"/>
  <c r="L1342" i="2"/>
  <c r="I1342" i="2"/>
  <c r="P1341" i="2"/>
  <c r="L1341" i="2"/>
  <c r="I1341" i="2"/>
  <c r="P1340" i="2"/>
  <c r="L1340" i="2"/>
  <c r="I1340" i="2"/>
  <c r="P1339" i="2"/>
  <c r="L1339" i="2"/>
  <c r="I1339" i="2"/>
  <c r="P1338" i="2"/>
  <c r="L1338" i="2"/>
  <c r="I1338" i="2"/>
  <c r="P1337" i="2"/>
  <c r="L1337" i="2"/>
  <c r="I1337" i="2"/>
  <c r="P1336" i="2"/>
  <c r="L1336" i="2"/>
  <c r="I1336" i="2"/>
  <c r="P1335" i="2"/>
  <c r="L1335" i="2"/>
  <c r="I1335" i="2"/>
  <c r="P1334" i="2"/>
  <c r="L1334" i="2"/>
  <c r="I1334" i="2"/>
  <c r="P1333" i="2"/>
  <c r="L1333" i="2"/>
  <c r="I1333" i="2"/>
  <c r="P1332" i="2"/>
  <c r="L1332" i="2"/>
  <c r="I1332" i="2"/>
  <c r="P1331" i="2"/>
  <c r="L1331" i="2"/>
  <c r="I1331" i="2"/>
  <c r="P1330" i="2"/>
  <c r="L1330" i="2"/>
  <c r="I1330" i="2"/>
  <c r="P1329" i="2"/>
  <c r="L1329" i="2"/>
  <c r="I1329" i="2"/>
  <c r="P1328" i="2"/>
  <c r="L1328" i="2"/>
  <c r="I1328" i="2"/>
  <c r="P1327" i="2"/>
  <c r="L1327" i="2"/>
  <c r="I1327" i="2"/>
  <c r="P1326" i="2"/>
  <c r="L1326" i="2"/>
  <c r="I1326" i="2"/>
  <c r="P1325" i="2"/>
  <c r="L1325" i="2"/>
  <c r="I1325" i="2"/>
  <c r="P1324" i="2"/>
  <c r="L1324" i="2"/>
  <c r="I1324" i="2"/>
  <c r="P1322" i="2"/>
  <c r="L1322" i="2"/>
  <c r="I1322" i="2"/>
  <c r="P1320" i="2"/>
  <c r="L1320" i="2"/>
  <c r="I1320" i="2"/>
  <c r="P1319" i="2"/>
  <c r="L1319" i="2"/>
  <c r="I1319" i="2"/>
  <c r="P1317" i="2"/>
  <c r="L1317" i="2"/>
  <c r="I1317" i="2"/>
  <c r="P1316" i="2"/>
  <c r="L1316" i="2"/>
  <c r="I1316" i="2"/>
  <c r="P1315" i="2"/>
  <c r="L1315" i="2"/>
  <c r="I1315" i="2"/>
  <c r="P1314" i="2"/>
  <c r="L1314" i="2"/>
  <c r="I1314" i="2"/>
  <c r="P1313" i="2"/>
  <c r="L1313" i="2"/>
  <c r="I1313" i="2"/>
  <c r="P1312" i="2"/>
  <c r="L1312" i="2"/>
  <c r="I1312" i="2"/>
  <c r="P1311" i="2"/>
  <c r="L1311" i="2"/>
  <c r="I1311" i="2"/>
  <c r="P1310" i="2"/>
  <c r="L1310" i="2"/>
  <c r="I1310" i="2"/>
  <c r="P1309" i="2"/>
  <c r="L1309" i="2"/>
  <c r="I1309" i="2"/>
  <c r="P1308" i="2"/>
  <c r="L1308" i="2"/>
  <c r="I1308" i="2"/>
  <c r="P1307" i="2"/>
  <c r="L1307" i="2"/>
  <c r="I1307" i="2"/>
  <c r="P1306" i="2"/>
  <c r="L1306" i="2"/>
  <c r="I1306" i="2"/>
  <c r="P1305" i="2"/>
  <c r="L1305" i="2"/>
  <c r="I1305" i="2"/>
  <c r="P1304" i="2"/>
  <c r="L1304" i="2"/>
  <c r="I1304" i="2"/>
  <c r="P1303" i="2"/>
  <c r="L1303" i="2"/>
  <c r="I1303" i="2"/>
  <c r="P1302" i="2"/>
  <c r="L1302" i="2"/>
  <c r="I1302" i="2"/>
  <c r="P1301" i="2"/>
  <c r="L1301" i="2"/>
  <c r="I1301" i="2"/>
  <c r="P1300" i="2"/>
  <c r="L1300" i="2"/>
  <c r="I1300" i="2"/>
  <c r="P1299" i="2"/>
  <c r="L1299" i="2"/>
  <c r="I1299" i="2"/>
  <c r="P1298" i="2"/>
  <c r="L1298" i="2"/>
  <c r="I1298" i="2"/>
  <c r="P1297" i="2"/>
  <c r="L1297" i="2"/>
  <c r="I1297" i="2"/>
  <c r="P1296" i="2"/>
  <c r="L1296" i="2"/>
  <c r="I1296" i="2"/>
  <c r="P1295" i="2"/>
  <c r="L1295" i="2"/>
  <c r="I1295" i="2"/>
  <c r="P1294" i="2"/>
  <c r="L1294" i="2"/>
  <c r="I1294" i="2"/>
  <c r="P1293" i="2"/>
  <c r="L1293" i="2"/>
  <c r="I1293" i="2"/>
  <c r="P1292" i="2"/>
  <c r="L1292" i="2"/>
  <c r="I1292" i="2"/>
  <c r="P1291" i="2"/>
  <c r="L1291" i="2"/>
  <c r="I1291" i="2"/>
  <c r="P1290" i="2"/>
  <c r="L1290" i="2"/>
  <c r="I1290" i="2"/>
  <c r="P1288" i="2"/>
  <c r="L1288" i="2"/>
  <c r="I1288" i="2"/>
  <c r="P1287" i="2"/>
  <c r="L1287" i="2"/>
  <c r="I1287" i="2"/>
  <c r="P1285" i="2"/>
  <c r="L1285" i="2"/>
  <c r="I1285" i="2"/>
  <c r="P1284" i="2"/>
  <c r="L1284" i="2"/>
  <c r="I1284" i="2"/>
  <c r="P1283" i="2"/>
  <c r="L1283" i="2"/>
  <c r="I1283" i="2"/>
  <c r="P1282" i="2"/>
  <c r="L1282" i="2"/>
  <c r="I1282" i="2"/>
  <c r="P1281" i="2"/>
  <c r="L1281" i="2"/>
  <c r="I1281" i="2"/>
  <c r="P1280" i="2"/>
  <c r="L1280" i="2"/>
  <c r="I1280" i="2"/>
  <c r="P1279" i="2"/>
  <c r="L1279" i="2"/>
  <c r="I1279" i="2"/>
  <c r="P1278" i="2"/>
  <c r="L1278" i="2"/>
  <c r="I1278" i="2"/>
  <c r="P1277" i="2"/>
  <c r="L1277" i="2"/>
  <c r="I1277" i="2"/>
  <c r="P1276" i="2"/>
  <c r="L1276" i="2"/>
  <c r="I1276" i="2"/>
  <c r="P1275" i="2"/>
  <c r="L1275" i="2"/>
  <c r="I1275" i="2"/>
  <c r="P1274" i="2"/>
  <c r="L1274" i="2"/>
  <c r="I1274" i="2"/>
  <c r="P1273" i="2"/>
  <c r="L1273" i="2"/>
  <c r="I1273" i="2"/>
  <c r="P1272" i="2"/>
  <c r="L1272" i="2"/>
  <c r="I1272" i="2"/>
  <c r="P1271" i="2"/>
  <c r="L1271" i="2"/>
  <c r="I1271" i="2"/>
  <c r="P1270" i="2"/>
  <c r="L1270" i="2"/>
  <c r="I1270" i="2"/>
  <c r="P1269" i="2"/>
  <c r="L1269" i="2"/>
  <c r="I1269" i="2"/>
  <c r="P1268" i="2"/>
  <c r="L1268" i="2"/>
  <c r="I1268" i="2"/>
  <c r="P1267" i="2"/>
  <c r="L1267" i="2"/>
  <c r="I1267" i="2"/>
  <c r="P1266" i="2"/>
  <c r="L1266" i="2"/>
  <c r="I1266" i="2"/>
  <c r="P1265" i="2"/>
  <c r="L1265" i="2"/>
  <c r="I1265" i="2"/>
  <c r="P1264" i="2"/>
  <c r="L1264" i="2"/>
  <c r="I1264" i="2"/>
  <c r="P1263" i="2"/>
  <c r="L1263" i="2"/>
  <c r="I1263" i="2"/>
  <c r="P1261" i="2"/>
  <c r="L1261" i="2"/>
  <c r="I1261" i="2"/>
  <c r="P1260" i="2"/>
  <c r="L1260" i="2"/>
  <c r="I1260" i="2"/>
  <c r="P1258" i="2"/>
  <c r="L1258" i="2"/>
  <c r="I1258" i="2"/>
  <c r="P1256" i="2"/>
  <c r="L1256" i="2"/>
  <c r="I1256" i="2"/>
  <c r="P1255" i="2"/>
  <c r="L1255" i="2"/>
  <c r="I1255" i="2"/>
  <c r="P1254" i="2"/>
  <c r="L1254" i="2"/>
  <c r="I1254" i="2"/>
  <c r="P1253" i="2"/>
  <c r="L1253" i="2"/>
  <c r="I1253" i="2"/>
  <c r="P1252" i="2"/>
  <c r="L1252" i="2"/>
  <c r="I1252" i="2"/>
  <c r="P1251" i="2"/>
  <c r="L1251" i="2"/>
  <c r="I1251" i="2"/>
  <c r="P1249" i="2"/>
  <c r="L1249" i="2"/>
  <c r="I1249" i="2"/>
  <c r="P1248" i="2"/>
  <c r="L1248" i="2"/>
  <c r="I1248" i="2"/>
  <c r="P1247" i="2"/>
  <c r="L1247" i="2"/>
  <c r="I1247" i="2"/>
  <c r="P1246" i="2"/>
  <c r="L1246" i="2"/>
  <c r="I1246" i="2"/>
  <c r="P1245" i="2"/>
  <c r="L1245" i="2"/>
  <c r="I1245" i="2"/>
  <c r="P1244" i="2"/>
  <c r="L1244" i="2"/>
  <c r="I1244" i="2"/>
  <c r="P1243" i="2"/>
  <c r="L1243" i="2"/>
  <c r="I1243" i="2"/>
  <c r="P1242" i="2"/>
  <c r="L1242" i="2"/>
  <c r="I1242" i="2"/>
  <c r="P1241" i="2"/>
  <c r="L1241" i="2"/>
  <c r="I1241" i="2"/>
  <c r="P1240" i="2"/>
  <c r="L1240" i="2"/>
  <c r="I1240" i="2"/>
  <c r="P1239" i="2"/>
  <c r="L1239" i="2"/>
  <c r="I1239" i="2"/>
  <c r="P1238" i="2"/>
  <c r="L1238" i="2"/>
  <c r="I1238" i="2"/>
  <c r="P1237" i="2"/>
  <c r="L1237" i="2"/>
  <c r="I1237" i="2"/>
  <c r="P1236" i="2"/>
  <c r="L1236" i="2"/>
  <c r="I1236" i="2"/>
  <c r="P1235" i="2"/>
  <c r="L1235" i="2"/>
  <c r="I1235" i="2"/>
  <c r="P1234" i="2"/>
  <c r="L1234" i="2"/>
  <c r="I1234" i="2"/>
  <c r="P1233" i="2"/>
  <c r="L1233" i="2"/>
  <c r="I1233" i="2"/>
  <c r="P1232" i="2"/>
  <c r="L1232" i="2"/>
  <c r="I1232" i="2"/>
  <c r="P1231" i="2"/>
  <c r="L1231" i="2"/>
  <c r="I1231" i="2"/>
  <c r="P1230" i="2"/>
  <c r="L1230" i="2"/>
  <c r="I1230" i="2"/>
  <c r="P1229" i="2"/>
  <c r="L1229" i="2"/>
  <c r="I1229" i="2"/>
  <c r="P1228" i="2"/>
  <c r="L1228" i="2"/>
  <c r="I1228" i="2"/>
  <c r="P1227" i="2"/>
  <c r="L1227" i="2"/>
  <c r="I1227" i="2"/>
  <c r="P1226" i="2"/>
  <c r="L1226" i="2"/>
  <c r="I1226" i="2"/>
  <c r="P1225" i="2"/>
  <c r="L1225" i="2"/>
  <c r="I1225" i="2"/>
  <c r="P1224" i="2"/>
  <c r="L1224" i="2"/>
  <c r="I1224" i="2"/>
  <c r="P1223" i="2"/>
  <c r="L1223" i="2"/>
  <c r="I1223" i="2"/>
  <c r="P1222" i="2"/>
  <c r="L1222" i="2"/>
  <c r="I1222" i="2"/>
  <c r="P1221" i="2"/>
  <c r="L1221" i="2"/>
  <c r="I1221" i="2"/>
  <c r="P1220" i="2"/>
  <c r="L1220" i="2"/>
  <c r="I1220" i="2"/>
  <c r="P1219" i="2"/>
  <c r="L1219" i="2"/>
  <c r="I1219" i="2"/>
  <c r="P1218" i="2"/>
  <c r="L1218" i="2"/>
  <c r="I1218" i="2"/>
  <c r="P1217" i="2"/>
  <c r="L1217" i="2"/>
  <c r="I1217" i="2"/>
  <c r="P1215" i="2"/>
  <c r="L1215" i="2"/>
  <c r="I1215" i="2"/>
  <c r="P1214" i="2"/>
  <c r="L1214" i="2"/>
  <c r="I1214" i="2"/>
  <c r="P1213" i="2"/>
  <c r="L1213" i="2"/>
  <c r="I1213" i="2"/>
  <c r="P1212" i="2"/>
  <c r="L1212" i="2"/>
  <c r="I1212" i="2"/>
  <c r="P1211" i="2"/>
  <c r="L1211" i="2"/>
  <c r="I1211" i="2"/>
  <c r="P1210" i="2"/>
  <c r="L1210" i="2"/>
  <c r="I1210" i="2"/>
  <c r="P1209" i="2"/>
  <c r="L1209" i="2"/>
  <c r="I1209" i="2"/>
  <c r="P1208" i="2"/>
  <c r="L1208" i="2"/>
  <c r="I1208" i="2"/>
  <c r="P1207" i="2"/>
  <c r="L1207" i="2"/>
  <c r="I1207" i="2"/>
  <c r="P1206" i="2"/>
  <c r="L1206" i="2"/>
  <c r="I1206" i="2"/>
  <c r="P1205" i="2"/>
  <c r="L1205" i="2"/>
  <c r="I1205" i="2"/>
  <c r="P1204" i="2"/>
  <c r="L1204" i="2"/>
  <c r="I1204" i="2"/>
  <c r="P1203" i="2"/>
  <c r="L1203" i="2"/>
  <c r="I1203" i="2"/>
  <c r="P1202" i="2"/>
  <c r="L1202" i="2"/>
  <c r="I1202" i="2"/>
  <c r="P1201" i="2"/>
  <c r="L1201" i="2"/>
  <c r="I1201" i="2"/>
  <c r="P1200" i="2"/>
  <c r="L1200" i="2"/>
  <c r="I1200" i="2"/>
  <c r="P1199" i="2"/>
  <c r="L1199" i="2"/>
  <c r="I1199" i="2"/>
  <c r="P1198" i="2"/>
  <c r="L1198" i="2"/>
  <c r="I1198" i="2"/>
  <c r="P1197" i="2"/>
  <c r="L1197" i="2"/>
  <c r="I1197" i="2"/>
  <c r="P1196" i="2"/>
  <c r="L1196" i="2"/>
  <c r="I1196" i="2"/>
  <c r="P1195" i="2"/>
  <c r="L1195" i="2"/>
  <c r="I1195" i="2"/>
  <c r="P1194" i="2"/>
  <c r="L1194" i="2"/>
  <c r="I1194" i="2"/>
  <c r="P1193" i="2"/>
  <c r="L1193" i="2"/>
  <c r="I1193" i="2"/>
  <c r="P1192" i="2"/>
  <c r="L1192" i="2"/>
  <c r="I1192" i="2"/>
  <c r="P1191" i="2"/>
  <c r="L1191" i="2"/>
  <c r="I1191" i="2"/>
  <c r="P1190" i="2"/>
  <c r="L1190" i="2"/>
  <c r="I1190" i="2"/>
  <c r="P1189" i="2"/>
  <c r="L1189" i="2"/>
  <c r="I1189" i="2"/>
  <c r="P1188" i="2"/>
  <c r="L1188" i="2"/>
  <c r="I1188" i="2"/>
  <c r="P1187" i="2"/>
  <c r="L1187" i="2"/>
  <c r="I1187" i="2"/>
  <c r="P1185" i="2"/>
  <c r="L1185" i="2"/>
  <c r="I1185" i="2"/>
  <c r="P1183" i="2"/>
  <c r="L1183" i="2"/>
  <c r="I1183" i="2"/>
  <c r="P1181" i="2"/>
  <c r="L1181" i="2"/>
  <c r="I1181" i="2"/>
  <c r="P1180" i="2"/>
  <c r="L1180" i="2"/>
  <c r="I1180" i="2"/>
  <c r="P1179" i="2"/>
  <c r="L1179" i="2"/>
  <c r="I1179" i="2"/>
  <c r="P1178" i="2"/>
  <c r="L1178" i="2"/>
  <c r="I1178" i="2"/>
  <c r="P1177" i="2"/>
  <c r="L1177" i="2"/>
  <c r="I1177" i="2"/>
  <c r="P1176" i="2"/>
  <c r="L1176" i="2"/>
  <c r="I1176" i="2"/>
  <c r="P1175" i="2"/>
  <c r="L1175" i="2"/>
  <c r="I1175" i="2"/>
  <c r="P1174" i="2"/>
  <c r="L1174" i="2"/>
  <c r="I1174" i="2"/>
  <c r="P1173" i="2"/>
  <c r="L1173" i="2"/>
  <c r="I1173" i="2"/>
  <c r="P1172" i="2"/>
  <c r="L1172" i="2"/>
  <c r="I1172" i="2"/>
  <c r="P1171" i="2"/>
  <c r="L1171" i="2"/>
  <c r="I1171" i="2"/>
  <c r="P1170" i="2"/>
  <c r="L1170" i="2"/>
  <c r="I1170" i="2"/>
  <c r="P1169" i="2"/>
  <c r="L1169" i="2"/>
  <c r="I1169" i="2"/>
  <c r="P1168" i="2"/>
  <c r="L1168" i="2"/>
  <c r="I1168" i="2"/>
  <c r="P1167" i="2"/>
  <c r="L1167" i="2"/>
  <c r="I1167" i="2"/>
  <c r="P1166" i="2"/>
  <c r="L1166" i="2"/>
  <c r="I1166" i="2"/>
  <c r="P1165" i="2"/>
  <c r="L1165" i="2"/>
  <c r="I1165" i="2"/>
  <c r="P1164" i="2"/>
  <c r="L1164" i="2"/>
  <c r="I1164" i="2"/>
  <c r="P1163" i="2"/>
  <c r="L1163" i="2"/>
  <c r="I1163" i="2"/>
  <c r="P1162" i="2"/>
  <c r="L1162" i="2"/>
  <c r="I1162" i="2"/>
  <c r="P1161" i="2"/>
  <c r="L1161" i="2"/>
  <c r="I1161" i="2"/>
  <c r="P1160" i="2"/>
  <c r="L1160" i="2"/>
  <c r="I1160" i="2"/>
  <c r="P1159" i="2"/>
  <c r="L1159" i="2"/>
  <c r="I1159" i="2"/>
  <c r="P1158" i="2"/>
  <c r="L1158" i="2"/>
  <c r="I1158" i="2"/>
  <c r="P1157" i="2"/>
  <c r="L1157" i="2"/>
  <c r="I1157" i="2"/>
  <c r="P1156" i="2"/>
  <c r="L1156" i="2"/>
  <c r="I1156" i="2"/>
  <c r="P1155" i="2"/>
  <c r="L1155" i="2"/>
  <c r="I1155" i="2"/>
  <c r="P1154" i="2"/>
  <c r="L1154" i="2"/>
  <c r="I1154" i="2"/>
  <c r="P1153" i="2"/>
  <c r="L1153" i="2"/>
  <c r="I1153" i="2"/>
  <c r="P1152" i="2"/>
  <c r="L1152" i="2"/>
  <c r="I1152" i="2"/>
  <c r="P1151" i="2"/>
  <c r="L1151" i="2"/>
  <c r="I1151" i="2"/>
  <c r="P1150" i="2"/>
  <c r="L1150" i="2"/>
  <c r="I1150" i="2"/>
  <c r="P1149" i="2"/>
  <c r="L1149" i="2"/>
  <c r="I1149" i="2"/>
  <c r="P1148" i="2"/>
  <c r="L1148" i="2"/>
  <c r="I1148" i="2"/>
  <c r="P1147" i="2"/>
  <c r="L1147" i="2"/>
  <c r="I1147" i="2"/>
  <c r="P1146" i="2"/>
  <c r="L1146" i="2"/>
  <c r="I1146" i="2"/>
  <c r="P1145" i="2"/>
  <c r="L1145" i="2"/>
  <c r="I1145" i="2"/>
  <c r="P1144" i="2"/>
  <c r="L1144" i="2"/>
  <c r="I1144" i="2"/>
  <c r="P1143" i="2"/>
  <c r="L1143" i="2"/>
  <c r="I1143" i="2"/>
  <c r="P1142" i="2"/>
  <c r="L1142" i="2"/>
  <c r="I1142" i="2"/>
  <c r="P1141" i="2"/>
  <c r="L1141" i="2"/>
  <c r="I1141" i="2"/>
  <c r="P1140" i="2"/>
  <c r="L1140" i="2"/>
  <c r="I1140" i="2"/>
  <c r="P1139" i="2"/>
  <c r="L1139" i="2"/>
  <c r="I1139" i="2"/>
  <c r="P1137" i="2"/>
  <c r="L1137" i="2"/>
  <c r="I1137" i="2"/>
  <c r="P1136" i="2"/>
  <c r="L1136" i="2"/>
  <c r="I1136" i="2"/>
  <c r="P1135" i="2"/>
  <c r="L1135" i="2"/>
  <c r="I1135" i="2"/>
  <c r="P1134" i="2"/>
  <c r="L1134" i="2"/>
  <c r="I1134" i="2"/>
  <c r="P1133" i="2"/>
  <c r="L1133" i="2"/>
  <c r="I1133" i="2"/>
  <c r="P1132" i="2"/>
  <c r="L1132" i="2"/>
  <c r="I1132" i="2"/>
  <c r="P1130" i="2"/>
  <c r="L1130" i="2"/>
  <c r="I1130" i="2"/>
  <c r="P1129" i="2"/>
  <c r="L1129" i="2"/>
  <c r="I1129" i="2"/>
  <c r="P1128" i="2"/>
  <c r="L1128" i="2"/>
  <c r="I1128" i="2"/>
  <c r="P1127" i="2"/>
  <c r="L1127" i="2"/>
  <c r="I1127" i="2"/>
  <c r="P1126" i="2"/>
  <c r="L1126" i="2"/>
  <c r="I1126" i="2"/>
  <c r="P1125" i="2"/>
  <c r="L1125" i="2"/>
  <c r="I1125" i="2"/>
  <c r="P1124" i="2"/>
  <c r="L1124" i="2"/>
  <c r="I1124" i="2"/>
  <c r="P1123" i="2"/>
  <c r="L1123" i="2"/>
  <c r="I1123" i="2"/>
  <c r="P1122" i="2"/>
  <c r="L1122" i="2"/>
  <c r="I1122" i="2"/>
  <c r="P1121" i="2"/>
  <c r="L1121" i="2"/>
  <c r="I1121" i="2"/>
  <c r="P1120" i="2"/>
  <c r="L1120" i="2"/>
  <c r="I1120" i="2"/>
  <c r="P1119" i="2"/>
  <c r="L1119" i="2"/>
  <c r="I1119" i="2"/>
  <c r="P1118" i="2"/>
  <c r="L1118" i="2"/>
  <c r="I1118" i="2"/>
  <c r="P1117" i="2"/>
  <c r="L1117" i="2"/>
  <c r="I1117" i="2"/>
  <c r="P1116" i="2"/>
  <c r="L1116" i="2"/>
  <c r="I1116" i="2"/>
  <c r="P1115" i="2"/>
  <c r="L1115" i="2"/>
  <c r="I1115" i="2"/>
  <c r="P1114" i="2"/>
  <c r="L1114" i="2"/>
  <c r="I1114" i="2"/>
  <c r="P1113" i="2"/>
  <c r="L1113" i="2"/>
  <c r="I1113" i="2"/>
  <c r="P1112" i="2"/>
  <c r="L1112" i="2"/>
  <c r="I1112" i="2"/>
  <c r="P1111" i="2"/>
  <c r="L1111" i="2"/>
  <c r="I1111" i="2"/>
  <c r="P1110" i="2"/>
  <c r="L1110" i="2"/>
  <c r="I1110" i="2"/>
  <c r="P1109" i="2"/>
  <c r="L1109" i="2"/>
  <c r="I1109" i="2"/>
  <c r="P1108" i="2"/>
  <c r="L1108" i="2"/>
  <c r="I1108" i="2"/>
  <c r="P1107" i="2"/>
  <c r="L1107" i="2"/>
  <c r="I1107" i="2"/>
  <c r="P1106" i="2"/>
  <c r="L1106" i="2"/>
  <c r="I1106" i="2"/>
  <c r="P1105" i="2"/>
  <c r="L1105" i="2"/>
  <c r="I1105" i="2"/>
  <c r="P1104" i="2"/>
  <c r="L1104" i="2"/>
  <c r="I1104" i="2"/>
  <c r="P1103" i="2"/>
  <c r="L1103" i="2"/>
  <c r="I1103" i="2"/>
  <c r="P1102" i="2"/>
  <c r="L1102" i="2"/>
  <c r="I1102" i="2"/>
  <c r="P1100" i="2"/>
  <c r="L1100" i="2"/>
  <c r="I1100" i="2"/>
  <c r="P1099" i="2"/>
  <c r="L1099" i="2"/>
  <c r="I1099" i="2"/>
  <c r="P1098" i="2"/>
  <c r="L1098" i="2"/>
  <c r="I1098" i="2"/>
  <c r="P1096" i="2"/>
  <c r="L1096" i="2"/>
  <c r="I1096" i="2"/>
  <c r="P1094" i="2"/>
  <c r="L1094" i="2"/>
  <c r="I1094" i="2"/>
  <c r="P1093" i="2"/>
  <c r="L1093" i="2"/>
  <c r="I1093" i="2"/>
  <c r="P1092" i="2"/>
  <c r="L1092" i="2"/>
  <c r="I1092" i="2"/>
  <c r="P1091" i="2"/>
  <c r="L1091" i="2"/>
  <c r="I1091" i="2"/>
  <c r="P1090" i="2"/>
  <c r="L1090" i="2"/>
  <c r="I1090" i="2"/>
  <c r="P1089" i="2"/>
  <c r="L1089" i="2"/>
  <c r="I1089" i="2"/>
  <c r="P1088" i="2"/>
  <c r="L1088" i="2"/>
  <c r="I1088" i="2"/>
  <c r="P1087" i="2"/>
  <c r="L1087" i="2"/>
  <c r="I1087" i="2"/>
  <c r="P1086" i="2"/>
  <c r="L1086" i="2"/>
  <c r="I1086" i="2"/>
  <c r="P1085" i="2"/>
  <c r="L1085" i="2"/>
  <c r="I1085" i="2"/>
  <c r="P1084" i="2"/>
  <c r="L1084" i="2"/>
  <c r="I1084" i="2"/>
  <c r="P1083" i="2"/>
  <c r="L1083" i="2"/>
  <c r="I1083" i="2"/>
  <c r="P1082" i="2"/>
  <c r="L1082" i="2"/>
  <c r="I1082" i="2"/>
  <c r="P1081" i="2"/>
  <c r="L1081" i="2"/>
  <c r="I1081" i="2"/>
  <c r="P1080" i="2"/>
  <c r="L1080" i="2"/>
  <c r="I1080" i="2"/>
  <c r="P1079" i="2"/>
  <c r="L1079" i="2"/>
  <c r="I1079" i="2"/>
  <c r="P1078" i="2"/>
  <c r="L1078" i="2"/>
  <c r="I1078" i="2"/>
  <c r="P1077" i="2"/>
  <c r="L1077" i="2"/>
  <c r="I1077" i="2"/>
  <c r="P1076" i="2"/>
  <c r="L1076" i="2"/>
  <c r="I1076" i="2"/>
  <c r="P1075" i="2"/>
  <c r="L1075" i="2"/>
  <c r="I1075" i="2"/>
  <c r="P1074" i="2"/>
  <c r="L1074" i="2"/>
  <c r="I1074" i="2"/>
  <c r="P1073" i="2"/>
  <c r="L1073" i="2"/>
  <c r="I1073" i="2"/>
  <c r="P1072" i="2"/>
  <c r="L1072" i="2"/>
  <c r="I1072" i="2"/>
  <c r="P1071" i="2"/>
  <c r="L1071" i="2"/>
  <c r="I1071" i="2"/>
  <c r="P1070" i="2"/>
  <c r="L1070" i="2"/>
  <c r="I1070" i="2"/>
  <c r="P1069" i="2"/>
  <c r="L1069" i="2"/>
  <c r="I1069" i="2"/>
  <c r="P1068" i="2"/>
  <c r="L1068" i="2"/>
  <c r="I1068" i="2"/>
  <c r="P1067" i="2"/>
  <c r="L1067" i="2"/>
  <c r="I1067" i="2"/>
  <c r="P1066" i="2"/>
  <c r="L1066" i="2"/>
  <c r="I1066" i="2"/>
  <c r="P1065" i="2"/>
  <c r="L1065" i="2"/>
  <c r="I1065" i="2"/>
  <c r="P1064" i="2"/>
  <c r="L1064" i="2"/>
  <c r="I1064" i="2"/>
  <c r="P1063" i="2"/>
  <c r="L1063" i="2"/>
  <c r="I1063" i="2"/>
  <c r="P1062" i="2"/>
  <c r="L1062" i="2"/>
  <c r="I1062" i="2"/>
  <c r="P1061" i="2"/>
  <c r="L1061" i="2"/>
  <c r="I1061" i="2"/>
  <c r="P1060" i="2"/>
  <c r="L1060" i="2"/>
  <c r="I1060" i="2"/>
  <c r="P1058" i="2"/>
  <c r="L1058" i="2"/>
  <c r="I1058" i="2"/>
  <c r="P1057" i="2"/>
  <c r="L1057" i="2"/>
  <c r="I1057" i="2"/>
  <c r="P1056" i="2"/>
  <c r="L1056" i="2"/>
  <c r="I1056" i="2"/>
  <c r="P1055" i="2"/>
  <c r="L1055" i="2"/>
  <c r="I1055" i="2"/>
  <c r="P1054" i="2"/>
  <c r="L1054" i="2"/>
  <c r="I1054" i="2"/>
  <c r="P1053" i="2"/>
  <c r="L1053" i="2"/>
  <c r="I1053" i="2"/>
  <c r="P1052" i="2"/>
  <c r="L1052" i="2"/>
  <c r="I1052" i="2"/>
  <c r="P1051" i="2"/>
  <c r="L1051" i="2"/>
  <c r="I1051" i="2"/>
  <c r="P1050" i="2"/>
  <c r="L1050" i="2"/>
  <c r="I1050" i="2"/>
  <c r="P1049" i="2"/>
  <c r="L1049" i="2"/>
  <c r="I1049" i="2"/>
  <c r="P1047" i="2"/>
  <c r="L1047" i="2"/>
  <c r="I1047" i="2"/>
  <c r="P1046" i="2"/>
  <c r="L1046" i="2"/>
  <c r="I1046" i="2"/>
  <c r="P1045" i="2"/>
  <c r="L1045" i="2"/>
  <c r="I1045" i="2"/>
  <c r="P1043" i="2"/>
  <c r="L1043" i="2"/>
  <c r="I1043" i="2"/>
  <c r="P1042" i="2"/>
  <c r="L1042" i="2"/>
  <c r="I1042" i="2"/>
  <c r="P1041" i="2"/>
  <c r="L1041" i="2"/>
  <c r="I1041" i="2"/>
  <c r="P1040" i="2"/>
  <c r="L1040" i="2"/>
  <c r="I1040" i="2"/>
  <c r="P1038" i="2"/>
  <c r="L1038" i="2"/>
  <c r="I1038" i="2"/>
  <c r="P1037" i="2"/>
  <c r="L1037" i="2"/>
  <c r="I1037" i="2"/>
  <c r="P1036" i="2"/>
  <c r="L1036" i="2"/>
  <c r="I1036" i="2"/>
  <c r="P1035" i="2"/>
  <c r="L1035" i="2"/>
  <c r="I1035" i="2"/>
  <c r="P1034" i="2"/>
  <c r="L1034" i="2"/>
  <c r="I1034" i="2"/>
  <c r="P1033" i="2"/>
  <c r="L1033" i="2"/>
  <c r="I1033" i="2"/>
  <c r="P1032" i="2"/>
  <c r="L1032" i="2"/>
  <c r="I1032" i="2"/>
  <c r="P1031" i="2"/>
  <c r="L1031" i="2"/>
  <c r="I1031" i="2"/>
  <c r="P1030" i="2"/>
  <c r="L1030" i="2"/>
  <c r="I1030" i="2"/>
  <c r="P1029" i="2"/>
  <c r="L1029" i="2"/>
  <c r="I1029" i="2"/>
  <c r="P1028" i="2"/>
  <c r="L1028" i="2"/>
  <c r="I1028" i="2"/>
  <c r="P1027" i="2"/>
  <c r="L1027" i="2"/>
  <c r="I1027" i="2"/>
  <c r="P1026" i="2"/>
  <c r="L1026" i="2"/>
  <c r="I1026" i="2"/>
  <c r="P1025" i="2"/>
  <c r="L1025" i="2"/>
  <c r="I1025" i="2"/>
  <c r="P1024" i="2"/>
  <c r="L1024" i="2"/>
  <c r="I1024" i="2"/>
  <c r="P1023" i="2"/>
  <c r="L1023" i="2"/>
  <c r="I1023" i="2"/>
  <c r="P1022" i="2"/>
  <c r="L1022" i="2"/>
  <c r="I1022" i="2"/>
  <c r="P1021" i="2"/>
  <c r="L1021" i="2"/>
  <c r="I1021" i="2"/>
  <c r="P1020" i="2"/>
  <c r="L1020" i="2"/>
  <c r="I1020" i="2"/>
  <c r="P1019" i="2"/>
  <c r="L1019" i="2"/>
  <c r="I1019" i="2"/>
  <c r="P1018" i="2"/>
  <c r="L1018" i="2"/>
  <c r="I1018" i="2"/>
  <c r="P1017" i="2"/>
  <c r="L1017" i="2"/>
  <c r="I1017" i="2"/>
  <c r="P1016" i="2"/>
  <c r="L1016" i="2"/>
  <c r="I1016" i="2"/>
  <c r="P1015" i="2"/>
  <c r="L1015" i="2"/>
  <c r="I1015" i="2"/>
  <c r="P1014" i="2"/>
  <c r="L1014" i="2"/>
  <c r="I1014" i="2"/>
  <c r="P1013" i="2"/>
  <c r="L1013" i="2"/>
  <c r="I1013" i="2"/>
  <c r="P1012" i="2"/>
  <c r="L1012" i="2"/>
  <c r="I1012" i="2"/>
  <c r="P1011" i="2"/>
  <c r="L1011" i="2"/>
  <c r="I1011" i="2"/>
  <c r="P1010" i="2"/>
  <c r="L1010" i="2"/>
  <c r="I1010" i="2"/>
  <c r="P1009" i="2"/>
  <c r="L1009" i="2"/>
  <c r="I1009" i="2"/>
  <c r="P1008" i="2"/>
  <c r="L1008" i="2"/>
  <c r="I1008" i="2"/>
  <c r="P1006" i="2"/>
  <c r="L1006" i="2"/>
  <c r="I1006" i="2"/>
  <c r="P1005" i="2"/>
  <c r="L1005" i="2"/>
  <c r="I1005" i="2"/>
  <c r="P1004" i="2"/>
  <c r="L1004" i="2"/>
  <c r="I1004" i="2"/>
  <c r="P1002" i="2"/>
  <c r="L1002" i="2"/>
  <c r="I1002" i="2"/>
  <c r="P1001" i="2"/>
  <c r="L1001" i="2"/>
  <c r="I1001" i="2"/>
  <c r="P1000" i="2"/>
  <c r="L1000" i="2"/>
  <c r="I1000" i="2"/>
  <c r="P999" i="2"/>
  <c r="L999" i="2"/>
  <c r="I999" i="2"/>
  <c r="P998" i="2"/>
  <c r="L998" i="2"/>
  <c r="I998" i="2"/>
  <c r="P997" i="2"/>
  <c r="L997" i="2"/>
  <c r="I997" i="2"/>
  <c r="P996" i="2"/>
  <c r="L996" i="2"/>
  <c r="I996" i="2"/>
  <c r="P995" i="2"/>
  <c r="L995" i="2"/>
  <c r="I995" i="2"/>
  <c r="P994" i="2"/>
  <c r="L994" i="2"/>
  <c r="I994" i="2"/>
  <c r="P993" i="2"/>
  <c r="L993" i="2"/>
  <c r="I993" i="2"/>
  <c r="P992" i="2"/>
  <c r="L992" i="2"/>
  <c r="I992" i="2"/>
  <c r="P991" i="2"/>
  <c r="L991" i="2"/>
  <c r="I991" i="2"/>
  <c r="P990" i="2"/>
  <c r="L990" i="2"/>
  <c r="I990" i="2"/>
  <c r="P989" i="2"/>
  <c r="L989" i="2"/>
  <c r="I989" i="2"/>
  <c r="P988" i="2"/>
  <c r="L988" i="2"/>
  <c r="I988" i="2"/>
  <c r="P987" i="2"/>
  <c r="L987" i="2"/>
  <c r="I987" i="2"/>
  <c r="P986" i="2"/>
  <c r="L986" i="2"/>
  <c r="I986" i="2"/>
  <c r="P985" i="2"/>
  <c r="L985" i="2"/>
  <c r="I985" i="2"/>
  <c r="P984" i="2"/>
  <c r="L984" i="2"/>
  <c r="I984" i="2"/>
  <c r="P982" i="2"/>
  <c r="L982" i="2"/>
  <c r="I982" i="2"/>
  <c r="P981" i="2"/>
  <c r="L981" i="2"/>
  <c r="I981" i="2"/>
  <c r="P980" i="2"/>
  <c r="L980" i="2"/>
  <c r="I980" i="2"/>
  <c r="P979" i="2"/>
  <c r="L979" i="2"/>
  <c r="I979" i="2"/>
  <c r="P978" i="2"/>
  <c r="L978" i="2"/>
  <c r="I978" i="2"/>
  <c r="P977" i="2"/>
  <c r="L977" i="2"/>
  <c r="I977" i="2"/>
  <c r="P976" i="2"/>
  <c r="L976" i="2"/>
  <c r="I976" i="2"/>
  <c r="P975" i="2"/>
  <c r="L975" i="2"/>
  <c r="I975" i="2"/>
  <c r="P973" i="2"/>
  <c r="L973" i="2"/>
  <c r="I973" i="2"/>
  <c r="P972" i="2"/>
  <c r="L972" i="2"/>
  <c r="I972" i="2"/>
  <c r="P971" i="2"/>
  <c r="L971" i="2"/>
  <c r="I971" i="2"/>
  <c r="P970" i="2"/>
  <c r="L970" i="2"/>
  <c r="I970" i="2"/>
  <c r="P969" i="2"/>
  <c r="L969" i="2"/>
  <c r="I969" i="2"/>
  <c r="P968" i="2"/>
  <c r="L968" i="2"/>
  <c r="I968" i="2"/>
  <c r="P967" i="2"/>
  <c r="L967" i="2"/>
  <c r="I967" i="2"/>
  <c r="P966" i="2"/>
  <c r="L966" i="2"/>
  <c r="I966" i="2"/>
  <c r="P965" i="2"/>
  <c r="L965" i="2"/>
  <c r="I965" i="2"/>
  <c r="P964" i="2"/>
  <c r="L964" i="2"/>
  <c r="I964" i="2"/>
  <c r="P963" i="2"/>
  <c r="L963" i="2"/>
  <c r="I963" i="2"/>
  <c r="P962" i="2"/>
  <c r="L962" i="2"/>
  <c r="I962" i="2"/>
  <c r="P961" i="2"/>
  <c r="L961" i="2"/>
  <c r="I961" i="2"/>
  <c r="P960" i="2"/>
  <c r="L960" i="2"/>
  <c r="I960" i="2"/>
  <c r="P959" i="2"/>
  <c r="L959" i="2"/>
  <c r="I959" i="2"/>
  <c r="P958" i="2"/>
  <c r="L958" i="2"/>
  <c r="I958" i="2"/>
  <c r="P957" i="2"/>
  <c r="L957" i="2"/>
  <c r="I957" i="2"/>
  <c r="P956" i="2"/>
  <c r="L956" i="2"/>
  <c r="I956" i="2"/>
  <c r="P955" i="2"/>
  <c r="L955" i="2"/>
  <c r="I955" i="2"/>
  <c r="P954" i="2"/>
  <c r="L954" i="2"/>
  <c r="I954" i="2"/>
  <c r="P953" i="2"/>
  <c r="L953" i="2"/>
  <c r="I953" i="2"/>
  <c r="P952" i="2"/>
  <c r="L952" i="2"/>
  <c r="I952" i="2"/>
  <c r="P951" i="2"/>
  <c r="L951" i="2"/>
  <c r="I951" i="2"/>
  <c r="P950" i="2"/>
  <c r="L950" i="2"/>
  <c r="I950" i="2"/>
  <c r="P948" i="2"/>
  <c r="L948" i="2"/>
  <c r="I948" i="2"/>
  <c r="P947" i="2"/>
  <c r="L947" i="2"/>
  <c r="I947" i="2"/>
  <c r="P946" i="2"/>
  <c r="L946" i="2"/>
  <c r="I946" i="2"/>
  <c r="P945" i="2"/>
  <c r="L945" i="2"/>
  <c r="I945" i="2"/>
  <c r="P943" i="2"/>
  <c r="L943" i="2"/>
  <c r="I943" i="2"/>
  <c r="P941" i="2"/>
  <c r="L941" i="2"/>
  <c r="I941" i="2"/>
  <c r="P940" i="2"/>
  <c r="L940" i="2"/>
  <c r="I940" i="2"/>
  <c r="P939" i="2"/>
  <c r="L939" i="2"/>
  <c r="I939" i="2"/>
  <c r="P938" i="2"/>
  <c r="L938" i="2"/>
  <c r="I938" i="2"/>
  <c r="P937" i="2"/>
  <c r="L937" i="2"/>
  <c r="I937" i="2"/>
  <c r="P936" i="2"/>
  <c r="L936" i="2"/>
  <c r="I936" i="2"/>
  <c r="P935" i="2"/>
  <c r="L935" i="2"/>
  <c r="I935" i="2"/>
  <c r="P934" i="2"/>
  <c r="L934" i="2"/>
  <c r="I934" i="2"/>
  <c r="P933" i="2"/>
  <c r="L933" i="2"/>
  <c r="I933" i="2"/>
  <c r="P932" i="2"/>
  <c r="L932" i="2"/>
  <c r="I932" i="2"/>
  <c r="P931" i="2"/>
  <c r="L931" i="2"/>
  <c r="I931" i="2"/>
  <c r="P930" i="2"/>
  <c r="L930" i="2"/>
  <c r="I930" i="2"/>
  <c r="P929" i="2"/>
  <c r="L929" i="2"/>
  <c r="I929" i="2"/>
  <c r="P928" i="2"/>
  <c r="L928" i="2"/>
  <c r="I928" i="2"/>
  <c r="P927" i="2"/>
  <c r="L927" i="2"/>
  <c r="I927" i="2"/>
  <c r="P926" i="2"/>
  <c r="L926" i="2"/>
  <c r="I926" i="2"/>
  <c r="P925" i="2"/>
  <c r="L925" i="2"/>
  <c r="I925" i="2"/>
  <c r="P924" i="2"/>
  <c r="L924" i="2"/>
  <c r="I924" i="2"/>
  <c r="P923" i="2"/>
  <c r="L923" i="2"/>
  <c r="I923" i="2"/>
  <c r="P922" i="2"/>
  <c r="L922" i="2"/>
  <c r="I922" i="2"/>
  <c r="P921" i="2"/>
  <c r="L921" i="2"/>
  <c r="I921" i="2"/>
  <c r="P920" i="2"/>
  <c r="L920" i="2"/>
  <c r="I920" i="2"/>
  <c r="P919" i="2"/>
  <c r="L919" i="2"/>
  <c r="I919" i="2"/>
  <c r="P918" i="2"/>
  <c r="L918" i="2"/>
  <c r="I918" i="2"/>
  <c r="P917" i="2"/>
  <c r="L917" i="2"/>
  <c r="I917" i="2"/>
  <c r="P916" i="2"/>
  <c r="L916" i="2"/>
  <c r="I916" i="2"/>
  <c r="P915" i="2"/>
  <c r="L915" i="2"/>
  <c r="I915" i="2"/>
  <c r="P914" i="2"/>
  <c r="L914" i="2"/>
  <c r="I914" i="2"/>
  <c r="P913" i="2"/>
  <c r="L913" i="2"/>
  <c r="I913" i="2"/>
  <c r="P912" i="2"/>
  <c r="L912" i="2"/>
  <c r="I912" i="2"/>
  <c r="P910" i="2"/>
  <c r="L910" i="2"/>
  <c r="I910" i="2"/>
  <c r="P908" i="2"/>
  <c r="L908" i="2"/>
  <c r="I908" i="2"/>
  <c r="P907" i="2"/>
  <c r="L907" i="2"/>
  <c r="I907" i="2"/>
  <c r="P906" i="2"/>
  <c r="L906" i="2"/>
  <c r="I906" i="2"/>
  <c r="P905" i="2"/>
  <c r="L905" i="2"/>
  <c r="I905" i="2"/>
  <c r="P904" i="2"/>
  <c r="L904" i="2"/>
  <c r="I904" i="2"/>
  <c r="P903" i="2"/>
  <c r="L903" i="2"/>
  <c r="I903" i="2"/>
  <c r="P902" i="2"/>
  <c r="L902" i="2"/>
  <c r="I902" i="2"/>
  <c r="P901" i="2"/>
  <c r="L901" i="2"/>
  <c r="I901" i="2"/>
  <c r="P900" i="2"/>
  <c r="L900" i="2"/>
  <c r="I900" i="2"/>
  <c r="P899" i="2"/>
  <c r="L899" i="2"/>
  <c r="I899" i="2"/>
  <c r="P898" i="2"/>
  <c r="L898" i="2"/>
  <c r="I898" i="2"/>
  <c r="P897" i="2"/>
  <c r="L897" i="2"/>
  <c r="I897" i="2"/>
  <c r="P896" i="2"/>
  <c r="L896" i="2"/>
  <c r="I896" i="2"/>
  <c r="P895" i="2"/>
  <c r="L895" i="2"/>
  <c r="I895" i="2"/>
  <c r="P894" i="2"/>
  <c r="L894" i="2"/>
  <c r="I894" i="2"/>
  <c r="P893" i="2"/>
  <c r="L893" i="2"/>
  <c r="I893" i="2"/>
  <c r="P892" i="2"/>
  <c r="L892" i="2"/>
  <c r="I892" i="2"/>
  <c r="P891" i="2"/>
  <c r="L891" i="2"/>
  <c r="I891" i="2"/>
  <c r="P890" i="2"/>
  <c r="L890" i="2"/>
  <c r="I890" i="2"/>
  <c r="P889" i="2"/>
  <c r="L889" i="2"/>
  <c r="I889" i="2"/>
  <c r="P888" i="2"/>
  <c r="L888" i="2"/>
  <c r="I888" i="2"/>
  <c r="P887" i="2"/>
  <c r="L887" i="2"/>
  <c r="I887" i="2"/>
  <c r="P886" i="2"/>
  <c r="L886" i="2"/>
  <c r="I886" i="2"/>
  <c r="P885" i="2"/>
  <c r="L885" i="2"/>
  <c r="I885" i="2"/>
  <c r="P884" i="2"/>
  <c r="L884" i="2"/>
  <c r="I884" i="2"/>
  <c r="P883" i="2"/>
  <c r="L883" i="2"/>
  <c r="I883" i="2"/>
  <c r="P882" i="2"/>
  <c r="L882" i="2"/>
  <c r="I882" i="2"/>
  <c r="P881" i="2"/>
  <c r="L881" i="2"/>
  <c r="I881" i="2"/>
  <c r="P880" i="2"/>
  <c r="L880" i="2"/>
  <c r="I880" i="2"/>
  <c r="P879" i="2"/>
  <c r="L879" i="2"/>
  <c r="I879" i="2"/>
  <c r="P878" i="2"/>
  <c r="L878" i="2"/>
  <c r="I878" i="2"/>
  <c r="P877" i="2"/>
  <c r="L877" i="2"/>
  <c r="I877" i="2"/>
  <c r="P876" i="2"/>
  <c r="L876" i="2"/>
  <c r="I876" i="2"/>
  <c r="P875" i="2"/>
  <c r="L875" i="2"/>
  <c r="I875" i="2"/>
  <c r="P874" i="2"/>
  <c r="L874" i="2"/>
  <c r="I874" i="2"/>
  <c r="P873" i="2"/>
  <c r="L873" i="2"/>
  <c r="I873" i="2"/>
  <c r="P872" i="2"/>
  <c r="L872" i="2"/>
  <c r="I872" i="2"/>
  <c r="P871" i="2"/>
  <c r="L871" i="2"/>
  <c r="I871" i="2"/>
  <c r="P870" i="2"/>
  <c r="L870" i="2"/>
  <c r="I870" i="2"/>
  <c r="P868" i="2"/>
  <c r="L868" i="2"/>
  <c r="I868" i="2"/>
  <c r="P867" i="2"/>
  <c r="L867" i="2"/>
  <c r="I867" i="2"/>
  <c r="P865" i="2"/>
  <c r="L865" i="2"/>
  <c r="I865" i="2"/>
  <c r="P863" i="2"/>
  <c r="L863" i="2"/>
  <c r="I863" i="2"/>
  <c r="P862" i="2"/>
  <c r="L862" i="2"/>
  <c r="I862" i="2"/>
  <c r="P861" i="2"/>
  <c r="L861" i="2"/>
  <c r="I861" i="2"/>
  <c r="P860" i="2"/>
  <c r="L860" i="2"/>
  <c r="I860" i="2"/>
  <c r="P859" i="2"/>
  <c r="L859" i="2"/>
  <c r="I859" i="2"/>
  <c r="P858" i="2"/>
  <c r="L858" i="2"/>
  <c r="I858" i="2"/>
  <c r="P857" i="2"/>
  <c r="L857" i="2"/>
  <c r="I857" i="2"/>
  <c r="P856" i="2"/>
  <c r="L856" i="2"/>
  <c r="I856" i="2"/>
  <c r="P855" i="2"/>
  <c r="L855" i="2"/>
  <c r="I855" i="2"/>
  <c r="P854" i="2"/>
  <c r="L854" i="2"/>
  <c r="I854" i="2"/>
  <c r="P853" i="2"/>
  <c r="L853" i="2"/>
  <c r="I853" i="2"/>
  <c r="P852" i="2"/>
  <c r="L852" i="2"/>
  <c r="I852" i="2"/>
  <c r="P851" i="2"/>
  <c r="L851" i="2"/>
  <c r="I851" i="2"/>
  <c r="P850" i="2"/>
  <c r="L850" i="2"/>
  <c r="I850" i="2"/>
  <c r="P849" i="2"/>
  <c r="L849" i="2"/>
  <c r="I849" i="2"/>
  <c r="P848" i="2"/>
  <c r="L848" i="2"/>
  <c r="I848" i="2"/>
  <c r="P847" i="2"/>
  <c r="L847" i="2"/>
  <c r="I847" i="2"/>
  <c r="P846" i="2"/>
  <c r="L846" i="2"/>
  <c r="I846" i="2"/>
  <c r="P845" i="2"/>
  <c r="L845" i="2"/>
  <c r="I845" i="2"/>
  <c r="P844" i="2"/>
  <c r="L844" i="2"/>
  <c r="I844" i="2"/>
  <c r="P843" i="2"/>
  <c r="L843" i="2"/>
  <c r="I843" i="2"/>
  <c r="P842" i="2"/>
  <c r="L842" i="2"/>
  <c r="I842" i="2"/>
  <c r="P841" i="2"/>
  <c r="L841" i="2"/>
  <c r="I841" i="2"/>
  <c r="P840" i="2"/>
  <c r="L840" i="2"/>
  <c r="I840" i="2"/>
  <c r="P839" i="2"/>
  <c r="L839" i="2"/>
  <c r="I839" i="2"/>
  <c r="P838" i="2"/>
  <c r="L838" i="2"/>
  <c r="I838" i="2"/>
  <c r="P837" i="2"/>
  <c r="L837" i="2"/>
  <c r="I837" i="2"/>
  <c r="P836" i="2"/>
  <c r="L836" i="2"/>
  <c r="I836" i="2"/>
  <c r="P835" i="2"/>
  <c r="L835" i="2"/>
  <c r="I835" i="2"/>
  <c r="P834" i="2"/>
  <c r="L834" i="2"/>
  <c r="I834" i="2"/>
  <c r="P833" i="2"/>
  <c r="L833" i="2"/>
  <c r="I833" i="2"/>
  <c r="P832" i="2"/>
  <c r="L832" i="2"/>
  <c r="I832" i="2"/>
  <c r="P831" i="2"/>
  <c r="L831" i="2"/>
  <c r="I831" i="2"/>
  <c r="P830" i="2"/>
  <c r="L830" i="2"/>
  <c r="I830" i="2"/>
  <c r="P829" i="2"/>
  <c r="L829" i="2"/>
  <c r="I829" i="2"/>
  <c r="P828" i="2"/>
  <c r="L828" i="2"/>
  <c r="I828" i="2"/>
  <c r="P827" i="2"/>
  <c r="L827" i="2"/>
  <c r="I827" i="2"/>
  <c r="P826" i="2"/>
  <c r="L826" i="2"/>
  <c r="I826" i="2"/>
  <c r="P825" i="2"/>
  <c r="L825" i="2"/>
  <c r="I825" i="2"/>
  <c r="P824" i="2"/>
  <c r="L824" i="2"/>
  <c r="I824" i="2"/>
  <c r="P823" i="2"/>
  <c r="L823" i="2"/>
  <c r="I823" i="2"/>
  <c r="P822" i="2"/>
  <c r="L822" i="2"/>
  <c r="I822" i="2"/>
  <c r="P821" i="2"/>
  <c r="L821" i="2"/>
  <c r="I821" i="2"/>
  <c r="P820" i="2"/>
  <c r="L820" i="2"/>
  <c r="I820" i="2"/>
  <c r="P819" i="2"/>
  <c r="L819" i="2"/>
  <c r="I819" i="2"/>
  <c r="P817" i="2"/>
  <c r="L817" i="2"/>
  <c r="I817" i="2"/>
  <c r="P815" i="2"/>
  <c r="L815" i="2"/>
  <c r="I815" i="2"/>
  <c r="P813" i="2"/>
  <c r="L813" i="2"/>
  <c r="I813" i="2"/>
  <c r="P812" i="2"/>
  <c r="L812" i="2"/>
  <c r="I812" i="2"/>
  <c r="P811" i="2"/>
  <c r="L811" i="2"/>
  <c r="I811" i="2"/>
  <c r="P810" i="2"/>
  <c r="L810" i="2"/>
  <c r="I810" i="2"/>
  <c r="P809" i="2"/>
  <c r="L809" i="2"/>
  <c r="I809" i="2"/>
  <c r="P808" i="2"/>
  <c r="L808" i="2"/>
  <c r="I808" i="2"/>
  <c r="P807" i="2"/>
  <c r="L807" i="2"/>
  <c r="I807" i="2"/>
  <c r="P806" i="2"/>
  <c r="L806" i="2"/>
  <c r="I806" i="2"/>
  <c r="P805" i="2"/>
  <c r="L805" i="2"/>
  <c r="I805" i="2"/>
  <c r="P804" i="2"/>
  <c r="L804" i="2"/>
  <c r="I804" i="2"/>
  <c r="P803" i="2"/>
  <c r="L803" i="2"/>
  <c r="I803" i="2"/>
  <c r="P802" i="2"/>
  <c r="L802" i="2"/>
  <c r="I802" i="2"/>
  <c r="P801" i="2"/>
  <c r="L801" i="2"/>
  <c r="I801" i="2"/>
  <c r="P800" i="2"/>
  <c r="L800" i="2"/>
  <c r="I800" i="2"/>
  <c r="P799" i="2"/>
  <c r="L799" i="2"/>
  <c r="I799" i="2"/>
  <c r="P798" i="2"/>
  <c r="L798" i="2"/>
  <c r="I798" i="2"/>
  <c r="P797" i="2"/>
  <c r="L797" i="2"/>
  <c r="I797" i="2"/>
  <c r="P796" i="2"/>
  <c r="L796" i="2"/>
  <c r="I796" i="2"/>
  <c r="P795" i="2"/>
  <c r="L795" i="2"/>
  <c r="I795" i="2"/>
  <c r="P794" i="2"/>
  <c r="L794" i="2"/>
  <c r="I794" i="2"/>
  <c r="P793" i="2"/>
  <c r="L793" i="2"/>
  <c r="I793" i="2"/>
  <c r="P792" i="2"/>
  <c r="L792" i="2"/>
  <c r="I792" i="2"/>
  <c r="P791" i="2"/>
  <c r="L791" i="2"/>
  <c r="I791" i="2"/>
  <c r="P790" i="2"/>
  <c r="L790" i="2"/>
  <c r="I790" i="2"/>
  <c r="P789" i="2"/>
  <c r="L789" i="2"/>
  <c r="I789" i="2"/>
  <c r="P788" i="2"/>
  <c r="L788" i="2"/>
  <c r="I788" i="2"/>
  <c r="P787" i="2"/>
  <c r="L787" i="2"/>
  <c r="I787" i="2"/>
  <c r="P786" i="2"/>
  <c r="L786" i="2"/>
  <c r="I786" i="2"/>
  <c r="P785" i="2"/>
  <c r="L785" i="2"/>
  <c r="I785" i="2"/>
  <c r="P784" i="2"/>
  <c r="L784" i="2"/>
  <c r="I784" i="2"/>
  <c r="P783" i="2"/>
  <c r="L783" i="2"/>
  <c r="I783" i="2"/>
  <c r="P782" i="2"/>
  <c r="L782" i="2"/>
  <c r="I782" i="2"/>
  <c r="P781" i="2"/>
  <c r="L781" i="2"/>
  <c r="I781" i="2"/>
  <c r="P780" i="2"/>
  <c r="L780" i="2"/>
  <c r="I780" i="2"/>
  <c r="P779" i="2"/>
  <c r="L779" i="2"/>
  <c r="I779" i="2"/>
  <c r="P778" i="2"/>
  <c r="L778" i="2"/>
  <c r="I778" i="2"/>
  <c r="P777" i="2"/>
  <c r="L777" i="2"/>
  <c r="I777" i="2"/>
  <c r="P776" i="2"/>
  <c r="L776" i="2"/>
  <c r="I776" i="2"/>
  <c r="P775" i="2"/>
  <c r="L775" i="2"/>
  <c r="I775" i="2"/>
  <c r="P774" i="2"/>
  <c r="L774" i="2"/>
  <c r="I774" i="2"/>
  <c r="P773" i="2"/>
  <c r="L773" i="2"/>
  <c r="I773" i="2"/>
  <c r="P772" i="2"/>
  <c r="L772" i="2"/>
  <c r="I772" i="2"/>
  <c r="P771" i="2"/>
  <c r="L771" i="2"/>
  <c r="I771" i="2"/>
  <c r="P770" i="2"/>
  <c r="L770" i="2"/>
  <c r="I770" i="2"/>
  <c r="P769" i="2"/>
  <c r="L769" i="2"/>
  <c r="I769" i="2"/>
  <c r="P768" i="2"/>
  <c r="L768" i="2"/>
  <c r="I768" i="2"/>
  <c r="P767" i="2"/>
  <c r="L767" i="2"/>
  <c r="I767" i="2"/>
  <c r="P766" i="2"/>
  <c r="L766" i="2"/>
  <c r="I766" i="2"/>
  <c r="P765" i="2"/>
  <c r="L765" i="2"/>
  <c r="I765" i="2"/>
  <c r="P764" i="2"/>
  <c r="L764" i="2"/>
  <c r="I764" i="2"/>
  <c r="P763" i="2"/>
  <c r="L763" i="2"/>
  <c r="I763" i="2"/>
  <c r="P761" i="2"/>
  <c r="L761" i="2"/>
  <c r="I761" i="2"/>
  <c r="P760" i="2"/>
  <c r="L760" i="2"/>
  <c r="I760" i="2"/>
  <c r="P759" i="2"/>
  <c r="L759" i="2"/>
  <c r="I759" i="2"/>
  <c r="P758" i="2"/>
  <c r="L758" i="2"/>
  <c r="I758" i="2"/>
  <c r="P757" i="2"/>
  <c r="L757" i="2"/>
  <c r="I757" i="2"/>
  <c r="P756" i="2"/>
  <c r="L756" i="2"/>
  <c r="I756" i="2"/>
  <c r="P755" i="2"/>
  <c r="L755" i="2"/>
  <c r="I755" i="2"/>
  <c r="P754" i="2"/>
  <c r="L754" i="2"/>
  <c r="I754" i="2"/>
  <c r="P752" i="2"/>
  <c r="L752" i="2"/>
  <c r="I752" i="2"/>
  <c r="P751" i="2"/>
  <c r="L751" i="2"/>
  <c r="I751" i="2"/>
  <c r="P750" i="2"/>
  <c r="L750" i="2"/>
  <c r="I750" i="2"/>
  <c r="P749" i="2"/>
  <c r="L749" i="2"/>
  <c r="I749" i="2"/>
  <c r="P748" i="2"/>
  <c r="L748" i="2"/>
  <c r="I748" i="2"/>
  <c r="P747" i="2"/>
  <c r="L747" i="2"/>
  <c r="I747" i="2"/>
  <c r="P746" i="2"/>
  <c r="L746" i="2"/>
  <c r="I746" i="2"/>
  <c r="P745" i="2"/>
  <c r="L745" i="2"/>
  <c r="I745" i="2"/>
  <c r="P744" i="2"/>
  <c r="L744" i="2"/>
  <c r="I744" i="2"/>
  <c r="P743" i="2"/>
  <c r="L743" i="2"/>
  <c r="I743" i="2"/>
  <c r="P742" i="2"/>
  <c r="L742" i="2"/>
  <c r="I742" i="2"/>
  <c r="P741" i="2"/>
  <c r="L741" i="2"/>
  <c r="I741" i="2"/>
  <c r="P740" i="2"/>
  <c r="L740" i="2"/>
  <c r="I740" i="2"/>
  <c r="P739" i="2"/>
  <c r="L739" i="2"/>
  <c r="I739" i="2"/>
  <c r="P738" i="2"/>
  <c r="L738" i="2"/>
  <c r="I738" i="2"/>
  <c r="P737" i="2"/>
  <c r="L737" i="2"/>
  <c r="I737" i="2"/>
  <c r="P736" i="2"/>
  <c r="L736" i="2"/>
  <c r="I736" i="2"/>
  <c r="P735" i="2"/>
  <c r="L735" i="2"/>
  <c r="I735" i="2"/>
  <c r="P734" i="2"/>
  <c r="L734" i="2"/>
  <c r="I734" i="2"/>
  <c r="P733" i="2"/>
  <c r="L733" i="2"/>
  <c r="I733" i="2"/>
  <c r="P732" i="2"/>
  <c r="L732" i="2"/>
  <c r="I732" i="2"/>
  <c r="P731" i="2"/>
  <c r="L731" i="2"/>
  <c r="I731" i="2"/>
  <c r="P730" i="2"/>
  <c r="L730" i="2"/>
  <c r="I730" i="2"/>
  <c r="P729" i="2"/>
  <c r="L729" i="2"/>
  <c r="I729" i="2"/>
  <c r="P728" i="2"/>
  <c r="L728" i="2"/>
  <c r="I728" i="2"/>
  <c r="P727" i="2"/>
  <c r="L727" i="2"/>
  <c r="I727" i="2"/>
  <c r="P726" i="2"/>
  <c r="L726" i="2"/>
  <c r="I726" i="2"/>
  <c r="P725" i="2"/>
  <c r="L725" i="2"/>
  <c r="I725" i="2"/>
  <c r="P724" i="2"/>
  <c r="L724" i="2"/>
  <c r="I724" i="2"/>
  <c r="P723" i="2"/>
  <c r="L723" i="2"/>
  <c r="I723" i="2"/>
  <c r="P722" i="2"/>
  <c r="L722" i="2"/>
  <c r="I722" i="2"/>
  <c r="P721" i="2"/>
  <c r="L721" i="2"/>
  <c r="I721" i="2"/>
  <c r="P720" i="2"/>
  <c r="L720" i="2"/>
  <c r="I720" i="2"/>
  <c r="P719" i="2"/>
  <c r="L719" i="2"/>
  <c r="I719" i="2"/>
  <c r="P717" i="2"/>
  <c r="L717" i="2"/>
  <c r="I717" i="2"/>
  <c r="P715" i="2"/>
  <c r="L715" i="2"/>
  <c r="I715" i="2"/>
  <c r="P714" i="2"/>
  <c r="L714" i="2"/>
  <c r="I714" i="2"/>
  <c r="P713" i="2"/>
  <c r="L713" i="2"/>
  <c r="I713" i="2"/>
  <c r="P712" i="2"/>
  <c r="L712" i="2"/>
  <c r="I712" i="2"/>
  <c r="P711" i="2"/>
  <c r="L711" i="2"/>
  <c r="I711" i="2"/>
  <c r="P710" i="2"/>
  <c r="L710" i="2"/>
  <c r="I710" i="2"/>
  <c r="P709" i="2"/>
  <c r="L709" i="2"/>
  <c r="I709" i="2"/>
  <c r="P708" i="2"/>
  <c r="L708" i="2"/>
  <c r="I708" i="2"/>
  <c r="P707" i="2"/>
  <c r="L707" i="2"/>
  <c r="I707" i="2"/>
  <c r="P706" i="2"/>
  <c r="L706" i="2"/>
  <c r="I706" i="2"/>
  <c r="P705" i="2"/>
  <c r="L705" i="2"/>
  <c r="I705" i="2"/>
  <c r="P704" i="2"/>
  <c r="L704" i="2"/>
  <c r="I704" i="2"/>
  <c r="P703" i="2"/>
  <c r="L703" i="2"/>
  <c r="I703" i="2"/>
  <c r="P702" i="2"/>
  <c r="L702" i="2"/>
  <c r="I702" i="2"/>
  <c r="P701" i="2"/>
  <c r="L701" i="2"/>
  <c r="I701" i="2"/>
  <c r="P700" i="2"/>
  <c r="L700" i="2"/>
  <c r="I700" i="2"/>
  <c r="P699" i="2"/>
  <c r="L699" i="2"/>
  <c r="I699" i="2"/>
  <c r="P698" i="2"/>
  <c r="L698" i="2"/>
  <c r="I698" i="2"/>
  <c r="P697" i="2"/>
  <c r="L697" i="2"/>
  <c r="I697" i="2"/>
  <c r="P696" i="2"/>
  <c r="L696" i="2"/>
  <c r="I696" i="2"/>
  <c r="P695" i="2"/>
  <c r="L695" i="2"/>
  <c r="I695" i="2"/>
  <c r="P694" i="2"/>
  <c r="L694" i="2"/>
  <c r="I694" i="2"/>
  <c r="P693" i="2"/>
  <c r="L693" i="2"/>
  <c r="I693" i="2"/>
  <c r="P692" i="2"/>
  <c r="L692" i="2"/>
  <c r="I692" i="2"/>
  <c r="P691" i="2"/>
  <c r="L691" i="2"/>
  <c r="I691" i="2"/>
  <c r="P690" i="2"/>
  <c r="L690" i="2"/>
  <c r="I690" i="2"/>
  <c r="P689" i="2"/>
  <c r="L689" i="2"/>
  <c r="I689" i="2"/>
  <c r="P688" i="2"/>
  <c r="L688" i="2"/>
  <c r="I688" i="2"/>
  <c r="P687" i="2"/>
  <c r="L687" i="2"/>
  <c r="I687" i="2"/>
  <c r="P686" i="2"/>
  <c r="L686" i="2"/>
  <c r="I686" i="2"/>
  <c r="P685" i="2"/>
  <c r="L685" i="2"/>
  <c r="I685" i="2"/>
  <c r="P684" i="2"/>
  <c r="L684" i="2"/>
  <c r="I684" i="2"/>
  <c r="P683" i="2"/>
  <c r="L683" i="2"/>
  <c r="I683" i="2"/>
  <c r="P682" i="2"/>
  <c r="L682" i="2"/>
  <c r="I682" i="2"/>
  <c r="P681" i="2"/>
  <c r="L681" i="2"/>
  <c r="I681" i="2"/>
  <c r="P680" i="2"/>
  <c r="L680" i="2"/>
  <c r="I680" i="2"/>
  <c r="P679" i="2"/>
  <c r="L679" i="2"/>
  <c r="I679" i="2"/>
  <c r="P678" i="2"/>
  <c r="L678" i="2"/>
  <c r="I678" i="2"/>
  <c r="P677" i="2"/>
  <c r="L677" i="2"/>
  <c r="I677" i="2"/>
  <c r="P676" i="2"/>
  <c r="L676" i="2"/>
  <c r="I676" i="2"/>
  <c r="P674" i="2"/>
  <c r="L674" i="2"/>
  <c r="I674" i="2"/>
  <c r="P673" i="2"/>
  <c r="L673" i="2"/>
  <c r="I673" i="2"/>
  <c r="P672" i="2"/>
  <c r="L672" i="2"/>
  <c r="I672" i="2"/>
  <c r="P671" i="2"/>
  <c r="L671" i="2"/>
  <c r="I671" i="2"/>
  <c r="P670" i="2"/>
  <c r="L670" i="2"/>
  <c r="I670" i="2"/>
  <c r="P669" i="2"/>
  <c r="L669" i="2"/>
  <c r="I669" i="2"/>
  <c r="P668" i="2"/>
  <c r="L668" i="2"/>
  <c r="I668" i="2"/>
  <c r="P667" i="2"/>
  <c r="L667" i="2"/>
  <c r="I667" i="2"/>
  <c r="P665" i="2"/>
  <c r="L665" i="2"/>
  <c r="I665" i="2"/>
  <c r="P663" i="2"/>
  <c r="L663" i="2"/>
  <c r="I663" i="2"/>
  <c r="P662" i="2"/>
  <c r="L662" i="2"/>
  <c r="I662" i="2"/>
  <c r="P661" i="2"/>
  <c r="L661" i="2"/>
  <c r="I661" i="2"/>
  <c r="P660" i="2"/>
  <c r="L660" i="2"/>
  <c r="I660" i="2"/>
  <c r="P659" i="2"/>
  <c r="L659" i="2"/>
  <c r="I659" i="2"/>
  <c r="P658" i="2"/>
  <c r="L658" i="2"/>
  <c r="I658" i="2"/>
  <c r="P657" i="2"/>
  <c r="L657" i="2"/>
  <c r="I657" i="2"/>
  <c r="P656" i="2"/>
  <c r="L656" i="2"/>
  <c r="I656" i="2"/>
  <c r="P655" i="2"/>
  <c r="L655" i="2"/>
  <c r="I655" i="2"/>
  <c r="P654" i="2"/>
  <c r="L654" i="2"/>
  <c r="I654" i="2"/>
  <c r="P653" i="2"/>
  <c r="L653" i="2"/>
  <c r="I653" i="2"/>
  <c r="P652" i="2"/>
  <c r="L652" i="2"/>
  <c r="I652" i="2"/>
  <c r="P651" i="2"/>
  <c r="L651" i="2"/>
  <c r="I651" i="2"/>
  <c r="P650" i="2"/>
  <c r="L650" i="2"/>
  <c r="I650" i="2"/>
  <c r="P649" i="2"/>
  <c r="L649" i="2"/>
  <c r="I649" i="2"/>
  <c r="P648" i="2"/>
  <c r="L648" i="2"/>
  <c r="I648" i="2"/>
  <c r="P647" i="2"/>
  <c r="L647" i="2"/>
  <c r="I647" i="2"/>
  <c r="P646" i="2"/>
  <c r="L646" i="2"/>
  <c r="I646" i="2"/>
  <c r="P645" i="2"/>
  <c r="L645" i="2"/>
  <c r="I645" i="2"/>
  <c r="P644" i="2"/>
  <c r="L644" i="2"/>
  <c r="I644" i="2"/>
  <c r="P643" i="2"/>
  <c r="L643" i="2"/>
  <c r="I643" i="2"/>
  <c r="P642" i="2"/>
  <c r="L642" i="2"/>
  <c r="I642" i="2"/>
  <c r="P641" i="2"/>
  <c r="L641" i="2"/>
  <c r="I641" i="2"/>
  <c r="P640" i="2"/>
  <c r="L640" i="2"/>
  <c r="I640" i="2"/>
  <c r="P639" i="2"/>
  <c r="L639" i="2"/>
  <c r="I639" i="2"/>
  <c r="P638" i="2"/>
  <c r="L638" i="2"/>
  <c r="I638" i="2"/>
  <c r="P637" i="2"/>
  <c r="L637" i="2"/>
  <c r="I637" i="2"/>
  <c r="P636" i="2"/>
  <c r="L636" i="2"/>
  <c r="I636" i="2"/>
  <c r="P635" i="2"/>
  <c r="L635" i="2"/>
  <c r="I635" i="2"/>
  <c r="P634" i="2"/>
  <c r="L634" i="2"/>
  <c r="I634" i="2"/>
  <c r="P633" i="2"/>
  <c r="L633" i="2"/>
  <c r="I633" i="2"/>
  <c r="P632" i="2"/>
  <c r="L632" i="2"/>
  <c r="I632" i="2"/>
  <c r="P631" i="2"/>
  <c r="L631" i="2"/>
  <c r="I631" i="2"/>
  <c r="P630" i="2"/>
  <c r="L630" i="2"/>
  <c r="I630" i="2"/>
  <c r="P629" i="2"/>
  <c r="L629" i="2"/>
  <c r="I629" i="2"/>
  <c r="P628" i="2"/>
  <c r="L628" i="2"/>
  <c r="I628" i="2"/>
  <c r="P627" i="2"/>
  <c r="L627" i="2"/>
  <c r="I627" i="2"/>
  <c r="P626" i="2"/>
  <c r="L626" i="2"/>
  <c r="I626" i="2"/>
  <c r="P624" i="2"/>
  <c r="L624" i="2"/>
  <c r="I624" i="2"/>
  <c r="P623" i="2"/>
  <c r="L623" i="2"/>
  <c r="I623" i="2"/>
  <c r="P622" i="2"/>
  <c r="L622" i="2"/>
  <c r="I622" i="2"/>
  <c r="P620" i="2"/>
  <c r="L620" i="2"/>
  <c r="I620" i="2"/>
  <c r="P619" i="2"/>
  <c r="L619" i="2"/>
  <c r="I619" i="2"/>
  <c r="P618" i="2"/>
  <c r="L618" i="2"/>
  <c r="I618" i="2"/>
  <c r="P617" i="2"/>
  <c r="L617" i="2"/>
  <c r="I617" i="2"/>
  <c r="P616" i="2"/>
  <c r="L616" i="2"/>
  <c r="I616" i="2"/>
  <c r="P615" i="2"/>
  <c r="L615" i="2"/>
  <c r="I615" i="2"/>
  <c r="P614" i="2"/>
  <c r="L614" i="2"/>
  <c r="I614" i="2"/>
  <c r="P613" i="2"/>
  <c r="L613" i="2"/>
  <c r="I613" i="2"/>
  <c r="P612" i="2"/>
  <c r="L612" i="2"/>
  <c r="I612" i="2"/>
  <c r="P611" i="2"/>
  <c r="L611" i="2"/>
  <c r="I611" i="2"/>
  <c r="P610" i="2"/>
  <c r="L610" i="2"/>
  <c r="I610" i="2"/>
  <c r="P609" i="2"/>
  <c r="L609" i="2"/>
  <c r="I609" i="2"/>
  <c r="P608" i="2"/>
  <c r="L608" i="2"/>
  <c r="I608" i="2"/>
  <c r="P607" i="2"/>
  <c r="L607" i="2"/>
  <c r="I607" i="2"/>
  <c r="P606" i="2"/>
  <c r="L606" i="2"/>
  <c r="I606" i="2"/>
  <c r="P605" i="2"/>
  <c r="L605" i="2"/>
  <c r="I605" i="2"/>
  <c r="P604" i="2"/>
  <c r="L604" i="2"/>
  <c r="I604" i="2"/>
  <c r="P603" i="2"/>
  <c r="L603" i="2"/>
  <c r="I603" i="2"/>
  <c r="P602" i="2"/>
  <c r="L602" i="2"/>
  <c r="I602" i="2"/>
  <c r="P601" i="2"/>
  <c r="L601" i="2"/>
  <c r="I601" i="2"/>
  <c r="P600" i="2"/>
  <c r="L600" i="2"/>
  <c r="I600" i="2"/>
  <c r="P599" i="2"/>
  <c r="L599" i="2"/>
  <c r="I599" i="2"/>
  <c r="P598" i="2"/>
  <c r="L598" i="2"/>
  <c r="I598" i="2"/>
  <c r="P597" i="2"/>
  <c r="L597" i="2"/>
  <c r="I597" i="2"/>
  <c r="P596" i="2"/>
  <c r="L596" i="2"/>
  <c r="I596" i="2"/>
  <c r="P594" i="2"/>
  <c r="L594" i="2"/>
  <c r="I594" i="2"/>
  <c r="P593" i="2"/>
  <c r="L593" i="2"/>
  <c r="I593" i="2"/>
  <c r="P592" i="2"/>
  <c r="L592" i="2"/>
  <c r="I592" i="2"/>
  <c r="P591" i="2"/>
  <c r="L591" i="2"/>
  <c r="I591" i="2"/>
  <c r="P590" i="2"/>
  <c r="L590" i="2"/>
  <c r="I590" i="2"/>
  <c r="P589" i="2"/>
  <c r="L589" i="2"/>
  <c r="I589" i="2"/>
  <c r="P588" i="2"/>
  <c r="L588" i="2"/>
  <c r="I588" i="2"/>
  <c r="P587" i="2"/>
  <c r="L587" i="2"/>
  <c r="I587" i="2"/>
  <c r="P586" i="2"/>
  <c r="L586" i="2"/>
  <c r="I586" i="2"/>
  <c r="P585" i="2"/>
  <c r="L585" i="2"/>
  <c r="I585" i="2"/>
  <c r="P584" i="2"/>
  <c r="L584" i="2"/>
  <c r="I584" i="2"/>
  <c r="P583" i="2"/>
  <c r="L583" i="2"/>
  <c r="I583" i="2"/>
  <c r="P582" i="2"/>
  <c r="L582" i="2"/>
  <c r="I582" i="2"/>
  <c r="P581" i="2"/>
  <c r="L581" i="2"/>
  <c r="I581" i="2"/>
  <c r="P580" i="2"/>
  <c r="L580" i="2"/>
  <c r="I580" i="2"/>
  <c r="P579" i="2"/>
  <c r="L579" i="2"/>
  <c r="I579" i="2"/>
  <c r="P578" i="2"/>
  <c r="L578" i="2"/>
  <c r="I578" i="2"/>
  <c r="P577" i="2"/>
  <c r="L577" i="2"/>
  <c r="I577" i="2"/>
  <c r="P576" i="2"/>
  <c r="L576" i="2"/>
  <c r="I576" i="2"/>
  <c r="P575" i="2"/>
  <c r="L575" i="2"/>
  <c r="I575" i="2"/>
  <c r="P574" i="2"/>
  <c r="L574" i="2"/>
  <c r="I574" i="2"/>
  <c r="P573" i="2"/>
  <c r="L573" i="2"/>
  <c r="I573" i="2"/>
  <c r="P572" i="2"/>
  <c r="L572" i="2"/>
  <c r="I572" i="2"/>
  <c r="P571" i="2"/>
  <c r="L571" i="2"/>
  <c r="I571" i="2"/>
  <c r="P570" i="2"/>
  <c r="L570" i="2"/>
  <c r="I570" i="2"/>
  <c r="P569" i="2"/>
  <c r="L569" i="2"/>
  <c r="I569" i="2"/>
  <c r="P568" i="2"/>
  <c r="L568" i="2"/>
  <c r="I568" i="2"/>
  <c r="P566" i="2"/>
  <c r="L566" i="2"/>
  <c r="I566" i="2"/>
  <c r="P565" i="2"/>
  <c r="L565" i="2"/>
  <c r="I565" i="2"/>
  <c r="P564" i="2"/>
  <c r="L564" i="2"/>
  <c r="I564" i="2"/>
  <c r="P563" i="2"/>
  <c r="L563" i="2"/>
  <c r="I563" i="2"/>
  <c r="P562" i="2"/>
  <c r="L562" i="2"/>
  <c r="I562" i="2"/>
  <c r="P561" i="2"/>
  <c r="L561" i="2"/>
  <c r="I561" i="2"/>
  <c r="P560" i="2"/>
  <c r="L560" i="2"/>
  <c r="I560" i="2"/>
  <c r="P559" i="2"/>
  <c r="L559" i="2"/>
  <c r="I559" i="2"/>
  <c r="P558" i="2"/>
  <c r="L558" i="2"/>
  <c r="I558" i="2"/>
  <c r="P557" i="2"/>
  <c r="L557" i="2"/>
  <c r="I557" i="2"/>
  <c r="P556" i="2"/>
  <c r="L556" i="2"/>
  <c r="I556" i="2"/>
  <c r="P555" i="2"/>
  <c r="L555" i="2"/>
  <c r="I555" i="2"/>
  <c r="P554" i="2"/>
  <c r="L554" i="2"/>
  <c r="I554" i="2"/>
  <c r="P553" i="2"/>
  <c r="L553" i="2"/>
  <c r="I553" i="2"/>
  <c r="P552" i="2"/>
  <c r="L552" i="2"/>
  <c r="I552" i="2"/>
  <c r="P551" i="2"/>
  <c r="L551" i="2"/>
  <c r="I551" i="2"/>
  <c r="P550" i="2"/>
  <c r="L550" i="2"/>
  <c r="I550" i="2"/>
  <c r="P549" i="2"/>
  <c r="L549" i="2"/>
  <c r="I549" i="2"/>
  <c r="P548" i="2"/>
  <c r="L548" i="2"/>
  <c r="I548" i="2"/>
  <c r="P547" i="2"/>
  <c r="L547" i="2"/>
  <c r="I547" i="2"/>
  <c r="P546" i="2"/>
  <c r="L546" i="2"/>
  <c r="I546" i="2"/>
  <c r="P544" i="2"/>
  <c r="L544" i="2"/>
  <c r="I544" i="2"/>
  <c r="P543" i="2"/>
  <c r="L543" i="2"/>
  <c r="I543" i="2"/>
  <c r="P542" i="2"/>
  <c r="L542" i="2"/>
  <c r="I542" i="2"/>
  <c r="P541" i="2"/>
  <c r="L541" i="2"/>
  <c r="I541" i="2"/>
  <c r="P540" i="2"/>
  <c r="L540" i="2"/>
  <c r="I540" i="2"/>
  <c r="P539" i="2"/>
  <c r="L539" i="2"/>
  <c r="I539" i="2"/>
  <c r="P538" i="2"/>
  <c r="L538" i="2"/>
  <c r="I538" i="2"/>
  <c r="P537" i="2"/>
  <c r="L537" i="2"/>
  <c r="I537" i="2"/>
  <c r="P536" i="2"/>
  <c r="L536" i="2"/>
  <c r="I536" i="2"/>
  <c r="P535" i="2"/>
  <c r="L535" i="2"/>
  <c r="I535" i="2"/>
  <c r="P534" i="2"/>
  <c r="L534" i="2"/>
  <c r="I534" i="2"/>
  <c r="P533" i="2"/>
  <c r="L533" i="2"/>
  <c r="I533" i="2"/>
  <c r="P532" i="2"/>
  <c r="L532" i="2"/>
  <c r="I532" i="2"/>
  <c r="P531" i="2"/>
  <c r="L531" i="2"/>
  <c r="I531" i="2"/>
  <c r="P530" i="2"/>
  <c r="L530" i="2"/>
  <c r="I530" i="2"/>
  <c r="P529" i="2"/>
  <c r="L529" i="2"/>
  <c r="I529" i="2"/>
  <c r="P528" i="2"/>
  <c r="L528" i="2"/>
  <c r="I528" i="2"/>
  <c r="P527" i="2"/>
  <c r="L527" i="2"/>
  <c r="I527" i="2"/>
  <c r="P526" i="2"/>
  <c r="L526" i="2"/>
  <c r="I526" i="2"/>
  <c r="P525" i="2"/>
  <c r="L525" i="2"/>
  <c r="I525" i="2"/>
  <c r="P524" i="2"/>
  <c r="L524" i="2"/>
  <c r="I524" i="2"/>
  <c r="P523" i="2"/>
  <c r="L523" i="2"/>
  <c r="I523" i="2"/>
  <c r="P522" i="2"/>
  <c r="L522" i="2"/>
  <c r="I522" i="2"/>
  <c r="P521" i="2"/>
  <c r="L521" i="2"/>
  <c r="I521" i="2"/>
  <c r="P520" i="2"/>
  <c r="L520" i="2"/>
  <c r="I520" i="2"/>
  <c r="P518" i="2"/>
  <c r="L518" i="2"/>
  <c r="I518" i="2"/>
  <c r="P516" i="2"/>
  <c r="L516" i="2"/>
  <c r="I516" i="2"/>
  <c r="P515" i="2"/>
  <c r="L515" i="2"/>
  <c r="I515" i="2"/>
  <c r="P514" i="2"/>
  <c r="L514" i="2"/>
  <c r="I514" i="2"/>
  <c r="P513" i="2"/>
  <c r="L513" i="2"/>
  <c r="I513" i="2"/>
  <c r="P512" i="2"/>
  <c r="L512" i="2"/>
  <c r="I512" i="2"/>
  <c r="P511" i="2"/>
  <c r="L511" i="2"/>
  <c r="I511" i="2"/>
  <c r="P510" i="2"/>
  <c r="L510" i="2"/>
  <c r="I510" i="2"/>
  <c r="P509" i="2"/>
  <c r="L509" i="2"/>
  <c r="I509" i="2"/>
  <c r="P508" i="2"/>
  <c r="L508" i="2"/>
  <c r="I508" i="2"/>
  <c r="P507" i="2"/>
  <c r="L507" i="2"/>
  <c r="I507" i="2"/>
  <c r="P506" i="2"/>
  <c r="L506" i="2"/>
  <c r="I506" i="2"/>
  <c r="P505" i="2"/>
  <c r="L505" i="2"/>
  <c r="I505" i="2"/>
  <c r="P504" i="2"/>
  <c r="L504" i="2"/>
  <c r="I504" i="2"/>
  <c r="P503" i="2"/>
  <c r="L503" i="2"/>
  <c r="I503" i="2"/>
  <c r="P502" i="2"/>
  <c r="L502" i="2"/>
  <c r="I502" i="2"/>
  <c r="P501" i="2"/>
  <c r="L501" i="2"/>
  <c r="I501" i="2"/>
  <c r="P500" i="2"/>
  <c r="L500" i="2"/>
  <c r="I500" i="2"/>
  <c r="P499" i="2"/>
  <c r="L499" i="2"/>
  <c r="I499" i="2"/>
  <c r="P498" i="2"/>
  <c r="L498" i="2"/>
  <c r="I498" i="2"/>
  <c r="P497" i="2"/>
  <c r="L497" i="2"/>
  <c r="I497" i="2"/>
  <c r="P496" i="2"/>
  <c r="L496" i="2"/>
  <c r="I496" i="2"/>
  <c r="P495" i="2"/>
  <c r="L495" i="2"/>
  <c r="I495" i="2"/>
  <c r="P494" i="2"/>
  <c r="L494" i="2"/>
  <c r="I494" i="2"/>
  <c r="P493" i="2"/>
  <c r="L493" i="2"/>
  <c r="I493" i="2"/>
  <c r="P492" i="2"/>
  <c r="L492" i="2"/>
  <c r="I492" i="2"/>
  <c r="P491" i="2"/>
  <c r="L491" i="2"/>
  <c r="I491" i="2"/>
  <c r="P490" i="2"/>
  <c r="L490" i="2"/>
  <c r="I490" i="2"/>
  <c r="P489" i="2"/>
  <c r="L489" i="2"/>
  <c r="I489" i="2"/>
  <c r="P488" i="2"/>
  <c r="L488" i="2"/>
  <c r="I488" i="2"/>
  <c r="P486" i="2"/>
  <c r="L486" i="2"/>
  <c r="I486" i="2"/>
  <c r="P485" i="2"/>
  <c r="L485" i="2"/>
  <c r="I485" i="2"/>
  <c r="P484" i="2"/>
  <c r="L484" i="2"/>
  <c r="I484" i="2"/>
  <c r="P483" i="2"/>
  <c r="L483" i="2"/>
  <c r="I483" i="2"/>
  <c r="P482" i="2"/>
  <c r="L482" i="2"/>
  <c r="I482" i="2"/>
  <c r="P481" i="2"/>
  <c r="L481" i="2"/>
  <c r="I481" i="2"/>
  <c r="P479" i="2"/>
  <c r="L479" i="2"/>
  <c r="I479" i="2"/>
  <c r="P477" i="2"/>
  <c r="L477" i="2"/>
  <c r="I477" i="2"/>
  <c r="P476" i="2"/>
  <c r="L476" i="2"/>
  <c r="I476" i="2"/>
  <c r="P475" i="2"/>
  <c r="L475" i="2"/>
  <c r="I475" i="2"/>
  <c r="P474" i="2"/>
  <c r="L474" i="2"/>
  <c r="I474" i="2"/>
  <c r="P473" i="2"/>
  <c r="L473" i="2"/>
  <c r="I473" i="2"/>
  <c r="P472" i="2"/>
  <c r="L472" i="2"/>
  <c r="I472" i="2"/>
  <c r="P471" i="2"/>
  <c r="L471" i="2"/>
  <c r="I471" i="2"/>
  <c r="P470" i="2"/>
  <c r="L470" i="2"/>
  <c r="I470" i="2"/>
  <c r="P469" i="2"/>
  <c r="L469" i="2"/>
  <c r="I469" i="2"/>
  <c r="P468" i="2"/>
  <c r="L468" i="2"/>
  <c r="I468" i="2"/>
  <c r="P467" i="2"/>
  <c r="L467" i="2"/>
  <c r="I467" i="2"/>
  <c r="P466" i="2"/>
  <c r="L466" i="2"/>
  <c r="I466" i="2"/>
  <c r="P465" i="2"/>
  <c r="L465" i="2"/>
  <c r="I465" i="2"/>
  <c r="P464" i="2"/>
  <c r="L464" i="2"/>
  <c r="I464" i="2"/>
  <c r="P463" i="2"/>
  <c r="L463" i="2"/>
  <c r="I463" i="2"/>
  <c r="P462" i="2"/>
  <c r="L462" i="2"/>
  <c r="I462" i="2"/>
  <c r="P461" i="2"/>
  <c r="L461" i="2"/>
  <c r="I461" i="2"/>
  <c r="P460" i="2"/>
  <c r="L460" i="2"/>
  <c r="I460" i="2"/>
  <c r="P459" i="2"/>
  <c r="L459" i="2"/>
  <c r="I459" i="2"/>
  <c r="P458" i="2"/>
  <c r="L458" i="2"/>
  <c r="I458" i="2"/>
  <c r="P457" i="2"/>
  <c r="L457" i="2"/>
  <c r="I457" i="2"/>
  <c r="P456" i="2"/>
  <c r="L456" i="2"/>
  <c r="I456" i="2"/>
  <c r="P455" i="2"/>
  <c r="L455" i="2"/>
  <c r="I455" i="2"/>
  <c r="P454" i="2"/>
  <c r="L454" i="2"/>
  <c r="I454" i="2"/>
  <c r="P453" i="2"/>
  <c r="L453" i="2"/>
  <c r="I453" i="2"/>
  <c r="P452" i="2"/>
  <c r="L452" i="2"/>
  <c r="I452" i="2"/>
  <c r="P451" i="2"/>
  <c r="L451" i="2"/>
  <c r="I451" i="2"/>
  <c r="P450" i="2"/>
  <c r="L450" i="2"/>
  <c r="I450" i="2"/>
  <c r="P449" i="2"/>
  <c r="L449" i="2"/>
  <c r="I449" i="2"/>
  <c r="P448" i="2"/>
  <c r="L448" i="2"/>
  <c r="I448" i="2"/>
  <c r="P447" i="2"/>
  <c r="L447" i="2"/>
  <c r="I447" i="2"/>
  <c r="P446" i="2"/>
  <c r="L446" i="2"/>
  <c r="I446" i="2"/>
  <c r="P444" i="2"/>
  <c r="L444" i="2"/>
  <c r="I444" i="2"/>
  <c r="P443" i="2"/>
  <c r="L443" i="2"/>
  <c r="I443" i="2"/>
  <c r="P442" i="2"/>
  <c r="L442" i="2"/>
  <c r="I442" i="2"/>
  <c r="P441" i="2"/>
  <c r="L441" i="2"/>
  <c r="I441" i="2"/>
  <c r="P440" i="2"/>
  <c r="L440" i="2"/>
  <c r="I440" i="2"/>
  <c r="P439" i="2"/>
  <c r="L439" i="2"/>
  <c r="I439" i="2"/>
  <c r="P438" i="2"/>
  <c r="L438" i="2"/>
  <c r="I438" i="2"/>
  <c r="P437" i="2"/>
  <c r="L437" i="2"/>
  <c r="I437" i="2"/>
  <c r="P436" i="2"/>
  <c r="L436" i="2"/>
  <c r="I436" i="2"/>
  <c r="P434" i="2"/>
  <c r="L434" i="2"/>
  <c r="I434" i="2"/>
  <c r="P432" i="2"/>
  <c r="L432" i="2"/>
  <c r="I432" i="2"/>
  <c r="P431" i="2"/>
  <c r="L431" i="2"/>
  <c r="I431" i="2"/>
  <c r="P430" i="2"/>
  <c r="L430" i="2"/>
  <c r="I430" i="2"/>
  <c r="P429" i="2"/>
  <c r="L429" i="2"/>
  <c r="I429" i="2"/>
  <c r="P428" i="2"/>
  <c r="L428" i="2"/>
  <c r="I428" i="2"/>
  <c r="P427" i="2"/>
  <c r="L427" i="2"/>
  <c r="I427" i="2"/>
  <c r="P426" i="2"/>
  <c r="L426" i="2"/>
  <c r="I426" i="2"/>
  <c r="P425" i="2"/>
  <c r="L425" i="2"/>
  <c r="I425" i="2"/>
  <c r="P424" i="2"/>
  <c r="L424" i="2"/>
  <c r="I424" i="2"/>
  <c r="P423" i="2"/>
  <c r="L423" i="2"/>
  <c r="I423" i="2"/>
  <c r="P422" i="2"/>
  <c r="L422" i="2"/>
  <c r="I422" i="2"/>
  <c r="P421" i="2"/>
  <c r="L421" i="2"/>
  <c r="I421" i="2"/>
  <c r="P420" i="2"/>
  <c r="L420" i="2"/>
  <c r="I420" i="2"/>
  <c r="P419" i="2"/>
  <c r="L419" i="2"/>
  <c r="I419" i="2"/>
  <c r="P418" i="2"/>
  <c r="L418" i="2"/>
  <c r="I418" i="2"/>
  <c r="P417" i="2"/>
  <c r="L417" i="2"/>
  <c r="I417" i="2"/>
  <c r="P416" i="2"/>
  <c r="L416" i="2"/>
  <c r="I416" i="2"/>
  <c r="P415" i="2"/>
  <c r="L415" i="2"/>
  <c r="I415" i="2"/>
  <c r="P414" i="2"/>
  <c r="L414" i="2"/>
  <c r="I414" i="2"/>
  <c r="P412" i="2"/>
  <c r="L412" i="2"/>
  <c r="I412" i="2"/>
  <c r="P411" i="2"/>
  <c r="L411" i="2"/>
  <c r="I411" i="2"/>
  <c r="P410" i="2"/>
  <c r="L410" i="2"/>
  <c r="I410" i="2"/>
  <c r="P409" i="2"/>
  <c r="L409" i="2"/>
  <c r="I409" i="2"/>
  <c r="P408" i="2"/>
  <c r="L408" i="2"/>
  <c r="I408" i="2"/>
  <c r="P407" i="2"/>
  <c r="L407" i="2"/>
  <c r="I407" i="2"/>
  <c r="P405" i="2"/>
  <c r="L405" i="2"/>
  <c r="I405" i="2"/>
  <c r="P403" i="2"/>
  <c r="L403" i="2"/>
  <c r="I403" i="2"/>
  <c r="P402" i="2"/>
  <c r="L402" i="2"/>
  <c r="I402" i="2"/>
  <c r="P401" i="2"/>
  <c r="L401" i="2"/>
  <c r="I401" i="2"/>
  <c r="P400" i="2"/>
  <c r="L400" i="2"/>
  <c r="I400" i="2"/>
  <c r="P399" i="2"/>
  <c r="L399" i="2"/>
  <c r="I399" i="2"/>
  <c r="P398" i="2"/>
  <c r="L398" i="2"/>
  <c r="I398" i="2"/>
  <c r="P397" i="2"/>
  <c r="L397" i="2"/>
  <c r="I397" i="2"/>
  <c r="P396" i="2"/>
  <c r="L396" i="2"/>
  <c r="I396" i="2"/>
  <c r="P395" i="2"/>
  <c r="L395" i="2"/>
  <c r="I395" i="2"/>
  <c r="P394" i="2"/>
  <c r="L394" i="2"/>
  <c r="I394" i="2"/>
  <c r="P393" i="2"/>
  <c r="L393" i="2"/>
  <c r="I393" i="2"/>
  <c r="P392" i="2"/>
  <c r="L392" i="2"/>
  <c r="I392" i="2"/>
  <c r="P391" i="2"/>
  <c r="L391" i="2"/>
  <c r="I391" i="2"/>
  <c r="P390" i="2"/>
  <c r="L390" i="2"/>
  <c r="I390" i="2"/>
  <c r="P389" i="2"/>
  <c r="L389" i="2"/>
  <c r="I389" i="2"/>
  <c r="P388" i="2"/>
  <c r="L388" i="2"/>
  <c r="I388" i="2"/>
  <c r="P387" i="2"/>
  <c r="L387" i="2"/>
  <c r="I387" i="2"/>
  <c r="P386" i="2"/>
  <c r="L386" i="2"/>
  <c r="I386" i="2"/>
  <c r="P385" i="2"/>
  <c r="L385" i="2"/>
  <c r="I385" i="2"/>
  <c r="P384" i="2"/>
  <c r="L384" i="2"/>
  <c r="I384" i="2"/>
  <c r="P383" i="2"/>
  <c r="L383" i="2"/>
  <c r="I383" i="2"/>
  <c r="P382" i="2"/>
  <c r="L382" i="2"/>
  <c r="I382" i="2"/>
  <c r="P381" i="2"/>
  <c r="L381" i="2"/>
  <c r="I381" i="2"/>
  <c r="P379" i="2"/>
  <c r="L379" i="2"/>
  <c r="I379" i="2"/>
  <c r="P378" i="2"/>
  <c r="L378" i="2"/>
  <c r="I378" i="2"/>
  <c r="P376" i="2"/>
  <c r="L376" i="2"/>
  <c r="I376" i="2"/>
  <c r="P375" i="2"/>
  <c r="L375" i="2"/>
  <c r="I375" i="2"/>
  <c r="P374" i="2"/>
  <c r="L374" i="2"/>
  <c r="I374" i="2"/>
  <c r="P373" i="2"/>
  <c r="L373" i="2"/>
  <c r="I373" i="2"/>
  <c r="P372" i="2"/>
  <c r="L372" i="2"/>
  <c r="I372" i="2"/>
  <c r="P371" i="2"/>
  <c r="L371" i="2"/>
  <c r="I371" i="2"/>
  <c r="P370" i="2"/>
  <c r="L370" i="2"/>
  <c r="I370" i="2"/>
  <c r="P369" i="2"/>
  <c r="L369" i="2"/>
  <c r="I369" i="2"/>
  <c r="P368" i="2"/>
  <c r="L368" i="2"/>
  <c r="I368" i="2"/>
  <c r="P367" i="2"/>
  <c r="L367" i="2"/>
  <c r="I367" i="2"/>
  <c r="P366" i="2"/>
  <c r="L366" i="2"/>
  <c r="I366" i="2"/>
  <c r="P365" i="2"/>
  <c r="L365" i="2"/>
  <c r="I365" i="2"/>
  <c r="P364" i="2"/>
  <c r="L364" i="2"/>
  <c r="I364" i="2"/>
  <c r="P363" i="2"/>
  <c r="L363" i="2"/>
  <c r="I363" i="2"/>
  <c r="P362" i="2"/>
  <c r="L362" i="2"/>
  <c r="I362" i="2"/>
  <c r="P361" i="2"/>
  <c r="L361" i="2"/>
  <c r="I361" i="2"/>
  <c r="P360" i="2"/>
  <c r="L360" i="2"/>
  <c r="I360" i="2"/>
  <c r="P359" i="2"/>
  <c r="L359" i="2"/>
  <c r="I359" i="2"/>
  <c r="P358" i="2"/>
  <c r="L358" i="2"/>
  <c r="I358" i="2"/>
  <c r="P357" i="2"/>
  <c r="L357" i="2"/>
  <c r="I357" i="2"/>
  <c r="P356" i="2"/>
  <c r="L356" i="2"/>
  <c r="I356" i="2"/>
  <c r="P355" i="2"/>
  <c r="L355" i="2"/>
  <c r="I355" i="2"/>
  <c r="P354" i="2"/>
  <c r="L354" i="2"/>
  <c r="I354" i="2"/>
  <c r="P353" i="2"/>
  <c r="L353" i="2"/>
  <c r="I353" i="2"/>
  <c r="P352" i="2"/>
  <c r="L352" i="2"/>
  <c r="I352" i="2"/>
  <c r="P351" i="2"/>
  <c r="L351" i="2"/>
  <c r="I351" i="2"/>
  <c r="P350" i="2"/>
  <c r="L350" i="2"/>
  <c r="I350" i="2"/>
  <c r="P349" i="2"/>
  <c r="L349" i="2"/>
  <c r="I349" i="2"/>
  <c r="P348" i="2"/>
  <c r="L348" i="2"/>
  <c r="I348" i="2"/>
  <c r="P347" i="2"/>
  <c r="L347" i="2"/>
  <c r="I347" i="2"/>
  <c r="P346" i="2"/>
  <c r="L346" i="2"/>
  <c r="I346" i="2"/>
  <c r="P345" i="2"/>
  <c r="L345" i="2"/>
  <c r="I345" i="2"/>
  <c r="P344" i="2"/>
  <c r="L344" i="2"/>
  <c r="I344" i="2"/>
  <c r="P343" i="2"/>
  <c r="L343" i="2"/>
  <c r="I343" i="2"/>
  <c r="P342" i="2"/>
  <c r="L342" i="2"/>
  <c r="I342" i="2"/>
  <c r="P340" i="2"/>
  <c r="L340" i="2"/>
  <c r="I340" i="2"/>
  <c r="P338" i="2"/>
  <c r="L338" i="2"/>
  <c r="I338" i="2"/>
  <c r="P337" i="2"/>
  <c r="L337" i="2"/>
  <c r="I337" i="2"/>
  <c r="P336" i="2"/>
  <c r="L336" i="2"/>
  <c r="I336" i="2"/>
  <c r="P335" i="2"/>
  <c r="L335" i="2"/>
  <c r="I335" i="2"/>
  <c r="P334" i="2"/>
  <c r="L334" i="2"/>
  <c r="I334" i="2"/>
  <c r="P333" i="2"/>
  <c r="L333" i="2"/>
  <c r="I333" i="2"/>
  <c r="P332" i="2"/>
  <c r="L332" i="2"/>
  <c r="I332" i="2"/>
  <c r="P331" i="2"/>
  <c r="L331" i="2"/>
  <c r="I331" i="2"/>
  <c r="P330" i="2"/>
  <c r="L330" i="2"/>
  <c r="I330" i="2"/>
  <c r="P329" i="2"/>
  <c r="L329" i="2"/>
  <c r="I329" i="2"/>
  <c r="P328" i="2"/>
  <c r="L328" i="2"/>
  <c r="I328" i="2"/>
  <c r="P327" i="2"/>
  <c r="L327" i="2"/>
  <c r="I327" i="2"/>
  <c r="P326" i="2"/>
  <c r="L326" i="2"/>
  <c r="I326" i="2"/>
  <c r="P325" i="2"/>
  <c r="L325" i="2"/>
  <c r="I325" i="2"/>
  <c r="P324" i="2"/>
  <c r="L324" i="2"/>
  <c r="I324" i="2"/>
  <c r="P323" i="2"/>
  <c r="L323" i="2"/>
  <c r="I323" i="2"/>
  <c r="P322" i="2"/>
  <c r="L322" i="2"/>
  <c r="I322" i="2"/>
  <c r="P321" i="2"/>
  <c r="L321" i="2"/>
  <c r="I321" i="2"/>
  <c r="P320" i="2"/>
  <c r="L320" i="2"/>
  <c r="I320" i="2"/>
  <c r="P319" i="2"/>
  <c r="L319" i="2"/>
  <c r="I319" i="2"/>
  <c r="P318" i="2"/>
  <c r="L318" i="2"/>
  <c r="I318" i="2"/>
  <c r="P317" i="2"/>
  <c r="L317" i="2"/>
  <c r="I317" i="2"/>
  <c r="P316" i="2"/>
  <c r="L316" i="2"/>
  <c r="I316" i="2"/>
  <c r="P315" i="2"/>
  <c r="L315" i="2"/>
  <c r="I315" i="2"/>
  <c r="P314" i="2"/>
  <c r="L314" i="2"/>
  <c r="I314" i="2"/>
  <c r="P313" i="2"/>
  <c r="L313" i="2"/>
  <c r="I313" i="2"/>
  <c r="P312" i="2"/>
  <c r="L312" i="2"/>
  <c r="I312" i="2"/>
  <c r="P311" i="2"/>
  <c r="L311" i="2"/>
  <c r="I311" i="2"/>
  <c r="P310" i="2"/>
  <c r="L310" i="2"/>
  <c r="I310" i="2"/>
  <c r="P309" i="2"/>
  <c r="L309" i="2"/>
  <c r="I309" i="2"/>
  <c r="P308" i="2"/>
  <c r="L308" i="2"/>
  <c r="I308" i="2"/>
  <c r="P307" i="2"/>
  <c r="L307" i="2"/>
  <c r="I307" i="2"/>
  <c r="P306" i="2"/>
  <c r="L306" i="2"/>
  <c r="I306" i="2"/>
  <c r="P305" i="2"/>
  <c r="L305" i="2"/>
  <c r="I305" i="2"/>
  <c r="P304" i="2"/>
  <c r="L304" i="2"/>
  <c r="I304" i="2"/>
  <c r="P303" i="2"/>
  <c r="L303" i="2"/>
  <c r="I303" i="2"/>
  <c r="P302" i="2"/>
  <c r="L302" i="2"/>
  <c r="I302" i="2"/>
  <c r="P301" i="2"/>
  <c r="L301" i="2"/>
  <c r="I301" i="2"/>
  <c r="P300" i="2"/>
  <c r="L300" i="2"/>
  <c r="I300" i="2"/>
  <c r="P299" i="2"/>
  <c r="L299" i="2"/>
  <c r="I299" i="2"/>
  <c r="P297" i="2"/>
  <c r="L297" i="2"/>
  <c r="I297" i="2"/>
  <c r="P295" i="2"/>
  <c r="L295" i="2"/>
  <c r="I295" i="2"/>
  <c r="P294" i="2"/>
  <c r="L294" i="2"/>
  <c r="I294" i="2"/>
  <c r="P293" i="2"/>
  <c r="L293" i="2"/>
  <c r="I293" i="2"/>
  <c r="P292" i="2"/>
  <c r="L292" i="2"/>
  <c r="I292" i="2"/>
  <c r="P291" i="2"/>
  <c r="L291" i="2"/>
  <c r="I291" i="2"/>
  <c r="P290" i="2"/>
  <c r="L290" i="2"/>
  <c r="I290" i="2"/>
  <c r="P289" i="2"/>
  <c r="L289" i="2"/>
  <c r="I289" i="2"/>
  <c r="P288" i="2"/>
  <c r="L288" i="2"/>
  <c r="I288" i="2"/>
  <c r="P287" i="2"/>
  <c r="L287" i="2"/>
  <c r="I287" i="2"/>
  <c r="P286" i="2"/>
  <c r="L286" i="2"/>
  <c r="I286" i="2"/>
  <c r="P285" i="2"/>
  <c r="L285" i="2"/>
  <c r="I285" i="2"/>
  <c r="P284" i="2"/>
  <c r="L284" i="2"/>
  <c r="I284" i="2"/>
  <c r="P283" i="2"/>
  <c r="L283" i="2"/>
  <c r="I283" i="2"/>
  <c r="P282" i="2"/>
  <c r="L282" i="2"/>
  <c r="I282" i="2"/>
  <c r="P281" i="2"/>
  <c r="L281" i="2"/>
  <c r="I281" i="2"/>
  <c r="P280" i="2"/>
  <c r="L280" i="2"/>
  <c r="I280" i="2"/>
  <c r="P279" i="2"/>
  <c r="L279" i="2"/>
  <c r="I279" i="2"/>
  <c r="P278" i="2"/>
  <c r="L278" i="2"/>
  <c r="I278" i="2"/>
  <c r="P277" i="2"/>
  <c r="L277" i="2"/>
  <c r="I277" i="2"/>
  <c r="P276" i="2"/>
  <c r="L276" i="2"/>
  <c r="I276" i="2"/>
  <c r="P275" i="2"/>
  <c r="L275" i="2"/>
  <c r="I275" i="2"/>
  <c r="P274" i="2"/>
  <c r="L274" i="2"/>
  <c r="I274" i="2"/>
  <c r="P273" i="2"/>
  <c r="L273" i="2"/>
  <c r="I273" i="2"/>
  <c r="P272" i="2"/>
  <c r="L272" i="2"/>
  <c r="I272" i="2"/>
  <c r="P271" i="2"/>
  <c r="L271" i="2"/>
  <c r="I271" i="2"/>
  <c r="P270" i="2"/>
  <c r="L270" i="2"/>
  <c r="I270" i="2"/>
  <c r="P269" i="2"/>
  <c r="L269" i="2"/>
  <c r="I269" i="2"/>
  <c r="P268" i="2"/>
  <c r="L268" i="2"/>
  <c r="I268" i="2"/>
  <c r="P267" i="2"/>
  <c r="L267" i="2"/>
  <c r="I267" i="2"/>
  <c r="P266" i="2"/>
  <c r="L266" i="2"/>
  <c r="I266" i="2"/>
  <c r="P265" i="2"/>
  <c r="L265" i="2"/>
  <c r="I265" i="2"/>
  <c r="P264" i="2"/>
  <c r="L264" i="2"/>
  <c r="I264" i="2"/>
  <c r="P263" i="2"/>
  <c r="L263" i="2"/>
  <c r="I263" i="2"/>
  <c r="P262" i="2"/>
  <c r="L262" i="2"/>
  <c r="I262" i="2"/>
  <c r="P261" i="2"/>
  <c r="L261" i="2"/>
  <c r="I261" i="2"/>
  <c r="P260" i="2"/>
  <c r="L260" i="2"/>
  <c r="I260" i="2"/>
  <c r="P259" i="2"/>
  <c r="L259" i="2"/>
  <c r="I259" i="2"/>
  <c r="P258" i="2"/>
  <c r="L258" i="2"/>
  <c r="I258" i="2"/>
  <c r="P257" i="2"/>
  <c r="L257" i="2"/>
  <c r="I257" i="2"/>
  <c r="P256" i="2"/>
  <c r="L256" i="2"/>
  <c r="I256" i="2"/>
  <c r="P255" i="2"/>
  <c r="L255" i="2"/>
  <c r="I255" i="2"/>
  <c r="P254" i="2"/>
  <c r="L254" i="2"/>
  <c r="I254" i="2"/>
  <c r="P253" i="2"/>
  <c r="L253" i="2"/>
  <c r="I253" i="2"/>
  <c r="P252" i="2"/>
  <c r="L252" i="2"/>
  <c r="I252" i="2"/>
  <c r="P251" i="2"/>
  <c r="L251" i="2"/>
  <c r="I251" i="2"/>
  <c r="P250" i="2"/>
  <c r="L250" i="2"/>
  <c r="I250" i="2"/>
  <c r="P249" i="2"/>
  <c r="L249" i="2"/>
  <c r="I249" i="2"/>
  <c r="P248" i="2"/>
  <c r="L248" i="2"/>
  <c r="I248" i="2"/>
  <c r="P247" i="2"/>
  <c r="L247" i="2"/>
  <c r="I247" i="2"/>
  <c r="P246" i="2"/>
  <c r="L246" i="2"/>
  <c r="I246" i="2"/>
  <c r="P245" i="2"/>
  <c r="L245" i="2"/>
  <c r="I245" i="2"/>
  <c r="P244" i="2"/>
  <c r="L244" i="2"/>
  <c r="I244" i="2"/>
  <c r="P243" i="2"/>
  <c r="L243" i="2"/>
  <c r="I243" i="2"/>
  <c r="P242" i="2"/>
  <c r="L242" i="2"/>
  <c r="I242" i="2"/>
  <c r="P241" i="2"/>
  <c r="L241" i="2"/>
  <c r="I241" i="2"/>
  <c r="P240" i="2"/>
  <c r="L240" i="2"/>
  <c r="I240" i="2"/>
  <c r="P238" i="2"/>
  <c r="L238" i="2"/>
  <c r="I238" i="2"/>
  <c r="P237" i="2"/>
  <c r="L237" i="2"/>
  <c r="I237" i="2"/>
  <c r="P236" i="2"/>
  <c r="L236" i="2"/>
  <c r="I236" i="2"/>
  <c r="P235" i="2"/>
  <c r="L235" i="2"/>
  <c r="I235" i="2"/>
  <c r="P233" i="2"/>
  <c r="L233" i="2"/>
  <c r="I233" i="2"/>
  <c r="P231" i="2"/>
  <c r="L231" i="2"/>
  <c r="I231" i="2"/>
  <c r="P230" i="2"/>
  <c r="L230" i="2"/>
  <c r="I230" i="2"/>
  <c r="P229" i="2"/>
  <c r="L229" i="2"/>
  <c r="I229" i="2"/>
  <c r="P228" i="2"/>
  <c r="L228" i="2"/>
  <c r="I228" i="2"/>
  <c r="P227" i="2"/>
  <c r="L227" i="2"/>
  <c r="I227" i="2"/>
  <c r="P226" i="2"/>
  <c r="L226" i="2"/>
  <c r="I226" i="2"/>
  <c r="P225" i="2"/>
  <c r="L225" i="2"/>
  <c r="I225" i="2"/>
  <c r="P224" i="2"/>
  <c r="L224" i="2"/>
  <c r="I224" i="2"/>
  <c r="P223" i="2"/>
  <c r="L223" i="2"/>
  <c r="I223" i="2"/>
  <c r="P222" i="2"/>
  <c r="L222" i="2"/>
  <c r="I222" i="2"/>
  <c r="P221" i="2"/>
  <c r="L221" i="2"/>
  <c r="I221" i="2"/>
  <c r="P220" i="2"/>
  <c r="L220" i="2"/>
  <c r="I220" i="2"/>
  <c r="P219" i="2"/>
  <c r="L219" i="2"/>
  <c r="I219" i="2"/>
  <c r="P218" i="2"/>
  <c r="L218" i="2"/>
  <c r="I218" i="2"/>
  <c r="P217" i="2"/>
  <c r="L217" i="2"/>
  <c r="I217" i="2"/>
  <c r="P216" i="2"/>
  <c r="L216" i="2"/>
  <c r="I216" i="2"/>
  <c r="P215" i="2"/>
  <c r="L215" i="2"/>
  <c r="I215" i="2"/>
  <c r="P214" i="2"/>
  <c r="L214" i="2"/>
  <c r="I214" i="2"/>
  <c r="P213" i="2"/>
  <c r="L213" i="2"/>
  <c r="I213" i="2"/>
  <c r="P212" i="2"/>
  <c r="L212" i="2"/>
  <c r="I212" i="2"/>
  <c r="P211" i="2"/>
  <c r="L211" i="2"/>
  <c r="I211" i="2"/>
  <c r="P210" i="2"/>
  <c r="L210" i="2"/>
  <c r="I210" i="2"/>
  <c r="P209" i="2"/>
  <c r="L209" i="2"/>
  <c r="I209" i="2"/>
  <c r="P208" i="2"/>
  <c r="L208" i="2"/>
  <c r="I208" i="2"/>
  <c r="P207" i="2"/>
  <c r="L207" i="2"/>
  <c r="I207" i="2"/>
  <c r="P206" i="2"/>
  <c r="L206" i="2"/>
  <c r="I206" i="2"/>
  <c r="P205" i="2"/>
  <c r="L205" i="2"/>
  <c r="I205" i="2"/>
  <c r="P204" i="2"/>
  <c r="L204" i="2"/>
  <c r="I204" i="2"/>
  <c r="P203" i="2"/>
  <c r="L203" i="2"/>
  <c r="I203" i="2"/>
  <c r="P202" i="2"/>
  <c r="L202" i="2"/>
  <c r="I202" i="2"/>
  <c r="P200" i="2"/>
  <c r="L200" i="2"/>
  <c r="I200" i="2"/>
  <c r="P199" i="2"/>
  <c r="L199" i="2"/>
  <c r="I199" i="2"/>
  <c r="P198" i="2"/>
  <c r="L198" i="2"/>
  <c r="I198" i="2"/>
  <c r="P197" i="2"/>
  <c r="L197" i="2"/>
  <c r="I197" i="2"/>
  <c r="P196" i="2"/>
  <c r="L196" i="2"/>
  <c r="I196" i="2"/>
  <c r="P194" i="2"/>
  <c r="L194" i="2"/>
  <c r="I194" i="2"/>
  <c r="P193" i="2"/>
  <c r="L193" i="2"/>
  <c r="I193" i="2"/>
  <c r="P192" i="2"/>
  <c r="L192" i="2"/>
  <c r="I192" i="2"/>
  <c r="P190" i="2"/>
  <c r="L190" i="2"/>
  <c r="I190" i="2"/>
  <c r="P189" i="2"/>
  <c r="L189" i="2"/>
  <c r="I189" i="2"/>
  <c r="P188" i="2"/>
  <c r="L188" i="2"/>
  <c r="I188" i="2"/>
  <c r="P187" i="2"/>
  <c r="L187" i="2"/>
  <c r="I187" i="2"/>
  <c r="P186" i="2"/>
  <c r="L186" i="2"/>
  <c r="I186" i="2"/>
  <c r="P185" i="2"/>
  <c r="L185" i="2"/>
  <c r="I185" i="2"/>
  <c r="P184" i="2"/>
  <c r="L184" i="2"/>
  <c r="I184" i="2"/>
  <c r="P183" i="2"/>
  <c r="L183" i="2"/>
  <c r="I183" i="2"/>
  <c r="P182" i="2"/>
  <c r="L182" i="2"/>
  <c r="I182" i="2"/>
  <c r="P181" i="2"/>
  <c r="L181" i="2"/>
  <c r="I181" i="2"/>
  <c r="P180" i="2"/>
  <c r="L180" i="2"/>
  <c r="I180" i="2"/>
  <c r="P179" i="2"/>
  <c r="L179" i="2"/>
  <c r="I179" i="2"/>
  <c r="P178" i="2"/>
  <c r="L178" i="2"/>
  <c r="I178" i="2"/>
  <c r="P177" i="2"/>
  <c r="L177" i="2"/>
  <c r="I177" i="2"/>
  <c r="P176" i="2"/>
  <c r="L176" i="2"/>
  <c r="I176" i="2"/>
  <c r="P175" i="2"/>
  <c r="L175" i="2"/>
  <c r="I175" i="2"/>
  <c r="P174" i="2"/>
  <c r="L174" i="2"/>
  <c r="I174" i="2"/>
  <c r="P173" i="2"/>
  <c r="L173" i="2"/>
  <c r="I173" i="2"/>
  <c r="P172" i="2"/>
  <c r="L172" i="2"/>
  <c r="I172" i="2"/>
  <c r="P171" i="2"/>
  <c r="L171" i="2"/>
  <c r="I171" i="2"/>
  <c r="P170" i="2"/>
  <c r="L170" i="2"/>
  <c r="I170" i="2"/>
  <c r="P169" i="2"/>
  <c r="L169" i="2"/>
  <c r="I169" i="2"/>
  <c r="P168" i="2"/>
  <c r="L168" i="2"/>
  <c r="I168" i="2"/>
  <c r="P167" i="2"/>
  <c r="L167" i="2"/>
  <c r="I167" i="2"/>
  <c r="P166" i="2"/>
  <c r="L166" i="2"/>
  <c r="I166" i="2"/>
  <c r="P165" i="2"/>
  <c r="L165" i="2"/>
  <c r="I165" i="2"/>
  <c r="P164" i="2"/>
  <c r="L164" i="2"/>
  <c r="I164" i="2"/>
  <c r="P163" i="2"/>
  <c r="L163" i="2"/>
  <c r="I163" i="2"/>
  <c r="P162" i="2"/>
  <c r="L162" i="2"/>
  <c r="I162" i="2"/>
  <c r="P161" i="2"/>
  <c r="L161" i="2"/>
  <c r="I161" i="2"/>
  <c r="P160" i="2"/>
  <c r="L160" i="2"/>
  <c r="I160" i="2"/>
  <c r="P159" i="2"/>
  <c r="L159" i="2"/>
  <c r="I159" i="2"/>
  <c r="P158" i="2"/>
  <c r="L158" i="2"/>
  <c r="I158" i="2"/>
  <c r="P157" i="2"/>
  <c r="L157" i="2"/>
  <c r="I157" i="2"/>
  <c r="P156" i="2"/>
  <c r="L156" i="2"/>
  <c r="I156" i="2"/>
  <c r="P155" i="2"/>
  <c r="L155" i="2"/>
  <c r="I155" i="2"/>
  <c r="P154" i="2"/>
  <c r="L154" i="2"/>
  <c r="I154" i="2"/>
  <c r="P153" i="2"/>
  <c r="L153" i="2"/>
  <c r="I153" i="2"/>
  <c r="P152" i="2"/>
  <c r="L152" i="2"/>
  <c r="I152" i="2"/>
  <c r="P151" i="2"/>
  <c r="L151" i="2"/>
  <c r="I151" i="2"/>
  <c r="P150" i="2"/>
  <c r="L150" i="2"/>
  <c r="I150" i="2"/>
  <c r="P149" i="2"/>
  <c r="L149" i="2"/>
  <c r="I149" i="2"/>
  <c r="P148" i="2"/>
  <c r="L148" i="2"/>
  <c r="I148" i="2"/>
  <c r="P147" i="2"/>
  <c r="L147" i="2"/>
  <c r="I147" i="2"/>
  <c r="P146" i="2"/>
  <c r="L146" i="2"/>
  <c r="I146" i="2"/>
  <c r="P145" i="2"/>
  <c r="L145" i="2"/>
  <c r="I145" i="2"/>
  <c r="P144" i="2"/>
  <c r="L144" i="2"/>
  <c r="I144" i="2"/>
  <c r="P143" i="2"/>
  <c r="L143" i="2"/>
  <c r="I143" i="2"/>
  <c r="P142" i="2"/>
  <c r="L142" i="2"/>
  <c r="I142" i="2"/>
  <c r="P141" i="2"/>
  <c r="L141" i="2"/>
  <c r="I141" i="2"/>
  <c r="P140" i="2"/>
  <c r="L140" i="2"/>
  <c r="I140" i="2"/>
  <c r="P139" i="2"/>
  <c r="L139" i="2"/>
  <c r="I139" i="2"/>
  <c r="P138" i="2"/>
  <c r="L138" i="2"/>
  <c r="I138" i="2"/>
  <c r="P137" i="2"/>
  <c r="L137" i="2"/>
  <c r="I137" i="2"/>
  <c r="P135" i="2"/>
  <c r="L135" i="2"/>
  <c r="I135" i="2"/>
  <c r="P134" i="2"/>
  <c r="L134" i="2"/>
  <c r="I134" i="2"/>
  <c r="P133" i="2"/>
  <c r="L133" i="2"/>
  <c r="I133" i="2"/>
  <c r="P131" i="2"/>
  <c r="L131" i="2"/>
  <c r="I131" i="2"/>
  <c r="P130" i="2"/>
  <c r="L130" i="2"/>
  <c r="I130" i="2"/>
  <c r="P128" i="2"/>
  <c r="L128" i="2"/>
  <c r="I128" i="2"/>
  <c r="P127" i="2"/>
  <c r="L127" i="2"/>
  <c r="I127" i="2"/>
  <c r="P126" i="2"/>
  <c r="L126" i="2"/>
  <c r="I126" i="2"/>
  <c r="P125" i="2"/>
  <c r="L125" i="2"/>
  <c r="I125" i="2"/>
  <c r="P124" i="2"/>
  <c r="L124" i="2"/>
  <c r="I124" i="2"/>
  <c r="P123" i="2"/>
  <c r="L123" i="2"/>
  <c r="I123" i="2"/>
  <c r="P122" i="2"/>
  <c r="L122" i="2"/>
  <c r="I122" i="2"/>
  <c r="P121" i="2"/>
  <c r="L121" i="2"/>
  <c r="I121" i="2"/>
  <c r="P120" i="2"/>
  <c r="L120" i="2"/>
  <c r="I120" i="2"/>
  <c r="P119" i="2"/>
  <c r="L119" i="2"/>
  <c r="I119" i="2"/>
  <c r="P118" i="2"/>
  <c r="L118" i="2"/>
  <c r="I118" i="2"/>
  <c r="P117" i="2"/>
  <c r="L117" i="2"/>
  <c r="I117" i="2"/>
  <c r="P116" i="2"/>
  <c r="L116" i="2"/>
  <c r="I116" i="2"/>
  <c r="P115" i="2"/>
  <c r="L115" i="2"/>
  <c r="I115" i="2"/>
  <c r="P114" i="2"/>
  <c r="L114" i="2"/>
  <c r="I114" i="2"/>
  <c r="P113" i="2"/>
  <c r="L113" i="2"/>
  <c r="I113" i="2"/>
  <c r="P112" i="2"/>
  <c r="L112" i="2"/>
  <c r="I112" i="2"/>
  <c r="P111" i="2"/>
  <c r="L111" i="2"/>
  <c r="I111" i="2"/>
  <c r="P110" i="2"/>
  <c r="L110" i="2"/>
  <c r="I110" i="2"/>
  <c r="P109" i="2"/>
  <c r="L109" i="2"/>
  <c r="I109" i="2"/>
  <c r="P108" i="2"/>
  <c r="L108" i="2"/>
  <c r="I108" i="2"/>
  <c r="P107" i="2"/>
  <c r="L107" i="2"/>
  <c r="I107" i="2"/>
  <c r="P106" i="2"/>
  <c r="L106" i="2"/>
  <c r="I106" i="2"/>
  <c r="P105" i="2"/>
  <c r="L105" i="2"/>
  <c r="I105" i="2"/>
  <c r="P104" i="2"/>
  <c r="L104" i="2"/>
  <c r="I104" i="2"/>
  <c r="P103" i="2"/>
  <c r="L103" i="2"/>
  <c r="I103" i="2"/>
  <c r="P102" i="2"/>
  <c r="L102" i="2"/>
  <c r="I102" i="2"/>
  <c r="P101" i="2"/>
  <c r="L101" i="2"/>
  <c r="I101" i="2"/>
  <c r="P100" i="2"/>
  <c r="L100" i="2"/>
  <c r="I100" i="2"/>
  <c r="P99" i="2"/>
  <c r="L99" i="2"/>
  <c r="I99" i="2"/>
  <c r="P97" i="2"/>
  <c r="L97" i="2"/>
  <c r="I97" i="2"/>
  <c r="P96" i="2"/>
  <c r="L96" i="2"/>
  <c r="I96" i="2"/>
  <c r="P95" i="2"/>
  <c r="L95" i="2"/>
  <c r="I95" i="2"/>
  <c r="P94" i="2"/>
  <c r="L94" i="2"/>
  <c r="I94" i="2"/>
  <c r="P93" i="2"/>
  <c r="L93" i="2"/>
  <c r="I93" i="2"/>
  <c r="P92" i="2"/>
  <c r="L92" i="2"/>
  <c r="I92" i="2"/>
  <c r="P90" i="2"/>
  <c r="L90" i="2"/>
  <c r="I90" i="2"/>
  <c r="P89" i="2"/>
  <c r="L89" i="2"/>
  <c r="I89" i="2"/>
  <c r="P87" i="2"/>
  <c r="L87" i="2"/>
  <c r="I87" i="2"/>
  <c r="P86" i="2"/>
  <c r="L86" i="2"/>
  <c r="I86" i="2"/>
  <c r="P85" i="2"/>
  <c r="L85" i="2"/>
  <c r="I85" i="2"/>
  <c r="P84" i="2"/>
  <c r="L84" i="2"/>
  <c r="I84" i="2"/>
  <c r="P83" i="2"/>
  <c r="L83" i="2"/>
  <c r="I83" i="2"/>
  <c r="P82" i="2"/>
  <c r="L82" i="2"/>
  <c r="I82" i="2"/>
  <c r="P81" i="2"/>
  <c r="L81" i="2"/>
  <c r="I81" i="2"/>
  <c r="P80" i="2"/>
  <c r="L80" i="2"/>
  <c r="I80" i="2"/>
  <c r="P79" i="2"/>
  <c r="L79" i="2"/>
  <c r="I79" i="2"/>
  <c r="P78" i="2"/>
  <c r="L78" i="2"/>
  <c r="I78" i="2"/>
  <c r="P77" i="2"/>
  <c r="L77" i="2"/>
  <c r="I77" i="2"/>
  <c r="P76" i="2"/>
  <c r="L76" i="2"/>
  <c r="I76" i="2"/>
  <c r="P75" i="2"/>
  <c r="L75" i="2"/>
  <c r="I75" i="2"/>
  <c r="P74" i="2"/>
  <c r="L74" i="2"/>
  <c r="I74" i="2"/>
  <c r="P73" i="2"/>
  <c r="L73" i="2"/>
  <c r="I73" i="2"/>
  <c r="P72" i="2"/>
  <c r="L72" i="2"/>
  <c r="I72" i="2"/>
  <c r="P71" i="2"/>
  <c r="L71" i="2"/>
  <c r="I71" i="2"/>
  <c r="P70" i="2"/>
  <c r="L70" i="2"/>
  <c r="I70" i="2"/>
  <c r="P69" i="2"/>
  <c r="L69" i="2"/>
  <c r="I69" i="2"/>
  <c r="P68" i="2"/>
  <c r="L68" i="2"/>
  <c r="I68" i="2"/>
  <c r="P67" i="2"/>
  <c r="L67" i="2"/>
  <c r="I67" i="2"/>
  <c r="P66" i="2"/>
  <c r="L66" i="2"/>
  <c r="I66" i="2"/>
  <c r="P65" i="2"/>
  <c r="L65" i="2"/>
  <c r="I65" i="2"/>
  <c r="P64" i="2"/>
  <c r="L64" i="2"/>
  <c r="I64" i="2"/>
  <c r="P63" i="2"/>
  <c r="L63" i="2"/>
  <c r="I63" i="2"/>
  <c r="P62" i="2"/>
  <c r="L62" i="2"/>
  <c r="I62" i="2"/>
  <c r="P61" i="2"/>
  <c r="L61" i="2"/>
  <c r="I61" i="2"/>
  <c r="P60" i="2"/>
  <c r="L60" i="2"/>
  <c r="I60" i="2"/>
  <c r="P59" i="2"/>
  <c r="L59" i="2"/>
  <c r="I59" i="2"/>
  <c r="P57" i="2"/>
  <c r="L57" i="2"/>
  <c r="I57" i="2"/>
  <c r="P56" i="2"/>
  <c r="L56" i="2"/>
  <c r="I56" i="2"/>
  <c r="P55" i="2"/>
  <c r="L55" i="2"/>
  <c r="I55" i="2"/>
  <c r="P54" i="2"/>
  <c r="L54" i="2"/>
  <c r="I54" i="2"/>
  <c r="P53" i="2"/>
  <c r="L53" i="2"/>
  <c r="I53" i="2"/>
  <c r="P51" i="2"/>
  <c r="L51" i="2"/>
  <c r="I51" i="2"/>
  <c r="P50" i="2"/>
  <c r="L50" i="2"/>
  <c r="I50" i="2"/>
  <c r="P48" i="2"/>
  <c r="L48" i="2"/>
  <c r="I48" i="2"/>
  <c r="P47" i="2"/>
  <c r="L47" i="2"/>
  <c r="I47" i="2"/>
  <c r="P46" i="2"/>
  <c r="L46" i="2"/>
  <c r="I46" i="2"/>
  <c r="P44" i="2"/>
  <c r="L44" i="2"/>
  <c r="I44" i="2"/>
  <c r="P43" i="2"/>
  <c r="L43" i="2"/>
  <c r="I43" i="2"/>
  <c r="P42" i="2"/>
  <c r="L42" i="2"/>
  <c r="I42" i="2"/>
  <c r="P41" i="2"/>
  <c r="L41" i="2"/>
  <c r="I41" i="2"/>
  <c r="P40" i="2"/>
  <c r="L40" i="2"/>
  <c r="I40" i="2"/>
  <c r="P39" i="2"/>
  <c r="L39" i="2"/>
  <c r="I39" i="2"/>
  <c r="P38" i="2"/>
  <c r="L38" i="2"/>
  <c r="I38" i="2"/>
  <c r="P36" i="2"/>
  <c r="L36" i="2"/>
  <c r="I36" i="2"/>
  <c r="P34" i="2"/>
  <c r="L34" i="2"/>
  <c r="I34" i="2"/>
  <c r="P32" i="2"/>
  <c r="L32" i="2"/>
  <c r="I32" i="2"/>
  <c r="P30" i="2"/>
  <c r="L30" i="2"/>
  <c r="I30" i="2"/>
  <c r="P28" i="2"/>
  <c r="L28" i="2"/>
  <c r="I28" i="2"/>
  <c r="P27" i="2"/>
  <c r="L27" i="2"/>
  <c r="I27" i="2"/>
  <c r="P26" i="2"/>
  <c r="L26" i="2"/>
  <c r="I26" i="2"/>
  <c r="P25" i="2"/>
  <c r="L25" i="2"/>
  <c r="I25" i="2"/>
  <c r="P24" i="2"/>
  <c r="L24" i="2"/>
  <c r="I24" i="2"/>
  <c r="P23" i="2"/>
  <c r="L23" i="2"/>
  <c r="I23" i="2"/>
  <c r="P22" i="2"/>
  <c r="L22" i="2"/>
  <c r="I22" i="2"/>
  <c r="P21" i="2"/>
  <c r="L21" i="2"/>
  <c r="I21" i="2"/>
  <c r="P19" i="2"/>
  <c r="L19" i="2"/>
  <c r="I19" i="2"/>
  <c r="P18" i="2"/>
  <c r="L18" i="2"/>
  <c r="I18" i="2"/>
  <c r="P16" i="2"/>
  <c r="L16" i="2"/>
  <c r="I16" i="2"/>
  <c r="P15" i="2"/>
  <c r="L15" i="2"/>
  <c r="I15" i="2"/>
  <c r="P14" i="2"/>
  <c r="L14" i="2"/>
  <c r="I14" i="2"/>
  <c r="P12" i="2"/>
  <c r="L12" i="2"/>
  <c r="I12" i="2"/>
  <c r="P10" i="2"/>
  <c r="L10" i="2"/>
  <c r="I10" i="2"/>
  <c r="P9" i="2"/>
  <c r="L9" i="2"/>
  <c r="I9" i="2"/>
  <c r="P8" i="2"/>
  <c r="L8" i="2"/>
  <c r="I8" i="2"/>
  <c r="J2182" i="1" l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5" i="1"/>
  <c r="J2144" i="1"/>
  <c r="J2143" i="1"/>
  <c r="J2142" i="1"/>
  <c r="J2141" i="1"/>
  <c r="J2140" i="1"/>
  <c r="J2139" i="1"/>
  <c r="J2138" i="1"/>
  <c r="J2136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2" i="1"/>
  <c r="J2091" i="1"/>
  <c r="J2090" i="1"/>
  <c r="J2089" i="1"/>
  <c r="J2088" i="1"/>
  <c r="J2087" i="1"/>
  <c r="J2085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2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0" i="1"/>
  <c r="J2009" i="1"/>
  <c r="J2007" i="1"/>
  <c r="J2006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5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6" i="1"/>
  <c r="J1925" i="1"/>
  <c r="J1923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1" i="1"/>
  <c r="J1889" i="1"/>
  <c r="J1888" i="1"/>
  <c r="J1887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5" i="1"/>
  <c r="J1844" i="1"/>
  <c r="J1843" i="1"/>
  <c r="J1842" i="1"/>
  <c r="J1841" i="1"/>
  <c r="J1840" i="1"/>
  <c r="J1839" i="1"/>
  <c r="J1838" i="1"/>
  <c r="J1837" i="1"/>
  <c r="J1836" i="1"/>
  <c r="J1834" i="1"/>
  <c r="J1833" i="1"/>
  <c r="J1831" i="1"/>
  <c r="J1830" i="1"/>
  <c r="J1829" i="1"/>
  <c r="J1828" i="1"/>
  <c r="J1827" i="1"/>
  <c r="J1826" i="1"/>
  <c r="J1825" i="1"/>
  <c r="J1824" i="1"/>
  <c r="J1823" i="1"/>
  <c r="J1822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2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1" i="1"/>
  <c r="J1670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49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8" i="1"/>
  <c r="J1597" i="1"/>
  <c r="J1596" i="1"/>
  <c r="J1595" i="1"/>
  <c r="J1593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4" i="1"/>
  <c r="J1553" i="1"/>
  <c r="J1552" i="1"/>
  <c r="J1551" i="1"/>
  <c r="J1550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5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5" i="1"/>
  <c r="J1493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8" i="1"/>
  <c r="J1447" i="1"/>
  <c r="J1446" i="1"/>
  <c r="J1445" i="1"/>
  <c r="J1444" i="1"/>
  <c r="J1442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5" i="1"/>
  <c r="J1403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69" i="1"/>
  <c r="J1368" i="1"/>
  <c r="J1367" i="1"/>
  <c r="J1366" i="1"/>
  <c r="J1365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2" i="1"/>
  <c r="J1320" i="1"/>
  <c r="J1319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8" i="1"/>
  <c r="J1287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1" i="1"/>
  <c r="J1260" i="1"/>
  <c r="J1258" i="1"/>
  <c r="J1256" i="1"/>
  <c r="J1255" i="1"/>
  <c r="J1254" i="1"/>
  <c r="J1253" i="1"/>
  <c r="J1252" i="1"/>
  <c r="J1251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5" i="1"/>
  <c r="J1183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7" i="1"/>
  <c r="J1136" i="1"/>
  <c r="J1135" i="1"/>
  <c r="J1134" i="1"/>
  <c r="J1133" i="1"/>
  <c r="J1132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099" i="1"/>
  <c r="J1098" i="1"/>
  <c r="J1096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8" i="1"/>
  <c r="J1057" i="1"/>
  <c r="J1056" i="1"/>
  <c r="J1055" i="1"/>
  <c r="J1054" i="1"/>
  <c r="J1053" i="1"/>
  <c r="J1052" i="1"/>
  <c r="J1051" i="1"/>
  <c r="J1050" i="1"/>
  <c r="J1049" i="1"/>
  <c r="J1047" i="1"/>
  <c r="J1046" i="1"/>
  <c r="J1045" i="1"/>
  <c r="J1043" i="1"/>
  <c r="J1042" i="1"/>
  <c r="J1041" i="1"/>
  <c r="J1040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6" i="1"/>
  <c r="J1005" i="1"/>
  <c r="J1004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2" i="1"/>
  <c r="J981" i="1"/>
  <c r="J980" i="1"/>
  <c r="J979" i="1"/>
  <c r="J978" i="1"/>
  <c r="J977" i="1"/>
  <c r="J976" i="1"/>
  <c r="J975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8" i="1"/>
  <c r="J947" i="1"/>
  <c r="J946" i="1"/>
  <c r="J945" i="1"/>
  <c r="J943" i="1"/>
  <c r="J942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0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8" i="1"/>
  <c r="J867" i="1"/>
  <c r="J865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7" i="1"/>
  <c r="J815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1" i="1"/>
  <c r="J760" i="1"/>
  <c r="J759" i="1"/>
  <c r="J758" i="1"/>
  <c r="J757" i="1"/>
  <c r="J756" i="1"/>
  <c r="J755" i="1"/>
  <c r="J754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7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4" i="1"/>
  <c r="J673" i="1"/>
  <c r="J672" i="1"/>
  <c r="J671" i="1"/>
  <c r="J670" i="1"/>
  <c r="J669" i="1"/>
  <c r="J668" i="1"/>
  <c r="J667" i="1"/>
  <c r="J665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4" i="1"/>
  <c r="J623" i="1"/>
  <c r="J622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4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7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5" i="1"/>
  <c r="J484" i="1"/>
  <c r="J483" i="1"/>
  <c r="J482" i="1"/>
  <c r="J481" i="1"/>
  <c r="J480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3" i="1"/>
  <c r="J442" i="1"/>
  <c r="J441" i="1"/>
  <c r="J440" i="1"/>
  <c r="J439" i="1"/>
  <c r="J438" i="1"/>
  <c r="J437" i="1"/>
  <c r="J436" i="1"/>
  <c r="J435" i="1"/>
  <c r="J433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4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8" i="1"/>
  <c r="J377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39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6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7" i="1"/>
  <c r="J236" i="1"/>
  <c r="J235" i="1"/>
  <c r="J234" i="1"/>
  <c r="J232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199" i="1"/>
  <c r="J198" i="1"/>
  <c r="J197" i="1"/>
  <c r="J196" i="1"/>
  <c r="J195" i="1"/>
  <c r="J193" i="1"/>
  <c r="J192" i="1"/>
  <c r="J191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5" i="1"/>
  <c r="J134" i="1"/>
  <c r="J133" i="1"/>
  <c r="J131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1" i="1"/>
  <c r="J50" i="1"/>
  <c r="J48" i="1"/>
  <c r="J47" i="1"/>
  <c r="J46" i="1"/>
  <c r="J44" i="1"/>
  <c r="J43" i="1"/>
  <c r="J42" i="1"/>
  <c r="J41" i="1"/>
  <c r="J40" i="1"/>
  <c r="J39" i="1"/>
  <c r="J38" i="1"/>
  <c r="J36" i="1"/>
  <c r="J34" i="1"/>
  <c r="J32" i="1"/>
  <c r="J30" i="1"/>
  <c r="J28" i="1"/>
  <c r="J27" i="1"/>
  <c r="J26" i="1"/>
  <c r="J25" i="1"/>
  <c r="J24" i="1"/>
  <c r="J23" i="1"/>
  <c r="J22" i="1"/>
  <c r="J21" i="1"/>
  <c r="J19" i="1"/>
  <c r="J18" i="1"/>
  <c r="J16" i="1"/>
  <c r="J15" i="1"/>
  <c r="J14" i="1"/>
  <c r="J12" i="1"/>
  <c r="J10" i="1"/>
  <c r="J9" i="1"/>
  <c r="J8" i="1"/>
</calcChain>
</file>

<file path=xl/sharedStrings.xml><?xml version="1.0" encoding="utf-8"?>
<sst xmlns="http://schemas.openxmlformats.org/spreadsheetml/2006/main" count="41775" uniqueCount="5896">
  <si>
    <t>Приложение № 18 к Соглашению</t>
  </si>
  <si>
    <t>(в редакции протокола № 02-24 от 31.01.2024)</t>
  </si>
  <si>
    <t xml:space="preserve">Наименование учреждения </t>
  </si>
  <si>
    <t>Код ФАПа</t>
  </si>
  <si>
    <t>№ п/п</t>
  </si>
  <si>
    <t xml:space="preserve">Наименование ФАП </t>
  </si>
  <si>
    <t>Местоположение ФАП</t>
  </si>
  <si>
    <t>Диапазоны численности обслуживаемого населения (чел.)</t>
  </si>
  <si>
    <t>Соответствует/
не соответствует
требованиям приказа Минздравсоцразвития России от 15.05.2012 № 543н</t>
  </si>
  <si>
    <t>Коэффициент специфики оказания МП, январь</t>
  </si>
  <si>
    <t>Финансовый размер обеспечения ФАП на год (руб.)</t>
  </si>
  <si>
    <t>Финансовый размер обеспечения ФАП на январь  (руб.)</t>
  </si>
  <si>
    <t>Примечание</t>
  </si>
  <si>
    <t>Населенный пункт
(выбрать из словаря)</t>
  </si>
  <si>
    <t>Адрес</t>
  </si>
  <si>
    <t>ГБУЗ РБ ГКБ Демского района г.Уфы</t>
  </si>
  <si>
    <t>ФАПы, обслуживающие от 101 до 900 человек</t>
  </si>
  <si>
    <t>Мармылевский ФАП</t>
  </si>
  <si>
    <t>Уфимский район д.Мармылево</t>
  </si>
  <si>
    <t>ул.Школьная д.3/1</t>
  </si>
  <si>
    <t>от 101 до 900</t>
  </si>
  <si>
    <t>Не соответствует</t>
  </si>
  <si>
    <t>Сергеевский ФАП</t>
  </si>
  <si>
    <t>Уфимский район д.Сергеевка</t>
  </si>
  <si>
    <t>ул.Центральная д.39а</t>
  </si>
  <si>
    <t>Юматовский ФАП</t>
  </si>
  <si>
    <t>Уфимский район с.станции Юматово</t>
  </si>
  <si>
    <t>ул.Вокзальная д.64</t>
  </si>
  <si>
    <t>ФАПы, обслуживающие свыше 2 000 человек</t>
  </si>
  <si>
    <t>Жуковский ФАП</t>
  </si>
  <si>
    <t>Уфимский район с.Жуково</t>
  </si>
  <si>
    <t>ул.Трактовая д.6</t>
  </si>
  <si>
    <t xml:space="preserve">свыше 2 000 </t>
  </si>
  <si>
    <t>ГБУЗ РБ Городская клиническая больница № 5 г.Уфа РБ</t>
  </si>
  <si>
    <t>ФАП д.Атаевка</t>
  </si>
  <si>
    <t>Кировский район, деревня Атаевка</t>
  </si>
  <si>
    <t>ул.Атаевская, 36/1</t>
  </si>
  <si>
    <t>ФАП д.Искино</t>
  </si>
  <si>
    <t>Кировский район, деревня Искино</t>
  </si>
  <si>
    <t>ул.Искинская, 59</t>
  </si>
  <si>
    <t>ФАП д.Мокроусово</t>
  </si>
  <si>
    <t>Кировский район, деревня Мокроусово</t>
  </si>
  <si>
    <t>ул.Мокроусовская, 2/2</t>
  </si>
  <si>
    <t>ГБУЗ РБ Городская клиническая больница № 8 г.Уфа</t>
  </si>
  <si>
    <t>Вотикеевский ФАП</t>
  </si>
  <si>
    <t>село Вотикеево, Орджоникидзевский р-н г.Уфа</t>
  </si>
  <si>
    <t>450070, ул. Луговая, 26</t>
  </si>
  <si>
    <t>Черкасский ФАП</t>
  </si>
  <si>
    <t>село Черкассы, Уфимский р-н</t>
  </si>
  <si>
    <t>450517, ул. Трактовая, 1</t>
  </si>
  <si>
    <t>ГБУЗ РБ Городская больница № 9 г.Уфа</t>
  </si>
  <si>
    <t>Вольно-Сухаревский ФАП</t>
  </si>
  <si>
    <t>РБ, район Уфимский, деревня  Вольно-Сухарево</t>
  </si>
  <si>
    <t>ул. Центральная,3</t>
  </si>
  <si>
    <t>Мударисовский ФАП</t>
  </si>
  <si>
    <t>РБ, район Уфимский, деревня Мударисово</t>
  </si>
  <si>
    <t>ул.Деревенская, 36</t>
  </si>
  <si>
    <t>Первомайский ФАП</t>
  </si>
  <si>
    <t>РБ, район Уфимский, деревня Первомайский</t>
  </si>
  <si>
    <t>ул. Школьная,24</t>
  </si>
  <si>
    <t>Кумлекульский ФАП</t>
  </si>
  <si>
    <t>РБ, район Уфимский, село Кумлекуль</t>
  </si>
  <si>
    <t>ул. Центральная,14</t>
  </si>
  <si>
    <t>Волковский ФАП</t>
  </si>
  <si>
    <t>РБ, район Уфимский, деревня Волково</t>
  </si>
  <si>
    <t>ул. Садовая,2</t>
  </si>
  <si>
    <t>Чернолесовский ФАП</t>
  </si>
  <si>
    <t>РБ, район Уфимский, село Чернолесовский</t>
  </si>
  <si>
    <t>ул. Мира, 1/1</t>
  </si>
  <si>
    <t>ФАП д. Ягодная поляна</t>
  </si>
  <si>
    <t>РБ, район Уфимский, деревня  Ягодная поляна</t>
  </si>
  <si>
    <t>ул. Центральная,3/2</t>
  </si>
  <si>
    <t>Кармасанский ФАП</t>
  </si>
  <si>
    <t>РБ, район Уфимкий, село Кармасан</t>
  </si>
  <si>
    <t>ул. Мира,4</t>
  </si>
  <si>
    <t>ФАПы, обслуживающие от 901 до 1 500 человек</t>
  </si>
  <si>
    <t>Нурлинский ФАП</t>
  </si>
  <si>
    <t>РБ, район Уфимский, селол Нурлино</t>
  </si>
  <si>
    <t>ул. Школьная,26</t>
  </si>
  <si>
    <t>ГБУЗ РБ Городская клиническая больница № 13 г.Уфа</t>
  </si>
  <si>
    <t>ФАПы, обслуживающие от 1 501 до 2 000 человек</t>
  </si>
  <si>
    <t>Федоровский  ФАП</t>
  </si>
  <si>
    <t>Калининский район, село Федоровка</t>
  </si>
  <si>
    <t>ул.Специалистов 1</t>
  </si>
  <si>
    <t xml:space="preserve">от 1 501 до 2 000 </t>
  </si>
  <si>
    <t>Кириловский ФАП</t>
  </si>
  <si>
    <t>Уфимский район, деревня Кириллово</t>
  </si>
  <si>
    <t>ул.Центральная 66</t>
  </si>
  <si>
    <t xml:space="preserve">ГБУЗ РБ Городская клиническая больница № 18 г. Уфа </t>
  </si>
  <si>
    <t>ФАП п. Старые Турбаслы</t>
  </si>
  <si>
    <t>г. Уфа, Орджоникидзевский район, село Старые Турбаслы</t>
  </si>
  <si>
    <t>ус. Советская, 66</t>
  </si>
  <si>
    <t>от 901 до 1 500</t>
  </si>
  <si>
    <t>ГБУЗ РБ Городская клиническая больница N 21 г.Уфа</t>
  </si>
  <si>
    <t>Лекаревский ФАП</t>
  </si>
  <si>
    <t>РБ, район Уфимский, деревня Лекаревка</t>
  </si>
  <si>
    <t>ул.Нигамедзянова,7а</t>
  </si>
  <si>
    <t>Стуколкинский ФАП</t>
  </si>
  <si>
    <t>РБ, район Уфимский, деревня Стуколкино</t>
  </si>
  <si>
    <t>ул. Дачная, 14</t>
  </si>
  <si>
    <t>Геофизический ФАП</t>
  </si>
  <si>
    <t>РБ, район Уфимский, деревня Геофизиков</t>
  </si>
  <si>
    <t>ул. Геологов,20</t>
  </si>
  <si>
    <t>Фомичевский ФАП</t>
  </si>
  <si>
    <t>РБ, район Уфимский, деревня Фомичево</t>
  </si>
  <si>
    <t>ул.Фомичевская, 46/1</t>
  </si>
  <si>
    <t>ФАП с. Зинино</t>
  </si>
  <si>
    <t>РБ, г.Уфа, деревня Зинино</t>
  </si>
  <si>
    <t>ул. Садовая 24</t>
  </si>
  <si>
    <t>Осоргинский ФАП</t>
  </si>
  <si>
    <t>РБ, район Уфимский деревня Осоргино</t>
  </si>
  <si>
    <t>ул. Уфимская,1/1</t>
  </si>
  <si>
    <t>Ольховский ФАП</t>
  </si>
  <si>
    <t>РБ, район Уфимский, село Ольховое</t>
  </si>
  <si>
    <t>ул. Беговая,3</t>
  </si>
  <si>
    <t>Русско-Юрмашский ФАП</t>
  </si>
  <si>
    <t>РБ, район Уфимский, село Русский Юрмаш</t>
  </si>
  <si>
    <t>ул. Центральная,23</t>
  </si>
  <si>
    <t>Таптыковский ФАП</t>
  </si>
  <si>
    <t>РБ, район Уфимский, село Таптыково</t>
  </si>
  <si>
    <t>ул. Центральная,11</t>
  </si>
  <si>
    <t>Камышлинский ФАП</t>
  </si>
  <si>
    <t>РБ, район Уфимский, деревня Камышлы</t>
  </si>
  <si>
    <t>ул. Гординовка,2/1</t>
  </si>
  <si>
    <t>ФАП с. Нагаево</t>
  </si>
  <si>
    <t>РБ, г.Уфа, село Нагаево</t>
  </si>
  <si>
    <t>ул. Мира 10,к.5</t>
  </si>
  <si>
    <t>Шмидтовский ФАП</t>
  </si>
  <si>
    <t>РБ, район Уфимский, деревня Шмидтово</t>
  </si>
  <si>
    <t>ул. Мира,2</t>
  </si>
  <si>
    <t xml:space="preserve">ГБУЗ РБ Аpхангельская центральная районная больница </t>
  </si>
  <si>
    <t>ФАПы, обслуживающие до 100 человек</t>
  </si>
  <si>
    <t>Карташовский ФАП</t>
  </si>
  <si>
    <t>Архангельский район дер Карташевка</t>
  </si>
  <si>
    <t>ул.Нефтяников, д.3</t>
  </si>
  <si>
    <t>до 100</t>
  </si>
  <si>
    <t>Каракульский ФАП</t>
  </si>
  <si>
    <t>Архангельский район дер.Каракуль</t>
  </si>
  <si>
    <t>ул.Дружбы, д.36</t>
  </si>
  <si>
    <t>Белорус-Александровский ФАП</t>
  </si>
  <si>
    <t>Архангельский район  дер.Белорус -Александровка</t>
  </si>
  <si>
    <t>ул.Ольховая, д.29А</t>
  </si>
  <si>
    <t>Верхнеирныкшинский ФАП</t>
  </si>
  <si>
    <t>Архангельский район дер.Верхние Ирныкши</t>
  </si>
  <si>
    <t>ул.Центральная, д.26/1</t>
  </si>
  <si>
    <t>Родинский ФАП</t>
  </si>
  <si>
    <t>Архангельский район дер Родинск</t>
  </si>
  <si>
    <t>ул.Цветочная, д.28</t>
  </si>
  <si>
    <t>Басиновский ФАП</t>
  </si>
  <si>
    <t>Архангельский район дер.Басиновка</t>
  </si>
  <si>
    <t>ул.Центральная, д.20</t>
  </si>
  <si>
    <t>Верхне-Лемезинский ФАП</t>
  </si>
  <si>
    <t>Архангельский район   дер.Верхние Лемезы</t>
  </si>
  <si>
    <t>ул.Школьная, д.14</t>
  </si>
  <si>
    <t>Кызыляровский ФАП</t>
  </si>
  <si>
    <t>Архангельский районе дер.Кызылярово</t>
  </si>
  <si>
    <t>ул.Салавата, д.19</t>
  </si>
  <si>
    <t>Михайловский ФАП</t>
  </si>
  <si>
    <t>Архангельский район дер.Михайловка</t>
  </si>
  <si>
    <t>ул.Заречная, д.27</t>
  </si>
  <si>
    <t>Троицкий ФАП</t>
  </si>
  <si>
    <t>Архангельский район дер.Троицкий</t>
  </si>
  <si>
    <t>ул.Заречная, д.1</t>
  </si>
  <si>
    <t>Сагитовский ФАП</t>
  </si>
  <si>
    <t>Архангельский район дер.Сагитово</t>
  </si>
  <si>
    <t>ул.Школьная, д.48</t>
  </si>
  <si>
    <t>Новочишминский ФАП</t>
  </si>
  <si>
    <t>Архангельский район дер Новочишмы</t>
  </si>
  <si>
    <t>ул.Родниковая, д.1</t>
  </si>
  <si>
    <t>Усаклинский ФАП</t>
  </si>
  <si>
    <t>Архангельский район дер.Усаклы</t>
  </si>
  <si>
    <t>ул.Центральная, д.17</t>
  </si>
  <si>
    <t>Заитовский ФАП</t>
  </si>
  <si>
    <t>Архангельский район  дер.Заитово</t>
  </si>
  <si>
    <t>ул.Нижняя, д.2А</t>
  </si>
  <si>
    <t>Новошареевский ФАП</t>
  </si>
  <si>
    <t>Архангельский район дер.Новошареево</t>
  </si>
  <si>
    <t>ул.Нижняя, д.16</t>
  </si>
  <si>
    <t>Кизгинский ФАП</t>
  </si>
  <si>
    <t>Архангельский район дер.Кизги</t>
  </si>
  <si>
    <t>ул.Центральная, д.23</t>
  </si>
  <si>
    <t>Убаларовский ФАП</t>
  </si>
  <si>
    <t>Архангельский район дер.Убаларово</t>
  </si>
  <si>
    <t>ул.Аргыньяш, д.1</t>
  </si>
  <si>
    <t>Орловский ФАП</t>
  </si>
  <si>
    <t>Архангельский район дер .Орловка</t>
  </si>
  <si>
    <t>ул.Московская, д.2</t>
  </si>
  <si>
    <t>Айтмембетовский ФАП</t>
  </si>
  <si>
    <t>Архангельский район дер.Айтмембетово</t>
  </si>
  <si>
    <t>ул.Молодежная, д.10</t>
  </si>
  <si>
    <t>Кумарлинский ФАП</t>
  </si>
  <si>
    <t>Архангельский район дер.Кумурлы</t>
  </si>
  <si>
    <t>ул.Школьная, д.1</t>
  </si>
  <si>
    <t>Казанский ФАП</t>
  </si>
  <si>
    <t>Архангельский район   дер.Казанка</t>
  </si>
  <si>
    <t>ул.Озерная, д.13</t>
  </si>
  <si>
    <t>Заринский ФАП</t>
  </si>
  <si>
    <t>Архангельский район дер.Заря</t>
  </si>
  <si>
    <t>пер.Школьный, д.6</t>
  </si>
  <si>
    <t>Приуралье ФАП</t>
  </si>
  <si>
    <t>Архангельский район дер.Приуралье</t>
  </si>
  <si>
    <t>ул.Вокзальная, д.7/3</t>
  </si>
  <si>
    <t>Кысындинский ФАП</t>
  </si>
  <si>
    <t>Архангельский район дер.Кысынды</t>
  </si>
  <si>
    <t>ул.Центральная, д.18</t>
  </si>
  <si>
    <t>Узунларовский ФАП</t>
  </si>
  <si>
    <t>Архангельский район дер.Узунларово</t>
  </si>
  <si>
    <t>ул. Центральная д.35</t>
  </si>
  <si>
    <t>Муллакаевский ФАП</t>
  </si>
  <si>
    <t>Архангельский район дер.Муллакаево</t>
  </si>
  <si>
    <t>ул.Сайфуллина, д.30</t>
  </si>
  <si>
    <t>Ирныкшинский ФАП</t>
  </si>
  <si>
    <t>Архангельский район с.Ирныкши</t>
  </si>
  <si>
    <t>ул.Советская, д.27</t>
  </si>
  <si>
    <t>Липовский ФАП</t>
  </si>
  <si>
    <t>Архангельский район дер.Липовка</t>
  </si>
  <si>
    <t>Тавакачевский ФАП</t>
  </si>
  <si>
    <t>Архангельский район дер.Тавакачево</t>
  </si>
  <si>
    <t>ул.Школьная, д.12</t>
  </si>
  <si>
    <t>Валентиновский ФАП</t>
  </si>
  <si>
    <t>Архангельский район с.Валентиновка</t>
  </si>
  <si>
    <t>ул.Садовая, д.22/3</t>
  </si>
  <si>
    <t>Азовский ФАП</t>
  </si>
  <si>
    <t>Архангельский район дер.Азово</t>
  </si>
  <si>
    <t>ул.Советская, д.29</t>
  </si>
  <si>
    <t>Тереклинский ФАП</t>
  </si>
  <si>
    <t>Архангельский район дер.Тереклы</t>
  </si>
  <si>
    <t>ул.Ф.Иксанова, д.5</t>
  </si>
  <si>
    <t>Краснозилимский ФАП</t>
  </si>
  <si>
    <t>Архангельский район с.Красный Зилим</t>
  </si>
  <si>
    <t>ул.Базарная, д.17</t>
  </si>
  <si>
    <t>Бакалдинский ФАП</t>
  </si>
  <si>
    <t>Архангельский район с.Бакалдингское</t>
  </si>
  <si>
    <t>ул.Матросова, д.1</t>
  </si>
  <si>
    <t>Арх-Латышский ФАП</t>
  </si>
  <si>
    <t>Архангельский район дер.М.Горький</t>
  </si>
  <si>
    <t>ул.Ленина, д.43</t>
  </si>
  <si>
    <t>Абзановский ФАП</t>
  </si>
  <si>
    <t>Архангельский район с.Абзаново</t>
  </si>
  <si>
    <t>ул.Абдрахманова,д.64</t>
  </si>
  <si>
    <t xml:space="preserve">ГБУЗ РБ Акъяpская центральная районная больница </t>
  </si>
  <si>
    <t>Акъюловский ФАП</t>
  </si>
  <si>
    <t>Хайбуллинский район деревня Акъюлово</t>
  </si>
  <si>
    <t>ул.Горная д.20/1</t>
  </si>
  <si>
    <t>Переволочанский ФАП</t>
  </si>
  <si>
    <t>Хайбуллинский район село  Переволочан</t>
  </si>
  <si>
    <t>ул.Молодежная д.28</t>
  </si>
  <si>
    <t>Сакмар-Назаргуловский ФАП</t>
  </si>
  <si>
    <t>Хайбуллинский район деревня Сакмар-Назаргулово</t>
  </si>
  <si>
    <t>ул.Мира д.14</t>
  </si>
  <si>
    <t>Аделевский ФАП</t>
  </si>
  <si>
    <t>Хайбуллинский район деревня Адель</t>
  </si>
  <si>
    <t>ул.Муталлапова д.17</t>
  </si>
  <si>
    <t>Большеарслангуловский ФАП</t>
  </si>
  <si>
    <t>Хайбуллинский район село Большеарслангулово</t>
  </si>
  <si>
    <t>ул.Дружбы д.13/2</t>
  </si>
  <si>
    <t>Урняковский ФАП</t>
  </si>
  <si>
    <t>Хайбуллинский район деревня Урняк</t>
  </si>
  <si>
    <t>ул.Салавата Юлаева д.19</t>
  </si>
  <si>
    <t>Абдулнасыровский ФАП</t>
  </si>
  <si>
    <t>Хайбуллинский район деревня Абдулнасырово</t>
  </si>
  <si>
    <t>ул.Абдулнасырская д.14/1</t>
  </si>
  <si>
    <t>Акназаровский ФАП</t>
  </si>
  <si>
    <t>Хайбуллинский район деревня Акназарово</t>
  </si>
  <si>
    <t>ул.Акназар д.26</t>
  </si>
  <si>
    <t>Рафиковский ФАП</t>
  </si>
  <si>
    <t>Хайбуллинский район деревня Рафиково</t>
  </si>
  <si>
    <t>ул.Давлетшиной д.7</t>
  </si>
  <si>
    <t>Новоукраинский ФАП</t>
  </si>
  <si>
    <t>Хайбуллинский район деревня Новоукраинка</t>
  </si>
  <si>
    <t>ул.Худайбердина д.8</t>
  </si>
  <si>
    <t>Хворостянский ФАП</t>
  </si>
  <si>
    <t>Хайбуллинский район деревня Хворостянское</t>
  </si>
  <si>
    <t>ул.Александра Матросова д.49</t>
  </si>
  <si>
    <t>Савельевский ФАП</t>
  </si>
  <si>
    <t>Хайбуллинский район село Савельевка</t>
  </si>
  <si>
    <t>ул.Муртазина д.17</t>
  </si>
  <si>
    <t>Петропавловский ФАП</t>
  </si>
  <si>
    <t>Хайбуллинский район деревня Петропавловский</t>
  </si>
  <si>
    <t>ул.Кипчак д.12</t>
  </si>
  <si>
    <t>Хайбуллинский район деревня Сагитово</t>
  </si>
  <si>
    <t>ул.Школьная д.19</t>
  </si>
  <si>
    <t>Хайбуллинский район село Первомайское</t>
  </si>
  <si>
    <t>ул.Ахметшина д.9/1</t>
  </si>
  <si>
    <t>Юлбарсовский ФАП</t>
  </si>
  <si>
    <t>Хайбуллинский район деревня Юлбарсово</t>
  </si>
  <si>
    <t>ул.А.Вахитова д.16</t>
  </si>
  <si>
    <t>Малоарслангуловский ФАП</t>
  </si>
  <si>
    <t>Хайбуллинский район деревня Малоарслангулово</t>
  </si>
  <si>
    <t>ул.Молодежная д.30А</t>
  </si>
  <si>
    <t>Новопетровский ФАП</t>
  </si>
  <si>
    <t>Хайбуллинский район село Новопетровское</t>
  </si>
  <si>
    <t>ул.Лермонтова д.12</t>
  </si>
  <si>
    <t>Бакаловский ФАП</t>
  </si>
  <si>
    <t>Хайбуллинский район деревня Бакаловка</t>
  </si>
  <si>
    <t>ул.Победы 18а</t>
  </si>
  <si>
    <t>Бузавлыкский ФАП</t>
  </si>
  <si>
    <t>Хайбуллинский район деревня Бузавлык</t>
  </si>
  <si>
    <t>ул.Юбилейная д.2</t>
  </si>
  <si>
    <t>Илячевский ФАП</t>
  </si>
  <si>
    <t>Хайбуллинский район деревня Илячево</t>
  </si>
  <si>
    <t>ул.Ю.Исянбаева д.11</t>
  </si>
  <si>
    <t>Исянгильдинский ФАП</t>
  </si>
  <si>
    <t>Хайбуллинский район деревня Исянгильдино</t>
  </si>
  <si>
    <t>ул.Худайберды д.18</t>
  </si>
  <si>
    <t>Таштугаевский ФАП</t>
  </si>
  <si>
    <t>Хайбуллинский район деревня Таштугай</t>
  </si>
  <si>
    <t>ул.Ш.Бабича д.55</t>
  </si>
  <si>
    <t>Байгускаровский ФАП</t>
  </si>
  <si>
    <t>Хайбуллинский район село Байгускарово</t>
  </si>
  <si>
    <t>ул.Гагарина д.4</t>
  </si>
  <si>
    <t>Галиахметовский ФАП</t>
  </si>
  <si>
    <t>Хайбуллинский район село Галиахметово</t>
  </si>
  <si>
    <t>ул.С.Юлаева д.4А</t>
  </si>
  <si>
    <t>Большеабишевский ФАП</t>
  </si>
  <si>
    <t>Хайбуллинский район село Большеабишево</t>
  </si>
  <si>
    <t>ул.Ахметшина д.34</t>
  </si>
  <si>
    <t>Мамбетовский ФАП</t>
  </si>
  <si>
    <t>Хайбуллинский район деревня Мамбетово</t>
  </si>
  <si>
    <t>ул.С.Юлаева д.13А</t>
  </si>
  <si>
    <t>Янтышевский ФАП</t>
  </si>
  <si>
    <t>Хайбуллинский район деревня Янтышево</t>
  </si>
  <si>
    <t>ул.Школьная д.12</t>
  </si>
  <si>
    <t>Антингановский ФАП</t>
  </si>
  <si>
    <t>Хайбуллинский район село Антинган</t>
  </si>
  <si>
    <t>ул.К.Ахметшина 9</t>
  </si>
  <si>
    <t>Валитовский ФАП</t>
  </si>
  <si>
    <t>Хайбуллинский район деревня Комсомольск</t>
  </si>
  <si>
    <t>ул.Зайнаб Биишевой д.2</t>
  </si>
  <si>
    <t>Федоровский ФАП</t>
  </si>
  <si>
    <t>Хайбуллинский район село Федоровка</t>
  </si>
  <si>
    <t>ул.М.Гареева д.24</t>
  </si>
  <si>
    <t>Абубакировский ФАП</t>
  </si>
  <si>
    <t>Хайбуллинский район село Абубакирово</t>
  </si>
  <si>
    <t>ул.Ю.Гагарина д.28 А</t>
  </si>
  <si>
    <t>Садовский ФАП</t>
  </si>
  <si>
    <t>Хайбуллинский район село Садовый</t>
  </si>
  <si>
    <t>ул.Садовая д.5</t>
  </si>
  <si>
    <t>Новый Зирганский ФАП</t>
  </si>
  <si>
    <t>Хайбуллинский район село Новый Зирган</t>
  </si>
  <si>
    <t>ул.З.Баракатова д.51</t>
  </si>
  <si>
    <t>Степновский ФАП</t>
  </si>
  <si>
    <t>Хайбуллинский район село Степной</t>
  </si>
  <si>
    <t>ул.Мира д.16</t>
  </si>
  <si>
    <t>Маканский ФАП</t>
  </si>
  <si>
    <t>Хайбуллинский район село Макан</t>
  </si>
  <si>
    <t>ул.Целинная д.40</t>
  </si>
  <si>
    <t>Самарский ФАП</t>
  </si>
  <si>
    <t>Хайбуллинский район село Самарское</t>
  </si>
  <si>
    <t>ул.Шагита Худайбердина д.3</t>
  </si>
  <si>
    <t>Татыр-Узякский ФАП</t>
  </si>
  <si>
    <t>Хайбуллинский район село Татыр-Узяк</t>
  </si>
  <si>
    <t>ул.А.Матросова д.10/3</t>
  </si>
  <si>
    <t xml:space="preserve">ГБУЗ РБ Аскаровская центральная районная больница </t>
  </si>
  <si>
    <t>Ахметовский ФАП</t>
  </si>
  <si>
    <t>Абзелиловский район,деревня Ахметово</t>
  </si>
  <si>
    <t>ул. Сакмар,5-1</t>
  </si>
  <si>
    <t>Аумышевский ФАП</t>
  </si>
  <si>
    <t>Абзелиловский район, деревня Аумышево</t>
  </si>
  <si>
    <t>ул.Алсынбаева,17</t>
  </si>
  <si>
    <t>Искужинский ФАП</t>
  </si>
  <si>
    <t>Абзелиловский район деревня Искужино</t>
  </si>
  <si>
    <t>ул.Сурулдак,1</t>
  </si>
  <si>
    <t>Яйкаровский ФАП</t>
  </si>
  <si>
    <t>Абзелиловский район деревня Яйкарово</t>
  </si>
  <si>
    <t>ул.Коммунистическая,17</t>
  </si>
  <si>
    <t>Покровский ФАП</t>
  </si>
  <si>
    <t>Абзелиловский район деревня Покровка</t>
  </si>
  <si>
    <t>ул.Горная,3</t>
  </si>
  <si>
    <t>Булатовский ФАП</t>
  </si>
  <si>
    <t>Абзелиловский район, деревня Булатово</t>
  </si>
  <si>
    <t>ул. Молодежная,21</t>
  </si>
  <si>
    <t>Селивановский ФАП</t>
  </si>
  <si>
    <t>Абзелиловский район деревня Селивановский</t>
  </si>
  <si>
    <t>ул.Центральная,36</t>
  </si>
  <si>
    <t>Идяшевский ФАП</t>
  </si>
  <si>
    <t>Абзелиловский район деревня Идяш-Кускарово</t>
  </si>
  <si>
    <t>ул.Новая,11</t>
  </si>
  <si>
    <t>Новосамарский ФАП</t>
  </si>
  <si>
    <t>Абзелиловский район деревня Самарское</t>
  </si>
  <si>
    <t>ул.Центральная 23/2</t>
  </si>
  <si>
    <t>Майгаштинский ФАП</t>
  </si>
  <si>
    <t>Абзелиловский район деревня Майгашта</t>
  </si>
  <si>
    <t>ул. Лесорубов,20</t>
  </si>
  <si>
    <t>Давлетшинский ФАП</t>
  </si>
  <si>
    <t>Абзелиловский район деревня Давлетшино</t>
  </si>
  <si>
    <t>ул.Горная 18/1</t>
  </si>
  <si>
    <t>Ярлыкаповский ФАП</t>
  </si>
  <si>
    <t>Абзелиловский район деревня Ярлыкапово</t>
  </si>
  <si>
    <t>ул.Центральная,23</t>
  </si>
  <si>
    <t>Аюсазовский ФАП</t>
  </si>
  <si>
    <t>Абзелиловский район,деревня Аюсазово</t>
  </si>
  <si>
    <t>ул.Новая,1</t>
  </si>
  <si>
    <t>Северный ФАП</t>
  </si>
  <si>
    <t>Абзелиловский район деревня Севернный</t>
  </si>
  <si>
    <t>ул. Пеннера,51</t>
  </si>
  <si>
    <t>Абзелиловский район деревня Первомайская</t>
  </si>
  <si>
    <t>ул.Ф.Гумеровой, 37А корпус а</t>
  </si>
  <si>
    <t>Ниязгуловский ФАП</t>
  </si>
  <si>
    <t>Абзелиловский район деревня Ниязгулово</t>
  </si>
  <si>
    <t>ул.Школьная,1</t>
  </si>
  <si>
    <t>Абдулгазинский ФАП</t>
  </si>
  <si>
    <t>Абзелиловский район, деревня Абдулгазино</t>
  </si>
  <si>
    <t>ул. 27 Партсъезда,48</t>
  </si>
  <si>
    <t>Таксыровский ФАП</t>
  </si>
  <si>
    <t>Абзелиловский район деревня Таксырово</t>
  </si>
  <si>
    <t>ул.Целинная,5</t>
  </si>
  <si>
    <t>Авняшевский ФАП</t>
  </si>
  <si>
    <t>Абзелиловский район, деревня Авняшево</t>
  </si>
  <si>
    <t>Тепяновский ФАП</t>
  </si>
  <si>
    <t>Абзелиловский район деревня Тепяново</t>
  </si>
  <si>
    <t>ул.Молодежная,1</t>
  </si>
  <si>
    <t>ФАП ст. Альмухаметово</t>
  </si>
  <si>
    <t>Абзелиловский район деревня станции Альмухаметово</t>
  </si>
  <si>
    <t>ул.Ленина,15</t>
  </si>
  <si>
    <t>Кускаровский ФАП</t>
  </si>
  <si>
    <t>Абзелиловский район деревня Тал-Кускарово</t>
  </si>
  <si>
    <t>ул.Клубная,10</t>
  </si>
  <si>
    <t>Муракаевский ФАП</t>
  </si>
  <si>
    <t>Абзелиловский район деревня Муракаево</t>
  </si>
  <si>
    <t>ул.Центральная,5А</t>
  </si>
  <si>
    <t>Еникеевский ФАП</t>
  </si>
  <si>
    <t>Абзелиловский район деревня Еникеево</t>
  </si>
  <si>
    <t>ул.Шаймуратова,27</t>
  </si>
  <si>
    <t>Янауловский ФАП</t>
  </si>
  <si>
    <t>Абзелиловский район деревня Янги- Аул</t>
  </si>
  <si>
    <t>,ул Центральная 22А</t>
  </si>
  <si>
    <t>Юлдашевский ФАП</t>
  </si>
  <si>
    <t>Абзелиловский район деревня Юлдашево</t>
  </si>
  <si>
    <t>Рахметовский ФАП</t>
  </si>
  <si>
    <t>Абзелиловский район деревня Рахметово</t>
  </si>
  <si>
    <t>ул, З.Хасанова,18</t>
  </si>
  <si>
    <t>Ишкильдинский ФАП</t>
  </si>
  <si>
    <t>Абзелиловский район деревня Ишкильдино</t>
  </si>
  <si>
    <t>ул.С.Юлаева,15</t>
  </si>
  <si>
    <t>Шариповский ФАП</t>
  </si>
  <si>
    <t>Абзелиловский район деревня Шарипово</t>
  </si>
  <si>
    <t>ул. С.Юлаева,4</t>
  </si>
  <si>
    <t>Новобалапановский ФАП</t>
  </si>
  <si>
    <t>Абзелиловский район деревня Новобалапаново</t>
  </si>
  <si>
    <t>ул.М.Муртазина,1</t>
  </si>
  <si>
    <t>Абдряшевский ФАП</t>
  </si>
  <si>
    <t>Абзелиловский район. деревня Верхнее Абдряшево</t>
  </si>
  <si>
    <t>ул. Школьная,5</t>
  </si>
  <si>
    <t>ФАП Геологоразведка</t>
  </si>
  <si>
    <t>Абзелиловский район деревня Геологоразведка</t>
  </si>
  <si>
    <t>,ул.Строителей,2</t>
  </si>
  <si>
    <t>Аслаевский ФАП</t>
  </si>
  <si>
    <t>Абзелиловский район, деревня Аслаево</t>
  </si>
  <si>
    <t>ул.Комсомольская,1</t>
  </si>
  <si>
    <t>Биккуловский ФАП</t>
  </si>
  <si>
    <t>Абзелиловский район, деревня Биккулово</t>
  </si>
  <si>
    <t>ул. Центральная, 17-1</t>
  </si>
  <si>
    <t>Утягановский ФАП</t>
  </si>
  <si>
    <t>Абзелиловский район деревня Утяганово</t>
  </si>
  <si>
    <t>ул.Чишмы,15/1</t>
  </si>
  <si>
    <t>Кусимовский ФАП</t>
  </si>
  <si>
    <t>Абзелиловский район деревня Кусимово</t>
  </si>
  <si>
    <t>ул.Школьная,8</t>
  </si>
  <si>
    <t>Кушеевский ФАП</t>
  </si>
  <si>
    <t>Абзелиловский район деревня Кушеево</t>
  </si>
  <si>
    <t>ул. Сулейманова,1</t>
  </si>
  <si>
    <t>Альмухаметовский ФАП</t>
  </si>
  <si>
    <t>Абзелиловский район,деревня Альмухаметово</t>
  </si>
  <si>
    <t>ул.Молодежная,1,10/1</t>
  </si>
  <si>
    <t>Ишбулдинский ФАП</t>
  </si>
  <si>
    <t>Абзелиловский район деревня Ишбулдино</t>
  </si>
  <si>
    <t>ул.Молодежная,16А</t>
  </si>
  <si>
    <t>Таштуйский ФАП</t>
  </si>
  <si>
    <t>Абзелиловский район деревня Таштуй</t>
  </si>
  <si>
    <t>ул.Мира,18</t>
  </si>
  <si>
    <t>Равиловский ФАП</t>
  </si>
  <si>
    <t>Абзелиловский район деревня Равилово</t>
  </si>
  <si>
    <t>ул.Молодежная,6/1</t>
  </si>
  <si>
    <t>Атавдинский ФАП</t>
  </si>
  <si>
    <t>Абзелиловский район, деревня Атавды</t>
  </si>
  <si>
    <t>ул.Фестивальная,13б</t>
  </si>
  <si>
    <t>Абзелиловский район деревня Самарского отделения совхоза</t>
  </si>
  <si>
    <t>ул. Механизаторов,19</t>
  </si>
  <si>
    <t>Абдульмамбетовский ФАП</t>
  </si>
  <si>
    <t>Абзелиловский район, деревня Абдульмамбетово</t>
  </si>
  <si>
    <t>ул.Ленина 1В</t>
  </si>
  <si>
    <t>Казмашевский ФАП</t>
  </si>
  <si>
    <t>Абзелиловский район деревня Казмашево</t>
  </si>
  <si>
    <t>ул.Ш. Ишбулатова,28</t>
  </si>
  <si>
    <t>Хамитовский ФАП</t>
  </si>
  <si>
    <t>Абзелиловский район село Хамитово</t>
  </si>
  <si>
    <t>ул.Мира 2/1</t>
  </si>
  <si>
    <t>Рыскужинский ФАП</t>
  </si>
  <si>
    <t>Абзелиловский район деревня Рыскужино</t>
  </si>
  <si>
    <t>ул. 40 лет Победы,30</t>
  </si>
  <si>
    <t>Кирдасовский ФАП</t>
  </si>
  <si>
    <t>Абзелиловский район село Кирдасово</t>
  </si>
  <si>
    <t>ул.Советская,58/1</t>
  </si>
  <si>
    <t>Елимбетовский ФАП</t>
  </si>
  <si>
    <t>Абзелиловский район деревня Елимбетово</t>
  </si>
  <si>
    <t>ул.Коммунистическая,28/3</t>
  </si>
  <si>
    <t>Махмутовский ФАП</t>
  </si>
  <si>
    <t>Абзелиловский район деревня Махмутово</t>
  </si>
  <si>
    <t>ул.Дружбы,16Б</t>
  </si>
  <si>
    <t>ФАП Кусимовский рудник</t>
  </si>
  <si>
    <t>Абзелиловский район село Кусимовский рудник</t>
  </si>
  <si>
    <t>ул.Набережная,31</t>
  </si>
  <si>
    <t>Салаватовский ФАП</t>
  </si>
  <si>
    <t>Абзелиловский район д.Салаватово</t>
  </si>
  <si>
    <t>ул.Мусы Муртазина,115/2</t>
  </si>
  <si>
    <t>Озёрновский ФАП</t>
  </si>
  <si>
    <t>Абзелиловский район деревня Озёрное</t>
  </si>
  <si>
    <t>ул Озерная,17</t>
  </si>
  <si>
    <t>Ишкуловский ФАП</t>
  </si>
  <si>
    <t>Абзелиловский район село Ишкулово</t>
  </si>
  <si>
    <t>ул.Школьная ,39</t>
  </si>
  <si>
    <t>Халиловский ФАП</t>
  </si>
  <si>
    <t>Абзелиловский район село Халилово</t>
  </si>
  <si>
    <t>ул.Советская,2А</t>
  </si>
  <si>
    <t>Тупаковский ФАП</t>
  </si>
  <si>
    <t>Абзелиловский район деревня Тупаково</t>
  </si>
  <si>
    <t>ул.Школьная,24</t>
  </si>
  <si>
    <t>Давлетовский ФАП</t>
  </si>
  <si>
    <t>Абзелиловский район, село Давлетово</t>
  </si>
  <si>
    <t>ул.Кусямышева,24/1</t>
  </si>
  <si>
    <t>Гусевский ФАП</t>
  </si>
  <si>
    <t>Абзелиловский район,село. Гусево</t>
  </si>
  <si>
    <t>ул.Соколова,62А</t>
  </si>
  <si>
    <t>Абзелиловский район село Михайловка</t>
  </si>
  <si>
    <t>ул.Парковая,30</t>
  </si>
  <si>
    <t xml:space="preserve">ГБУЗ РБ Аскинская центральная районная больница </t>
  </si>
  <si>
    <t>Барахаевский ФАП</t>
  </si>
  <si>
    <t>деревня Барахаевка Аскинский р-н</t>
  </si>
  <si>
    <t>ул.Центральная д.13</t>
  </si>
  <si>
    <t>Ново-Мутабашевский ФАП</t>
  </si>
  <si>
    <t>деревняНовый Мутабаш Аскинский р-н</t>
  </si>
  <si>
    <t>ул.Школьная д.1</t>
  </si>
  <si>
    <t>Гумбиновский ФАП</t>
  </si>
  <si>
    <t>деревня Гумбино Аскинский р-н</t>
  </si>
  <si>
    <t>ул.Мостовая д.3</t>
  </si>
  <si>
    <t>Степановский ФАП</t>
  </si>
  <si>
    <t>деревня Степановка Аскинский р-н</t>
  </si>
  <si>
    <t>ул.Центральная д.24</t>
  </si>
  <si>
    <t>Улу-Елгинский ФАП</t>
  </si>
  <si>
    <t>деревня Улу-Елга Аскинский р-н</t>
  </si>
  <si>
    <t>ул.Центральная д.37</t>
  </si>
  <si>
    <t>до 101</t>
  </si>
  <si>
    <t>Ново-Бурминский ФАП</t>
  </si>
  <si>
    <t>село Новая Бурма Аскинский р-н</t>
  </si>
  <si>
    <t>ул.Советская д.7</t>
  </si>
  <si>
    <t>Ключевский ФАП</t>
  </si>
  <si>
    <t>село Ключи Аскинский р-н</t>
  </si>
  <si>
    <t>ул.Центральная д.7А/1</t>
  </si>
  <si>
    <t>Кучановский ФАП</t>
  </si>
  <si>
    <t>село Кучаново Аскинский р-н</t>
  </si>
  <si>
    <t>ул.Центральная д.26</t>
  </si>
  <si>
    <t>Талоговский ФАП</t>
  </si>
  <si>
    <t>деревня Тюйск Аскинский р-н</t>
  </si>
  <si>
    <t>ул.Цветочная  д.18</t>
  </si>
  <si>
    <t>Арбашевский ФАП</t>
  </si>
  <si>
    <t>деревняАрбашево Аскинский р-н</t>
  </si>
  <si>
    <t>ул.Центральнаяд.8/2</t>
  </si>
  <si>
    <t>Шороховский ФАП</t>
  </si>
  <si>
    <t>деревня Шорохово Аскинский р-н</t>
  </si>
  <si>
    <t>ул.Ленина д.38/1</t>
  </si>
  <si>
    <t>Базанчатовский ФАП</t>
  </si>
  <si>
    <t>деревня Базанчатово Аскинский р-н</t>
  </si>
  <si>
    <t>ул.Центральная д.6</t>
  </si>
  <si>
    <t>Королевский ФАП</t>
  </si>
  <si>
    <t>деревня Евбуляк Аскинскимй р-н</t>
  </si>
  <si>
    <t>Куяштырский ФАП</t>
  </si>
  <si>
    <t>село Куяштыр Аскинский р-н</t>
  </si>
  <si>
    <t>ул.Зуевская д.1</t>
  </si>
  <si>
    <t>Ново-Каринский ФАП</t>
  </si>
  <si>
    <t>деревня Новая Кара Аскинский р-н</t>
  </si>
  <si>
    <t>ул.Школьная д.1А</t>
  </si>
  <si>
    <t>Утяшинский ФАП</t>
  </si>
  <si>
    <t>деревня Утяшино Аскинский р-н</t>
  </si>
  <si>
    <t>ул.Октябрьская д.14</t>
  </si>
  <si>
    <t>Тульгузбашевский ФАП</t>
  </si>
  <si>
    <t>деревняТульгузбаш Аскинский р-н</t>
  </si>
  <si>
    <t>ул.Юбилейная д1</t>
  </si>
  <si>
    <t>Ново-Багазинский ФАП</t>
  </si>
  <si>
    <t>деревня Новые Багазы Аскинский р-н</t>
  </si>
  <si>
    <t>ул.Советская д.5/2</t>
  </si>
  <si>
    <t>Чурашевский ФАП</t>
  </si>
  <si>
    <t>деревня Чурашево Аскинский р-н</t>
  </si>
  <si>
    <t>ул.Центральная д.9</t>
  </si>
  <si>
    <t>Бильгишевский ФАП</t>
  </si>
  <si>
    <t>деревня Бильгиш Аскинский р-н</t>
  </si>
  <si>
    <t>ул.Усманова Мудариса д.7</t>
  </si>
  <si>
    <t>Амировский ФАП</t>
  </si>
  <si>
    <t>деревня Амирово Аскинский р-н</t>
  </si>
  <si>
    <t>ул.Школьная д.6</t>
  </si>
  <si>
    <t>деревня Петропавловка Аскинский р-н</t>
  </si>
  <si>
    <t>ул.Мира д.7/1</t>
  </si>
  <si>
    <t>Уршадинский ФАП</t>
  </si>
  <si>
    <t>деревня Уршады Аскинский р-н</t>
  </si>
  <si>
    <t>ул.Уральская д.15</t>
  </si>
  <si>
    <t>Султанавеский ФАП</t>
  </si>
  <si>
    <t>деревня Султанай Аскинский р-н</t>
  </si>
  <si>
    <t>ул.Школьная д.16/1</t>
  </si>
  <si>
    <t>Старо-Мутабашевский ФАП</t>
  </si>
  <si>
    <t>село Старый Мутабаш Аскинский р-н</t>
  </si>
  <si>
    <t>ул.Центральная д.25</t>
  </si>
  <si>
    <t>Чишма-Уракаевский ФАП</t>
  </si>
  <si>
    <t>деревня Чишма-Уракаево Аскинский р-н</t>
  </si>
  <si>
    <t>ул.Центральная д.34/3</t>
  </si>
  <si>
    <t>Мута-Елгинский ФАП</t>
  </si>
  <si>
    <t>деревня Мута-Елга Аскинский р-н</t>
  </si>
  <si>
    <t>ул.Центральнаяд.45</t>
  </si>
  <si>
    <t>Упканкульский ФАП</t>
  </si>
  <si>
    <t>деревня Упканкуль Аскинский р-н</t>
  </si>
  <si>
    <t>ул.Кольцевая д.5</t>
  </si>
  <si>
    <t>Кунгаковский ФАП</t>
  </si>
  <si>
    <t>деревня Кунгак Аскинскимй р-н</t>
  </si>
  <si>
    <t>ул.Молодежная д.4</t>
  </si>
  <si>
    <t>Кшлау-Елгинский ФАП</t>
  </si>
  <si>
    <t>деревня Кшлау-Елга Аскинский р-н</t>
  </si>
  <si>
    <t>ул.Школьная д.8</t>
  </si>
  <si>
    <t>Карткисяковский ФАП</t>
  </si>
  <si>
    <t>деревня Карткисяк Аскинский р-н</t>
  </si>
  <si>
    <t>ул.Центральная д.5</t>
  </si>
  <si>
    <t>Усть-Табаскинский ФАП</t>
  </si>
  <si>
    <t>деревня Усть-Табаска Аскинский р-н</t>
  </si>
  <si>
    <t>ул.Гагарина д.29</t>
  </si>
  <si>
    <t>Кигазинский ФАП</t>
  </si>
  <si>
    <t>село Кигазы Аскинский р-н</t>
  </si>
  <si>
    <t>ул.Центральнаяд.8а</t>
  </si>
  <si>
    <t>Султанбековский ФАП</t>
  </si>
  <si>
    <t>деревня Султанбеково Аскинский р-н</t>
  </si>
  <si>
    <t>ул.Центральная д.33</t>
  </si>
  <si>
    <t>Ново-Казанчинский ФАП</t>
  </si>
  <si>
    <t>деревняНовые Казанчи Аскинский р-н</t>
  </si>
  <si>
    <t>ул.Фархуллиной д.46/1</t>
  </si>
  <si>
    <t>Кубиязовский ФАП</t>
  </si>
  <si>
    <t>село Кубиязы Аскинский р-н</t>
  </si>
  <si>
    <t>ул.Советская д.70</t>
  </si>
  <si>
    <t xml:space="preserve">ГБУЗ РБ Баймакская центральная городская больница </t>
  </si>
  <si>
    <t>Октябрьский ФАП</t>
  </si>
  <si>
    <t>Баймакский район,деревня Октябрь</t>
  </si>
  <si>
    <t>ул.Центральная,10-а</t>
  </si>
  <si>
    <t>Шулькинский ФАП</t>
  </si>
  <si>
    <t>Баймакский район,хутор Шулька</t>
  </si>
  <si>
    <t>ул.Акназарова,28а</t>
  </si>
  <si>
    <t>Комсомольский ФАП</t>
  </si>
  <si>
    <t>Баймакский район,деревня Комсомол</t>
  </si>
  <si>
    <t>ул.Ветерана,10</t>
  </si>
  <si>
    <t>Баймакский район,деревня  Верхнемамбетово</t>
  </si>
  <si>
    <t>ул.Набережная,8</t>
  </si>
  <si>
    <t>Б-Елгинский ФАП</t>
  </si>
  <si>
    <t>Баймакский район,деревня Бурзян-Елга</t>
  </si>
  <si>
    <t>ул.Баракал,12а</t>
  </si>
  <si>
    <t>Абзаковский ФАП</t>
  </si>
  <si>
    <t>Баймакский район,деревня Абзаково</t>
  </si>
  <si>
    <t>ул.Гадельша,8</t>
  </si>
  <si>
    <t>Богачевский ФАП</t>
  </si>
  <si>
    <t>Баймакский район, деревня Богачево</t>
  </si>
  <si>
    <t>ул.Молодежная,11</t>
  </si>
  <si>
    <t>Уральский ФАП</t>
  </si>
  <si>
    <t>Баймакский район,деревня Урал</t>
  </si>
  <si>
    <t>ул.Строителей,7а</t>
  </si>
  <si>
    <t>Актауский ФАП</t>
  </si>
  <si>
    <t>Баймакский район,деревня Актау</t>
  </si>
  <si>
    <t>ул.Х.Давлетшиной,7</t>
  </si>
  <si>
    <t>Алгазинский ФАП</t>
  </si>
  <si>
    <t>Баймакский район,деревня Алгазино</t>
  </si>
  <si>
    <t>ул. Янтуры,7</t>
  </si>
  <si>
    <t>Кр.Зилаирский ФАП</t>
  </si>
  <si>
    <t>Баймакский район,деревня Крепостной Зилаир</t>
  </si>
  <si>
    <t>ул.Почтовая,13</t>
  </si>
  <si>
    <t>Культабанский ФАП</t>
  </si>
  <si>
    <t>Баймакский район,деревня Культабан</t>
  </si>
  <si>
    <t>Абдрахмановский ФАП</t>
  </si>
  <si>
    <t>Баймакский район,деревня Абдрахманово</t>
  </si>
  <si>
    <t>ул.С.Юлаева,17в</t>
  </si>
  <si>
    <t>Исяновский ФАП</t>
  </si>
  <si>
    <t>Баймакский район, деревня Исяново</t>
  </si>
  <si>
    <t>ул.Аминева,46</t>
  </si>
  <si>
    <t>Исянбетовский ФАП</t>
  </si>
  <si>
    <t>Баймакский район, деревня Исянбетово</t>
  </si>
  <si>
    <t>ул.М.Заманова,25</t>
  </si>
  <si>
    <t>Сосновский ФАП</t>
  </si>
  <si>
    <t>Баймакский район,деревня Сосновка</t>
  </si>
  <si>
    <t>ул.Школьная,17а</t>
  </si>
  <si>
    <t>Бетеринский ФАП</t>
  </si>
  <si>
    <t>Баймакский район,деревня Бетеря</t>
  </si>
  <si>
    <t>ул.И.Сафиуллина,25/1</t>
  </si>
  <si>
    <t>Зелимовский ФАП</t>
  </si>
  <si>
    <t>Баймакский район, деревня Зелимово</t>
  </si>
  <si>
    <t>Ярмухаметовский ФАП</t>
  </si>
  <si>
    <t>Баймакский район,деревня Ярмухаметово</t>
  </si>
  <si>
    <t>ул.Магаш,9</t>
  </si>
  <si>
    <t>Ишеевский ФАП</t>
  </si>
  <si>
    <t>Баймакский район,село Ишей</t>
  </si>
  <si>
    <t>ул.Куктакинская,5а</t>
  </si>
  <si>
    <t>Гадельбаевский ФАП</t>
  </si>
  <si>
    <t>Баймакский район, деревня Гадельбаево</t>
  </si>
  <si>
    <t>ул.Центральная,7</t>
  </si>
  <si>
    <t>Семеновский ФАП</t>
  </si>
  <si>
    <t>Баймакский район,село Семеновское</t>
  </si>
  <si>
    <t>ул.Салавата Юлаева,25/1</t>
  </si>
  <si>
    <t>Басаевский ФАП</t>
  </si>
  <si>
    <t>Баймакский район,деревня Большебасаево</t>
  </si>
  <si>
    <t>ул.К.Диярова,37</t>
  </si>
  <si>
    <t>Калининский ФАП</t>
  </si>
  <si>
    <t>Баймакский район,деревня  Калинино</t>
  </si>
  <si>
    <t>Баймакский район,деревня Казанка</t>
  </si>
  <si>
    <t>ул.Центральная,1</t>
  </si>
  <si>
    <t>Кугидельский ФАП</t>
  </si>
  <si>
    <t>Баймакский район,деревня Кугидель</t>
  </si>
  <si>
    <t>ул.Центральная,14</t>
  </si>
  <si>
    <t>Татлыбаевский ФАП</t>
  </si>
  <si>
    <t>Баймакский район,село Татлыбаево</t>
  </si>
  <si>
    <t>ул.Гиззата Татлыбаева,44</t>
  </si>
  <si>
    <t>Н.Идрисовский ФАП</t>
  </si>
  <si>
    <t>Баймакский район,деревня Нижнеидрисово</t>
  </si>
  <si>
    <t>ул.С.Юлаева,1</t>
  </si>
  <si>
    <t>Гумеровский ФАП</t>
  </si>
  <si>
    <t>Баймакский район, деревня Гумерово</t>
  </si>
  <si>
    <t>ул.М.Гареева,21</t>
  </si>
  <si>
    <t>Баишевский ФАП</t>
  </si>
  <si>
    <t>Баймакский район,деревня Баишево</t>
  </si>
  <si>
    <t>ул.Ибрагимова,14а</t>
  </si>
  <si>
    <t>Ахмеровский ФАП</t>
  </si>
  <si>
    <t>Баймакский район,деревня Ахмерово</t>
  </si>
  <si>
    <t>ул.Школьная,3</t>
  </si>
  <si>
    <t>Янзигитовский ФАП</t>
  </si>
  <si>
    <t>Баймакский район,деревня Янзигитово</t>
  </si>
  <si>
    <t>ул.Салавата Юлаева1</t>
  </si>
  <si>
    <t>Верхне-Яикбаевский  ФАП</t>
  </si>
  <si>
    <t>Баймакский район, деревня Верхнеяикбаево</t>
  </si>
  <si>
    <t>ул.Школьная,2</t>
  </si>
  <si>
    <t>Буранбаевский ФАП</t>
  </si>
  <si>
    <t>Баймакский район, деревня Буранбаево</t>
  </si>
  <si>
    <t>ул.Сакмар,19</t>
  </si>
  <si>
    <t>Карышкинский ФАП</t>
  </si>
  <si>
    <t>Баймакский район,деревня Карышкино</t>
  </si>
  <si>
    <t>ул.Ямаш,7в</t>
  </si>
  <si>
    <t>Яратовский ФАП</t>
  </si>
  <si>
    <t>Баймакский район,село Яратово</t>
  </si>
  <si>
    <t>ул.А.Игебаева,1/1</t>
  </si>
  <si>
    <t>Кусеевский ФАП</t>
  </si>
  <si>
    <t>Баймакский район,село Кусеево</t>
  </si>
  <si>
    <t>ул.Б.Валида,1</t>
  </si>
  <si>
    <t>Аминевский ФАП</t>
  </si>
  <si>
    <t>Баймакский район,деревня Аминево</t>
  </si>
  <si>
    <t>ул.Школьная,5</t>
  </si>
  <si>
    <t>В.Идрисовский ФАП</t>
  </si>
  <si>
    <t>Баймакский район, деревня Верхнеидрисово</t>
  </si>
  <si>
    <t>ул.Молодежная,12/2</t>
  </si>
  <si>
    <t>Юлукский ФАП</t>
  </si>
  <si>
    <t>Баймакский район,деревня Юлук</t>
  </si>
  <si>
    <t>ул.М.Файзи,28</t>
  </si>
  <si>
    <t>Кульчуровский ФАП</t>
  </si>
  <si>
    <t>Баймакский район,село Кульчурово</t>
  </si>
  <si>
    <t>ул.Самарбаева,1а</t>
  </si>
  <si>
    <t>Сакмарский ФАП</t>
  </si>
  <si>
    <t>Баймакский район,деревня  Сакмар</t>
  </si>
  <si>
    <t>ул.Кадыргулова,9а</t>
  </si>
  <si>
    <t>Каратальский ФАП</t>
  </si>
  <si>
    <t>Баймакский район,деревня Каратал</t>
  </si>
  <si>
    <t>ул.С.Юлаева,25</t>
  </si>
  <si>
    <t>Баймакский район,деревня Муллакаево</t>
  </si>
  <si>
    <t>ул.Тансыккужина,28</t>
  </si>
  <si>
    <t>Карамалинский ФАП</t>
  </si>
  <si>
    <t>Баймакский район,село Ишмухаметово</t>
  </si>
  <si>
    <t>ул.С.Юлаева,д22</t>
  </si>
  <si>
    <t>Абдулкаримовский ФАП</t>
  </si>
  <si>
    <t>Баймакский район,село Абдулкаримово</t>
  </si>
  <si>
    <t>ул.Молодежная,18</t>
  </si>
  <si>
    <t>Чингизовский ФАП</t>
  </si>
  <si>
    <t>Баймакский район,деревня Чингизово</t>
  </si>
  <si>
    <t>ул.Билян,6</t>
  </si>
  <si>
    <t>Ишбердинский ФАП</t>
  </si>
  <si>
    <t>Баймакский район, село Ишберда</t>
  </si>
  <si>
    <t>ул. Ишберда, 11</t>
  </si>
  <si>
    <t>Сайгафаровский ФАП</t>
  </si>
  <si>
    <t>Баймакский район,деревня Сайгафар</t>
  </si>
  <si>
    <t>ул.Мира,9б</t>
  </si>
  <si>
    <t>Уметбаевский ФАП</t>
  </si>
  <si>
    <t>Баймакский район,деревня Уметбаево</t>
  </si>
  <si>
    <t>ул.Башкир,49</t>
  </si>
  <si>
    <t>Баимовский ФАП</t>
  </si>
  <si>
    <t>Баймакский район,деревня Баимово</t>
  </si>
  <si>
    <t>ул.Садовая,38/1</t>
  </si>
  <si>
    <t>Мерясовский ФАП</t>
  </si>
  <si>
    <t>Баймакский район,село  Мерясово</t>
  </si>
  <si>
    <t>Юмашевский ФАП</t>
  </si>
  <si>
    <t>Баймакский район,село Юмашево</t>
  </si>
  <si>
    <t>ул.Набережная,9</t>
  </si>
  <si>
    <t>Ишмурзинский ФАП</t>
  </si>
  <si>
    <t>Баймакский район,село Ишмурзино</t>
  </si>
  <si>
    <t>ул.С.Игишева,27</t>
  </si>
  <si>
    <t>Тагировский ФАП</t>
  </si>
  <si>
    <t>Баймакский район,деревня Нижнетагирово</t>
  </si>
  <si>
    <t>ул.Школьная,53</t>
  </si>
  <si>
    <t>Куянтаевский ФАП</t>
  </si>
  <si>
    <t>Баймакский район,село Куянтаево</t>
  </si>
  <si>
    <t>Нигаматовский ФАП</t>
  </si>
  <si>
    <t>Баймакский район,село Нигаматово</t>
  </si>
  <si>
    <t>ул.Карима Диярова,7</t>
  </si>
  <si>
    <t>2-Иткуловский ФАП</t>
  </si>
  <si>
    <t>Баймакский район,село  2-е Иткулово</t>
  </si>
  <si>
    <t>ул.Ленина,2а</t>
  </si>
  <si>
    <t>Тавлыкаевский ФАП</t>
  </si>
  <si>
    <t>Баймакский район,село Верхнетавлыкаево</t>
  </si>
  <si>
    <t>ул.Заки Валиди,2</t>
  </si>
  <si>
    <t>Биляловский ФАП</t>
  </si>
  <si>
    <t>Баймакский район, село Билялово</t>
  </si>
  <si>
    <t>ул.З.Биишевой,6</t>
  </si>
  <si>
    <t xml:space="preserve">ГБУЗ РБ Бакалинская центральная районная больница </t>
  </si>
  <si>
    <t>Мирзаитовский ФАП</t>
  </si>
  <si>
    <t>Бакалинский район,деревня Мирзаитово</t>
  </si>
  <si>
    <t>ул.Центральная,д.5</t>
  </si>
  <si>
    <t>Камаевский ФАП</t>
  </si>
  <si>
    <t>Бакалинский район,село Камаево</t>
  </si>
  <si>
    <t>ул.Центральная, д.6а</t>
  </si>
  <si>
    <t>Новоальметьевский ФАП</t>
  </si>
  <si>
    <t>Бакалинский район,деревня Новоальметьево</t>
  </si>
  <si>
    <t>ул.Мира,д.28</t>
  </si>
  <si>
    <t>Гурдыбашевский ФАП</t>
  </si>
  <si>
    <t>Бакалинский район,деревня Гурдыбашево</t>
  </si>
  <si>
    <t>ул. Лесная, д.33</t>
  </si>
  <si>
    <t>Новоагбязовский ФАП</t>
  </si>
  <si>
    <t>Бакалинский район,деревня Новоагбязово</t>
  </si>
  <si>
    <t>ул.Школьная,д.13</t>
  </si>
  <si>
    <t>Устюмовский ФАП</t>
  </si>
  <si>
    <t>Бакалинский район,деревня Устюмово</t>
  </si>
  <si>
    <t>ул.Нуркаева.48а</t>
  </si>
  <si>
    <t>ул.Молодежная,д.7</t>
  </si>
  <si>
    <t>Балчиклинский ФАП</t>
  </si>
  <si>
    <t>Бакалинский район,                  деревня Балчиклы</t>
  </si>
  <si>
    <t>ул.Центральная,д.29</t>
  </si>
  <si>
    <t>Курчеевский ФАП</t>
  </si>
  <si>
    <t>Бакалинский район,село Курчеево</t>
  </si>
  <si>
    <t>ул.Ленина, д.36а</t>
  </si>
  <si>
    <t>Новотумутукский ФАП</t>
  </si>
  <si>
    <t>Бакалинский район,село Новый Тумутук</t>
  </si>
  <si>
    <t>ул.Центральная,д.60</t>
  </si>
  <si>
    <t>Бакалинский район,село Михайловка</t>
  </si>
  <si>
    <t>ул.Центральная, д.4</t>
  </si>
  <si>
    <t>Бугабашевский ФАП</t>
  </si>
  <si>
    <t>Бакалинский район,село Бугабашево</t>
  </si>
  <si>
    <t>ул.Утина, д.19 а</t>
  </si>
  <si>
    <t>Таллы- Сызинский ФАП</t>
  </si>
  <si>
    <t>Бакалинский район,село Таллы-Сыза</t>
  </si>
  <si>
    <t>ул.Родниковая ,д.1а</t>
  </si>
  <si>
    <t>Утаровский ФАП</t>
  </si>
  <si>
    <t>Бакалинский район,село Утарово</t>
  </si>
  <si>
    <t>ул. Мира, д.46а</t>
  </si>
  <si>
    <t>Новоматинский ФАП</t>
  </si>
  <si>
    <t>Бакалинский район,село Новые Маты</t>
  </si>
  <si>
    <t>ул.Ленина,д.14а</t>
  </si>
  <si>
    <t>Килькабызовский ФАП</t>
  </si>
  <si>
    <t>Бакалинский район,село Килькабызово</t>
  </si>
  <si>
    <t>ул.Парковая,д.25</t>
  </si>
  <si>
    <t>Нагайбаковский ФАП</t>
  </si>
  <si>
    <t>Бакалинский район,село Нагайбаково</t>
  </si>
  <si>
    <t>ул.Речная, д.71а</t>
  </si>
  <si>
    <t>Старогусевский ФАП</t>
  </si>
  <si>
    <t>Бакалинский район,село Старогусево</t>
  </si>
  <si>
    <t>ул.Центральная.д.51</t>
  </si>
  <si>
    <t>Урманаевский ФАП</t>
  </si>
  <si>
    <t>Бакалинский район,село Урманаево</t>
  </si>
  <si>
    <t>ул.Родниковая,д.3а</t>
  </si>
  <si>
    <t>Новоурсаевский ФАП</t>
  </si>
  <si>
    <t>Бакалинский район,село Новоурсаево</t>
  </si>
  <si>
    <t>ул.Молодежная,д.11</t>
  </si>
  <si>
    <t>Тактагуловский ФАП</t>
  </si>
  <si>
    <t>Бакалинский район,село Тактагулово</t>
  </si>
  <si>
    <t>Умировский ФАП</t>
  </si>
  <si>
    <t>Бакалинский район,село Умирово</t>
  </si>
  <si>
    <t>ул.Центральная, д.49/2</t>
  </si>
  <si>
    <t>Казанчинский ФАП</t>
  </si>
  <si>
    <t>Бакалинский район,село Казанчи</t>
  </si>
  <si>
    <t>ул.Колхозная.д.13</t>
  </si>
  <si>
    <t>Куштиряковский ФАП</t>
  </si>
  <si>
    <t>Бакалинский район,село Куштиряково</t>
  </si>
  <si>
    <t>ул.Речная, д.1а</t>
  </si>
  <si>
    <t>Юльтимировский ФАП</t>
  </si>
  <si>
    <t>Бакалинский район,деревня Юльтимировка</t>
  </si>
  <si>
    <t>ул. Центральная, д.41</t>
  </si>
  <si>
    <t>Старокуяновский ФАП</t>
  </si>
  <si>
    <t>Бакалинский район,село Старокуяново</t>
  </si>
  <si>
    <t>ул.Центральная,д.93а</t>
  </si>
  <si>
    <t>Старокостеевский ФАП</t>
  </si>
  <si>
    <t>Бакалинский район,село Старокостеево</t>
  </si>
  <si>
    <t>ул.Молодежная, д.7/1</t>
  </si>
  <si>
    <t>Ахмановский ФАП</t>
  </si>
  <si>
    <t>Бакалинский район, село Ахманово</t>
  </si>
  <si>
    <t>ул.Центральная, д.82</t>
  </si>
  <si>
    <t>Килеевский ФАП</t>
  </si>
  <si>
    <t>Бакалинский район,село Килеево</t>
  </si>
  <si>
    <t>ул.Победы, д.16а.кв1</t>
  </si>
  <si>
    <t>Бузюровский ФАП</t>
  </si>
  <si>
    <t>Бакалинский район,село Бузюрово</t>
  </si>
  <si>
    <t>ул.Школьная,д.32</t>
  </si>
  <si>
    <t>Камышлытамакский ФАП</t>
  </si>
  <si>
    <t>Бакалинский район,село Камышлытамак</t>
  </si>
  <si>
    <t>ул.Клубная,д.15</t>
  </si>
  <si>
    <t>Старобалыклинский ФАП</t>
  </si>
  <si>
    <t>Бакалинский район,село Старые Балыклы</t>
  </si>
  <si>
    <t>ул.Школьная,д.31</t>
  </si>
  <si>
    <t>Дияшевский ФАП</t>
  </si>
  <si>
    <t>Бакалинский район,село Дияшево</t>
  </si>
  <si>
    <t>ул.Школьная,д.54</t>
  </si>
  <si>
    <t>Новоиликовский ФАП</t>
  </si>
  <si>
    <t>Бакалинский район,село Новоиликово</t>
  </si>
  <si>
    <t>ул.Магистральная, д.2</t>
  </si>
  <si>
    <t>Старошарашлинский ФАП</t>
  </si>
  <si>
    <t>Бакалинский район,село Старые Шарашли</t>
  </si>
  <si>
    <t>ул.Центральная ,д.150А</t>
  </si>
  <si>
    <t>Староазмеевский ФАП</t>
  </si>
  <si>
    <t>Бакалинский район,село Старое Азмеево</t>
  </si>
  <si>
    <t>ул.Школьная,д.18</t>
  </si>
  <si>
    <t>Токбердинский ФАП</t>
  </si>
  <si>
    <t>Бакалинский район,село Токбердино</t>
  </si>
  <si>
    <t>ул.Школьная, д.44</t>
  </si>
  <si>
    <t>Новобалыклинский ФАП</t>
  </si>
  <si>
    <t>Бакалинский район,село Новые Балыклы</t>
  </si>
  <si>
    <t>ул.Центральная,д.73</t>
  </si>
  <si>
    <t>Старокатаевский ФАП</t>
  </si>
  <si>
    <t>Бакалинский район,село Старокатаево</t>
  </si>
  <si>
    <t>ул.Школьная, д.33б</t>
  </si>
  <si>
    <t>Мустафинский ФАП</t>
  </si>
  <si>
    <t>Бакалинский район,село Мустафино</t>
  </si>
  <si>
    <t>ул.Ленина, д.99А</t>
  </si>
  <si>
    <t>Староматинский ФАП</t>
  </si>
  <si>
    <t>Бакалинский район,село Старые Маты</t>
  </si>
  <si>
    <t>ул.Заводская д.1</t>
  </si>
  <si>
    <t xml:space="preserve">ГБУЗ РБ Балтачевская центральная районная больница </t>
  </si>
  <si>
    <t>Кузеевский ФАП</t>
  </si>
  <si>
    <t>Балтачевский район деревня Кузеево</t>
  </si>
  <si>
    <t>ул. Рабочая,11</t>
  </si>
  <si>
    <t>Мищеровский  ФАП</t>
  </si>
  <si>
    <t>Балтачевский район деревня Мищерово</t>
  </si>
  <si>
    <t>ул. Кооперативная, 24</t>
  </si>
  <si>
    <t>Усмановский ФАП</t>
  </si>
  <si>
    <t>Балтачевский район деревня Усманово</t>
  </si>
  <si>
    <t>ул. Центральная, 16/1</t>
  </si>
  <si>
    <t>Кизганбашевский ФАП</t>
  </si>
  <si>
    <t>Балтачевский район деревня Кизганбашево</t>
  </si>
  <si>
    <t>ул. Покровская, 9</t>
  </si>
  <si>
    <t>Имяновский ФАП</t>
  </si>
  <si>
    <t>Балтачевский район деревня Имяново</t>
  </si>
  <si>
    <t>ул. Центральная, 17</t>
  </si>
  <si>
    <t>Каргалинский ФАП</t>
  </si>
  <si>
    <t>Балтачевский район деревня Старые Каргалы</t>
  </si>
  <si>
    <t>ул. Школьная, 36</t>
  </si>
  <si>
    <t>Зилязекулевский ФАП</t>
  </si>
  <si>
    <t>Балтачевский район деревня Зилязекулево</t>
  </si>
  <si>
    <t>ул. Приозерная, 2</t>
  </si>
  <si>
    <t>Кунтугушевский ФАП</t>
  </si>
  <si>
    <t>Балтачевский район деревня Кунтугушево</t>
  </si>
  <si>
    <t>ул. Ленина, 20</t>
  </si>
  <si>
    <t>Тибелевский ФАП</t>
  </si>
  <si>
    <t>Балтачевский район деревня Тибелево</t>
  </si>
  <si>
    <t>ул. Центральная, 32</t>
  </si>
  <si>
    <t>Чуртанлыкулевский ФАП</t>
  </si>
  <si>
    <t>Балтачевский район деревня Чуртанлыкуль</t>
  </si>
  <si>
    <t>ул. Победы, 15</t>
  </si>
  <si>
    <t>Бигильдинский ФАП</t>
  </si>
  <si>
    <t>Балтачевский район деревня Бигильдино</t>
  </si>
  <si>
    <t>пер. Садовая, 3</t>
  </si>
  <si>
    <t>Курачевский ФАП</t>
  </si>
  <si>
    <t>Балтачевский район деревня Курачево</t>
  </si>
  <si>
    <t>ул. Ленина, 4</t>
  </si>
  <si>
    <t>Янтимировский ФАП</t>
  </si>
  <si>
    <t>Балтачевский район деревня Янтимирово</t>
  </si>
  <si>
    <t>ул. Мира, 2</t>
  </si>
  <si>
    <t>Ялангачевский ФАП</t>
  </si>
  <si>
    <t>Балтачевский район деревня Ялангачево</t>
  </si>
  <si>
    <t>ул. Центральная, 13</t>
  </si>
  <si>
    <t>Староянбаевский ФАП</t>
  </si>
  <si>
    <t>Балтачевский район деревня Староянбаево</t>
  </si>
  <si>
    <t>ул. Ленина, 22</t>
  </si>
  <si>
    <t>Верхнеянактаевский ФАП</t>
  </si>
  <si>
    <t>Балтачевский район деревня Верхнеянактаево</t>
  </si>
  <si>
    <t>ул. Социалистическая, 13</t>
  </si>
  <si>
    <t>Магашлы-Алмантаевский ФАП</t>
  </si>
  <si>
    <t>Балтачевский район деревня Магашлы-Алмантаево</t>
  </si>
  <si>
    <t>ул. Центральная, 38а</t>
  </si>
  <si>
    <t>Норкинский ФАП</t>
  </si>
  <si>
    <t>Балтачевский район деревня Норкино</t>
  </si>
  <si>
    <t>ул. Ленина, 7</t>
  </si>
  <si>
    <t>Новоямурзинский ФАП</t>
  </si>
  <si>
    <t>Балтачевский район деревня Новоямурзино</t>
  </si>
  <si>
    <t>Новобалтачевский ФАП</t>
  </si>
  <si>
    <t>Балтачевский район деревня Новобалтачево</t>
  </si>
  <si>
    <t>ул. Первомайская, 32</t>
  </si>
  <si>
    <t>Тутагачевский ФАП</t>
  </si>
  <si>
    <t>Балтачевский район деревня Тутагачево</t>
  </si>
  <si>
    <t>ул. Центральная, 31а</t>
  </si>
  <si>
    <t>Богдановский ФАП</t>
  </si>
  <si>
    <t>Балтачевский район село Богданово</t>
  </si>
  <si>
    <t>ул. Калинина, 16</t>
  </si>
  <si>
    <t>Тучубаевский ФАП</t>
  </si>
  <si>
    <t>Балтачевский район село Тучубаево</t>
  </si>
  <si>
    <t>ул. Колхозная, 68</t>
  </si>
  <si>
    <t>Мишкинский ФАП</t>
  </si>
  <si>
    <t>Балтачевский район деревня Мишкино</t>
  </si>
  <si>
    <t>ул. Центральная, 21</t>
  </si>
  <si>
    <t>Верхнекансияровский ФАП</t>
  </si>
  <si>
    <t>Балтачевский район деревня Верхнекансиярово</t>
  </si>
  <si>
    <t>ул. Школьная, 5</t>
  </si>
  <si>
    <t>Иштиряковский ФАП</t>
  </si>
  <si>
    <t>Балтачевский деревня Иштиряково</t>
  </si>
  <si>
    <t>ул. Советская, 21</t>
  </si>
  <si>
    <t>Уразаевский ФАП</t>
  </si>
  <si>
    <t>Балтачевский район деревня Уразаево</t>
  </si>
  <si>
    <t>ул. Центральная, 3</t>
  </si>
  <si>
    <t>Шавьядинский ФАП</t>
  </si>
  <si>
    <t>Балтачевский район деревня Шавьяды</t>
  </si>
  <si>
    <t>ул. Центральная, 59</t>
  </si>
  <si>
    <t>Начаровский ФАП</t>
  </si>
  <si>
    <t>Балтачевский район деревня Начарово</t>
  </si>
  <si>
    <t>ул. Озерная, 14</t>
  </si>
  <si>
    <t>Асавский ФАП</t>
  </si>
  <si>
    <t>Балтачевский район деревня Асавка</t>
  </si>
  <si>
    <t>ул. Э.Миниахметова, 49</t>
  </si>
  <si>
    <t>Матинский ФАП</t>
  </si>
  <si>
    <t>Балтачевский район деревня Мата</t>
  </si>
  <si>
    <t>ул. Центральная, 4</t>
  </si>
  <si>
    <t>Старотимкинский ФАП</t>
  </si>
  <si>
    <t>Балтачевский район деревня Старотимкино</t>
  </si>
  <si>
    <t>ул. Жукова, 1</t>
  </si>
  <si>
    <t>Штандинский ФАП</t>
  </si>
  <si>
    <t>Балтачевский район деревня Штанды</t>
  </si>
  <si>
    <t>ул. Советская, 40</t>
  </si>
  <si>
    <t>Кундашлинский ФАП</t>
  </si>
  <si>
    <t>Балтачевский район деревня Кундашлы</t>
  </si>
  <si>
    <t>ул. Такаева, 51</t>
  </si>
  <si>
    <t>Нижнеиванаевский ФАП</t>
  </si>
  <si>
    <t>Балтачевский район деревня Нижнеиванаево</t>
  </si>
  <si>
    <t>ул. Центральная, 53а</t>
  </si>
  <si>
    <t>Кумьязинский ФАП</t>
  </si>
  <si>
    <t>Балтачевский район деревня Кумьязы</t>
  </si>
  <si>
    <t>ул. Советская, 49/3</t>
  </si>
  <si>
    <t>ГБУЗ РБ Белебеевская центральная районная больница</t>
  </si>
  <si>
    <t>Сосновоборский ФАП</t>
  </si>
  <si>
    <t>Белебеевский район, деревня Сосновый Бор</t>
  </si>
  <si>
    <t>ул. Центральная, д. 5</t>
  </si>
  <si>
    <t>Чубукаранский ФАП</t>
  </si>
  <si>
    <t>Белебеевский район, деревня Чубукаран</t>
  </si>
  <si>
    <t>ул. Подлесная, д. 1</t>
  </si>
  <si>
    <t>Швейцарский ФАП</t>
  </si>
  <si>
    <t>Белебеевский район, деревня Русская Швейцария</t>
  </si>
  <si>
    <t>ул. Центральная, д. 18А</t>
  </si>
  <si>
    <t>Аделькинский ФАП</t>
  </si>
  <si>
    <t>Белебеевский район, село Аделькино</t>
  </si>
  <si>
    <t>ул. Центральная, здание 79</t>
  </si>
  <si>
    <t>Малоалександровский ФАП</t>
  </si>
  <si>
    <t>Белебеевский район, село Малоалександровка</t>
  </si>
  <si>
    <t>ул. Молодежная, здание 1а</t>
  </si>
  <si>
    <t>Новосеменкинский ФАП</t>
  </si>
  <si>
    <t>Белебеевский район, село Новосеменкино</t>
  </si>
  <si>
    <t>ул. Пушкина, д. 17</t>
  </si>
  <si>
    <t>Новосараевский ФАП</t>
  </si>
  <si>
    <t>Белебеевский район, деревня Новосараево</t>
  </si>
  <si>
    <t>ул. Овражная, д. 8</t>
  </si>
  <si>
    <t>Донской ФАП</t>
  </si>
  <si>
    <t>Белебеевский район, деревня Подлесное</t>
  </si>
  <si>
    <t>ул. Центральная, д. 82 б</t>
  </si>
  <si>
    <t>Рассветовский ФАП</t>
  </si>
  <si>
    <t>Белебеевский район, деревня Рассвет</t>
  </si>
  <si>
    <t>ул. Лесная, д. 19</t>
  </si>
  <si>
    <t>Баймурзинский ФАП</t>
  </si>
  <si>
    <t>Белебеевский район, деревня Баймурзино</t>
  </si>
  <si>
    <t>улица Мира, здание 50Б</t>
  </si>
  <si>
    <t>Пятилетский ФАП</t>
  </si>
  <si>
    <t>Белебеевский район, деревня Пахарь</t>
  </si>
  <si>
    <t>ул. Школьная, д. 1а</t>
  </si>
  <si>
    <t>Родниковский ФАП</t>
  </si>
  <si>
    <t>Белебеевский район, деревня Родники</t>
  </si>
  <si>
    <t>ул. Набережная, д. 3</t>
  </si>
  <si>
    <t>Ермолкинский ФАП</t>
  </si>
  <si>
    <t>Белебеевский район, село Ермолкино</t>
  </si>
  <si>
    <t>ул. Ленина, здание 29а</t>
  </si>
  <si>
    <t>Шаровский ФАП</t>
  </si>
  <si>
    <t>Белебеевский район, деревня Шаровка</t>
  </si>
  <si>
    <t>ул. Школьная, д. 3</t>
  </si>
  <si>
    <t>Старосеменкинский ФАП</t>
  </si>
  <si>
    <t>Белебеевский район, село  Старосеменкино</t>
  </si>
  <si>
    <t>ул. Центральная, д. 29</t>
  </si>
  <si>
    <t>Илькинский ФАП</t>
  </si>
  <si>
    <t>Белебеевский район, деревня Илькино</t>
  </si>
  <si>
    <t>ул. Центральная, д. 9</t>
  </si>
  <si>
    <t>Булановский ФАП</t>
  </si>
  <si>
    <t>Белебеевский район, деревня Булановка</t>
  </si>
  <si>
    <t>ул. Центральная, д. 25</t>
  </si>
  <si>
    <t>Анновский ФАП</t>
  </si>
  <si>
    <t>Белебеевский район, село Анновка</t>
  </si>
  <si>
    <t>ул. Советская, д. 15</t>
  </si>
  <si>
    <t>Малиновский ФАП</t>
  </si>
  <si>
    <t>Белебеевский район, деревня Малиновка</t>
  </si>
  <si>
    <t>ул. Школьная, д. 5</t>
  </si>
  <si>
    <t>ФАП с.Сан.Глуховского</t>
  </si>
  <si>
    <t>Белебеевский район, село санатория Глуховского</t>
  </si>
  <si>
    <t>ул. Школьная, д. 1</t>
  </si>
  <si>
    <t>Слакбашевский ФАП</t>
  </si>
  <si>
    <t>Белебеевский район, село Слакбаш</t>
  </si>
  <si>
    <t>ул. Иванова, д. 47</t>
  </si>
  <si>
    <t>Тузлукушевский ФАП</t>
  </si>
  <si>
    <t>Белебеевский район, село Тузлукуш</t>
  </si>
  <si>
    <t>ул. Чапаева, д. 1А</t>
  </si>
  <si>
    <t>Алексеевский ФАП</t>
  </si>
  <si>
    <t>Белебеевский район, деревня Алексеевка</t>
  </si>
  <si>
    <t>ул. Школьная, д. 14</t>
  </si>
  <si>
    <t>Надеждинский ФАП</t>
  </si>
  <si>
    <t>Белебеевский район, село Надеждино</t>
  </si>
  <si>
    <t>ул. Молодежная, д. 4</t>
  </si>
  <si>
    <t>Усень-Ивановский ФАП</t>
  </si>
  <si>
    <t>Белебеевский район, село Усень-Ивановское</t>
  </si>
  <si>
    <t>ул. Комсомольская, здание 76а</t>
  </si>
  <si>
    <t>Баженовский ФАП</t>
  </si>
  <si>
    <t>Белебеевский район, село Баженово</t>
  </si>
  <si>
    <t>ул. Административная, д. 4</t>
  </si>
  <si>
    <t xml:space="preserve">ГБУЗ РБ Белокатайская центральная районная больница </t>
  </si>
  <si>
    <t>Кадыровский ФАП</t>
  </si>
  <si>
    <t>Белокатайский район, ,деревня Кадырово</t>
  </si>
  <si>
    <t>Пер. Школьный д.2</t>
  </si>
  <si>
    <t>Хайбатовский ФАП</t>
  </si>
  <si>
    <t>Белокатайский район, деревня Хайбатово</t>
  </si>
  <si>
    <t>Октябрьская д.3</t>
  </si>
  <si>
    <t>Белокатайский район, деревня Юлдашево</t>
  </si>
  <si>
    <t>Молодежная,д.16</t>
  </si>
  <si>
    <t>Мунасовский ФАП</t>
  </si>
  <si>
    <t>Белокатайский район, деревня Мунасово</t>
  </si>
  <si>
    <t>Березовая д.63</t>
  </si>
  <si>
    <t>Новомаскаринский ФАП</t>
  </si>
  <si>
    <t>Белокатайский район, село  Новая Маскара</t>
  </si>
  <si>
    <t>Центральная д.26</t>
  </si>
  <si>
    <t>Старомаскаринский ФАП</t>
  </si>
  <si>
    <t>Белокатайский район, деревня Старая Маскара</t>
  </si>
  <si>
    <t>Арслана Мубарякова д.2</t>
  </si>
  <si>
    <t>Васелгинский ФАП</t>
  </si>
  <si>
    <t>Белокатайский район, деревня Васелга</t>
  </si>
  <si>
    <t>Животноводов д.11</t>
  </si>
  <si>
    <t>Сосновологский ФАП</t>
  </si>
  <si>
    <t>Белокатайский район, деревня Сосновый Лог</t>
  </si>
  <si>
    <t>Нагорная ,д.6</t>
  </si>
  <si>
    <t>Краснопахарьский ФАП</t>
  </si>
  <si>
    <t>Белокатайский район, деревня Красный Пахарь</t>
  </si>
  <si>
    <t>М. Рахимова ,здание 31</t>
  </si>
  <si>
    <t>Медятовский ФАП</t>
  </si>
  <si>
    <t>Белокатайский район,деревня Медятово</t>
  </si>
  <si>
    <t>Совхозная 14,помещение1</t>
  </si>
  <si>
    <t>Айгирьяловский ФАП</t>
  </si>
  <si>
    <t>Белокатайский район, деревня Айгирьялово</t>
  </si>
  <si>
    <t>Мечетлинская д.13</t>
  </si>
  <si>
    <t>Ашаевский ФАП</t>
  </si>
  <si>
    <t>Белокатайский район,деревня Ашаево</t>
  </si>
  <si>
    <t>пер. Школьный д.1</t>
  </si>
  <si>
    <t>Апутовский ФАП</t>
  </si>
  <si>
    <t>Белокатайский район,село Апутово</t>
  </si>
  <si>
    <t>Салавата Юлаева,здание 40</t>
  </si>
  <si>
    <t>Карантравский ФАП</t>
  </si>
  <si>
    <t>Белокатайский район, село Карантрав</t>
  </si>
  <si>
    <t>пер. Школьный д.4,помещение 2</t>
  </si>
  <si>
    <t>Шакарлинский ФАП</t>
  </si>
  <si>
    <t>Белокатайский район, село Шакарла</t>
  </si>
  <si>
    <t>Советская д.17</t>
  </si>
  <si>
    <t>Айдакаевский ФАП</t>
  </si>
  <si>
    <t>Белокатайский район, деревня Айдакаево</t>
  </si>
  <si>
    <t>Салавата Юлаева д.31</t>
  </si>
  <si>
    <t>Соколинский ФАП</t>
  </si>
  <si>
    <t>Белокатайский район, село Соколки</t>
  </si>
  <si>
    <t>Клубная д.12</t>
  </si>
  <si>
    <t>Левальский ФАП</t>
  </si>
  <si>
    <t>Белокатайский район, деревня Левали</t>
  </si>
  <si>
    <t>Мира д.30</t>
  </si>
  <si>
    <t>Атаршинский ФАП</t>
  </si>
  <si>
    <t>Белокатайский район,село Атарша</t>
  </si>
  <si>
    <t>Школьная ,владение 11</t>
  </si>
  <si>
    <t>Нижнеутяшевский ФАП</t>
  </si>
  <si>
    <t>Белокатайский район,деревня Нижнеутяшево</t>
  </si>
  <si>
    <t>Салавата Юлаева д.2</t>
  </si>
  <si>
    <t>Нижнеискушинский ФАП</t>
  </si>
  <si>
    <t>Белокатайский район, село Нижний Искуш</t>
  </si>
  <si>
    <t>Кирова д.8</t>
  </si>
  <si>
    <t>Ногушинский ФАП</t>
  </si>
  <si>
    <t>Белокатайский район, село Ногуши</t>
  </si>
  <si>
    <t>пер. Советский д. 11А</t>
  </si>
  <si>
    <t>Майгазинский ФАП</t>
  </si>
  <si>
    <t>Белокатайский район,село Майгаза</t>
  </si>
  <si>
    <t>Мира д.12</t>
  </si>
  <si>
    <t>Яныбаевский ФАП</t>
  </si>
  <si>
    <t>Белокатайский район, село Яныбаево</t>
  </si>
  <si>
    <t>Центральная, д.10А</t>
  </si>
  <si>
    <t>Старобелокатайский ФАП</t>
  </si>
  <si>
    <t>Белокатайский район, село Старобелокатай</t>
  </si>
  <si>
    <t>Советская д.73</t>
  </si>
  <si>
    <t>Емашинский ФАП</t>
  </si>
  <si>
    <t xml:space="preserve">Белокатайский район, село Емаши </t>
  </si>
  <si>
    <t>ул.Мира ,д. 5</t>
  </si>
  <si>
    <t xml:space="preserve">ГБУЗ РБ Белорецкая центральная районная клиническая больница </t>
  </si>
  <si>
    <t>Дубинский ФАП</t>
  </si>
  <si>
    <t>Белорецкий район, село Дубинино</t>
  </si>
  <si>
    <t>Школьная 16</t>
  </si>
  <si>
    <t>Тарский ФАП</t>
  </si>
  <si>
    <t>Белорецкий район село  Тара</t>
  </si>
  <si>
    <t>Мичурина 6</t>
  </si>
  <si>
    <t>Белорецкий район  деревня Уметбаево</t>
  </si>
  <si>
    <t>Центральная 25</t>
  </si>
  <si>
    <t>Бзяк-Ахмеровский ФАП</t>
  </si>
  <si>
    <t>Белорецкий  район,  деревня Бзяк</t>
  </si>
  <si>
    <t>Гагарина 4</t>
  </si>
  <si>
    <t>Карталинский ФАП</t>
  </si>
  <si>
    <t>Белорецкий район  деревня Карталы</t>
  </si>
  <si>
    <t>Центральная 1</t>
  </si>
  <si>
    <t>Нижне -Тюльменский ФАП</t>
  </si>
  <si>
    <t>Белорецкий район деревня Нижняя Тюльма</t>
  </si>
  <si>
    <t>С.Юлаева 13</t>
  </si>
  <si>
    <t>Верхнеаршинский ФАП</t>
  </si>
  <si>
    <t>Белорецкий район  село  Верхнеаршинский</t>
  </si>
  <si>
    <t>Октябрьская 2</t>
  </si>
  <si>
    <t>Бакеевский ФАП</t>
  </si>
  <si>
    <t>Белорецкий район, село Бакеево</t>
  </si>
  <si>
    <t>Утягулово 16</t>
  </si>
  <si>
    <t>Нижне -Авзянский ФАП</t>
  </si>
  <si>
    <t>Белорецкий район село Нижний Авзян</t>
  </si>
  <si>
    <t>Белова 9</t>
  </si>
  <si>
    <t>Бердагуловский  ФАП</t>
  </si>
  <si>
    <t>Белорецкий район, деревня Бердагулово</t>
  </si>
  <si>
    <t>Центральная 24</t>
  </si>
  <si>
    <t>Реветьский ФАП</t>
  </si>
  <si>
    <t>Белорецкий район деревня Реветь</t>
  </si>
  <si>
    <t>Заповедная 1</t>
  </si>
  <si>
    <t>Николаевский ФАП</t>
  </si>
  <si>
    <t>Белорецкий район село Николаевка</t>
  </si>
  <si>
    <t>Центральная 45</t>
  </si>
  <si>
    <t>Новобельский ФАП</t>
  </si>
  <si>
    <t>Белорецкий район деревня Новобельское</t>
  </si>
  <si>
    <t>Бельская 10</t>
  </si>
  <si>
    <t>Искуштинский ФАП</t>
  </si>
  <si>
    <t>Белорецкий район село Искушта</t>
  </si>
  <si>
    <t>Больничная 53</t>
  </si>
  <si>
    <t>Мулдакаевский ФАП</t>
  </si>
  <si>
    <t>Белорецкий район село Мулдакаево</t>
  </si>
  <si>
    <t>Центральная 57</t>
  </si>
  <si>
    <t>Мухаметовский ФАП</t>
  </si>
  <si>
    <t>Белорецкий район  деревня Мухаметово</t>
  </si>
  <si>
    <t>Центральная 40</t>
  </si>
  <si>
    <t>Нукатовский ФАП</t>
  </si>
  <si>
    <t>Белорецкий район село Нукатово</t>
  </si>
  <si>
    <t>Центральная 23</t>
  </si>
  <si>
    <t>Белорецкий район    деревня Махмутово</t>
  </si>
  <si>
    <t>Уральская 11</t>
  </si>
  <si>
    <t>Отнурокский ФАП</t>
  </si>
  <si>
    <t>Белорецкий район  село Отнурок</t>
  </si>
  <si>
    <t>Школьная 24</t>
  </si>
  <si>
    <t>Хусаиновский ФАП</t>
  </si>
  <si>
    <t>Белорецкий район   деревня Хусаиново</t>
  </si>
  <si>
    <t>Мира 22</t>
  </si>
  <si>
    <t>Азнагуловский  ФАП</t>
  </si>
  <si>
    <t>Белорецкий  район,   деревня Азнагулово</t>
  </si>
  <si>
    <t>Блюхера 47</t>
  </si>
  <si>
    <t>Бриштамакский ФАП</t>
  </si>
  <si>
    <t>Белорецкий район, село  Бриштамак</t>
  </si>
  <si>
    <t>Горная 10</t>
  </si>
  <si>
    <t>Исмакаевский ФАП</t>
  </si>
  <si>
    <t>Белорецкий район   село Исмакаево</t>
  </si>
  <si>
    <t>Советская 35</t>
  </si>
  <si>
    <t>Белорецкий район, деревня Кузгун-Ахмерово</t>
  </si>
  <si>
    <t>Центральная 16/1</t>
  </si>
  <si>
    <t>Бришевский ФАП</t>
  </si>
  <si>
    <t>Белорецкий  район,  село Бриш</t>
  </si>
  <si>
    <t>Молодежная 28/1</t>
  </si>
  <si>
    <t>Габдюковский ФАП</t>
  </si>
  <si>
    <t>Белорецкий  район   село Габдюково</t>
  </si>
  <si>
    <t>Школьная 2а</t>
  </si>
  <si>
    <t>Верхнебельский ФАП</t>
  </si>
  <si>
    <t>Белорецкий  район село  Верхнебельский</t>
  </si>
  <si>
    <t>Школьная 1</t>
  </si>
  <si>
    <t>Усмангалинский ФАП</t>
  </si>
  <si>
    <t>Белорецкий район  село Усмангали</t>
  </si>
  <si>
    <t>Заречная3</t>
  </si>
  <si>
    <t>Азикеевский ФАП</t>
  </si>
  <si>
    <t>Белорецкий район,  село Азикеево</t>
  </si>
  <si>
    <t>Ишлинский ФАП</t>
  </si>
  <si>
    <t>Белорецкий район  село Ишля</t>
  </si>
  <si>
    <t>Советская 49</t>
  </si>
  <si>
    <t>Улу -Елгинский ФАП</t>
  </si>
  <si>
    <t>Белорецкий район село Улу-Улга</t>
  </si>
  <si>
    <t>Железнодорожная 1а</t>
  </si>
  <si>
    <t>Кагармановский ФАП</t>
  </si>
  <si>
    <t>Белорецкий район  деревня Кагарманово</t>
  </si>
  <si>
    <t>Гареева 5</t>
  </si>
  <si>
    <t>Уткалевский ФАП</t>
  </si>
  <si>
    <t>Белорецкий район село Уткалево</t>
  </si>
  <si>
    <t>Школьная 4</t>
  </si>
  <si>
    <t>Рысакаевский ФАП</t>
  </si>
  <si>
    <t>Белорецкий район село Рысакаево</t>
  </si>
  <si>
    <t>Школьная 7а</t>
  </si>
  <si>
    <t>Азналкинский ФАП</t>
  </si>
  <si>
    <t>Белорецкий район,  село Азналкино</t>
  </si>
  <si>
    <t>С.Юлаева, 3</t>
  </si>
  <si>
    <t>Маныштинский ФАП</t>
  </si>
  <si>
    <t>Белорецкий район   село Манышта</t>
  </si>
  <si>
    <t>Новая 3</t>
  </si>
  <si>
    <t>Зуяковский ФАП</t>
  </si>
  <si>
    <t>Белорецкий район село Зуяково</t>
  </si>
  <si>
    <t>Мубарякова 37/2</t>
  </si>
  <si>
    <t>Верхне - Авзянский ФАП</t>
  </si>
  <si>
    <t>Белорецкий район село  Верхний Авзян</t>
  </si>
  <si>
    <t>Пушкина 12</t>
  </si>
  <si>
    <t>Шигаевский ФАП</t>
  </si>
  <si>
    <t>Белорецкий район  село Шигаево</t>
  </si>
  <si>
    <t>Школьная 18</t>
  </si>
  <si>
    <t>Узянбашевский ФАП</t>
  </si>
  <si>
    <t>Белорецкий район село Узянбаш</t>
  </si>
  <si>
    <t>Янгиреева 38/2</t>
  </si>
  <si>
    <t>Буганакский ФАП</t>
  </si>
  <si>
    <t>Белорецкий район,  село Буганак</t>
  </si>
  <si>
    <t>Строителей 9</t>
  </si>
  <si>
    <t>Железнодорожный ФАП</t>
  </si>
  <si>
    <t>Белорецкий  район село Железнодорожный</t>
  </si>
  <si>
    <t>Вокзальная 4б</t>
  </si>
  <si>
    <t>свыше 2 000</t>
  </si>
  <si>
    <t xml:space="preserve">ГБУЗ РБ Бижбулякская центральная районная больница </t>
  </si>
  <si>
    <t>Вишневский ФАП</t>
  </si>
  <si>
    <t>Бижбулякский район, деревня Вишневка</t>
  </si>
  <si>
    <t>ул. Центральная, д. 1а</t>
  </si>
  <si>
    <t>Бижбулякский район, деревня Ольховка</t>
  </si>
  <si>
    <t>ул. Центральная, д. 11</t>
  </si>
  <si>
    <t>Верхне-Курмазинский ФАП</t>
  </si>
  <si>
    <t>Бижбулякский район, село Верхняя Курмаза</t>
  </si>
  <si>
    <t>ул. Центральная, д.32</t>
  </si>
  <si>
    <t>Каримовский ФАП</t>
  </si>
  <si>
    <t>Бижбулякский район, деревня Каримово</t>
  </si>
  <si>
    <t>ул. Подлесная, д. 1/1</t>
  </si>
  <si>
    <t>Егоровский ФАП</t>
  </si>
  <si>
    <t>Бижбулякский район, деревня Егоровка</t>
  </si>
  <si>
    <t>ул. Центральная, д. 28</t>
  </si>
  <si>
    <t>Боголюбовский ФАП</t>
  </si>
  <si>
    <t>Бижбулякский район, деревня  Боголюбовка</t>
  </si>
  <si>
    <t>ул. Садовая, д. 35</t>
  </si>
  <si>
    <t>Бижбулякский район, село Алексеевка</t>
  </si>
  <si>
    <t>ул. Центральная, д. 76</t>
  </si>
  <si>
    <t>Хомутовский ФАП</t>
  </si>
  <si>
    <t>Бижбулякский район, деревня Хомутовка</t>
  </si>
  <si>
    <t>ул. Центральная, д. 3, кв. 9</t>
  </si>
  <si>
    <t>Бижбулякский район, село Биккулово</t>
  </si>
  <si>
    <t>ул.Центральная, д. 28</t>
  </si>
  <si>
    <t>Мало-Менеузовский ФАП</t>
  </si>
  <si>
    <t>Бижбулякский район, село Малый Менеуз</t>
  </si>
  <si>
    <t>ул. Шоссейная, д. 1а</t>
  </si>
  <si>
    <t>Тулубаевский ФАП</t>
  </si>
  <si>
    <t>Бижбулякский район, деревня Тулубаево</t>
  </si>
  <si>
    <t>ул. Центральная, д. 15/1</t>
  </si>
  <si>
    <t>Качкиновский ФАП</t>
  </si>
  <si>
    <t>Бижбулякский район, деревня Качкиново</t>
  </si>
  <si>
    <t>ул. Салавата Юлаева, д. 7б</t>
  </si>
  <si>
    <t>Набережный ФАП</t>
  </si>
  <si>
    <t>Бижбулякский район, деревня Набережный</t>
  </si>
  <si>
    <t>ул. Школьная, д. 4</t>
  </si>
  <si>
    <t>Менеуз-Московский ФАП</t>
  </si>
  <si>
    <t>Бижбулякский район, село Менеуз-Москва</t>
  </si>
  <si>
    <t>ул. Центральная, д. 25а</t>
  </si>
  <si>
    <t>Кистенли-Ивановский ФАП</t>
  </si>
  <si>
    <t>Бижбулякский район, село Кистенли-Ивановка</t>
  </si>
  <si>
    <t>ул. Центральная, д. 32/3</t>
  </si>
  <si>
    <t>Иттихатовский ФАП</t>
  </si>
  <si>
    <t>Бижбулякский район, деревня Иттихат</t>
  </si>
  <si>
    <t>ул. Центральная, д. 65 б</t>
  </si>
  <si>
    <t>Ик-Вершинский ФАП</t>
  </si>
  <si>
    <t>Бижбулякский район, село Кожай-Икские Вершины</t>
  </si>
  <si>
    <t>ул. Шоссейная, д. 6/2</t>
  </si>
  <si>
    <t>Азнаевский ФАП</t>
  </si>
  <si>
    <t>Бижбулякский район, село Азнаево</t>
  </si>
  <si>
    <t>ул. Центральная, д. 41</t>
  </si>
  <si>
    <t>Каныкаевский ФАП</t>
  </si>
  <si>
    <t>Бижбулякский район, село Каныкаево</t>
  </si>
  <si>
    <t>ул. Минзилинская, д. 2/2</t>
  </si>
  <si>
    <t>Дюсяновский ФАП</t>
  </si>
  <si>
    <t>Бижбулякский район, село Дюсяново</t>
  </si>
  <si>
    <t>Ново-Биктяшский ФАП</t>
  </si>
  <si>
    <t>Бижбулякский район, село Новый Биктяш</t>
  </si>
  <si>
    <t>ул. Приютовская, д. 22/2</t>
  </si>
  <si>
    <t>Зириклинский ФАП</t>
  </si>
  <si>
    <t>Бижбулякский район, село Зириклы</t>
  </si>
  <si>
    <t>ул. Центральная, д. 43</t>
  </si>
  <si>
    <t>Мурадымовский ФАП</t>
  </si>
  <si>
    <t>Бижбулякский район, деревня Мурадымово</t>
  </si>
  <si>
    <t>ул. Мусы Гареева, д. 37-2</t>
  </si>
  <si>
    <t>Седякбашский ФАП</t>
  </si>
  <si>
    <t>Бижбулякский район, деревня Седякбаш</t>
  </si>
  <si>
    <t>ул. Молодежная, д. 7</t>
  </si>
  <si>
    <t>Мало-Седякский ФАП</t>
  </si>
  <si>
    <t>Бижбулякский район, село Малый Седяк</t>
  </si>
  <si>
    <t>Переулок Школьный, д. 11</t>
  </si>
  <si>
    <t>Елбулак-Матвеевский ФАП</t>
  </si>
  <si>
    <t>Бижбулякский район, село Елбулак-Матвеевка</t>
  </si>
  <si>
    <t>ул. Чкалова, д. 20а</t>
  </si>
  <si>
    <t>Каменский ФАП</t>
  </si>
  <si>
    <t>Бижбулякский район, село Каменка</t>
  </si>
  <si>
    <t>ул. Школьная, д. 13</t>
  </si>
  <si>
    <t>Кистенли-Богдановский ФАП</t>
  </si>
  <si>
    <t>Бижбулякский район, село Кистенли-Богданово</t>
  </si>
  <si>
    <t>Переулок Почтовый, д. 2</t>
  </si>
  <si>
    <t>Бижбулякский район, село Ермолкино</t>
  </si>
  <si>
    <t>ул. Центральная, д .2а</t>
  </si>
  <si>
    <t>Кунакуловский ФАП</t>
  </si>
  <si>
    <t>Бижбулякский район, село Кунакулово</t>
  </si>
  <si>
    <t>ул. Центральная, д. 91Б</t>
  </si>
  <si>
    <t>Усак-Кичуский ФАП</t>
  </si>
  <si>
    <t>Бижбулякский район, село Усак-Кичу</t>
  </si>
  <si>
    <t>ул. Центральная, д. 12а</t>
  </si>
  <si>
    <t>Сухореченский ФАП</t>
  </si>
  <si>
    <t>Бижбулякский район, село Сухоречка</t>
  </si>
  <si>
    <t>ул. Центральная, д. 33А</t>
  </si>
  <si>
    <t>Базлыкский ФАП</t>
  </si>
  <si>
    <t>Бижбулякский район, село Базлык</t>
  </si>
  <si>
    <t>ул. Шоссейная, д. 3а</t>
  </si>
  <si>
    <t>Кош-Елгинский ФАП</t>
  </si>
  <si>
    <t>Бижбулякский район, село Кош-Елга</t>
  </si>
  <si>
    <t>ул. МТМ, д. 7</t>
  </si>
  <si>
    <t>Елбулактамакский ФАП</t>
  </si>
  <si>
    <t>Бижбулякский район, село Елбулактамак</t>
  </si>
  <si>
    <t>ул. Центральная, д.2б</t>
  </si>
  <si>
    <t>Кенгер-Менеузовский ФАП</t>
  </si>
  <si>
    <t>Бижбулякский район, село Кенгер-Менеуз</t>
  </si>
  <si>
    <t xml:space="preserve">ГБУЗ РБ Бирская центральная районная больница </t>
  </si>
  <si>
    <t>Шестыковский ФАП</t>
  </si>
  <si>
    <t>Бирский район,село  Шестыково</t>
  </si>
  <si>
    <t>ул. Центральная, д.25</t>
  </si>
  <si>
    <t>Костаревский ФАП</t>
  </si>
  <si>
    <t>Бирский район,село Костарево</t>
  </si>
  <si>
    <t>ул. Центральная, д. 10</t>
  </si>
  <si>
    <t>Маядыковский ФАП</t>
  </si>
  <si>
    <t>Бирский район,село Маядыково</t>
  </si>
  <si>
    <t>ул. Свердлова, д. 10</t>
  </si>
  <si>
    <t>Новоянтузовский ФАП</t>
  </si>
  <si>
    <t>Бирский район,село  Новоянтузово</t>
  </si>
  <si>
    <t>ул. Ленина, д. 14</t>
  </si>
  <si>
    <t>Верхнелачентауский ФАП</t>
  </si>
  <si>
    <t>Бирский район,село Верхнелачентау</t>
  </si>
  <si>
    <t>ул. Тукая, д. 22</t>
  </si>
  <si>
    <t>Угузевский ФАП</t>
  </si>
  <si>
    <t>Бирский район,село Угузево</t>
  </si>
  <si>
    <t>ул. Коммунистическая, д. 18 а</t>
  </si>
  <si>
    <t>Кандаковский ФАП</t>
  </si>
  <si>
    <t>Бирский раон,деревня Кандаковка</t>
  </si>
  <si>
    <t>ул. Школьная, д. 9</t>
  </si>
  <si>
    <t>Печенкинский ФАП</t>
  </si>
  <si>
    <t>Бирский район,село Печенкино</t>
  </si>
  <si>
    <t>ул. Советская, д.18</t>
  </si>
  <si>
    <t>Кусекеевский ФАП</t>
  </si>
  <si>
    <t>Бирский район,село Кусекеево</t>
  </si>
  <si>
    <t>ул. Новостройки, д. 9</t>
  </si>
  <si>
    <t>Новокульчубаевский ФАП</t>
  </si>
  <si>
    <t>Бирский район,село Новокульчубаево</t>
  </si>
  <si>
    <t>ул. Красноармейская, д. 31</t>
  </si>
  <si>
    <t>Акудибашевский ФАП</t>
  </si>
  <si>
    <t>Бирский район,село Акудибашево</t>
  </si>
  <si>
    <t>ул. Центральная, д. 30</t>
  </si>
  <si>
    <t>Березовский ФАП</t>
  </si>
  <si>
    <t>Бирский район,село Березовка</t>
  </si>
  <si>
    <t>ул. Советская, д.2</t>
  </si>
  <si>
    <t>Кузовский ФАП</t>
  </si>
  <si>
    <t>Бирский район,село Кузово</t>
  </si>
  <si>
    <t>ул. Ленина, д. 2 А</t>
  </si>
  <si>
    <t>Малосухоязовский ФАП</t>
  </si>
  <si>
    <t>Бирский район,село Малосухоязово</t>
  </si>
  <si>
    <t>Бекмурзинский ФАП</t>
  </si>
  <si>
    <t>Бирский район,село Бекмурзино</t>
  </si>
  <si>
    <t>Чишминский ФАП</t>
  </si>
  <si>
    <t>Бирский район,село Чишма</t>
  </si>
  <si>
    <t>ул. Больничная, д. 3</t>
  </si>
  <si>
    <t>Силантьевский ФАП</t>
  </si>
  <si>
    <t>Бирский район,село Силантьево</t>
  </si>
  <si>
    <t>ул. Интернациональная, д. 16 а</t>
  </si>
  <si>
    <t>Питяковский ФАП</t>
  </si>
  <si>
    <t>Бирский район,село Питяково</t>
  </si>
  <si>
    <t>ул. Мира, д. 27 б</t>
  </si>
  <si>
    <t>Шелкановский ФАП</t>
  </si>
  <si>
    <t>Бирский район,село Шелканово</t>
  </si>
  <si>
    <t>ул. Радужная, д.6</t>
  </si>
  <si>
    <t>Бирский район,село Николаевка</t>
  </si>
  <si>
    <t>ул. Октябрьская, д. 28</t>
  </si>
  <si>
    <t>Сусловский ФАП</t>
  </si>
  <si>
    <t>Бирский район,село Суслово</t>
  </si>
  <si>
    <t>ул. Школьная, 12</t>
  </si>
  <si>
    <t>Калинниковский ФАП</t>
  </si>
  <si>
    <t>Бирский район,село Калинники</t>
  </si>
  <si>
    <t>ул.Центральная  14 а</t>
  </si>
  <si>
    <t>Бирский район,село Баженово</t>
  </si>
  <si>
    <t>ул. 60 лет Октября, д. 6</t>
  </si>
  <si>
    <t>Бахтыбаевский ФАП</t>
  </si>
  <si>
    <t>Бирский район,село Бахтыбаево</t>
  </si>
  <si>
    <t>ул. Больничная, д.23</t>
  </si>
  <si>
    <t>Старобурновский ФАП</t>
  </si>
  <si>
    <t>Бирский район,село Старобурново</t>
  </si>
  <si>
    <t>ул. Школьная, д. 8 а</t>
  </si>
  <si>
    <t>ГБУЗ РБ Благовещенская центральная районная больница</t>
  </si>
  <si>
    <t>Биштиновский ФАП</t>
  </si>
  <si>
    <t>Благовещенский район, деревня Биштиново</t>
  </si>
  <si>
    <t>ул.Интернациональная, 1</t>
  </si>
  <si>
    <t>Александровский ФАП</t>
  </si>
  <si>
    <t>Благовещенский район, деревня Александровка</t>
  </si>
  <si>
    <t>ул.Интернациональная, 13</t>
  </si>
  <si>
    <t>Языковский ФАП</t>
  </si>
  <si>
    <t>Благовещенский район, деревня Языково</t>
  </si>
  <si>
    <t>ул.Пушкина, 54</t>
  </si>
  <si>
    <t>Дмитриевский ФАП</t>
  </si>
  <si>
    <t>Благовещенский район, деревня Дмитриевка</t>
  </si>
  <si>
    <t>ул.Центральная, 11/1</t>
  </si>
  <si>
    <t>Благовещенский район, деревня Федоровка</t>
  </si>
  <si>
    <t>ул.Центральная, 20, кв.1</t>
  </si>
  <si>
    <t>Ошмянский ФАП</t>
  </si>
  <si>
    <t>Благовещенский район, деревня Ошмянка</t>
  </si>
  <si>
    <t>ул.Центральная, 5/а</t>
  </si>
  <si>
    <t>Н.Изяковский ФАП</t>
  </si>
  <si>
    <t>Благовещенский район, деревня Нижний Изяк</t>
  </si>
  <si>
    <t>ул.Школьная, 2</t>
  </si>
  <si>
    <t>Ахлыстинский ФАП</t>
  </si>
  <si>
    <t>Благовещенский район, село Ахлыстино</t>
  </si>
  <si>
    <t>ул.Российская, 49/1</t>
  </si>
  <si>
    <t>Старонадеждинский ФАП</t>
  </si>
  <si>
    <t>Благовещенский район, село Старонадеждино</t>
  </si>
  <si>
    <t>ул.Молодежная, 32а</t>
  </si>
  <si>
    <t>Благовещенский Район, село Покровка</t>
  </si>
  <si>
    <t>ул. 30лет Победы, 35</t>
  </si>
  <si>
    <t>Иликовский ФАП</t>
  </si>
  <si>
    <t>Благовещенский район, село Староиликово</t>
  </si>
  <si>
    <t>ул.Трудовая, 2</t>
  </si>
  <si>
    <t>Трошкинский ФАП</t>
  </si>
  <si>
    <t>Благовещенский район, деревня Трошкино</t>
  </si>
  <si>
    <t>ул.Горная, 3</t>
  </si>
  <si>
    <t>Осиповский ФАП</t>
  </si>
  <si>
    <t>Благовещенский район, село Осиповка</t>
  </si>
  <si>
    <t>ул.Лесная, 2а</t>
  </si>
  <si>
    <t>Тугайский ФАП</t>
  </si>
  <si>
    <t>Благовещенский район, село Тугай</t>
  </si>
  <si>
    <t>ул.Садовая, 1А</t>
  </si>
  <si>
    <t>Турушлинский ФАП</t>
  </si>
  <si>
    <t>Благовещенский район, деревня Турушла</t>
  </si>
  <si>
    <t>ул.Турушлинская, 46, кв.1</t>
  </si>
  <si>
    <t>Благовещенский район, село Николаевка</t>
  </si>
  <si>
    <t>ул.Нижняя, 83</t>
  </si>
  <si>
    <t>Новонадеждинский ФАП</t>
  </si>
  <si>
    <t>Благовещенский район, село Новонадеждино</t>
  </si>
  <si>
    <t>ул.Советская, 4а</t>
  </si>
  <si>
    <t>Саннинский ФАП</t>
  </si>
  <si>
    <t>Благовещенский район, село Саннинское</t>
  </si>
  <si>
    <t>ул.Школьная, 54</t>
  </si>
  <si>
    <t>Богородский ФАП</t>
  </si>
  <si>
    <t>Благовещенский район, село Богородское</t>
  </si>
  <si>
    <t>ул.Осиновка, 19</t>
  </si>
  <si>
    <t>В.Изяковский ФАП</t>
  </si>
  <si>
    <t>Благовещенский район, село Верхний Изяк</t>
  </si>
  <si>
    <t>ул.Тепличная, 3</t>
  </si>
  <si>
    <t>Удельно-Дуванейский ФАП</t>
  </si>
  <si>
    <t>Благовещенский район, село Удельно-Дуваней</t>
  </si>
  <si>
    <t>ул.Дмитрова, 24</t>
  </si>
  <si>
    <t>ГБУЗ РБ Большеустьикинская центральная районная больница</t>
  </si>
  <si>
    <t>Ишалинский ФАП</t>
  </si>
  <si>
    <t>Мечетлинский район, деревня Ишалино</t>
  </si>
  <si>
    <t>ул.Пролетарская,д.36/1</t>
  </si>
  <si>
    <t>Буранчинский ФАП</t>
  </si>
  <si>
    <t>Мечетлинский район, деревня Буранчино</t>
  </si>
  <si>
    <t>ул.С.Юлаева,д.17</t>
  </si>
  <si>
    <t>Таишевский ФАП</t>
  </si>
  <si>
    <t>Мечетлинский район, деревня Таишево</t>
  </si>
  <si>
    <t>ул.Горная д.4</t>
  </si>
  <si>
    <t>Азангуловский ФАП</t>
  </si>
  <si>
    <t>Мечетлинский район, деревня Азангулово</t>
  </si>
  <si>
    <t>ул.Трактовая,д.9 А</t>
  </si>
  <si>
    <t>Тукбаевский ФАП</t>
  </si>
  <si>
    <t>Мечетлинский район, деревня Нижнее Тукбаево</t>
  </si>
  <si>
    <t>ул.Октябрьская, д.18</t>
  </si>
  <si>
    <t>Степной ФАП</t>
  </si>
  <si>
    <t>Мечетлинский район, деревня  Степной</t>
  </si>
  <si>
    <t>ул. Советская, д.5</t>
  </si>
  <si>
    <t>Бургаджинский ФАП</t>
  </si>
  <si>
    <t>Мечетлинский район, деревня Бургаджино</t>
  </si>
  <si>
    <t>ул.Советская,д.2/а</t>
  </si>
  <si>
    <t>Ключевской ФАП</t>
  </si>
  <si>
    <t>Мечетлинский район, деревня Ключевой</t>
  </si>
  <si>
    <t>ул.Первомайская,д.29/1</t>
  </si>
  <si>
    <t>Мелекасовский ФАП</t>
  </si>
  <si>
    <t>Мечетлинский район, деревня Мелекасово</t>
  </si>
  <si>
    <t>ул.Революционная д.6</t>
  </si>
  <si>
    <t>Абдрахимовский ФАП</t>
  </si>
  <si>
    <t>Мечетлинский район, деревня Абдрахимово</t>
  </si>
  <si>
    <t>ул.Октябрьская д.26/а</t>
  </si>
  <si>
    <t>Мечетлинский район, деревня Октябрьск</t>
  </si>
  <si>
    <t>ул.Центральная,д.2</t>
  </si>
  <si>
    <t>Такинский ФАП</t>
  </si>
  <si>
    <t>Мечетлинский район,деревня Такино</t>
  </si>
  <si>
    <t>ул.Мира, д.67 а</t>
  </si>
  <si>
    <t>Большекызылбаевский ФАП</t>
  </si>
  <si>
    <t>Мечетлинский район,деревня Большекызылбаево</t>
  </si>
  <si>
    <t>ул.Революционная, д.18</t>
  </si>
  <si>
    <t>Старомещеровский ФАП</t>
  </si>
  <si>
    <t>Мечетлинский район, деревня Старомещерово</t>
  </si>
  <si>
    <t>ул.Нагорная,д.2 г</t>
  </si>
  <si>
    <t>Юнусовский ФАП</t>
  </si>
  <si>
    <t>Мечетлинский район, деревня Юнусово</t>
  </si>
  <si>
    <t>ул.Гафури,д.2</t>
  </si>
  <si>
    <t>Теляшевский ФАП</t>
  </si>
  <si>
    <t>Мечетлинский район, деревня Теляшево</t>
  </si>
  <si>
    <t>ул.Советская,д.83</t>
  </si>
  <si>
    <t>Сулеймановский ФАП</t>
  </si>
  <si>
    <t>Мечетлинский район, деревня Сулейманово</t>
  </si>
  <si>
    <t>ул.Механизаторов,д.2</t>
  </si>
  <si>
    <t>Сабанаковский ФАП</t>
  </si>
  <si>
    <t>Мечетлинский район, деревня Сабанаково</t>
  </si>
  <si>
    <t xml:space="preserve"> ул.Молодежная, д.4</t>
  </si>
  <si>
    <t>Новояушевский ФАП</t>
  </si>
  <si>
    <t>Мечетлинский район, деревня Новояушево</t>
  </si>
  <si>
    <t xml:space="preserve"> ул.Ленина,д.37 а</t>
  </si>
  <si>
    <t>Кургатовский ФАП</t>
  </si>
  <si>
    <t>Мечетлинский район,деревня Кургатово</t>
  </si>
  <si>
    <t>ул.Ленина,д.98</t>
  </si>
  <si>
    <t>Абдуллинский ФАП</t>
  </si>
  <si>
    <t>Мечетлинский район, деревня Абдуллино</t>
  </si>
  <si>
    <t>ул.Ленина,д.96</t>
  </si>
  <si>
    <t>Малоустьикинский ФАП</t>
  </si>
  <si>
    <t>Мечетлинский район, деревня Малоустьикинское</t>
  </si>
  <si>
    <t>ул.Курортная, д. 25</t>
  </si>
  <si>
    <t>Нижнебобинский ФАП</t>
  </si>
  <si>
    <t>Мечетлинский район, деревня  Нижнее Бобино</t>
  </si>
  <si>
    <t>ул.Ленина, д.49 а</t>
  </si>
  <si>
    <t>Мечетлинский район, деревня Азикеево</t>
  </si>
  <si>
    <t>ул.Школьная, д.3 а</t>
  </si>
  <si>
    <t>Новомещеровский ФАП</t>
  </si>
  <si>
    <t>Мечетлинский район,деревня Новомещерово</t>
  </si>
  <si>
    <t xml:space="preserve"> ул.Садовая, д.20</t>
  </si>
  <si>
    <t>Лемез-Тамакский ФАП</t>
  </si>
  <si>
    <t>Мечетлинский район, деревня Лемез-Тамак</t>
  </si>
  <si>
    <t>ул.Карла Маркса,д.3</t>
  </si>
  <si>
    <t>Новомуслимовский ФАП</t>
  </si>
  <si>
    <t>Мечетлинский район, деревня Новомуслимово</t>
  </si>
  <si>
    <t>ул.Луговая,д.5 б</t>
  </si>
  <si>
    <t>ГБУЗ РБ Буpзянская центральная районная больница</t>
  </si>
  <si>
    <t>Саргаинский ФАП</t>
  </si>
  <si>
    <t>Бурзянский район, деревня Саргая</t>
  </si>
  <si>
    <t>Башарт, 4</t>
  </si>
  <si>
    <t>Миндигуловский ФАП</t>
  </si>
  <si>
    <t>Бурзянский район, деревня Миндигулово</t>
  </si>
  <si>
    <t>Агидель, 23</t>
  </si>
  <si>
    <t>Киекбаевский ФАП</t>
  </si>
  <si>
    <t>Бурзянский район, деревня Киекбаево</t>
  </si>
  <si>
    <t>С.Юлаева, 25</t>
  </si>
  <si>
    <t>Кутановский ФАП</t>
  </si>
  <si>
    <t>Бурзянский район, деревня Кутаново</t>
  </si>
  <si>
    <t>Салавата, 22</t>
  </si>
  <si>
    <t>Магадеевский ФАП</t>
  </si>
  <si>
    <t>Бурзянский район, деревня Магадеево</t>
  </si>
  <si>
    <t>З.Валиди, 43</t>
  </si>
  <si>
    <t>Байгазинский ФАП</t>
  </si>
  <si>
    <t>Бурзянский район, деревня Байгазино</t>
  </si>
  <si>
    <t>С.Псянчина, 6</t>
  </si>
  <si>
    <t>Новомунасиповский ФАП</t>
  </si>
  <si>
    <t>Бурзянский район, деревня Новомунасипово</t>
  </si>
  <si>
    <t>М.Сагитова, 37</t>
  </si>
  <si>
    <t>Кулганинский ФАП</t>
  </si>
  <si>
    <t>Бурзянский район, деревня Кулганино</t>
  </si>
  <si>
    <t>М.Муртазина, 6</t>
  </si>
  <si>
    <t>Исламбаевский ФАП</t>
  </si>
  <si>
    <t>Бурзянский район, деревня Исламбаево</t>
  </si>
  <si>
    <t>Сыбай ялан, 1</t>
  </si>
  <si>
    <t>Новомусятовский ФАП</t>
  </si>
  <si>
    <t>Бурзянский район, деревня Новомусятово</t>
  </si>
  <si>
    <t>З.Валиди, 19/1</t>
  </si>
  <si>
    <t>Яумбаевский ФАП</t>
  </si>
  <si>
    <t>Бурзянский район, деревня Яумбаево</t>
  </si>
  <si>
    <t>С.Юлаева, 34</t>
  </si>
  <si>
    <t>Бурзянский район, деревня Мурадымово</t>
  </si>
  <si>
    <t>Школьная, 27</t>
  </si>
  <si>
    <t>Атиковский ФАП</t>
  </si>
  <si>
    <t>Бурзянский район, деревня Атиково</t>
  </si>
  <si>
    <t>Урал. 49</t>
  </si>
  <si>
    <t>Старомусятовский ФАП</t>
  </si>
  <si>
    <t>Бурзянский район, деревня Старомусятово</t>
  </si>
  <si>
    <t>Сакмагуш, 20А</t>
  </si>
  <si>
    <t>Новоусмановский ФАП</t>
  </si>
  <si>
    <t>Бурзянский район, деревня Новоусманово</t>
  </si>
  <si>
    <t>Шаймуратова, 15</t>
  </si>
  <si>
    <t>Набиевский ФАП</t>
  </si>
  <si>
    <t>Бурзянский район, деревня Набиево</t>
  </si>
  <si>
    <t>И.Рахматуллина, 29</t>
  </si>
  <si>
    <t>Кильдигуловский ФАП</t>
  </si>
  <si>
    <t>Бурзянский район, деревня Кильдигулово</t>
  </si>
  <si>
    <t>Молодежная, 17</t>
  </si>
  <si>
    <t>Тимировский ФАП</t>
  </si>
  <si>
    <t>Бурзянский район, деревня Тимирово</t>
  </si>
  <si>
    <t>С.Юлаева, 65</t>
  </si>
  <si>
    <t>Бретяковский ФАП</t>
  </si>
  <si>
    <t>Бурзянский район, деревня Бретяк</t>
  </si>
  <si>
    <t>С.Юлаева, 48</t>
  </si>
  <si>
    <t>Гадельгареевский ФАП</t>
  </si>
  <si>
    <t>Бурзянский район, деревня Гадельгареево</t>
  </si>
  <si>
    <t>Шульган, 25</t>
  </si>
  <si>
    <t>Галиакберовский ФАП</t>
  </si>
  <si>
    <t>Бурзянский район, деревня Галиакберово</t>
  </si>
  <si>
    <t>Центральная, 86</t>
  </si>
  <si>
    <t>Аскаровский ФАП</t>
  </si>
  <si>
    <t>Бурзянский район, деревня Аскарово</t>
  </si>
  <si>
    <t>Школьная, 5</t>
  </si>
  <si>
    <t>Старомунасиповский ФАП</t>
  </si>
  <si>
    <t>Бурзянский район, деревня Старомунасипово</t>
  </si>
  <si>
    <t>С.Юлаева, 86/1</t>
  </si>
  <si>
    <t>Абдулмамбетовский ФАП</t>
  </si>
  <si>
    <t>Бурзянский район, деревня Абдулмамбетово</t>
  </si>
  <si>
    <t>С.Мухаметкулова, 27</t>
  </si>
  <si>
    <t>Новосубхангуловский ФАП</t>
  </si>
  <si>
    <t>Бурзянский район, деревня Новосубхангулово</t>
  </si>
  <si>
    <t>Центральная, 50</t>
  </si>
  <si>
    <t>ГБУЗ РБ Буздякская центральная районная больница</t>
  </si>
  <si>
    <t>Киязебашевский ФАП</t>
  </si>
  <si>
    <t>Буздякский район,деревня Киязебаш</t>
  </si>
  <si>
    <t>ул.Лесная,27/1</t>
  </si>
  <si>
    <t xml:space="preserve"> до 100</t>
  </si>
  <si>
    <t>Чермасанский ФАП</t>
  </si>
  <si>
    <t>Буздякский район.деревня Хозяйства Заготскота</t>
  </si>
  <si>
    <t>ул. Набережная,2/1</t>
  </si>
  <si>
    <t>Новоактауский ФАП</t>
  </si>
  <si>
    <t>Буздякский район,село Новоактау</t>
  </si>
  <si>
    <t>ул.Идяш,22</t>
  </si>
  <si>
    <t>Юлдузлинский ФАП</t>
  </si>
  <si>
    <t>Буздякский район.деревня Юлдузлы</t>
  </si>
  <si>
    <t>ул. Центральная,19/1</t>
  </si>
  <si>
    <t>Буздякский район,деревня Чишма</t>
  </si>
  <si>
    <t>ул. Салавата,35</t>
  </si>
  <si>
    <t>Сабанаевский ФАП</t>
  </si>
  <si>
    <t>Буздякский район.село Сабанаево</t>
  </si>
  <si>
    <t>ул.Школьная,31</t>
  </si>
  <si>
    <t>Сарайгирский ФАП</t>
  </si>
  <si>
    <t>Буздякский район.село Сарайгирского отделения Уртакульского совхоза</t>
  </si>
  <si>
    <t>ул.Мира,4а</t>
  </si>
  <si>
    <t>Ново-Сабаевский ФАП</t>
  </si>
  <si>
    <t>Буздякский район,деревня Идяшбаш</t>
  </si>
  <si>
    <t>ул.Лесная,3</t>
  </si>
  <si>
    <t>ПУ-94 ФАП</t>
  </si>
  <si>
    <t>Буздякский район,село Каран</t>
  </si>
  <si>
    <t>ул.Новая,7</t>
  </si>
  <si>
    <t>Никольский ФАП</t>
  </si>
  <si>
    <t>Буздякский район,село Никольское</t>
  </si>
  <si>
    <t>ул.Интернациональная д.47а</t>
  </si>
  <si>
    <t>Кызыл-Яровский ФАП</t>
  </si>
  <si>
    <t>Буздякский район,деревня Кызыл-яр</t>
  </si>
  <si>
    <t>ул.М.Гафури,80</t>
  </si>
  <si>
    <t>Алановский ФАП</t>
  </si>
  <si>
    <t>Буздякский район,деревня Новотавларово</t>
  </si>
  <si>
    <t>ул.Октябрьская,62/1</t>
  </si>
  <si>
    <t>Рассвет ФАП</t>
  </si>
  <si>
    <t>Буздякский район,село Рассвет</t>
  </si>
  <si>
    <t>ул.Школьная,5а</t>
  </si>
  <si>
    <t>Шланлыкулевский ФАП</t>
  </si>
  <si>
    <t>Буздякский район.деревня Шланлыкулево</t>
  </si>
  <si>
    <t>ул. Центральная,61/1</t>
  </si>
  <si>
    <t>Староактауский ФАП</t>
  </si>
  <si>
    <t>Буздякский район.село Староактау</t>
  </si>
  <si>
    <t>ул.Коммунистическая,13б</t>
  </si>
  <si>
    <t>Якуповский ФАП</t>
  </si>
  <si>
    <t>Буздякский район,село Якупово</t>
  </si>
  <si>
    <t>ул. Центральная,61</t>
  </si>
  <si>
    <t>Таллыкулевский ФАП</t>
  </si>
  <si>
    <t>Буздякский район, деревня Таллыкулево</t>
  </si>
  <si>
    <t>ул.Центральная,15</t>
  </si>
  <si>
    <t>Восточный ФАП</t>
  </si>
  <si>
    <t>Буздякский район,село Восточное</t>
  </si>
  <si>
    <t>ул.Школьная,7</t>
  </si>
  <si>
    <t>Комсомолский ФАП</t>
  </si>
  <si>
    <t>Буздякский район,село Комсомол</t>
  </si>
  <si>
    <t>ул.Школьная,1а</t>
  </si>
  <si>
    <t>Устюбинский ФАП</t>
  </si>
  <si>
    <t>Буздякский район.село Большая Устюба</t>
  </si>
  <si>
    <t>ул. Колхозная,2/2</t>
  </si>
  <si>
    <t>Буздякский район,село Михайловка</t>
  </si>
  <si>
    <t>ул.Красногвардейская,8б</t>
  </si>
  <si>
    <t>Тугаевский ФАП</t>
  </si>
  <si>
    <t>Буздякский район.село Тугаево</t>
  </si>
  <si>
    <t>ул.Центральная,75</t>
  </si>
  <si>
    <t>Ахуновский ФАП</t>
  </si>
  <si>
    <t>Буздякский район,село  Ахун</t>
  </si>
  <si>
    <t>ул.Советская,17</t>
  </si>
  <si>
    <t>Картамакский ФАП</t>
  </si>
  <si>
    <t>Буздякский район,село Картамак</t>
  </si>
  <si>
    <t>ул.Центральная,57</t>
  </si>
  <si>
    <t>Уртакульский ФАП</t>
  </si>
  <si>
    <t>Буздякский район,село Уртакуль</t>
  </si>
  <si>
    <t>ул. Коммунистическая,1</t>
  </si>
  <si>
    <t>Буздякский район,село Кузеево</t>
  </si>
  <si>
    <t>ул.Ленина,25</t>
  </si>
  <si>
    <t>Арслановский ФАП</t>
  </si>
  <si>
    <t>Буздякский район,село Арсланово</t>
  </si>
  <si>
    <t>ул.Центральная,78/1</t>
  </si>
  <si>
    <t>Севадыбашевский ФАП</t>
  </si>
  <si>
    <t>Буздякский район.село Севадыбашево</t>
  </si>
  <si>
    <t>ул.Советская,19а</t>
  </si>
  <si>
    <t>Батырша-Кубовский ФАП</t>
  </si>
  <si>
    <t>Буздякский район,село  Казаклар-Кубово</t>
  </si>
  <si>
    <t>Ташлыкулевский ФАП</t>
  </si>
  <si>
    <t>Буздякский район.село Ташлыкуль</t>
  </si>
  <si>
    <t>ул.Молодежная,15</t>
  </si>
  <si>
    <t>Урзаевский ФАП</t>
  </si>
  <si>
    <t>Буздякский район.село Урзайбаш</t>
  </si>
  <si>
    <t>ул. Мостовая,32а</t>
  </si>
  <si>
    <t>Буздякский район,село Амирово</t>
  </si>
  <si>
    <t>ул.Садовая,4а</t>
  </si>
  <si>
    <t>Старо-Буздякский ФАП</t>
  </si>
  <si>
    <t>Буздякский район.село Старые Буздяк</t>
  </si>
  <si>
    <t>ул.Школьная,2в</t>
  </si>
  <si>
    <t>Старо-Сабаевский ФАп</t>
  </si>
  <si>
    <t>Буздякский район,село Сабаево</t>
  </si>
  <si>
    <t>ул.Мира,36</t>
  </si>
  <si>
    <t>Гафурийский ФАП</t>
  </si>
  <si>
    <t>Буздякский район,село Гафури</t>
  </si>
  <si>
    <t>ул.Школьная,5б</t>
  </si>
  <si>
    <t>Буздякский район,село Сергеевка</t>
  </si>
  <si>
    <t>ул.Центральная,34</t>
  </si>
  <si>
    <t>Килимовский ФАП</t>
  </si>
  <si>
    <t>Буздякский район,село Килимово</t>
  </si>
  <si>
    <t>ул.Буденного,37</t>
  </si>
  <si>
    <t>Киска-Елгинский ФАП</t>
  </si>
  <si>
    <t>Буздякский район,село Киска-Елга</t>
  </si>
  <si>
    <t>ул.Коммунистическая ,24</t>
  </si>
  <si>
    <t>Старо-Богадинский ФАП</t>
  </si>
  <si>
    <t>Буздякский район.село Старые Богады</t>
  </si>
  <si>
    <t>ул.Центральная,53/3</t>
  </si>
  <si>
    <t>Карановский ФАП</t>
  </si>
  <si>
    <t>Буздякский район,деревня Ураново</t>
  </si>
  <si>
    <t>ул.60 летСССР,7</t>
  </si>
  <si>
    <t>Канлы-Туркеевский ФАП</t>
  </si>
  <si>
    <t>Буздякский район,село Канлы-Туркеево</t>
  </si>
  <si>
    <t>Копей-Кубовский ФАП</t>
  </si>
  <si>
    <t>Буздякский район,село Копей-Кубово</t>
  </si>
  <si>
    <t>ул.Школьная 9/3</t>
  </si>
  <si>
    <t xml:space="preserve">ГБУЗ РБ Бураевская центральная районная больница </t>
  </si>
  <si>
    <t>ФАП д.Фрунзе</t>
  </si>
  <si>
    <t>Бураевский р-н деревня Новокарагушево</t>
  </si>
  <si>
    <t>д.Фрунзе ул.Нагорная,10</t>
  </si>
  <si>
    <t>Тукаевский ФАП</t>
  </si>
  <si>
    <t>Бураевский р-н деревня Тукаево</t>
  </si>
  <si>
    <t>Нарышевский ФАП</t>
  </si>
  <si>
    <t>Бураевский р-н деревня Нарышево</t>
  </si>
  <si>
    <t>ул.Полевая,13</t>
  </si>
  <si>
    <t>Арняшевский ФАП</t>
  </si>
  <si>
    <t>Бураевский р-н деревня Арняшево</t>
  </si>
  <si>
    <t>ул.Мира,24</t>
  </si>
  <si>
    <t>Ст.Кизганово ФАП</t>
  </si>
  <si>
    <t>Бураевский р-н деревня Старокизганово</t>
  </si>
  <si>
    <t>ул.Пушкина,6</t>
  </si>
  <si>
    <t>Новошиликовский ФАП</t>
  </si>
  <si>
    <t>Бураевский р-н деревня Новошиликово</t>
  </si>
  <si>
    <t>ул.Озерная,23</t>
  </si>
  <si>
    <t>Юмакаевский ФАП</t>
  </si>
  <si>
    <t>Бураевский р-н деревня Юмакаево</t>
  </si>
  <si>
    <t>ул.Школьная,22</t>
  </si>
  <si>
    <t>Асавтамаковский ФАП</t>
  </si>
  <si>
    <t>Бураевский р-н деревня Асавтамак</t>
  </si>
  <si>
    <t>ул.Мира,16</t>
  </si>
  <si>
    <t>Н.Мустафинский ФАП</t>
  </si>
  <si>
    <t>Бураевский р-н деревня Новомустафино</t>
  </si>
  <si>
    <t>ул.Мира,28/1</t>
  </si>
  <si>
    <t>Минлинский ФАП</t>
  </si>
  <si>
    <t>Бураевский р-н деревня Минлино</t>
  </si>
  <si>
    <t>ул.Солнечная ,20/1</t>
  </si>
  <si>
    <t>Байшадинский  ФАП</t>
  </si>
  <si>
    <t>Бураевский р-н деревня Байшады</t>
  </si>
  <si>
    <t>ул.Мира,20</t>
  </si>
  <si>
    <t>Ч.Бураевский ФАП</t>
  </si>
  <si>
    <t>Бураевский р-н деревня Чишма-Бураево</t>
  </si>
  <si>
    <t>ул.Ключевая,31</t>
  </si>
  <si>
    <t>Касияровский ФАП</t>
  </si>
  <si>
    <t>Бураевский р-н деревня Касиярово</t>
  </si>
  <si>
    <t>ул.Школьная,25</t>
  </si>
  <si>
    <t>Каратамаковский ФАП</t>
  </si>
  <si>
    <t>Бураевский р-н деревня Каратамак</t>
  </si>
  <si>
    <t>ул.Солнечная,20</t>
  </si>
  <si>
    <t>Абзаевский ФАП</t>
  </si>
  <si>
    <t>Бураевский р-н деревня Абзаево</t>
  </si>
  <si>
    <t>ул.Школьная,21</t>
  </si>
  <si>
    <t>Ст.Тазларовский ФАП</t>
  </si>
  <si>
    <t>Бураевский р-н деревня Старотазларово</t>
  </si>
  <si>
    <t>ул.Лебединая,27</t>
  </si>
  <si>
    <t>Алтаевский ФАП</t>
  </si>
  <si>
    <t>Бураевский р-н деревня Алтаево</t>
  </si>
  <si>
    <t>ул.Мира,45/1</t>
  </si>
  <si>
    <t>Бустанаевский ФАП</t>
  </si>
  <si>
    <t>Бураевский р-н деревня Бустанаево</t>
  </si>
  <si>
    <t>Саит-Курзинский ФАП</t>
  </si>
  <si>
    <t>Бураевский р-н деревня Саит-Курзя</t>
  </si>
  <si>
    <t>ул.Школьная ,2</t>
  </si>
  <si>
    <t>Даутларовский ФАП</t>
  </si>
  <si>
    <t>дБураевский р-н деревня Даутларово</t>
  </si>
  <si>
    <t>ул.Свободы,10</t>
  </si>
  <si>
    <t>Тугаряковский ФАП</t>
  </si>
  <si>
    <t>Бураевский р-н деревня Тугаряково</t>
  </si>
  <si>
    <t>ул.Садовая,25</t>
  </si>
  <si>
    <t>Шабаевский ФАП</t>
  </si>
  <si>
    <t>Бураевский р-н деревня Шабаево</t>
  </si>
  <si>
    <t>ул.Султанова, 34</t>
  </si>
  <si>
    <t>Силосовский ФАП</t>
  </si>
  <si>
    <t>Бураевский р-н деревня Силосово</t>
  </si>
  <si>
    <t>ул.Школьная ,1</t>
  </si>
  <si>
    <t>Мамадинский ФАП</t>
  </si>
  <si>
    <t>Бураевский р-н деревня Мамады</t>
  </si>
  <si>
    <t>ул.Победы,1/2</t>
  </si>
  <si>
    <t>Бакалинский ФАП</t>
  </si>
  <si>
    <t>Бураевский р-н деревня Бакалы</t>
  </si>
  <si>
    <t>ул.Луговая,4</t>
  </si>
  <si>
    <t>Ст.Карагушевский ФАП</t>
  </si>
  <si>
    <t>Бураевский р-н деревня Старокарагушево</t>
  </si>
  <si>
    <t>ул.Мира,10</t>
  </si>
  <si>
    <t>Берлячевский ФАП</t>
  </si>
  <si>
    <t>Бураевский р-н деревня Берлячево</t>
  </si>
  <si>
    <t>ул.Мира,6</t>
  </si>
  <si>
    <t>Кузбаевский ФАП</t>
  </si>
  <si>
    <t>Бураевский р-н деревня Кузбаево</t>
  </si>
  <si>
    <t>ул.Школьная,9</t>
  </si>
  <si>
    <t>Вострецовский ФАП</t>
  </si>
  <si>
    <t>Бураевский р-н село Вострецово</t>
  </si>
  <si>
    <t>ул.Школьная ,3</t>
  </si>
  <si>
    <t>Большешукшановский ФАП</t>
  </si>
  <si>
    <t>Бураевский р-н деревня Большешукшаново</t>
  </si>
  <si>
    <t>ул.Школьная,42/1</t>
  </si>
  <si>
    <t>Муллинский ФАП</t>
  </si>
  <si>
    <t>Бураевский р-н деревня Муллино</t>
  </si>
  <si>
    <t>ул.Мира,37</t>
  </si>
  <si>
    <t>Бураевский р-н деревня Тугаево</t>
  </si>
  <si>
    <t>ул.Победы,31</t>
  </si>
  <si>
    <t>Новоельдяковский ФАП</t>
  </si>
  <si>
    <t>Бураевский р-н село Новоельдяково</t>
  </si>
  <si>
    <t>ул.Школьная,55</t>
  </si>
  <si>
    <t>Кашкалевский ФАП</t>
  </si>
  <si>
    <t>Бураевский р-н деревня Кашкалево</t>
  </si>
  <si>
    <t>ул.А.Закирова,24</t>
  </si>
  <si>
    <t>Кулаевский ФАП</t>
  </si>
  <si>
    <t>Бураевский р-н деревня Кулаево</t>
  </si>
  <si>
    <t>ул.Заречная,50</t>
  </si>
  <si>
    <t>Карабаевский ФАП</t>
  </si>
  <si>
    <t>дБураевский р-н деревня Карабаево</t>
  </si>
  <si>
    <t>ул.Лесная ,48\1</t>
  </si>
  <si>
    <t>Тепляковский ФАП</t>
  </si>
  <si>
    <t>Бураевский р-н село Тепляки</t>
  </si>
  <si>
    <t>ул.Мелиораторов,1</t>
  </si>
  <si>
    <t>Н.Кизгановский ФАП</t>
  </si>
  <si>
    <t>Бураевский р-н деревня Новокизганово</t>
  </si>
  <si>
    <t>ул.Ленина,17</t>
  </si>
  <si>
    <t>Азяковский ФАП</t>
  </si>
  <si>
    <t>Бураевский р-ндеревня Азяково</t>
  </si>
  <si>
    <t>ул.Школьная ,31</t>
  </si>
  <si>
    <t>Кудашевский ФАП</t>
  </si>
  <si>
    <t>дБураевский р-н деревня Кудашево</t>
  </si>
  <si>
    <t>ул.Малика Вахитова ,1\1</t>
  </si>
  <si>
    <t>Кушманаковский ФАП</t>
  </si>
  <si>
    <t>Бураевский р-н деревня Кушманаково</t>
  </si>
  <si>
    <t>ул.Роберта Ахметгалиева,51</t>
  </si>
  <si>
    <t>Тангатаровский ФАП</t>
  </si>
  <si>
    <t>Бураевский р-н деревня Тангатарово</t>
  </si>
  <si>
    <t>ул.Школьная ,22</t>
  </si>
  <si>
    <t>Н.Бикметовский ФАП</t>
  </si>
  <si>
    <t>Бураевский р-н деревня Новобикметово</t>
  </si>
  <si>
    <t>ул.Школьная ,14</t>
  </si>
  <si>
    <t>Н.Тазларовский ФАП</t>
  </si>
  <si>
    <t>Бураевский р-н деревня Новотазларово</t>
  </si>
  <si>
    <t>Ст.Бикметовский ФАП</t>
  </si>
  <si>
    <t>Бураевский р-н деревня Старобикметово</t>
  </si>
  <si>
    <t>Каинлыковский ФАП</t>
  </si>
  <si>
    <t>Бураевский р-н деревня Каинлыково</t>
  </si>
  <si>
    <t>д.Саитбаево ул.Школьная ,4/2</t>
  </si>
  <si>
    <t>Ванышевский ФАП</t>
  </si>
  <si>
    <t>дБураевский р-н деревня Ваныш-Алпаутово</t>
  </si>
  <si>
    <t>ул.Молодежная,7</t>
  </si>
  <si>
    <t>Бадраковский ФАП</t>
  </si>
  <si>
    <t>Бураевский р-н деревня Большебадраково</t>
  </si>
  <si>
    <t>ул.Ленина,14/2</t>
  </si>
  <si>
    <t xml:space="preserve">ГБУЗ РБ Веpхне-Татышлинская центральная районная больница </t>
  </si>
  <si>
    <t>Старочукуровский ФАП</t>
  </si>
  <si>
    <t>Татышлинский район, село Старочукурово</t>
  </si>
  <si>
    <t>ул. М.Джалиля, д.32</t>
  </si>
  <si>
    <t>Старосолдовский ФАП</t>
  </si>
  <si>
    <t>Татышлинский район, деревня Старосолдово</t>
  </si>
  <si>
    <t>ул. Лесная, д. 39</t>
  </si>
  <si>
    <t>Бургынбашевский ФАП</t>
  </si>
  <si>
    <t>Татышлинский район, деревня Бургынбаш</t>
  </si>
  <si>
    <t>ул. Центральная, д. 16</t>
  </si>
  <si>
    <t>Савкиязовский ФАП</t>
  </si>
  <si>
    <t>Татышлинский район, село Савкияз</t>
  </si>
  <si>
    <t>ул. Тукая, д. 13</t>
  </si>
  <si>
    <t>Ачу-Елгинский ФАП</t>
  </si>
  <si>
    <t>Татышлинский район, деревня Ачу-Елга</t>
  </si>
  <si>
    <t>ул. Центральная, д. 26</t>
  </si>
  <si>
    <t>Артауловский ФАП</t>
  </si>
  <si>
    <t>Татышлинский район, деревня Артаулово</t>
  </si>
  <si>
    <t>ул.Новая, д.1</t>
  </si>
  <si>
    <t>Кытки-Елгинский ФАП</t>
  </si>
  <si>
    <t>Татышлинский район, деревня Кытки-Елга</t>
  </si>
  <si>
    <t>Ташкентский ФАП</t>
  </si>
  <si>
    <t>Татышлинский район, деревня Ташкент</t>
  </si>
  <si>
    <t>Башкибашевский ФАП</t>
  </si>
  <si>
    <t>Татышлинский район, село Башкибаш</t>
  </si>
  <si>
    <t>ул. Центральная, д. 54</t>
  </si>
  <si>
    <t>Сараштыбашевский ФАП</t>
  </si>
  <si>
    <t>Татышлинский район, село Сараштыбаш</t>
  </si>
  <si>
    <t>ул. Центральная, д. 18</t>
  </si>
  <si>
    <t>Юсуповский ФАП</t>
  </si>
  <si>
    <t>Татышлинский район, деревня Юсупово</t>
  </si>
  <si>
    <t>Зиримзинский ФАП</t>
  </si>
  <si>
    <t>Татышлинский район, деревня Зиримзи</t>
  </si>
  <si>
    <t>ул.Центральная, д.47</t>
  </si>
  <si>
    <t>Старосикиязовский ФАП</t>
  </si>
  <si>
    <t>Татышлинский район, деревня Старый Сикияз</t>
  </si>
  <si>
    <t>ул. Дружбы, д. 32а</t>
  </si>
  <si>
    <t>Кардагушевский ФАП</t>
  </si>
  <si>
    <t>Татышлинский район, деревня Кардагушево</t>
  </si>
  <si>
    <t>ул. Фрунзе, д. 33</t>
  </si>
  <si>
    <t>Юдинский ФАП</t>
  </si>
  <si>
    <t>Татышлинский район, деревня Юда</t>
  </si>
  <si>
    <t>ул. Центральная, д. 35</t>
  </si>
  <si>
    <t>Старокызыляровский ФАП</t>
  </si>
  <si>
    <t>Татышлинский район, деревня Старый Кызыл-Яр</t>
  </si>
  <si>
    <t>ул. Центральная, д. 22а</t>
  </si>
  <si>
    <t>Маматаевский ФАП</t>
  </si>
  <si>
    <t>Татышлинский район, деревня Маматаево</t>
  </si>
  <si>
    <t>ул. Центральная, д. 24</t>
  </si>
  <si>
    <t>Бадряшевский  ФАП</t>
  </si>
  <si>
    <t>Татышлинский район, деревня  Бадряшево</t>
  </si>
  <si>
    <t>ул. Матросова, д.6а</t>
  </si>
  <si>
    <t>Ильметовский ФАП</t>
  </si>
  <si>
    <t>Татышлинский район, село Ильметово</t>
  </si>
  <si>
    <t>ул.Центральная, д.38</t>
  </si>
  <si>
    <t>Ялгызнаратский ФАП</t>
  </si>
  <si>
    <t>Татышлинский район, село Ялгыз-Нарат</t>
  </si>
  <si>
    <t>ул. Центральная, д. 2а</t>
  </si>
  <si>
    <t>Гарибашевский ФАП</t>
  </si>
  <si>
    <t>Татышлинский район, деревня Гарибашево</t>
  </si>
  <si>
    <t>ул. Октябрская, д. 8</t>
  </si>
  <si>
    <t>Беляшевский ФАП</t>
  </si>
  <si>
    <t>Татышлинский район, село Беляшево</t>
  </si>
  <si>
    <t>ул. Школьная, д. 35</t>
  </si>
  <si>
    <t>Чургулдинский ФАП</t>
  </si>
  <si>
    <t>Татышлинский район, село Чургулды</t>
  </si>
  <si>
    <t>ул. Ленина, д. 36а</t>
  </si>
  <si>
    <t>Кашкаковский ФАП</t>
  </si>
  <si>
    <t>Татышлинский район, деревня Кашкаково</t>
  </si>
  <si>
    <t>ул. Центральная, д. 50</t>
  </si>
  <si>
    <t>Бигинеевский ФАП</t>
  </si>
  <si>
    <t>Татышлинский район, деревня Бигинеево</t>
  </si>
  <si>
    <t>ул. Центральная, д. 2</t>
  </si>
  <si>
    <t>Старокайпановский ФАП</t>
  </si>
  <si>
    <t>Татышлинский район, село Старокайпаново</t>
  </si>
  <si>
    <t>ул.Центральная, д.25а</t>
  </si>
  <si>
    <t>Уразгильдинский ФАП</t>
  </si>
  <si>
    <t>Татышлинский район, село Уразгильды</t>
  </si>
  <si>
    <t>ул. Центральная, д. 32</t>
  </si>
  <si>
    <t>Вязовский ФАП</t>
  </si>
  <si>
    <t>Татышлинский район, село Вязовка</t>
  </si>
  <si>
    <t>ул. Центральная, д. 48</t>
  </si>
  <si>
    <t>Старокальмияровский ФАП</t>
  </si>
  <si>
    <t>Татышлинский район, село Старокальмиярово</t>
  </si>
  <si>
    <t>ул. Садовая, д. 4</t>
  </si>
  <si>
    <t>Новокайпановский ФАП</t>
  </si>
  <si>
    <t>Татышлинский район, село Новокайпаново</t>
  </si>
  <si>
    <t>ул. Горького, д.15</t>
  </si>
  <si>
    <t>Новтатышлинский ФАП</t>
  </si>
  <si>
    <t>Татышлинский район, село Новые Татышлы</t>
  </si>
  <si>
    <t>ул.Школьная, д. 25</t>
  </si>
  <si>
    <t>Верхнекудашевский ФАП</t>
  </si>
  <si>
    <t>Татышлинский район, село Верхнекудашево</t>
  </si>
  <si>
    <t>ул. Хайдарова, д. 35</t>
  </si>
  <si>
    <t>Кальтяевский ФАП</t>
  </si>
  <si>
    <t>Татышлинский район, село Кальтяево</t>
  </si>
  <si>
    <t>ул. Арманшина, д. 67</t>
  </si>
  <si>
    <t>Буль-Кайпановский ФАП</t>
  </si>
  <si>
    <t>Татышлинский район, село Буль-Кайпаново</t>
  </si>
  <si>
    <t>ул.Ленина, д.59</t>
  </si>
  <si>
    <t>Арибашевский  ФАП</t>
  </si>
  <si>
    <t>Татышлинский район, село Арибашево</t>
  </si>
  <si>
    <t>ул. Центральная, зд. 46</t>
  </si>
  <si>
    <t xml:space="preserve">ГБУЗ РБ Верхнеяркеевская центральная районная больница </t>
  </si>
  <si>
    <t>Тукай-Тамаковский ФАП</t>
  </si>
  <si>
    <t>Илишевский район, деревня Тукай-Тамак</t>
  </si>
  <si>
    <t>ул.Сюнь,9/1</t>
  </si>
  <si>
    <t>Князьелгинский ФАП</t>
  </si>
  <si>
    <t>Илишевский район, деревня Князь-Елга</t>
  </si>
  <si>
    <t>ул.Церковная,5</t>
  </si>
  <si>
    <t>Улу-Ялановский ФАП</t>
  </si>
  <si>
    <t>Илишевский район, деревня Улу-Ялан</t>
  </si>
  <si>
    <t>ул.Лесная,18</t>
  </si>
  <si>
    <t>Юлдузовский ФАП</t>
  </si>
  <si>
    <t>Илишевский район, деревня Кызыл-Юлдуз</t>
  </si>
  <si>
    <t>ул.Ленина,21а</t>
  </si>
  <si>
    <t>Новоаташевский ФАП</t>
  </si>
  <si>
    <t>Илишевский район, деревня Новоаташево</t>
  </si>
  <si>
    <t>ул.Первомайская,11</t>
  </si>
  <si>
    <t>Кипчаковский ФАП</t>
  </si>
  <si>
    <t>Илишевский  район, деревня Кипчаково</t>
  </si>
  <si>
    <t>ул.Центральная,10</t>
  </si>
  <si>
    <t>Зяйлевский ФАП</t>
  </si>
  <si>
    <t>Илишевский район, деревня Зяйлево</t>
  </si>
  <si>
    <t>ул.Береговая,31/2</t>
  </si>
  <si>
    <t>Грем-Ключевский ФАП</t>
  </si>
  <si>
    <t>Илишевский район, деревня Гремучий Ключ</t>
  </si>
  <si>
    <t>ул.Родниковая,4</t>
  </si>
  <si>
    <t>Ибрагимовский ФАП</t>
  </si>
  <si>
    <t>Илишевский район, деревня Ибрагим</t>
  </si>
  <si>
    <t>Илишевский район, деревня Красный Октябрь</t>
  </si>
  <si>
    <t>ул.Дружбы,37</t>
  </si>
  <si>
    <t>Новонадыровский ФАП</t>
  </si>
  <si>
    <t>Илишевский район, деревня Новонадырово</t>
  </si>
  <si>
    <t>ул.Титова,9а</t>
  </si>
  <si>
    <t>Турачинский ФАП</t>
  </si>
  <si>
    <t>Илишевский район, деревня Турачи</t>
  </si>
  <si>
    <t>ул.Центральная,40</t>
  </si>
  <si>
    <t>Краснояровский ФАП</t>
  </si>
  <si>
    <t>Илишевский район, деревня Красноярово</t>
  </si>
  <si>
    <t>ул.Молодежная,28</t>
  </si>
  <si>
    <t>База-Куяновский ФАП</t>
  </si>
  <si>
    <t>Илишевский район, деревня База-Куяново</t>
  </si>
  <si>
    <t>ул.Чишминская,38а</t>
  </si>
  <si>
    <t>Ташкичинский ФАП</t>
  </si>
  <si>
    <t>Илишевский район, деревня Ташкичи</t>
  </si>
  <si>
    <t>ул.Ленина,31</t>
  </si>
  <si>
    <t>Саиткуловский ФАП</t>
  </si>
  <si>
    <t>Илишевский район, деревня Саиткулово</t>
  </si>
  <si>
    <t>ул.Центральная,42</t>
  </si>
  <si>
    <t>Илякшидинский ФАП</t>
  </si>
  <si>
    <t>Илишевский район, деревня Илякшиде</t>
  </si>
  <si>
    <t>ул.Санниково,2</t>
  </si>
  <si>
    <t>Янтугановский ФАП</t>
  </si>
  <si>
    <t>Илишевский район, деревня Янтуганово</t>
  </si>
  <si>
    <t>Верхне-Юлдашевский ФАП</t>
  </si>
  <si>
    <t>Илишевский район, деревня Верхнее Юлдашево</t>
  </si>
  <si>
    <t>ул.Дружбы,44/1</t>
  </si>
  <si>
    <t>Мари-Менеузовский ФАП</t>
  </si>
  <si>
    <t>Илишевский район, деревня Мари-Менеузово</t>
  </si>
  <si>
    <t>ул.Ленина,18а</t>
  </si>
  <si>
    <t>Груздевский ФАП</t>
  </si>
  <si>
    <t>Илишевский рвйон, деревня Груздевка</t>
  </si>
  <si>
    <t>ул.Новая,5/1</t>
  </si>
  <si>
    <t>Новомедведевский ФАП</t>
  </si>
  <si>
    <t>Илишевский район, деревня Новомедведево</t>
  </si>
  <si>
    <t>ул.Школьная,23/2</t>
  </si>
  <si>
    <t>Маринский ФАП</t>
  </si>
  <si>
    <t>Илишевский район, деревня Марино</t>
  </si>
  <si>
    <t>ул.Чапаева,21/2</t>
  </si>
  <si>
    <t>Буралинский ФАП</t>
  </si>
  <si>
    <t>Илишевский район, деревня Буралы</t>
  </si>
  <si>
    <t>ул.Центральная,33</t>
  </si>
  <si>
    <t>Илишевский район,деревня Абдуллино</t>
  </si>
  <si>
    <t>ул.Дружбы,32</t>
  </si>
  <si>
    <t>Чуй-Атасевский ФАП</t>
  </si>
  <si>
    <t>Илишевский район, деревня Чуй-Атасево</t>
  </si>
  <si>
    <t>ул.Чапаева,9</t>
  </si>
  <si>
    <t>Шамметовский ФАП</t>
  </si>
  <si>
    <t>Илишевский район, деревня Шамметово</t>
  </si>
  <si>
    <t>Уяндыковский ФАП</t>
  </si>
  <si>
    <t>Илишевский район, деревня Уяндыково</t>
  </si>
  <si>
    <t>ул.Лесная,44/1</t>
  </si>
  <si>
    <t>Игметовский ФАП</t>
  </si>
  <si>
    <t>Илишевский район, село Игметово</t>
  </si>
  <si>
    <t>ул.Ленина,7</t>
  </si>
  <si>
    <t>Телекеевский ФАП</t>
  </si>
  <si>
    <t>Илишевский район, деревня Телекеево</t>
  </si>
  <si>
    <t>ул.Центральная,24</t>
  </si>
  <si>
    <t>Ябалаковский ФАП</t>
  </si>
  <si>
    <t>Илишевский район, село Ябалаково</t>
  </si>
  <si>
    <t>ул.Т.Назмиева,30</t>
  </si>
  <si>
    <t>Аначевский ФАП</t>
  </si>
  <si>
    <t>Илишевский район, деревня Аначево</t>
  </si>
  <si>
    <t>ул.Свердлова,29</t>
  </si>
  <si>
    <t>Тупеевский ФАП</t>
  </si>
  <si>
    <t>Илишевский район, село Тупеево</t>
  </si>
  <si>
    <t>ул.Центральная,1/1</t>
  </si>
  <si>
    <t>Тюлигановский ФАП</t>
  </si>
  <si>
    <t>Илишевский район, деревня Мало-Бишкураево</t>
  </si>
  <si>
    <t>ул.Гильданова,28</t>
  </si>
  <si>
    <t>Телепановский ФАП</t>
  </si>
  <si>
    <t>Илишевский район, деревня Телепаново</t>
  </si>
  <si>
    <t>ул.Центральная,27</t>
  </si>
  <si>
    <t>Сынгряновский ФАП</t>
  </si>
  <si>
    <t>Илишевский район, деревня Сынгряново</t>
  </si>
  <si>
    <t>ул.Ф.Мухамадиева,4</t>
  </si>
  <si>
    <t>Сюльтинский ФАП</t>
  </si>
  <si>
    <t>Илишевский район, село Сюльтино</t>
  </si>
  <si>
    <t>ул.Центральная,5</t>
  </si>
  <si>
    <t>Старокиргизовский ФАП</t>
  </si>
  <si>
    <t>Илишевский район, село Старокиргизово</t>
  </si>
  <si>
    <t>ул.Новая,13</t>
  </si>
  <si>
    <t>Новокуктовский ФАП</t>
  </si>
  <si>
    <t>Илишевский район, деревня Новокуктово</t>
  </si>
  <si>
    <t>ул.Куйбышева,42</t>
  </si>
  <si>
    <t>Старотатышевский ФАП</t>
  </si>
  <si>
    <t>Илишевский район, село Старотатышево</t>
  </si>
  <si>
    <t>ул.Советская,50</t>
  </si>
  <si>
    <t>Илишевский ФАП</t>
  </si>
  <si>
    <t>Илишевский район, деревня Илишево</t>
  </si>
  <si>
    <t>ул.Советская,18</t>
  </si>
  <si>
    <t>Бишкураевский ФАП</t>
  </si>
  <si>
    <t>Илишевский район, село Бишкураево</t>
  </si>
  <si>
    <t>ул.Ленина,36</t>
  </si>
  <si>
    <t>Лаяштинский ФАП</t>
  </si>
  <si>
    <t>Илишевский район, село Лаяшты</t>
  </si>
  <si>
    <t>ул.Кооперативная,25</t>
  </si>
  <si>
    <t>Аккузевский ФАП</t>
  </si>
  <si>
    <t>Илишевский район, село Аккузево</t>
  </si>
  <si>
    <t>ул.Садовая,7/1</t>
  </si>
  <si>
    <t>Илишевский район, деревня Иштиряково</t>
  </si>
  <si>
    <t>ул.Башкирская,48</t>
  </si>
  <si>
    <t>Итеевский ФАП</t>
  </si>
  <si>
    <t>Илишевский район,село Итеево</t>
  </si>
  <si>
    <t>ул.Пушкина,54</t>
  </si>
  <si>
    <t>Исанбаевский ФАП</t>
  </si>
  <si>
    <t>Илишевский район, село Исанбаево</t>
  </si>
  <si>
    <t>ул.Школьная,32а</t>
  </si>
  <si>
    <t>Урметовский ФАП</t>
  </si>
  <si>
    <t>Илишевсий район, село Урметово</t>
  </si>
  <si>
    <t>Ишкаровский ФАП</t>
  </si>
  <si>
    <t>Илишевский район, село Ишкарово</t>
  </si>
  <si>
    <t>ул. Пионерская, 32</t>
  </si>
  <si>
    <t>Базитамаковский ФАП</t>
  </si>
  <si>
    <t>Илишевский район, село Базитамак</t>
  </si>
  <si>
    <t>ул.Пушкина,7А</t>
  </si>
  <si>
    <t>Исаметовский ФАП</t>
  </si>
  <si>
    <t>Илишевский район, село Исаметово</t>
  </si>
  <si>
    <t>ул.Шоссейная,19/1</t>
  </si>
  <si>
    <t>Верхнечеркулевский ФАП</t>
  </si>
  <si>
    <t>Илишевский район, деревня Верхнечерекулево</t>
  </si>
  <si>
    <t>ул.Гафури,24</t>
  </si>
  <si>
    <t>Нижнечерекулевский ФАП</t>
  </si>
  <si>
    <t>Илишевский район, село Нижнечерекулево</t>
  </si>
  <si>
    <t>ул.Советская,118/2</t>
  </si>
  <si>
    <t>илишевский район, село Кадырово</t>
  </si>
  <si>
    <t>Карабашевский ФАП</t>
  </si>
  <si>
    <t>Илишевский район, село Карабашево</t>
  </si>
  <si>
    <t>ул.Мира,54</t>
  </si>
  <si>
    <t>Старокуктовский ФАП</t>
  </si>
  <si>
    <t>Илишевский район, село Старокуктово</t>
  </si>
  <si>
    <t>ул.Советская,57А</t>
  </si>
  <si>
    <t>Кужбахтинский ФАП</t>
  </si>
  <si>
    <t>Илишевский район, село Кужбахты</t>
  </si>
  <si>
    <t>ул.Шоссейная,10</t>
  </si>
  <si>
    <t>Рсаевский ФАП</t>
  </si>
  <si>
    <t>Илишевский район, село Рсаево</t>
  </si>
  <si>
    <t>ул.Школьная,2В</t>
  </si>
  <si>
    <t>Юнновский ФАП</t>
  </si>
  <si>
    <t>Илишевский район, село Юнны</t>
  </si>
  <si>
    <t>ул.Дорожная,8</t>
  </si>
  <si>
    <t>ГБУЗ РБ ГБ г. Нефтекамск</t>
  </si>
  <si>
    <t>Крым-Сараевский ФАП</t>
  </si>
  <si>
    <t>г.Нефтекамск, деревня Крым-Сараево</t>
  </si>
  <si>
    <t>ул. Луговая, д. 10</t>
  </si>
  <si>
    <t>Ташкиновский ФАП</t>
  </si>
  <si>
    <t>г.Нефтекамск,    село Ташкиново</t>
  </si>
  <si>
    <t>ул. Центральная, д.3</t>
  </si>
  <si>
    <t>ГБУЗ РБ Городская больница № 1 
г. Стерлитамак</t>
  </si>
  <si>
    <t>Мурдашевский ФАП</t>
  </si>
  <si>
    <t>Стерлитамакский район, село Мурдашево</t>
  </si>
  <si>
    <t>ул. Сухайлинская,22 а</t>
  </si>
  <si>
    <t>Красноармейский ФАП</t>
  </si>
  <si>
    <t>Стерлитамакский район, деревня Красноармейская</t>
  </si>
  <si>
    <t>ул. Мира, 17</t>
  </si>
  <si>
    <t>Аксаковский ФАП</t>
  </si>
  <si>
    <t>Стерлитамакский район, село Большое Аксаково</t>
  </si>
  <si>
    <t>ул. Южная, 24</t>
  </si>
  <si>
    <t>Стерлитамакский район, деревня Боголюбовка</t>
  </si>
  <si>
    <t>ул. Гагарина, 22 а</t>
  </si>
  <si>
    <t>Алгинский ФАП</t>
  </si>
  <si>
    <t>Стерлитамакский район, деревня Алга</t>
  </si>
  <si>
    <t>ул. Дружбы, 34</t>
  </si>
  <si>
    <t>Матвеевский ФАП</t>
  </si>
  <si>
    <t>Стерлитамакский район, деревня Матвеевка</t>
  </si>
  <si>
    <t>ул. Полевая, 3а</t>
  </si>
  <si>
    <t>Кантюковский ФАП</t>
  </si>
  <si>
    <t>Стерлитамакский район, деревня Кантюковка</t>
  </si>
  <si>
    <t>ул. Конторская, 2 а</t>
  </si>
  <si>
    <t>Кузьминовский ФАП</t>
  </si>
  <si>
    <t>Стерлитамакский район, деревня Кузьминовка</t>
  </si>
  <si>
    <t>ул. Степная, 12</t>
  </si>
  <si>
    <t>ФАП д.Чувашский Куганак</t>
  </si>
  <si>
    <t>Стерлитамакский район, дЧувашский Куганак</t>
  </si>
  <si>
    <t>ул.Центральная, 1А</t>
  </si>
  <si>
    <t>Стерлитамакский район, деревня Абдрахманово</t>
  </si>
  <si>
    <t>ул. Центральная, 7/1</t>
  </si>
  <si>
    <t>Аючевский ФАП</t>
  </si>
  <si>
    <t>Стерлитамакский район, село Аючево</t>
  </si>
  <si>
    <t>ул. Янаульская, 47 а</t>
  </si>
  <si>
    <t>Бегеняшский ФАП</t>
  </si>
  <si>
    <t>Стерлитамакский район, деревня Бегеняш</t>
  </si>
  <si>
    <t>ул. Ленина, 13/2</t>
  </si>
  <si>
    <t>Подлесненский ФАП</t>
  </si>
  <si>
    <t>Стерлитамакский район, деревня Подлесное</t>
  </si>
  <si>
    <t>ул. Центральная, 43/1</t>
  </si>
  <si>
    <t>Забельский ФАП</t>
  </si>
  <si>
    <t>Стерлитамакский район, село Забельское</t>
  </si>
  <si>
    <t>ул. Советская, 2 а</t>
  </si>
  <si>
    <t>Ново-Васильевский ФАП</t>
  </si>
  <si>
    <t>Стерлитамакский район, деревня Новая Васильевка</t>
  </si>
  <si>
    <t>ул. Центральная, 25/3</t>
  </si>
  <si>
    <t>Бугуруслановский ФАП</t>
  </si>
  <si>
    <t>Стерлитамакский район, деревня Бугуруслановка</t>
  </si>
  <si>
    <t>ул. Садовая, 43 а /1</t>
  </si>
  <si>
    <t>Дергачевский ФАП</t>
  </si>
  <si>
    <t>Стерлитамакский район, деревня Дергачевка</t>
  </si>
  <si>
    <t>ул. Парковая, 1</t>
  </si>
  <si>
    <t>Кучербаевский ФАП</t>
  </si>
  <si>
    <t>Стерлитамакский район, деревня Кучербаево</t>
  </si>
  <si>
    <t>ул. Мира, 85</t>
  </si>
  <si>
    <t>Стерлитамакский район, ело Садовка</t>
  </si>
  <si>
    <t>ул. Первомайская, 33 а</t>
  </si>
  <si>
    <t>Услыбашевский ФАП</t>
  </si>
  <si>
    <t>Стерлитамакский район, село Услыбаш</t>
  </si>
  <si>
    <t>ул. Мира, 12 А</t>
  </si>
  <si>
    <t>Веселовский ФАП</t>
  </si>
  <si>
    <t>Стерлитамакский район, деревня Веселый</t>
  </si>
  <si>
    <t>ул. Луговая, 17/2</t>
  </si>
  <si>
    <t>Кармаскалинский ФАП</t>
  </si>
  <si>
    <t>Стерлитамакский район, село Кармаскалы</t>
  </si>
  <si>
    <t>ул. Трудовая, 3</t>
  </si>
  <si>
    <t>Помряскинский ФАП</t>
  </si>
  <si>
    <t>Стерлитамакский район, село Помряскино</t>
  </si>
  <si>
    <t>ул. Центральная, 73</t>
  </si>
  <si>
    <t>Мариинский ФАП</t>
  </si>
  <si>
    <t>Стерлитамакский район, село Мариинский</t>
  </si>
  <si>
    <t>ул.Молодежная 2А</t>
  </si>
  <si>
    <t>Константиноградовский ФАП</t>
  </si>
  <si>
    <t>Стерлитамакский район, деревня Константиноградовка</t>
  </si>
  <si>
    <t>ул. Мира, 70 а</t>
  </si>
  <si>
    <t>ФАП с. Заливной</t>
  </si>
  <si>
    <t>Стерлитамакский район, село Заливной</t>
  </si>
  <si>
    <t>ул. Клубная, 6 а</t>
  </si>
  <si>
    <t>Нижне-Услинский ФАП</t>
  </si>
  <si>
    <t>Стерлитамакский район, с.Нижние Услы</t>
  </si>
  <si>
    <t>ул. Имая Насыри, 46А</t>
  </si>
  <si>
    <t>Талалаевский ФАП</t>
  </si>
  <si>
    <t>Стерлитамакский район, село Талалаевка</t>
  </si>
  <si>
    <t>ул. Гагарина, 45</t>
  </si>
  <si>
    <t>Максимовский ФАП</t>
  </si>
  <si>
    <t>Стерлитамакский район, деревня Максимовка</t>
  </si>
  <si>
    <t>ул. Молодежная, 8</t>
  </si>
  <si>
    <t>Преображеновский ФАП</t>
  </si>
  <si>
    <t>Стерлитамакский район, деревня  Преображеновка</t>
  </si>
  <si>
    <t>ул. Молодежная, 4</t>
  </si>
  <si>
    <t>Юрактауский ФАП</t>
  </si>
  <si>
    <t>Стерлитамакский район, деревня Юрактау</t>
  </si>
  <si>
    <t>ул. Мира, 17А</t>
  </si>
  <si>
    <t>Чуртановский ФАП</t>
  </si>
  <si>
    <t>Стерлитамакский район, деревня Чуртан</t>
  </si>
  <si>
    <t>ул. Центральная, 33</t>
  </si>
  <si>
    <t>Золотоношский ФАП</t>
  </si>
  <si>
    <t>Стерлитамакский район, деревня Золотоношка</t>
  </si>
  <si>
    <t>ул. Центральная, 53 а</t>
  </si>
  <si>
    <t>Васильевский ФАП</t>
  </si>
  <si>
    <t>Стерлитамакский район, село  Васильевка</t>
  </si>
  <si>
    <t>ул. Элеваторная,19</t>
  </si>
  <si>
    <t>Айгулевский ФАП</t>
  </si>
  <si>
    <t>Стерлитамакский район, село Айгулево</t>
  </si>
  <si>
    <t>ул. Центральная, 36</t>
  </si>
  <si>
    <t>Ишпарсковский ФАП</t>
  </si>
  <si>
    <t>Стерлитамакский район, село Ишпарсово</t>
  </si>
  <si>
    <t>ул. Школьная, 27 б</t>
  </si>
  <si>
    <t>Ново-Красноярский ФАП</t>
  </si>
  <si>
    <t>Стерлитамакский район, село Новый Краснояр</t>
  </si>
  <si>
    <t>ул. Мира, 14/1</t>
  </si>
  <si>
    <t>Косяковский ФАП</t>
  </si>
  <si>
    <t>Стерлитамакский район, село Косяковка</t>
  </si>
  <si>
    <t>ул. Ленина, 50/2</t>
  </si>
  <si>
    <t>Стерлитамакский район, село Николаевка</t>
  </si>
  <si>
    <t>ул. Ушакова, 7/3</t>
  </si>
  <si>
    <t>Ново-Барятинский ФАП</t>
  </si>
  <si>
    <t>Стерлитамакский район, село Новое Барятино</t>
  </si>
  <si>
    <t>ул. Дружбы, 29</t>
  </si>
  <si>
    <t>Новофедоровский ФАП</t>
  </si>
  <si>
    <t>Стерлитамакский район, деревня  Новофедоровское</t>
  </si>
  <si>
    <t>ул. Центральная, 20 б</t>
  </si>
  <si>
    <t>Покровский ФАП (Наумовский с/с)</t>
  </si>
  <si>
    <t>Стерлитамакский район, деревня Покровка</t>
  </si>
  <si>
    <t>ул. Центральная, 37</t>
  </si>
  <si>
    <t>Бельский ФАП</t>
  </si>
  <si>
    <t>Стерлитамакский район, село Бельское</t>
  </si>
  <si>
    <t>ул. Центральная,7</t>
  </si>
  <si>
    <t>Рязановский ФАП</t>
  </si>
  <si>
    <t>Стерлитамакский район, деревня Рязановка</t>
  </si>
  <si>
    <t>ул. Центральная, 67 а</t>
  </si>
  <si>
    <t>Покровский ФАП (Куганакский С/С)</t>
  </si>
  <si>
    <t>Стерлитамакский район, село Покровка</t>
  </si>
  <si>
    <t>ул. Мира, 12 а /2</t>
  </si>
  <si>
    <t>Буриказгановский ФАП</t>
  </si>
  <si>
    <t>Стерлитамакский район, село Буриказганово</t>
  </si>
  <si>
    <t>ул. Школьная, 46 а</t>
  </si>
  <si>
    <t>Байракский ФАП</t>
  </si>
  <si>
    <t>Стерлитамакский район, д.Байрак</t>
  </si>
  <si>
    <t>ул.Пушкина, 19/2</t>
  </si>
  <si>
    <t>Отрадовский ФАП</t>
  </si>
  <si>
    <t>Стерлитамакский район, село Новая Отрадовка</t>
  </si>
  <si>
    <t>ул.Школьная 4Г</t>
  </si>
  <si>
    <t xml:space="preserve">ГБУЗ РБ Давлекановская центральная районная больница </t>
  </si>
  <si>
    <t>Шестаевский ФАП</t>
  </si>
  <si>
    <t>Давлекановский район, село Шестаево</t>
  </si>
  <si>
    <t>улица Степная, 4</t>
  </si>
  <si>
    <t>Ольговский ФАП</t>
  </si>
  <si>
    <t>Давлекановский район, хутор Рауш</t>
  </si>
  <si>
    <t>улица Лесная, д. 12а кв. 2</t>
  </si>
  <si>
    <t>Красно-Полянский ФАП</t>
  </si>
  <si>
    <t>Давлекановский район, деревня Горчаки</t>
  </si>
  <si>
    <t>улица Горчаковская, д. 44</t>
  </si>
  <si>
    <t>Политотдельский ФАП</t>
  </si>
  <si>
    <t>Давлекановский район, село Политотдел</t>
  </si>
  <si>
    <t>улица Школьная, 15</t>
  </si>
  <si>
    <t>Батракский ФАП</t>
  </si>
  <si>
    <t>Давлекановский район, деревня Каратал</t>
  </si>
  <si>
    <t>улица Центральная, здание 1/1</t>
  </si>
  <si>
    <t>Ново-Аккулаевский ФАП</t>
  </si>
  <si>
    <t>Давлекановский район, село Новоаккулаево</t>
  </si>
  <si>
    <t>улица Салавата, здание 34А</t>
  </si>
  <si>
    <t>Ново-Янбековский ФАП</t>
  </si>
  <si>
    <t>Давлекановский район, деревня Новоянбеково</t>
  </si>
  <si>
    <t>улица Мира, 57/1</t>
  </si>
  <si>
    <t>Япар-Янбековский ФАП</t>
  </si>
  <si>
    <t>Давлекановский район, деревня Япар-Янбеково</t>
  </si>
  <si>
    <t>улица Центральная, здание 24</t>
  </si>
  <si>
    <t>Рублевский ФАП</t>
  </si>
  <si>
    <t>Давлекановский район, деревня Рублевка</t>
  </si>
  <si>
    <t>улица Полтавская, 36</t>
  </si>
  <si>
    <t>Ново-Мрясевский ФАП</t>
  </si>
  <si>
    <t>Давлекановский район, село Старомрясево</t>
  </si>
  <si>
    <t>улица Центральная, 1</t>
  </si>
  <si>
    <t>Бурангуловский ФАП</t>
  </si>
  <si>
    <t>Давлекановский район, село Бурангулово</t>
  </si>
  <si>
    <t>улица Школьная, д.41</t>
  </si>
  <si>
    <t>Давлекановский район, село Комсомольский</t>
  </si>
  <si>
    <t>улица Школьная, д. 1А</t>
  </si>
  <si>
    <t>Кадыргуловский ФАП</t>
  </si>
  <si>
    <t>Давлекановский район, деревня Кадыргулово</t>
  </si>
  <si>
    <t>улица Речная, здание 31А</t>
  </si>
  <si>
    <t>Ташлы-Шариповский ФАП</t>
  </si>
  <si>
    <t>Давлекановский район, село Ташлы-Шарипово</t>
  </si>
  <si>
    <t>улица Озерная, здание 7/1</t>
  </si>
  <si>
    <t>Исмагиловский ФАП</t>
  </si>
  <si>
    <t>Давлекановский район, село Исмагилово</t>
  </si>
  <si>
    <t>улица Железнодорожная, 4А</t>
  </si>
  <si>
    <t>Кировский ФАП</t>
  </si>
  <si>
    <t>Давлекановский муниципальный район, село Кирово</t>
  </si>
  <si>
    <t>улица Центральная,  здание 9</t>
  </si>
  <si>
    <t>Давлекановский район, деревня Алга</t>
  </si>
  <si>
    <t>улица Центральная, д. 31-а</t>
  </si>
  <si>
    <t>Бик-Кармалинский ФАП</t>
  </si>
  <si>
    <t>Давлекановский район, село Бик-Кармалы</t>
  </si>
  <si>
    <t>улица Центральная, д. 27</t>
  </si>
  <si>
    <t>Ленинский ФАП</t>
  </si>
  <si>
    <t>Давлекановский муниципальный  район, село Ленинский</t>
  </si>
  <si>
    <t>улица Полевая, здание 1Г</t>
  </si>
  <si>
    <t>Чапаевский ФАП</t>
  </si>
  <si>
    <t>Давлекановский район, село Чапаево</t>
  </si>
  <si>
    <t>улица Школьная, д.1</t>
  </si>
  <si>
    <t>Имай-Кармалинский ФАП</t>
  </si>
  <si>
    <t>Давлекановский район, село Имай-Кармалы</t>
  </si>
  <si>
    <t>улица Советская, д.15</t>
  </si>
  <si>
    <t>Давлекановский район, село Хусаин</t>
  </si>
  <si>
    <t>улица Озерная, д. 6</t>
  </si>
  <si>
    <t>Ивангородский ФАП</t>
  </si>
  <si>
    <t>Давлекановский район, деревня Ивангород</t>
  </si>
  <si>
    <t>улица Крестьянская, д. 62А</t>
  </si>
  <si>
    <t>Давлекановский Муниципальный  район, село Рассвет</t>
  </si>
  <si>
    <t>улица Новая, здание 7</t>
  </si>
  <si>
    <t>Казангуловский ФАП</t>
  </si>
  <si>
    <t>Давлекановский район, село Казангулово</t>
  </si>
  <si>
    <t>улица Демская, д. 27</t>
  </si>
  <si>
    <t>Камчалы-Тамакский ФАП</t>
  </si>
  <si>
    <t>Давлекановский район, село Камчалытамак</t>
  </si>
  <si>
    <t>улица Центральная, здание 2Б</t>
  </si>
  <si>
    <t>Искандеровский ФАП</t>
  </si>
  <si>
    <t>Давлекановский район, село Искандарово</t>
  </si>
  <si>
    <t>улица Верхняя, д. 27</t>
  </si>
  <si>
    <t>Кидрячевский ФАП</t>
  </si>
  <si>
    <t>Давлекановский район, село Кидрячево</t>
  </si>
  <si>
    <t>улица Школьная,  1, корпус 1</t>
  </si>
  <si>
    <t>Курманкеевский ФАП</t>
  </si>
  <si>
    <t>Давлекановский район, село Дюртюли</t>
  </si>
  <si>
    <t>улица Демская, здание  39/2</t>
  </si>
  <si>
    <t>Чуюнчи-Николаевский ФАП</t>
  </si>
  <si>
    <t>Давлекановский район, село Чуюнчи-Николаевка</t>
  </si>
  <si>
    <t>улица Центральная, д. 2А</t>
  </si>
  <si>
    <t>Чуюнчинский ФАП</t>
  </si>
  <si>
    <t>Давлекановский район, село Чуюнчи</t>
  </si>
  <si>
    <t>улица Чишминская, д. 1А</t>
  </si>
  <si>
    <t>Микашевский ФАП</t>
  </si>
  <si>
    <t>Давлекановский район, село Микяш</t>
  </si>
  <si>
    <t>улица Школьная, д. 50</t>
  </si>
  <si>
    <t>Ново-Яппаровский ФАП</t>
  </si>
  <si>
    <t>Давлекановский район, село Новояппарово</t>
  </si>
  <si>
    <t>улица Школьная, здание 18</t>
  </si>
  <si>
    <t>Курятмасовский ФАП</t>
  </si>
  <si>
    <t>Давлекановский район, село Курятмасово</t>
  </si>
  <si>
    <t>улица Салавата Юлаева, д. 45А</t>
  </si>
  <si>
    <t>Поляковский ФАП</t>
  </si>
  <si>
    <t>Давлекановский район, село Поляковка</t>
  </si>
  <si>
    <t>улица Поляковская, д. 2</t>
  </si>
  <si>
    <t>Раевский ФАП</t>
  </si>
  <si>
    <t>Давлекановский муниципальный район, деревня Раево</t>
  </si>
  <si>
    <t>улица И.Каримова, здание 1В</t>
  </si>
  <si>
    <t>Соколовский ФАП</t>
  </si>
  <si>
    <t>Давлекановский район, деревня Соколовка</t>
  </si>
  <si>
    <t>улица Школьная, д. 14</t>
  </si>
  <si>
    <t>Давлекановский район, деревня Романовка</t>
  </si>
  <si>
    <t>улица Заводская, 39</t>
  </si>
  <si>
    <t>Сергиопольский ФАП</t>
  </si>
  <si>
    <t>Давлекановский район, деревня Сергиополь</t>
  </si>
  <si>
    <t>улица Центральная,  1</t>
  </si>
  <si>
    <t>ФАП при ОАО "Казангуловское ОПХ"</t>
  </si>
  <si>
    <t>Давлекановский район, село Вперед</t>
  </si>
  <si>
    <t>улица Школьная, д. 19 кв. 1</t>
  </si>
  <si>
    <t xml:space="preserve">ГБУЗ РБ Дюpтюлинская центральная районная больница </t>
  </si>
  <si>
    <t>Сикаликульский ФАП</t>
  </si>
  <si>
    <t>Дюртюлинский р-н, деревня Сикаликуль</t>
  </si>
  <si>
    <t>ул. Советская, № 30</t>
  </si>
  <si>
    <t>Новоуртаевский ФАП</t>
  </si>
  <si>
    <t>Дюртюлинский р-н, деревня Новоуртаево</t>
  </si>
  <si>
    <t>ул. Агидель, д. 1</t>
  </si>
  <si>
    <t>Гулюковский ФАП</t>
  </si>
  <si>
    <t>Дюртюлинский р-н, деревня Гулюково</t>
  </si>
  <si>
    <t>ул. Комсомольская, д. 65А</t>
  </si>
  <si>
    <t>Нижнеалькашевский ФАП</t>
  </si>
  <si>
    <t>Дюртюлинский р-н,деревня Нижнеалькашево</t>
  </si>
  <si>
    <t>ул. Советская,36</t>
  </si>
  <si>
    <t>Дюртюлинский р-н, деревня Султанбеково</t>
  </si>
  <si>
    <t>ул. Ахуновых, д. 30</t>
  </si>
  <si>
    <t>Казакларовский ФАП</t>
  </si>
  <si>
    <t>Дюртюлинский р-н, село Казакларово</t>
  </si>
  <si>
    <t>ул. Горшкова, д. 32 а</t>
  </si>
  <si>
    <t>Имай-Утаровский ФАП</t>
  </si>
  <si>
    <t>Дюртюлинский р-н, село Имай-Утарово</t>
  </si>
  <si>
    <t>ул. Куйбышева, д. 49 а</t>
  </si>
  <si>
    <t>Урман-Астинский ФАП</t>
  </si>
  <si>
    <t>Дюртюлинский р-н,  деревня Урман-Асты</t>
  </si>
  <si>
    <t>ул. Механизаторская, № 15</t>
  </si>
  <si>
    <t>Таубаш-Бадраковский ФАП</t>
  </si>
  <si>
    <t>Дюртюлинский р-н, деревня Таубаш-Бадраково</t>
  </si>
  <si>
    <t>ул. Октябрьской революции, д. 11 а</t>
  </si>
  <si>
    <t>Старокангышевский ФАП</t>
  </si>
  <si>
    <t>Дюртюлинский р-н, село Старокангышево</t>
  </si>
  <si>
    <t>ул. Ленина, д. 21</t>
  </si>
  <si>
    <t>Такарликовский ФАП</t>
  </si>
  <si>
    <t>Дюртюлинский р-н, село Такарликово</t>
  </si>
  <si>
    <t>ул. Механизаторская, д. 5</t>
  </si>
  <si>
    <t>Ярминский ФАП</t>
  </si>
  <si>
    <t>Дюртюлинский р-н, село Ярмино</t>
  </si>
  <si>
    <t>ул. Советская, д. 25 б</t>
  </si>
  <si>
    <t>Новокангышевский ФАП</t>
  </si>
  <si>
    <t>Дюртюлинский р-н, село Новокангышево</t>
  </si>
  <si>
    <t>ул. Ленина, д. 14 б</t>
  </si>
  <si>
    <t>Юкаликулевский ФАП</t>
  </si>
  <si>
    <t>Дюртюлинский р-н, село Юкаликулево</t>
  </si>
  <si>
    <t>ул. Ленина, № 6</t>
  </si>
  <si>
    <t>Нижнеаташевский ФАП</t>
  </si>
  <si>
    <t>Дюртюлинский р-н,село Нижнеаташево</t>
  </si>
  <si>
    <t>ул. Набережная, д. 10/5</t>
  </si>
  <si>
    <t>Нижнеманчаровский ФАП</t>
  </si>
  <si>
    <t>Дюртюлинский р-н,село Нижнеманчарово</t>
  </si>
  <si>
    <t>ул. Коммунистическая, д. 51 в</t>
  </si>
  <si>
    <t>Каралачукский ФАП</t>
  </si>
  <si>
    <t>Дюртюлинский р-н,село Каралачук</t>
  </si>
  <si>
    <t>ул. Советская, д. 47/2</t>
  </si>
  <si>
    <t>Дюртюлинский р-н, деревня Сабанаево</t>
  </si>
  <si>
    <t>ул. Фазыловых, д. 9</t>
  </si>
  <si>
    <t>Черлакский ФАП</t>
  </si>
  <si>
    <t>Дюртюлинский р-н, село Черлак</t>
  </si>
  <si>
    <t>ул. Центральная, д. 45</t>
  </si>
  <si>
    <t>Дюртюлинский р-н, село Юсупово</t>
  </si>
  <si>
    <t>ул. Молодежная, д. 1/1</t>
  </si>
  <si>
    <t>Байгильдинский ФАП</t>
  </si>
  <si>
    <t>Дюртюлинский р-н, село Байгильды</t>
  </si>
  <si>
    <t>ул. Интернациональная, д. 25</t>
  </si>
  <si>
    <t>Миништинский ФАП</t>
  </si>
  <si>
    <t>Дюртюлинский р-н, село Миништы</t>
  </si>
  <si>
    <t>ул. Советская, № 10</t>
  </si>
  <si>
    <t>Таймурзинский ФАП</t>
  </si>
  <si>
    <t>Дюртюлинский р-н,село Таймурзино</t>
  </si>
  <si>
    <t>ул. Механизаторская, д. 10</t>
  </si>
  <si>
    <t>Ивачевский ФАП</t>
  </si>
  <si>
    <t>Дюртюлинский р-н, село Ивачево</t>
  </si>
  <si>
    <t>ул. Горшкова, 73Б</t>
  </si>
  <si>
    <t>Новобиктовский ФАП</t>
  </si>
  <si>
    <t>Дюртюлинский р-н,село Новобиктово</t>
  </si>
  <si>
    <t>ул. Механизаторская, д. 18</t>
  </si>
  <si>
    <t>Дюртюлинский р-н, село Чишма</t>
  </si>
  <si>
    <t>ул. Ленина, № 37</t>
  </si>
  <si>
    <t>Кушулевский ФАП</t>
  </si>
  <si>
    <t>Дюртюлинский р-н,село Кушулево</t>
  </si>
  <si>
    <t>ул. Советская, д. 3</t>
  </si>
  <si>
    <t>Учпилинский ФАП</t>
  </si>
  <si>
    <t>Дюртюлинский р-н, село Учпили</t>
  </si>
  <si>
    <t>ул. Советская, д. 47</t>
  </si>
  <si>
    <t>Куккуяновский ФАП</t>
  </si>
  <si>
    <t>Дюртюлинский р-н, село Куккуяново</t>
  </si>
  <si>
    <t>ул. Школьная, д. 22/А</t>
  </si>
  <si>
    <t>Суккуловский ФАП</t>
  </si>
  <si>
    <t>Дюртюлинский р-н, село Суккулово</t>
  </si>
  <si>
    <t>ул. Центральная, д. 7</t>
  </si>
  <si>
    <t>Асяновский ФАП</t>
  </si>
  <si>
    <t>Дюртюлинский р-н,село Асяново</t>
  </si>
  <si>
    <t>ул. Ш. Бабича, д. 14/1</t>
  </si>
  <si>
    <t xml:space="preserve">ГБУЗ РБ Еpмекеевская центральная районная больница </t>
  </si>
  <si>
    <t>Атамкульский ФАП</t>
  </si>
  <si>
    <t>Ермекеевский район,село Атамкуль</t>
  </si>
  <si>
    <t>ул. Мира,35</t>
  </si>
  <si>
    <t>Раймановский ФАП</t>
  </si>
  <si>
    <t>Ермекеевский район,деревня Райманово</t>
  </si>
  <si>
    <t>ул. Раймановская,17</t>
  </si>
  <si>
    <t>Ермекеевский район,деревня  Богородский</t>
  </si>
  <si>
    <t>ул. Центральная ,45</t>
  </si>
  <si>
    <t>Верхнеулу-Елгинский ФАП</t>
  </si>
  <si>
    <t>Ермекеевский район,село Верхнеулу-Елга</t>
  </si>
  <si>
    <t>ул.Центральная,35</t>
  </si>
  <si>
    <t>Суерметовский  ФАП</t>
  </si>
  <si>
    <t>Ермекеевский район, село Суерметово</t>
  </si>
  <si>
    <t>ул.Комсомольская,36</t>
  </si>
  <si>
    <t>Кызыл Ярский ФАП</t>
  </si>
  <si>
    <t>Ермекеевский район, село Кызыл-Яр</t>
  </si>
  <si>
    <t>ул.Тукая,26</t>
  </si>
  <si>
    <t>Городецкий ФАП</t>
  </si>
  <si>
    <t>Ермекеевский район, село Городецкое</t>
  </si>
  <si>
    <t>ул.Возрождение,35</t>
  </si>
  <si>
    <t>Большезингереевский ФАП</t>
  </si>
  <si>
    <t>Ермекеевский район, село Большезингереево</t>
  </si>
  <si>
    <t>ул.Набережная,16</t>
  </si>
  <si>
    <t>Абдуловский ФАП</t>
  </si>
  <si>
    <t>Ермекеевский район,село Абдулово</t>
  </si>
  <si>
    <t>ул.Горная,14</t>
  </si>
  <si>
    <t>Новотураевский ФАП</t>
  </si>
  <si>
    <t>/Ермекеевский район,село Новотураево</t>
  </si>
  <si>
    <t>ул.Салавата Юлаева,41</t>
  </si>
  <si>
    <t>Новошаховский ФАП</t>
  </si>
  <si>
    <t>/Ермекеевский район,село Новошахово</t>
  </si>
  <si>
    <t>ул. Садовая, здание 19</t>
  </si>
  <si>
    <t>Пионерский  ФАП</t>
  </si>
  <si>
    <t>Ермекеевский район,село Пионерский</t>
  </si>
  <si>
    <t>ул.Пионерская,28 А</t>
  </si>
  <si>
    <t>Новосуллинский ФАП</t>
  </si>
  <si>
    <t>Ермекеевский район,село Новые Сулли</t>
  </si>
  <si>
    <t>Нижнекарамалинский ФАП</t>
  </si>
  <si>
    <t>Ермекеевский район,село Нижние Карамалы</t>
  </si>
  <si>
    <t>ул.Молодежная,2</t>
  </si>
  <si>
    <t>Семено Макаровский ФАП</t>
  </si>
  <si>
    <t>Ермекеевский муниципальный район,Сельское поселение Ермекеевский сельсовет,село Семено-Макарово</t>
  </si>
  <si>
    <t>улица Центральная, здание 39/1</t>
  </si>
  <si>
    <t>ФАП с.Новый</t>
  </si>
  <si>
    <t>Ермекеевский район, село Новый</t>
  </si>
  <si>
    <t>ул.Молодежная,8</t>
  </si>
  <si>
    <t>Кулбаевский  ФАП</t>
  </si>
  <si>
    <t>Ермекеевский район,село Кулбаево</t>
  </si>
  <si>
    <t>ул. Клубная,4а</t>
  </si>
  <si>
    <t>Исламбахтинский  ФАП</t>
  </si>
  <si>
    <t>Ермекеевский район,село Исламбахты</t>
  </si>
  <si>
    <t>ул. Садовая1а</t>
  </si>
  <si>
    <t>Старо-Суллинский  ФАП</t>
  </si>
  <si>
    <t>Ермекеевский муниципальный  район,Сельское поселение Старосуллинский сельсовет, село Старые Сулли</t>
  </si>
  <si>
    <t>ул.Центральная,дом 66/1</t>
  </si>
  <si>
    <t>Елань-Чишминский ФАП</t>
  </si>
  <si>
    <t>Ермекеевский район,село Елань-Чишма</t>
  </si>
  <si>
    <t>ул.Школьная, д1 Б</t>
  </si>
  <si>
    <t>Нижнеулу- Елгинский ФАП</t>
  </si>
  <si>
    <t>Ермекеевский район,село Нижнеулу-Елга</t>
  </si>
  <si>
    <t>ул.Молодежная,10</t>
  </si>
  <si>
    <t>Средние Карамалы ФАП</t>
  </si>
  <si>
    <t>Ермекеевский район, село Средние Карамалы</t>
  </si>
  <si>
    <t>ул. Чапаева,2</t>
  </si>
  <si>
    <t>Старошаховский  ФАП</t>
  </si>
  <si>
    <t>Ермекеевский район,село Старошахово</t>
  </si>
  <si>
    <t>ул.Центральная,12</t>
  </si>
  <si>
    <t>Ермекеевскаий район,село Абдулкаримово</t>
  </si>
  <si>
    <t>ул. Тукая,13</t>
  </si>
  <si>
    <t>Купченеевский ФАП</t>
  </si>
  <si>
    <t>Ермекеевский район,село Купченеево</t>
  </si>
  <si>
    <t>ул.Школьная,59а</t>
  </si>
  <si>
    <t>Бекетовский ФАП</t>
  </si>
  <si>
    <t>Ермекеевский район,село Бекетово</t>
  </si>
  <si>
    <t>Усман-Ташлинский  ФАП</t>
  </si>
  <si>
    <t>Ермекеевский район,село Усман-Ташлы</t>
  </si>
  <si>
    <t>ул. Центральная,27</t>
  </si>
  <si>
    <t>Рятамакский ФАП</t>
  </si>
  <si>
    <t>Ермекеевский район,село Рятамак</t>
  </si>
  <si>
    <t>ул. Коммунистическая,28</t>
  </si>
  <si>
    <t xml:space="preserve">ГБУЗ РБ Зилаиpская центральная районная больница </t>
  </si>
  <si>
    <t>Кадыршинский ФАП</t>
  </si>
  <si>
    <t>Зилаирский район деревня Кадырша</t>
  </si>
  <si>
    <t>ул Акмуллы д 13</t>
  </si>
  <si>
    <t>Староякуповский ФАП</t>
  </si>
  <si>
    <t>Зилаирский район деревня Староякупово</t>
  </si>
  <si>
    <t>ул Школьная д 1</t>
  </si>
  <si>
    <t>Зилаирский район деревня Березовка</t>
  </si>
  <si>
    <t>ул Лесная д 6</t>
  </si>
  <si>
    <t>Новопокровский ФАП</t>
  </si>
  <si>
    <t>Зилаирский район хутор Новопокровский</t>
  </si>
  <si>
    <t>ул Школьная д 13</t>
  </si>
  <si>
    <t>Новоалександровский ФАП</t>
  </si>
  <si>
    <t>Зилаирский район село Новоалександровка</t>
  </si>
  <si>
    <t>ул Каскинская д 19</t>
  </si>
  <si>
    <t>Шанский ФАП</t>
  </si>
  <si>
    <t>Зилаирский район деревня Шанский</t>
  </si>
  <si>
    <t>ул Гаражная д 32 а</t>
  </si>
  <si>
    <t>Уркасский ФАП</t>
  </si>
  <si>
    <t>Зилаирский район деревня Кызлар-Бирган</t>
  </si>
  <si>
    <t>ул Школьная д 10</t>
  </si>
  <si>
    <t>Зилаирский район хутор Надеждинский</t>
  </si>
  <si>
    <t>ул Юлукская д 29</t>
  </si>
  <si>
    <t>Ашкадарский  ФАП</t>
  </si>
  <si>
    <t>Зилаирский район деревня Ашкадарово</t>
  </si>
  <si>
    <t>ул Школьная д 4</t>
  </si>
  <si>
    <t>Воскресенский ФАП</t>
  </si>
  <si>
    <t>Зилаирский район село Воскресенское</t>
  </si>
  <si>
    <t>ул Молодежная д 28</t>
  </si>
  <si>
    <t>Чуюнчи-Чупановский ФАП</t>
  </si>
  <si>
    <t>Зилаирский район село Чуюнчи-Чупаново</t>
  </si>
  <si>
    <t>ул Миляш д 31/1</t>
  </si>
  <si>
    <t>Сидоровский ФАП</t>
  </si>
  <si>
    <t>Зилаирский район деревня Сидоровка</t>
  </si>
  <si>
    <t>ул С Юлаева д 19 Б</t>
  </si>
  <si>
    <t>Максютовский ФАП</t>
  </si>
  <si>
    <t>Зилаирский район деревня Ижбулды</t>
  </si>
  <si>
    <t>ул Худайбердина д 14</t>
  </si>
  <si>
    <t>Саляховский ФАП</t>
  </si>
  <si>
    <t>Зилаирский район деревня Саляхово</t>
  </si>
  <si>
    <t>ул Муртаева д 38</t>
  </si>
  <si>
    <t>Султантимировский ФАП</t>
  </si>
  <si>
    <t>Зилаирский район деревня Султантимирово</t>
  </si>
  <si>
    <t>ул С Юлаева д 22</t>
  </si>
  <si>
    <t>Петровский ФАП</t>
  </si>
  <si>
    <t>Зилаирский район село Петровка</t>
  </si>
  <si>
    <t>ул Павлова здание 23</t>
  </si>
  <si>
    <t>Малоюлдыбаевский ФАП</t>
  </si>
  <si>
    <t>Зилаирски район деревня Малоюлдыбаево</t>
  </si>
  <si>
    <t>ул Ш Бабича д 4</t>
  </si>
  <si>
    <t>Байгужинский ФАП</t>
  </si>
  <si>
    <t>Зилаирский район деревня Байгужино</t>
  </si>
  <si>
    <t>ул Молодежная д 7 А</t>
  </si>
  <si>
    <t>Зилаирский район деревня Дмитриевка</t>
  </si>
  <si>
    <t>ул Школьная д 3</t>
  </si>
  <si>
    <t>Япарсазский ФАП</t>
  </si>
  <si>
    <t>Зилаирский район деревня Япарсаз</t>
  </si>
  <si>
    <t>ул Школьная д 47</t>
  </si>
  <si>
    <t>Верхнесалимовский ФАП</t>
  </si>
  <si>
    <t>Зилаирский район деревня Верхнесалимово</t>
  </si>
  <si>
    <t>ул С Юлаева д 23 А</t>
  </si>
  <si>
    <t>Ивано-Кувалатский ФАП</t>
  </si>
  <si>
    <t>Зилаирский район село Ивано-Кувалат</t>
  </si>
  <si>
    <t>ул Садовая д 4/1</t>
  </si>
  <si>
    <t>Зилаирский район деревня Анновка</t>
  </si>
  <si>
    <t>ул. Школьная дом 2</t>
  </si>
  <si>
    <t>Бердяшский ФАП</t>
  </si>
  <si>
    <t>Зилаирский район село Бердяш</t>
  </si>
  <si>
    <t>ул Школьная д 4а</t>
  </si>
  <si>
    <t>Юмагужинский ФАП</t>
  </si>
  <si>
    <t>Зилаирский район деревня Юмагужино</t>
  </si>
  <si>
    <t>ул Ш Бабича д 12</t>
  </si>
  <si>
    <t>Кашкаровский ФАП</t>
  </si>
  <si>
    <t>Зилаирский район село Кашкарово</t>
  </si>
  <si>
    <t>ул Кашкаровская д 6 А</t>
  </si>
  <si>
    <t>Ямансазский ФАП</t>
  </si>
  <si>
    <t>Зилаирский район село Ямансаз</t>
  </si>
  <si>
    <t>ул Центральная д 3</t>
  </si>
  <si>
    <t xml:space="preserve">ГБУЗ РБ Иглинская центральная районная больница </t>
  </si>
  <si>
    <t>Тюлько-Тамакский ФАП</t>
  </si>
  <si>
    <t>Иглинский район, деревня Орловка</t>
  </si>
  <si>
    <t>ул.Сузоязовская,д.22,кв.2</t>
  </si>
  <si>
    <t>Ресмекеевский ФАП</t>
  </si>
  <si>
    <t>Иглинский район, деревня Расмикеево</t>
  </si>
  <si>
    <t>ул.Центральная,д.25</t>
  </si>
  <si>
    <t>Старый Юрмашевский ФАП</t>
  </si>
  <si>
    <t>Иглинский район, село Старый Юрмаш</t>
  </si>
  <si>
    <t>ул.Центральная,д.15</t>
  </si>
  <si>
    <t>Тикеевский ФАП</t>
  </si>
  <si>
    <t>Иглинский район, деревня Тикеево</t>
  </si>
  <si>
    <t>ул.Главная,д.48/1</t>
  </si>
  <si>
    <t>Салдыбашевский ФАП</t>
  </si>
  <si>
    <t>Иглинский район, деревня Михайловка</t>
  </si>
  <si>
    <t>ул.Заречная,д .1</t>
  </si>
  <si>
    <t>Симский ФАП</t>
  </si>
  <si>
    <t>Иглинский район, деревня Пятилетка</t>
  </si>
  <si>
    <t>ул.Романовская,д.10/1</t>
  </si>
  <si>
    <t>Красно-Ярский ФАП</t>
  </si>
  <si>
    <t>Иглинский район, деревня Красный Яр</t>
  </si>
  <si>
    <t>ул.Горная,д.10</t>
  </si>
  <si>
    <t>Фрунзенский ФАП</t>
  </si>
  <si>
    <t>Иглинский район, деревня  Фрунзе</t>
  </si>
  <si>
    <t>ул.Васильковая,д.2</t>
  </si>
  <si>
    <t>Таусский ФАП</t>
  </si>
  <si>
    <t>Иглинский район, село Тау</t>
  </si>
  <si>
    <t>ул.Родниковая,д.51</t>
  </si>
  <si>
    <t>Улу-Карамалинский ФАП</t>
  </si>
  <si>
    <t>Иглинский район, деревня Улу-Карамалы</t>
  </si>
  <si>
    <t>ул.Пчеловодов,д.18</t>
  </si>
  <si>
    <t>Балажинский ФАП</t>
  </si>
  <si>
    <t>Иглинский район, деревня Балажи</t>
  </si>
  <si>
    <t>ул.Центральная,д.16</t>
  </si>
  <si>
    <t>Субакаевский ФАП</t>
  </si>
  <si>
    <t>Иглинский район, деревня Субакаево</t>
  </si>
  <si>
    <t>ул.Родниковая,д.48</t>
  </si>
  <si>
    <t>Буденновский ФАП</t>
  </si>
  <si>
    <t>Иглинский район, деревня  Буденновский</t>
  </si>
  <si>
    <t>ул.Мира,д.12</t>
  </si>
  <si>
    <t>Иглинский район, деревня Покровка</t>
  </si>
  <si>
    <t>ул.Школьная,д.30</t>
  </si>
  <si>
    <t>Иглинский район, деревня  Ленинское</t>
  </si>
  <si>
    <t>ул.Парковая,д.24</t>
  </si>
  <si>
    <t>Бибахтинский ФАП</t>
  </si>
  <si>
    <t>Иглинский район, деревня Бибахтино</t>
  </si>
  <si>
    <t>ул.Центральная,д.71</t>
  </si>
  <si>
    <t>Урундийский ФАП</t>
  </si>
  <si>
    <t>Иглинский район, деревня Урунда</t>
  </si>
  <si>
    <t>ул.Центральная,д.12</t>
  </si>
  <si>
    <t>Пушкинский ФАП</t>
  </si>
  <si>
    <t>Иглинский район, деревня Пушкинское</t>
  </si>
  <si>
    <t>ул.В.Горского,,д.23</t>
  </si>
  <si>
    <t>Сарт-Лобовский ФАП</t>
  </si>
  <si>
    <t>Иглинский район, село Сарт-Лобово</t>
  </si>
  <si>
    <t>ул.Мира,д.1</t>
  </si>
  <si>
    <t>Кляшевский ФАП</t>
  </si>
  <si>
    <t>Иглинский район, село Кляшево</t>
  </si>
  <si>
    <t>ул.Заводская,д.7,кв.2</t>
  </si>
  <si>
    <t>Майский ФАП</t>
  </si>
  <si>
    <t>Иглинский район, село Майский</t>
  </si>
  <si>
    <t>ул.Центральная,д.18/1</t>
  </si>
  <si>
    <t>Иглинский район, село Пятилетка</t>
  </si>
  <si>
    <t>ул.Центральная,д.10</t>
  </si>
  <si>
    <t>Уктеевский ФАП</t>
  </si>
  <si>
    <t>Иглинский район, село Уктеево</t>
  </si>
  <si>
    <t>ул.Центральная,д.24</t>
  </si>
  <si>
    <t>Минзитаровский ФАП</t>
  </si>
  <si>
    <t>Иглинский район, село Минзитарово</t>
  </si>
  <si>
    <t>ул.Центральная,д.50</t>
  </si>
  <si>
    <t>Шакшинский  ФАП</t>
  </si>
  <si>
    <t>Иглинский район, деревня  Шакша</t>
  </si>
  <si>
    <t>ул.Камазовская ,зд.26</t>
  </si>
  <si>
    <t>Красно-Восходский ФАП</t>
  </si>
  <si>
    <t>Иглинский район, село Красный Восход</t>
  </si>
  <si>
    <t>ул.Молодежная,д.4</t>
  </si>
  <si>
    <t>Турбаслинский ФАП</t>
  </si>
  <si>
    <t>Иглинский район, село Турбаслы</t>
  </si>
  <si>
    <t>ул.Центральная,здание 76/1</t>
  </si>
  <si>
    <t>Казаякский ФАП</t>
  </si>
  <si>
    <t>Иглинский район, село Казаяк</t>
  </si>
  <si>
    <t>ул.Строительная,,д.21</t>
  </si>
  <si>
    <t>Нижне-Лемизинский ФАП</t>
  </si>
  <si>
    <t>Иглинский район, село Нижние Лемезы</t>
  </si>
  <si>
    <t>ул.Молодежная,д.6</t>
  </si>
  <si>
    <t>Ауструмский ФАП</t>
  </si>
  <si>
    <t>Иглинский район, село Ауструм</t>
  </si>
  <si>
    <t>ул.Озерная,,д .9</t>
  </si>
  <si>
    <t>Балтийский ФАП</t>
  </si>
  <si>
    <t>Иглинский район ,село Балтика</t>
  </si>
  <si>
    <t>Старо-Кубовский ФАП</t>
  </si>
  <si>
    <t>Иглинский район, село Старокубово</t>
  </si>
  <si>
    <t>ул.Энергетиков,д.17</t>
  </si>
  <si>
    <t>Плодопитомнический ФАП</t>
  </si>
  <si>
    <t>Иглинский район, деревня Ягодная</t>
  </si>
  <si>
    <t>ул.Озерная,д.16,кв.2</t>
  </si>
  <si>
    <t>Ивано-Казанский ФАП</t>
  </si>
  <si>
    <t>Иглинский район, село Ивано-Казанка</t>
  </si>
  <si>
    <t>ул.Центральная,д.16/1</t>
  </si>
  <si>
    <t>Алаторский фАП</t>
  </si>
  <si>
    <t>Иглинский район, село Алаторка</t>
  </si>
  <si>
    <t>ул.Интернациональная,д.13</t>
  </si>
  <si>
    <t>Иглинский район, село Карамалы</t>
  </si>
  <si>
    <t>ул.Школьная,д.10</t>
  </si>
  <si>
    <t>Кальтовский ФАП</t>
  </si>
  <si>
    <t>Иглинский район, село Кальтовка</t>
  </si>
  <si>
    <t>ул.Парковая,д.20</t>
  </si>
  <si>
    <t>Калтымановский ФАП</t>
  </si>
  <si>
    <t>Иглинский район, село Калтыманово</t>
  </si>
  <si>
    <t>ул.Школьная,д.6</t>
  </si>
  <si>
    <t>Тавтимановский ФАП</t>
  </si>
  <si>
    <t>Иглинский район, село Тавтиманово</t>
  </si>
  <si>
    <t>ул.Крупская,д.33</t>
  </si>
  <si>
    <t>Чуваш-Кубовский ФАП</t>
  </si>
  <si>
    <t>Иглинский район, село Чуваш-Кубово</t>
  </si>
  <si>
    <t>ул.Пл.Октября,д.4</t>
  </si>
  <si>
    <t>Акбердинский ФАП</t>
  </si>
  <si>
    <t>Иглинский район, село Акбердино</t>
  </si>
  <si>
    <t>ул.Газпромовская,д.21</t>
  </si>
  <si>
    <t xml:space="preserve">ГБУЗ РБ Исянгуловская центральная районная больница </t>
  </si>
  <si>
    <t>Агурдинский ФАП</t>
  </si>
  <si>
    <t>Зианчуринский район, деревня Агурда</t>
  </si>
  <si>
    <t>Центральная 11</t>
  </si>
  <si>
    <t>Баш-Бармакский ФАП</t>
  </si>
  <si>
    <t>Зианчуринский район, деревня Башкирский Бармак</t>
  </si>
  <si>
    <t>Школьная 5 а</t>
  </si>
  <si>
    <t>Бужановский ФАП</t>
  </si>
  <si>
    <t>Зианчуринский район, деревня Бужан</t>
  </si>
  <si>
    <t>Лесная 1</t>
  </si>
  <si>
    <t>Тиряклинский ФАП</t>
  </si>
  <si>
    <t>Зианчуринский район, деревня Тирякле</t>
  </si>
  <si>
    <t>Центральная 22</t>
  </si>
  <si>
    <t>Зианчуриснкий район, деревня Нижнее Мамбетшино</t>
  </si>
  <si>
    <t>Центральная 17А</t>
  </si>
  <si>
    <t>Аккундузовский ФАП</t>
  </si>
  <si>
    <t>Зианчуринский район, деревня Худабандино</t>
  </si>
  <si>
    <t>Центральная 4</t>
  </si>
  <si>
    <t>Зианчуринский район, деревня Каргала</t>
  </si>
  <si>
    <t>Центральная  д.52</t>
  </si>
  <si>
    <t>Алибаевский ФАП</t>
  </si>
  <si>
    <t>Зианчуринский район, деревня Алибаево</t>
  </si>
  <si>
    <t>Ибрас 1</t>
  </si>
  <si>
    <t>Акдавлетовский ФАП</t>
  </si>
  <si>
    <t>Зианчуринский район, деревня Акдавлетово</t>
  </si>
  <si>
    <t>Юлдыбаевский ФАП</t>
  </si>
  <si>
    <t>Зианчуринский район, деревня Юлдыбаево</t>
  </si>
  <si>
    <t>Центральная 15</t>
  </si>
  <si>
    <t>Мухамедьяновский ФАП</t>
  </si>
  <si>
    <t>Зианчуринский район, деревня Мухамедьяново</t>
  </si>
  <si>
    <t>Советская 24</t>
  </si>
  <si>
    <t>Кинзябулатовский ФАП</t>
  </si>
  <si>
    <t>Зианчуринский район, деревня Кинзябулатово</t>
  </si>
  <si>
    <t>Центральная 30</t>
  </si>
  <si>
    <t>Кузебаковский ФАП</t>
  </si>
  <si>
    <t>Зианчуринский район, деревня Кузебеково</t>
  </si>
  <si>
    <t>Советская 8</t>
  </si>
  <si>
    <t>Габбасовский ФАП</t>
  </si>
  <si>
    <t>Зианчуринский район, деревня Габбасово</t>
  </si>
  <si>
    <t>Малый Ускалык 41/2</t>
  </si>
  <si>
    <t>Назаровский ФАП</t>
  </si>
  <si>
    <t>Зианчуринский район, деревня  фермы N3 Сакмарского совхоза</t>
  </si>
  <si>
    <t>Кумертауская 16</t>
  </si>
  <si>
    <t>Биштирякский ФАП</t>
  </si>
  <si>
    <t>Зианчуриснкий район, деревня Биштиряк</t>
  </si>
  <si>
    <t>Ялна-Ер 2</t>
  </si>
  <si>
    <t>Бикбауский ФАП</t>
  </si>
  <si>
    <t>Зианчуринский район, село Бикбау</t>
  </si>
  <si>
    <t>Школьная 34</t>
  </si>
  <si>
    <t>Юнаевский ФАП</t>
  </si>
  <si>
    <t>Зианчуринский район, деревня Юнаево</t>
  </si>
  <si>
    <t>Центральная 41</t>
  </si>
  <si>
    <t>Ильмалинский ФАП</t>
  </si>
  <si>
    <t>Зианчуринский район, деревня Ильмаля</t>
  </si>
  <si>
    <t>Кунсбаева 1 корп.4</t>
  </si>
  <si>
    <t>Мазитовский ФАП</t>
  </si>
  <si>
    <t>Зианчуринский район, деревня Мазитово</t>
  </si>
  <si>
    <t>Большой Ускалык 53А</t>
  </si>
  <si>
    <t>Зианчуринский район, деревня Казанка</t>
  </si>
  <si>
    <t>Утарбарская 31</t>
  </si>
  <si>
    <t>Новониколаевский ФАП</t>
  </si>
  <si>
    <t>Зианчуринский район, деревня Новониколаевка</t>
  </si>
  <si>
    <t>Центральная 63</t>
  </si>
  <si>
    <t>Байдавлетовский ФАП</t>
  </si>
  <si>
    <t>Зианчуринский район, село Байдавлетово</t>
  </si>
  <si>
    <t>Бишай 32</t>
  </si>
  <si>
    <t>Бикбердинский ФАП</t>
  </si>
  <si>
    <t>Зианчуринский район, деревня Верхняя Бикберда</t>
  </si>
  <si>
    <t>Центральная 10</t>
  </si>
  <si>
    <t>Трушинский ФАП</t>
  </si>
  <si>
    <t>Зианчуриский район, деревня Трушино</t>
  </si>
  <si>
    <t>Дружбы 11а</t>
  </si>
  <si>
    <t>Самазинский ФАП</t>
  </si>
  <si>
    <t>Зианчуринский район, деревня Башкирская Чумаза</t>
  </si>
  <si>
    <t>Кооперативная 30</t>
  </si>
  <si>
    <t>Абуляисовский ФАП</t>
  </si>
  <si>
    <t>Зианчуринский район, деревня Абуляисово</t>
  </si>
  <si>
    <t>Ишапай 9</t>
  </si>
  <si>
    <t>Серегуловский  ФАП</t>
  </si>
  <si>
    <t>Зианчуринский район, деревня Серегулово</t>
  </si>
  <si>
    <t>Центральная 38 А</t>
  </si>
  <si>
    <t>Кужанакский ФАП</t>
  </si>
  <si>
    <t>Зианчуринский район, деревня Кужанак</t>
  </si>
  <si>
    <t>Центральная 22а</t>
  </si>
  <si>
    <t>Зианчуринский район, деревня Сагитово</t>
  </si>
  <si>
    <t>С.Юлаева 36</t>
  </si>
  <si>
    <t>Зианчуриский район, деревня Иткулово</t>
  </si>
  <si>
    <t>Мясетле 14а</t>
  </si>
  <si>
    <t>Зианчуринский район, деревня Малиновка</t>
  </si>
  <si>
    <t>Школьная 4-1</t>
  </si>
  <si>
    <t>Умбетовский ФАП</t>
  </si>
  <si>
    <t>Зианчуриский район, деревня Умбетово</t>
  </si>
  <si>
    <t>Школьная 20</t>
  </si>
  <si>
    <t>Зианчуринский район, деревня Нижняя Бикберда</t>
  </si>
  <si>
    <t>Центральная 21б</t>
  </si>
  <si>
    <t>Яргаишевский ФАП</t>
  </si>
  <si>
    <t>Зианчуриский район, деревня Верхнее Мамбетшино</t>
  </si>
  <si>
    <t>Утягуловский ФАП</t>
  </si>
  <si>
    <t>Зианчуринский район, деревня Утягулово</t>
  </si>
  <si>
    <t>Касмарка 21А</t>
  </si>
  <si>
    <t>Зианчуринский район, деревня Идяш</t>
  </si>
  <si>
    <t>Кускильдина 41</t>
  </si>
  <si>
    <t>Зианчуриский район, деревня Яныбаево</t>
  </si>
  <si>
    <t>Центральная 37</t>
  </si>
  <si>
    <t>Ишемгуловский ФАП</t>
  </si>
  <si>
    <t>Зианчуринский район, село Ишемгул</t>
  </si>
  <si>
    <t>Чекмарева 40</t>
  </si>
  <si>
    <t>Зианчуринский район, деревня Баишево</t>
  </si>
  <si>
    <t>Центральная 61/1</t>
  </si>
  <si>
    <t>Ибраевский ФАП</t>
  </si>
  <si>
    <t>Зианчуринский район, деревня Ибраево</t>
  </si>
  <si>
    <t>Урмансы 20 г</t>
  </si>
  <si>
    <t>Зианчуринский район, деревня Новопетровское</t>
  </si>
  <si>
    <t>Стеклянка 2</t>
  </si>
  <si>
    <t>Баш.Ургинский ФАП</t>
  </si>
  <si>
    <t>Зианчуринский район, деревня Башкирская Ургинка</t>
  </si>
  <si>
    <t>Молодежная 1А</t>
  </si>
  <si>
    <t>Новочебенский ФАП</t>
  </si>
  <si>
    <t>Зианчуринский район, село Новые Чебенки</t>
  </si>
  <si>
    <t>Центральная 36</t>
  </si>
  <si>
    <t>Верхне-Муйнакский ФАП</t>
  </si>
  <si>
    <t>Зианчуринский район, деревня Верхний Муйнак</t>
  </si>
  <si>
    <t>Мостовая 2</t>
  </si>
  <si>
    <t>Тазларовский ФАП</t>
  </si>
  <si>
    <t>Зианчуриский район, село Тазларово</t>
  </si>
  <si>
    <t>Советская 31</t>
  </si>
  <si>
    <t xml:space="preserve">ГБУЗ РБ Ишимбайская центральная районная больница </t>
  </si>
  <si>
    <t>Искисяковский ФАП</t>
  </si>
  <si>
    <t>Ишимбайский район,деревня Искисяково</t>
  </si>
  <si>
    <t>ул. Центральная, 20</t>
  </si>
  <si>
    <t>Алакаевский ФАП</t>
  </si>
  <si>
    <t>Ишимбайский район,деревня Алакаево</t>
  </si>
  <si>
    <t>ул. Озерная, 19-1</t>
  </si>
  <si>
    <t>Старосаитовский ФАП</t>
  </si>
  <si>
    <t>Ишимбайский район,деревня Старосаитово</t>
  </si>
  <si>
    <t>ул. Левый берег, 10а</t>
  </si>
  <si>
    <t>Кияуковский ФАП</t>
  </si>
  <si>
    <t>Ишимбайский район,село Янурусово</t>
  </si>
  <si>
    <t>ул.Фрунзе,здание 62</t>
  </si>
  <si>
    <t>Кинзекеевский ФАП</t>
  </si>
  <si>
    <t>Ишимбайский район,село Кинзекеево</t>
  </si>
  <si>
    <t>ул. Первомайская, 18</t>
  </si>
  <si>
    <t>Калу - Айринский ФАП</t>
  </si>
  <si>
    <t>Ишимбайский район,деревня Калу-Айры</t>
  </si>
  <si>
    <t>ул. Правый берег, 34</t>
  </si>
  <si>
    <t>Востокский ФАП</t>
  </si>
  <si>
    <t>Ишимбайский район,деревня  Восток</t>
  </si>
  <si>
    <t>ул. Восточная, 2а</t>
  </si>
  <si>
    <t>Новогеоргиевский ФАП</t>
  </si>
  <si>
    <t>Ишимбайский район,деревня Новогеоргиевка</t>
  </si>
  <si>
    <t>ул. Строителей, 2</t>
  </si>
  <si>
    <t>Бердышлинский ФАП</t>
  </si>
  <si>
    <t>Ишимбайский район,деревня Бердышла</t>
  </si>
  <si>
    <t>ул. Центральная, 9а</t>
  </si>
  <si>
    <t>Карайгановский ФАП</t>
  </si>
  <si>
    <t>Ишимбайский район,деревня Карайганово</t>
  </si>
  <si>
    <t>ул. Кутушева, 30</t>
  </si>
  <si>
    <t>Арметрахимовский ФАП</t>
  </si>
  <si>
    <t>Ишимбайский район,деревня Арметрахимово</t>
  </si>
  <si>
    <t>ул. Центральная, дом 42</t>
  </si>
  <si>
    <t>Сайрановский ФАП</t>
  </si>
  <si>
    <t>Ишимбайский район,село Сайраново</t>
  </si>
  <si>
    <t>ул. Советская, здание 20</t>
  </si>
  <si>
    <t>Исякаевский ФАП</t>
  </si>
  <si>
    <t>Ишимбайский район,деревня Исякаево</t>
  </si>
  <si>
    <t>ул. Речная, 41а</t>
  </si>
  <si>
    <t>Ишимбайский район, деревня Азнаево</t>
  </si>
  <si>
    <t>ул. И.Гиниятуллина, 28</t>
  </si>
  <si>
    <t>Верхнеарметовский ФАП</t>
  </si>
  <si>
    <t>Ишимбайский район,деревня Верхнеарметово</t>
  </si>
  <si>
    <t>ул. Советская, 87</t>
  </si>
  <si>
    <t>Гумеровский  ФАП</t>
  </si>
  <si>
    <t>Ишимбайский район,деревня Гумерово</t>
  </si>
  <si>
    <t>ул. Садовая, 24</t>
  </si>
  <si>
    <t>Тимашевский ФАП</t>
  </si>
  <si>
    <t>Ишимбайский район,деревня Тимашевка</t>
  </si>
  <si>
    <t>ул. Партизанская, 35а</t>
  </si>
  <si>
    <t>Скворчихинский ФАП</t>
  </si>
  <si>
    <t>Ишимбайский район,село Скворчиха</t>
  </si>
  <si>
    <t>ул. Школьная , 8/1</t>
  </si>
  <si>
    <t>Биксяновский ФАП</t>
  </si>
  <si>
    <t>Ишимбайский район,деревня Биксяново</t>
  </si>
  <si>
    <t>ул. Механизаторов, 14а</t>
  </si>
  <si>
    <t>Байгузинский ФАП</t>
  </si>
  <si>
    <t>Ишимбайский район,деревня Байгузино</t>
  </si>
  <si>
    <t>ул. Школьная, 9</t>
  </si>
  <si>
    <t>Уразбаевский ФАП</t>
  </si>
  <si>
    <t>Ишимбайский район,деревня Уразбаево</t>
  </si>
  <si>
    <t>ул. Октября,17</t>
  </si>
  <si>
    <t>Янурусовский ФАП</t>
  </si>
  <si>
    <t>Ишимбайский район,село  Янурусово</t>
  </si>
  <si>
    <t>ул. Пролетарская, 1/2</t>
  </si>
  <si>
    <t>Нижнеарметовский ФАП</t>
  </si>
  <si>
    <t>Ишимбайский район,село  Нижнеарметово</t>
  </si>
  <si>
    <t>ул. И. Гиззатуллина, 84Б/1</t>
  </si>
  <si>
    <t>Верхоторский ФАП</t>
  </si>
  <si>
    <t>Ишимбайский район,село Верхотор</t>
  </si>
  <si>
    <t>ул. Ленина, 32</t>
  </si>
  <si>
    <t>Урман - Бишкадакский ФАП</t>
  </si>
  <si>
    <t>Ишимбайский район,село Урман-Бишкадак</t>
  </si>
  <si>
    <t>ул. Центральная, 31/1</t>
  </si>
  <si>
    <t>Канакаевский ФАП</t>
  </si>
  <si>
    <t>Ишимбайский район,деревня Канакаево</t>
  </si>
  <si>
    <t>ул.Школьная, здание 20а</t>
  </si>
  <si>
    <t>Яр - Бишкадакский ФАП</t>
  </si>
  <si>
    <t>Ишимбайский район,деревня Яр-Бишкадак</t>
  </si>
  <si>
    <t>ул. Береговая, 28а</t>
  </si>
  <si>
    <t>Салиховский ФАП</t>
  </si>
  <si>
    <t>Ишимбайский район,село Салихово</t>
  </si>
  <si>
    <t>ул. Октября, 5</t>
  </si>
  <si>
    <t>Кинзебулатовский ФАП</t>
  </si>
  <si>
    <t>Ишимбайский район,село  Кинзебулатово</t>
  </si>
  <si>
    <t>ул. Советская, 4</t>
  </si>
  <si>
    <t>Кузяновский ФАП</t>
  </si>
  <si>
    <t>Ишимбайский район,село Кузяново</t>
  </si>
  <si>
    <t>ул. Советская, 41</t>
  </si>
  <si>
    <t>Ишимбайский район,село Васильевка</t>
  </si>
  <si>
    <t>ул. Центральная, 25</t>
  </si>
  <si>
    <t>Ишимбайский район, село Ахмерово</t>
  </si>
  <si>
    <t>ул.Шоссейная, дом 21а</t>
  </si>
  <si>
    <t xml:space="preserve">ГБУЗ РБ Каpаидельская центральная районная больница </t>
  </si>
  <si>
    <t>Караидельский район, деревняЯнбак</t>
  </si>
  <si>
    <t>ул.Школьная д,10/2</t>
  </si>
  <si>
    <t>Атамановский ФАП</t>
  </si>
  <si>
    <t>Караидельский район, село Атамановка</t>
  </si>
  <si>
    <t>Школьная-11</t>
  </si>
  <si>
    <t>Чебыковский ФАП</t>
  </si>
  <si>
    <t>Караидельский район  деревня Чебыково</t>
  </si>
  <si>
    <t>Дачная д. 2</t>
  </si>
  <si>
    <t>Зуевский ФАП</t>
  </si>
  <si>
    <t>Караидельский район, деревня Зуевка</t>
  </si>
  <si>
    <t>Центральная-1</t>
  </si>
  <si>
    <t>Седяш-Нагаевский ФАП</t>
  </si>
  <si>
    <t>Караидельский район деревня Седяш-Нагаево</t>
  </si>
  <si>
    <t>Ф.Хайруллина 1</t>
  </si>
  <si>
    <t>Старо-Муллакаевский ФАП</t>
  </si>
  <si>
    <t>Караидельский район деревня Муллакаево</t>
  </si>
  <si>
    <t>Ленина д. 6-2</t>
  </si>
  <si>
    <t>Биязовский ФАП</t>
  </si>
  <si>
    <t>Караидельский район, деревняБияз</t>
  </si>
  <si>
    <t>Салавата Юлаева-3</t>
  </si>
  <si>
    <t>Суюндюковский ФАП</t>
  </si>
  <si>
    <t>Караидельский район деревня Суюндюково</t>
  </si>
  <si>
    <t>Кызыл-Тан д.15</t>
  </si>
  <si>
    <t>Карыш-Елгинский ФАП</t>
  </si>
  <si>
    <t>Караидельский район, деревня Карыш-Елга</t>
  </si>
  <si>
    <t>д.Дюртюли ул Центральная д.1</t>
  </si>
  <si>
    <t>Бартымский ФАП</t>
  </si>
  <si>
    <t>Караидельский район, деревня Бартым</t>
  </si>
  <si>
    <t>Центральная д.13/1</t>
  </si>
  <si>
    <t>Бердяшевский ФАП</t>
  </si>
  <si>
    <t>Караидельский район, село Бердяш</t>
  </si>
  <si>
    <t>Первомайская д.13</t>
  </si>
  <si>
    <t>Урюш-Битуллинский ФАП</t>
  </si>
  <si>
    <t>Караидельский район, деревня Урюш-Битуллино</t>
  </si>
  <si>
    <t>Центральная 2</t>
  </si>
  <si>
    <t>Тат-Урюшевский ФАП</t>
  </si>
  <si>
    <t>Караидельский район деревня Татарский Урюш</t>
  </si>
  <si>
    <t>Центральная 7</t>
  </si>
  <si>
    <t>Балмазинский ФАП</t>
  </si>
  <si>
    <t>Караидельский район, деревня Нижние Балмазы</t>
  </si>
  <si>
    <t>Центральная д.54-а</t>
  </si>
  <si>
    <t>Караидельский район деревня Сулейманово</t>
  </si>
  <si>
    <t>Центральная 13</t>
  </si>
  <si>
    <t>Дубровский ФАП</t>
  </si>
  <si>
    <t>Караидельский район, деревня Дубровка</t>
  </si>
  <si>
    <t>Центральная -4</t>
  </si>
  <si>
    <t>Чапашевский ФАП</t>
  </si>
  <si>
    <t>Караидельский район деревня Чапаш</t>
  </si>
  <si>
    <t>Школьная д.4</t>
  </si>
  <si>
    <t>Абуталиповский ФАП</t>
  </si>
  <si>
    <t>Караидельский район, деревня Абуталипово</t>
  </si>
  <si>
    <t>Мира-8</t>
  </si>
  <si>
    <t>Караидельский район, деревня Аминево</t>
  </si>
  <si>
    <t>Центральная- 11/1</t>
  </si>
  <si>
    <t>Раздольинский ФАП</t>
  </si>
  <si>
    <t>Караидельский район село Раздолье</t>
  </si>
  <si>
    <t>Центральная  12</t>
  </si>
  <si>
    <t>Янаульский ФАП</t>
  </si>
  <si>
    <t>Караидельский район  дер. Абдуллино</t>
  </si>
  <si>
    <t>Янаульская 20</t>
  </si>
  <si>
    <t>Караидельский район деревня Уразаево</t>
  </si>
  <si>
    <t>Шамратовский ФАП</t>
  </si>
  <si>
    <t>Караидельский район деревня Шамратово</t>
  </si>
  <si>
    <t>Звездная 10</t>
  </si>
  <si>
    <t>Сосново-Борский ФАП</t>
  </si>
  <si>
    <t>Караидельский район деревня Сосновый  бор</t>
  </si>
  <si>
    <t>Центральная д.22</t>
  </si>
  <si>
    <t>Подлубовский ФАП</t>
  </si>
  <si>
    <t>Караидельский район деревня Подлубово</t>
  </si>
  <si>
    <t>Центральная д.4</t>
  </si>
  <si>
    <t>Янсаитовский ФАП</t>
  </si>
  <si>
    <t>Караидельский район деревня Новоянсаитово</t>
  </si>
  <si>
    <t>Нагретдиновский ФАП</t>
  </si>
  <si>
    <t>Караидельский район, деревня Нагретдиново</t>
  </si>
  <si>
    <t>Центральная-21</t>
  </si>
  <si>
    <t>Деушевский ФАП</t>
  </si>
  <si>
    <t>Караидельский район, село Деушево</t>
  </si>
  <si>
    <t>Каргалы-3 а</t>
  </si>
  <si>
    <t>Крушский ФАП</t>
  </si>
  <si>
    <t>Караидельский район, село  Круш</t>
  </si>
  <si>
    <t>Центральная-28</t>
  </si>
  <si>
    <t>Седяшевский ФАП</t>
  </si>
  <si>
    <t>Караидельский район деревня Седяш</t>
  </si>
  <si>
    <t>Куртлыкулевский ФАП</t>
  </si>
  <si>
    <t>Караидельский район, деревня Куртлыкуль</t>
  </si>
  <si>
    <t>Советская-52</t>
  </si>
  <si>
    <t>Мрясимовский ФАП</t>
  </si>
  <si>
    <t>Караидельский район, деревня Мрясимово</t>
  </si>
  <si>
    <t>Садовая-4 -2</t>
  </si>
  <si>
    <t>Озеркинский ФАП</t>
  </si>
  <si>
    <t>Караидельский район деревня Озерки</t>
  </si>
  <si>
    <t>ул.Центральная д.46</t>
  </si>
  <si>
    <t>Караидельский район, деревня Абдуллино</t>
  </si>
  <si>
    <t>Салавата Юлаева-10</t>
  </si>
  <si>
    <t>Явгильдинский ФАП</t>
  </si>
  <si>
    <t>Караидельский район деревня Явгильдино</t>
  </si>
  <si>
    <t>ул. Х.Санира 30</t>
  </si>
  <si>
    <t>Байки-Юнусовский ФАП</t>
  </si>
  <si>
    <t>Караидельский район, деревня Байки-Юнусово</t>
  </si>
  <si>
    <t>Центральная-20а</t>
  </si>
  <si>
    <t>Старооткустинский ФАП</t>
  </si>
  <si>
    <t>Караидельский район  дер Старооткустино</t>
  </si>
  <si>
    <t>Центральная  д.42</t>
  </si>
  <si>
    <t>Караидельский район деревня Якупово</t>
  </si>
  <si>
    <t>Дружбы 8</t>
  </si>
  <si>
    <t>Старо-Акбуляковский ФАП</t>
  </si>
  <si>
    <t>Караидельский район деревня Старый Акбуляк</t>
  </si>
  <si>
    <t>ул.Школьная д.15</t>
  </si>
  <si>
    <t>Караидельский район деревня Халилово</t>
  </si>
  <si>
    <t>Центральная 19</t>
  </si>
  <si>
    <t>Караидельский район, село  Комсомольский</t>
  </si>
  <si>
    <t>Почтовая 14-а</t>
  </si>
  <si>
    <t>Тайкашевский ФАП</t>
  </si>
  <si>
    <t>Караидельский район деревня Тайкаш</t>
  </si>
  <si>
    <t>Хамзи Исламова д.40/1</t>
  </si>
  <si>
    <t>Новомуллакаевсий ФАП</t>
  </si>
  <si>
    <t>Караидельский район, деревня Муллакаево</t>
  </si>
  <si>
    <t>ул.Центральная д.3</t>
  </si>
  <si>
    <t>Новобердяшевский ФАП</t>
  </si>
  <si>
    <t>Караидельский район, деревня Новый Бердяш</t>
  </si>
  <si>
    <t>ул. Озерная д.27</t>
  </si>
  <si>
    <t>Багазинский ФАП</t>
  </si>
  <si>
    <t>Караидельский район, деревня Старые  Багазы</t>
  </si>
  <si>
    <t>Центральная-27</t>
  </si>
  <si>
    <t>Кирзинский ФАП</t>
  </si>
  <si>
    <t>Караидельский район, село Кирзя</t>
  </si>
  <si>
    <t>Центральная 29</t>
  </si>
  <si>
    <t>Тегерменевский ФАП</t>
  </si>
  <si>
    <t>Караидельский район деревня Тегерменево</t>
  </si>
  <si>
    <t>Центральная д. 15</t>
  </si>
  <si>
    <t>Артакульский ФАП</t>
  </si>
  <si>
    <t>Караидельский район, деревня Артакул</t>
  </si>
  <si>
    <t>Центральная -13</t>
  </si>
  <si>
    <t>Ургушевский ФАП</t>
  </si>
  <si>
    <t>Караидельский район село Ургуш</t>
  </si>
  <si>
    <t>Центральная 20</t>
  </si>
  <si>
    <t>Байкинский ФАП</t>
  </si>
  <si>
    <t>Караидельский район, село Байки</t>
  </si>
  <si>
    <t>Ленина-54 Б</t>
  </si>
  <si>
    <t xml:space="preserve">ГБУЗ РБ Калтасинская центральная районная больница </t>
  </si>
  <si>
    <t>Верхнекачмашевский ФАП</t>
  </si>
  <si>
    <t>Калтасинский район, деревня Верхний Качмаш</t>
  </si>
  <si>
    <t>ул. Кирова,29</t>
  </si>
  <si>
    <t>Чумарский ФАП</t>
  </si>
  <si>
    <t>Калтасинский район, деревня Чумара</t>
  </si>
  <si>
    <t>ул. Центральная,12</t>
  </si>
  <si>
    <t>Графский ФАП</t>
  </si>
  <si>
    <t>Калтасинский район, деревня Графское</t>
  </si>
  <si>
    <t>ул. Мира,41а</t>
  </si>
  <si>
    <t>Новоорьебашевский ФАП</t>
  </si>
  <si>
    <t>Калтасинский район, деревня Новый Орьебаш</t>
  </si>
  <si>
    <t>ул. Полевая,24</t>
  </si>
  <si>
    <t>Кугарчинский ФАП</t>
  </si>
  <si>
    <t>Калтасинский район, деревня Кугарчино</t>
  </si>
  <si>
    <t>ул. Нагорная,7</t>
  </si>
  <si>
    <t>Верхнетыхтемский ФАП</t>
  </si>
  <si>
    <t>Калтасинский район, деревня Верхний Тыхтем</t>
  </si>
  <si>
    <t>ул.Красноармейская,9в</t>
  </si>
  <si>
    <t>Кучашевский ФАП</t>
  </si>
  <si>
    <t>Калтасинский район, с.  Кучаш</t>
  </si>
  <si>
    <t>ул.Мостовая,21</t>
  </si>
  <si>
    <t>Козлояловский ФАП</t>
  </si>
  <si>
    <t>Калтасинский район, деревня Козлоялово</t>
  </si>
  <si>
    <t>ул. Труда,21</t>
  </si>
  <si>
    <t>Качкинтураевский ФАП</t>
  </si>
  <si>
    <t>Калтасинский район, деревня Качкинтурай</t>
  </si>
  <si>
    <t>ул.В.Абдуллина,14А</t>
  </si>
  <si>
    <t>Тюльдинский ФАП</t>
  </si>
  <si>
    <t>Калтасинский район, деревня Тюльди</t>
  </si>
  <si>
    <t>ул. Т.Кубакаева,1</t>
  </si>
  <si>
    <t>Староорьебашевский ФАП</t>
  </si>
  <si>
    <t>Калтасинский район, деревня Старый Орьебаш</t>
  </si>
  <si>
    <t>ул. Комсомольская,18</t>
  </si>
  <si>
    <t>Новоашитовский ФАП</t>
  </si>
  <si>
    <t>Калтасинский район, деревня Новый Ашит</t>
  </si>
  <si>
    <t>ул. Фрунзе,27</t>
  </si>
  <si>
    <t>Кокушевский ФАП</t>
  </si>
  <si>
    <t>Калтасинский район, деревня Кокуш</t>
  </si>
  <si>
    <t>ул. Пушкина,16</t>
  </si>
  <si>
    <t>Василовский ФАП</t>
  </si>
  <si>
    <t>Калтасинский район, деревня Василово</t>
  </si>
  <si>
    <t>ул. Советская,1</t>
  </si>
  <si>
    <t>Большетуганеевский ФАП</t>
  </si>
  <si>
    <t>Калтасинский район, деревня Большетуганеево</t>
  </si>
  <si>
    <t>ул. Советская,11</t>
  </si>
  <si>
    <t>Чилибеевский ФАП</t>
  </si>
  <si>
    <t>Калтасинский район, деревня Чилибеево</t>
  </si>
  <si>
    <t>ул. Пеледыш,26А</t>
  </si>
  <si>
    <t>Бабаевский ФАП</t>
  </si>
  <si>
    <t>Калтасинский район, деревня Бабаево</t>
  </si>
  <si>
    <t>ул. Центральная,2а</t>
  </si>
  <si>
    <t>Калегинский ФАП</t>
  </si>
  <si>
    <t>Калтасинский район, деревня Калегино</t>
  </si>
  <si>
    <t>ул. Советская,22</t>
  </si>
  <si>
    <t>Старояшевский ФАП</t>
  </si>
  <si>
    <t>Калтасинский район, деревня Старояшево</t>
  </si>
  <si>
    <t>Большекуразовский ФАП</t>
  </si>
  <si>
    <t>Калтасинский район, деревня Большое Куразово</t>
  </si>
  <si>
    <t>ул. Садовая,8</t>
  </si>
  <si>
    <t>Малокачаковский ФАП</t>
  </si>
  <si>
    <t>Калтасинский район, деревня Малокачаково</t>
  </si>
  <si>
    <t>Большекачаковский ФАП</t>
  </si>
  <si>
    <t>Калтасинский район, деревня Большекачаково</t>
  </si>
  <si>
    <t>ул. Советская,65А</t>
  </si>
  <si>
    <t>Актугановский ФАП</t>
  </si>
  <si>
    <t>Калтасинский район, деревня  Актуганово</t>
  </si>
  <si>
    <t>ул. Центральная,1</t>
  </si>
  <si>
    <t>Калмиябашевский ФАП</t>
  </si>
  <si>
    <t>Калтасинский район, деревня Калмиябаш</t>
  </si>
  <si>
    <t>ул. Молодежная, 16 Б</t>
  </si>
  <si>
    <t>Калмашевский ФАП</t>
  </si>
  <si>
    <t>Калтасинский район, деревня Калмаш</t>
  </si>
  <si>
    <t>ул. Центральная,22</t>
  </si>
  <si>
    <t>Нижнекачмашевский ФАП</t>
  </si>
  <si>
    <t>Калтасинский район, деревня Нижний Качмаш</t>
  </si>
  <si>
    <t>ул. Школьная,1А</t>
  </si>
  <si>
    <t>Амзибашевский ФАП</t>
  </si>
  <si>
    <t>Калтасинский район, деревня Амзибаш</t>
  </si>
  <si>
    <t>ул.Комсомольская ,1</t>
  </si>
  <si>
    <t>Новокильбахтинский ФАП</t>
  </si>
  <si>
    <t>Калтасинский район, деревня Новокильбахтино</t>
  </si>
  <si>
    <t>ул. Ленина,10</t>
  </si>
  <si>
    <t>Киебаковский ФАП</t>
  </si>
  <si>
    <t>Калтасинский район, деревня Киебак</t>
  </si>
  <si>
    <t>ул. Центральная,15</t>
  </si>
  <si>
    <t>Большекельтеевский ФАП</t>
  </si>
  <si>
    <t>Калтасинский район, деревня Большой Кельтей</t>
  </si>
  <si>
    <t>ул. Центральная,1А</t>
  </si>
  <si>
    <t xml:space="preserve">ГБУЗ РБ Кармаскалинская центральная районная больница </t>
  </si>
  <si>
    <t>Алмалыковский ФАП</t>
  </si>
  <si>
    <t>Кармаскалинский район, деревня Алмалык</t>
  </si>
  <si>
    <t>ул. Молодежная, 20/3</t>
  </si>
  <si>
    <t>Никитинский ФАП</t>
  </si>
  <si>
    <t>Кармаскалинский район, деревня Никитино</t>
  </si>
  <si>
    <t>ул. Центральная, 12</t>
  </si>
  <si>
    <t>Мурзинский ФАП</t>
  </si>
  <si>
    <t>Кармаскалинский район, деревня Мурзино</t>
  </si>
  <si>
    <t>ул. Речная, 7а</t>
  </si>
  <si>
    <t>Антоновский ФАП</t>
  </si>
  <si>
    <t>Кармаскалинский район, деревня Антоновка</t>
  </si>
  <si>
    <t>ул. Горная, 1а</t>
  </si>
  <si>
    <t>Кустугуловский ФАП</t>
  </si>
  <si>
    <t>Кармаскалинский район, деревня Кустугулово</t>
  </si>
  <si>
    <t>ул. Центральная, 50</t>
  </si>
  <si>
    <t>Малаевский ФАП</t>
  </si>
  <si>
    <t>Кармаскалинский район, деревня Малаево</t>
  </si>
  <si>
    <t>ул. Школьная, 3</t>
  </si>
  <si>
    <t>Карламанбашевский ФАП</t>
  </si>
  <si>
    <t>Кармаскалинский район, деревня Карламанбаш</t>
  </si>
  <si>
    <t>Кармаскалинский район, деревня Ибрагимово</t>
  </si>
  <si>
    <t>ул. Гайсина,1</t>
  </si>
  <si>
    <t>Верхний-Тюкуньский ФАП</t>
  </si>
  <si>
    <t>Кармаскалинскйи район, деревня Верхний Тюкунь</t>
  </si>
  <si>
    <t>ул. Школьная, 23</t>
  </si>
  <si>
    <t>Кармаскалинский район, деревня Арсланово</t>
  </si>
  <si>
    <t>ул.. Школьная, 27-1</t>
  </si>
  <si>
    <t>Староакташевский ФАП</t>
  </si>
  <si>
    <t>Кармаскалинский район, деревня Староакташево</t>
  </si>
  <si>
    <t>ул. Пионерская, 2/1</t>
  </si>
  <si>
    <t>Кармаскалинский район, село Камышлинка</t>
  </si>
  <si>
    <t>ул. Шоссейная, 17</t>
  </si>
  <si>
    <t>Ильтугановский ФАП</t>
  </si>
  <si>
    <t>Кармаскалинский район, село Ильтуганово</t>
  </si>
  <si>
    <t>ул.Почтовая, 22-1</t>
  </si>
  <si>
    <t>Кулушевский ФАП</t>
  </si>
  <si>
    <t>Кармаскалинский район, деревня Кулушево</t>
  </si>
  <si>
    <t>ул. Школьная, д.2/2</t>
  </si>
  <si>
    <t>Кармаскалинский район, деревня  Бельский</t>
  </si>
  <si>
    <t>ул. Центральная, 24</t>
  </si>
  <si>
    <t>Кармаскалинский район, деревня  Урал</t>
  </si>
  <si>
    <t>Нижне-Тюкуньский ФАП</t>
  </si>
  <si>
    <t>Кармаскалинский район, деревня Нижний Тюкунь</t>
  </si>
  <si>
    <t>ул. Школьная, 11</t>
  </si>
  <si>
    <t>Шарипкуловский ФАП</t>
  </si>
  <si>
    <t>Кармаскалинский район, деревня Шарипкулово</t>
  </si>
  <si>
    <t>ул. Школьная, 17/3</t>
  </si>
  <si>
    <t>Адзитаровский ФАП</t>
  </si>
  <si>
    <t>Кармаскалинский район, село Адзитарово</t>
  </si>
  <si>
    <t>ул. Коммунистическая, д32</t>
  </si>
  <si>
    <t>Мукаевский ФАП</t>
  </si>
  <si>
    <t>Кармаскалинский район, деревня Мукаево</t>
  </si>
  <si>
    <t>ул. Родниковая, 2/2</t>
  </si>
  <si>
    <t>Кармаскалинский район, село Утяганова</t>
  </si>
  <si>
    <t>ул. Школьная, 7а</t>
  </si>
  <si>
    <t>Кармаскалинский район, деревня Орловка</t>
  </si>
  <si>
    <t>ул. Ленина, 33-6</t>
  </si>
  <si>
    <t>Старошареевский ФАП</t>
  </si>
  <si>
    <t>Кармаскалинский район, деревня Старошареево</t>
  </si>
  <si>
    <t>ул. Новая, 31</t>
  </si>
  <si>
    <t>Кармаскалинский район, село Бекетово</t>
  </si>
  <si>
    <t>ул. Октябрьская, 15 в</t>
  </si>
  <si>
    <t>Бишаул-Унгаровский ФАП</t>
  </si>
  <si>
    <t>Кармаскалинский район, деревня Бишаул-Унгарово</t>
  </si>
  <si>
    <t>ул. Школьная, 21</t>
  </si>
  <si>
    <t>Старобабичевский ФАП</t>
  </si>
  <si>
    <t>Кармаскалинский район, деревня Старобабичево</t>
  </si>
  <si>
    <t>ул. Победы, 13</t>
  </si>
  <si>
    <t>Кармаскалинский район, село Николаевка</t>
  </si>
  <si>
    <t>ул. 50 лет Октября, 9 а</t>
  </si>
  <si>
    <t>Карламанский ФАП</t>
  </si>
  <si>
    <t>Кармаскалинский район, деревня Карламан</t>
  </si>
  <si>
    <t>ул. Ш.Биккула, 30</t>
  </si>
  <si>
    <t>Ильтеряковский ФАП</t>
  </si>
  <si>
    <t>Кармаскалинский район, село Ильтеряково</t>
  </si>
  <si>
    <t>ул. Школьная, 1</t>
  </si>
  <si>
    <t>Шаймуратовский ФАП</t>
  </si>
  <si>
    <t>Кармаскалинский район, село Шаймуратово</t>
  </si>
  <si>
    <t>ул. Партизанская, 41</t>
  </si>
  <si>
    <t>Старо Киешкинский ФАП</t>
  </si>
  <si>
    <t>Кармаскалинский район, деревня Старые Киешки</t>
  </si>
  <si>
    <t>ул. Октября 34-1</t>
  </si>
  <si>
    <t>Кармаскалинский район, село Подлубово</t>
  </si>
  <si>
    <t>ул. Школьная, 39-2</t>
  </si>
  <si>
    <t>Суук-Чишминский ФАП</t>
  </si>
  <si>
    <t>Кармаскалинский район, село Суук-Чишма</t>
  </si>
  <si>
    <t>ул.Пушкина, 22 Г</t>
  </si>
  <si>
    <t>Ново- Киешкинский ФАП</t>
  </si>
  <si>
    <t>Кармаскалинский район, село Новые Киешки</t>
  </si>
  <si>
    <t>ул. Б. Батырова, 11</t>
  </si>
  <si>
    <t>Ефремкинский ФАП</t>
  </si>
  <si>
    <t>Кармаскалинский район, село Ефремкино</t>
  </si>
  <si>
    <t>ул. Ленина, 18</t>
  </si>
  <si>
    <t>Старомусинский ФАП</t>
  </si>
  <si>
    <t>Кармаскалинский район, деревня Старомусино</t>
  </si>
  <si>
    <t>ул. Советская, 35-1</t>
  </si>
  <si>
    <t>Сихонкинский ФАП</t>
  </si>
  <si>
    <t>Кармаскалинский район, село Сихонкино</t>
  </si>
  <si>
    <t>ул. Школьная, д1/1</t>
  </si>
  <si>
    <t>Сахаевский ФАП</t>
  </si>
  <si>
    <t>Кармаскалинский район, деревня Сахаево</t>
  </si>
  <si>
    <t>ул. Шоссейная, 3</t>
  </si>
  <si>
    <t>Улукулевский ФАП</t>
  </si>
  <si>
    <t>Кармаскалинский район, деревня Улукулево</t>
  </si>
  <si>
    <t>ул. Ленина, 1</t>
  </si>
  <si>
    <t>Константиновский ФАП</t>
  </si>
  <si>
    <t>Кармаскалинский район, деревня Константиновка</t>
  </si>
  <si>
    <t>ул. Мира, 2б</t>
  </si>
  <si>
    <t xml:space="preserve"> от 1 501 до 2 000</t>
  </si>
  <si>
    <t>ГБУЗ РБ Кигинская центральная районная больница</t>
  </si>
  <si>
    <t>Теплоключевский ФАП</t>
  </si>
  <si>
    <t>Кигинский район,деревня Теплый Ключ</t>
  </si>
  <si>
    <t>ул.Коммунистическая,35</t>
  </si>
  <si>
    <t xml:space="preserve"> до 100 </t>
  </si>
  <si>
    <t>Кигинский район, деревня  Игенчеляр</t>
  </si>
  <si>
    <t>ул.Солнечная, 21</t>
  </si>
  <si>
    <t>Ягуновский ФАП</t>
  </si>
  <si>
    <t>Кигинский район, деревня Ягуново</t>
  </si>
  <si>
    <t>ул. Халиля,27</t>
  </si>
  <si>
    <t>Асылгужинский ФАП</t>
  </si>
  <si>
    <t>Кигинский район, деревня Асылгужино</t>
  </si>
  <si>
    <t>ул.Нагорная, 2</t>
  </si>
  <si>
    <t>Идрисовский ФАП</t>
  </si>
  <si>
    <t>Кигинский район, деревня Идрисово</t>
  </si>
  <si>
    <t>Сюрбаевский ФАП</t>
  </si>
  <si>
    <t>Кигинский район, деревня Сюрбаево</t>
  </si>
  <si>
    <t>ул.Нагорная, 4</t>
  </si>
  <si>
    <t>Кигинский район, деревня Юнусово</t>
  </si>
  <si>
    <t>ул. Салавата Юлаева, 61</t>
  </si>
  <si>
    <t>Кулбаковский ФАП</t>
  </si>
  <si>
    <t>Кигинский район, деревня Кулбаково</t>
  </si>
  <si>
    <t>ул.Мира,17</t>
  </si>
  <si>
    <t>Масяковский ФАП</t>
  </si>
  <si>
    <t>Кигинский район, деревня Масяково</t>
  </si>
  <si>
    <t>ул.Г. Камалова,65</t>
  </si>
  <si>
    <t>Кигинский район, деревня Тукаево</t>
  </si>
  <si>
    <t>ул.Центральная 47/1</t>
  </si>
  <si>
    <t>Кульметовский ФАП</t>
  </si>
  <si>
    <t>Кигинский район, деревня Кульметово</t>
  </si>
  <si>
    <t>ул.М.Губайдуллина,43</t>
  </si>
  <si>
    <t>Кургашевский ФАП</t>
  </si>
  <si>
    <t>Кигинский район, деревня Кургашево</t>
  </si>
  <si>
    <t>ул.Салавата Юлаева, 15</t>
  </si>
  <si>
    <t>Старомухаметовский ФАП</t>
  </si>
  <si>
    <t>Кигинский район, деревня Старомухаметово</t>
  </si>
  <si>
    <t>ул.Айская,23</t>
  </si>
  <si>
    <t>Кигинский район, деревня Юсупово</t>
  </si>
  <si>
    <t>ул.Школьная, 28</t>
  </si>
  <si>
    <t>Кигинский район, село Ибраево</t>
  </si>
  <si>
    <t>ул.Советская,20 А</t>
  </si>
  <si>
    <t>Алагузовский ФАП</t>
  </si>
  <si>
    <t>Кигинский район, деревня  Алагузово</t>
  </si>
  <si>
    <t>ул.Гагарина, 71А</t>
  </si>
  <si>
    <t>Вакияровский ФАП</t>
  </si>
  <si>
    <t>Кигинский район, деревня Вакиярово</t>
  </si>
  <si>
    <t>Сагировский ФАП</t>
  </si>
  <si>
    <t>Кигинский район, деревня Сагирово</t>
  </si>
  <si>
    <t>ул.Новая,5</t>
  </si>
  <si>
    <t>Кигинский район, село Абзаево</t>
  </si>
  <si>
    <t>ул.Мира, 4</t>
  </si>
  <si>
    <t>Кигинский район, село Арсланово</t>
  </si>
  <si>
    <t>ул.Кирова, 8</t>
  </si>
  <si>
    <t>Душанбековский ФАП</t>
  </si>
  <si>
    <t>Кигинский район, село Душанбеково</t>
  </si>
  <si>
    <t>ул.Коммунистическая,2 а</t>
  </si>
  <si>
    <t>Тугузлинский ФАП</t>
  </si>
  <si>
    <t>Кигинский район, деревня Тугузлы</t>
  </si>
  <si>
    <t>ул.Советская,41</t>
  </si>
  <si>
    <t>Кигинский район, село Кандаковка</t>
  </si>
  <si>
    <t>ул.Мира,2 А</t>
  </si>
  <si>
    <t>Кигинский район, деревня Юкаликулево</t>
  </si>
  <si>
    <t>ул.Ленина,40</t>
  </si>
  <si>
    <t>Еланлинский ФАП</t>
  </si>
  <si>
    <t>Кигинский район, село Еланлино</t>
  </si>
  <si>
    <t>ул.Б.Шарафутдинова, 11</t>
  </si>
  <si>
    <t xml:space="preserve">ГБУЗ РБ Краснокамская центральная районная больница </t>
  </si>
  <si>
    <t>Ново-Татышевский ФАП</t>
  </si>
  <si>
    <t>Краснокамский район, деревня Новый Татыш</t>
  </si>
  <si>
    <t>ул. Революционная, дом 40Б</t>
  </si>
  <si>
    <t>Ашитовский ФАП</t>
  </si>
  <si>
    <t>Краснокамский район, деревня Ашит</t>
  </si>
  <si>
    <t>ул. Ленина, сооружение 23А</t>
  </si>
  <si>
    <t>Енактаевский ФАП</t>
  </si>
  <si>
    <t>Краснокамский район, деревня Енактаево</t>
  </si>
  <si>
    <t>ул. Можарская, здание 9А</t>
  </si>
  <si>
    <t>Кузговский ФАП</t>
  </si>
  <si>
    <t>Краснокамский район, деревня Кузгово</t>
  </si>
  <si>
    <t>Саузовский ФАП</t>
  </si>
  <si>
    <t>Краснокамский район, деревня Саузово</t>
  </si>
  <si>
    <t>ул.Новая, здание 12</t>
  </si>
  <si>
    <t>Новоуразаевский ФАП</t>
  </si>
  <si>
    <t>Краснокамский район, деревня Новоуразаево</t>
  </si>
  <si>
    <t>ул. Школьная, д. 2</t>
  </si>
  <si>
    <t>Нижне-Татьинский ФАП</t>
  </si>
  <si>
    <t>Краснокамский район, деревня Нижняя Татья</t>
  </si>
  <si>
    <t>ул. Ленина, здание 24</t>
  </si>
  <si>
    <t>Ново-Муштинский ФАП</t>
  </si>
  <si>
    <t>Краснокамский район, деревня Новая Мушта</t>
  </si>
  <si>
    <t>ул. Большая, здание 5</t>
  </si>
  <si>
    <t>Бурнюшский ФАП</t>
  </si>
  <si>
    <t>Краснокамский район, деревня Киргизово</t>
  </si>
  <si>
    <t>ул. Школьная, д.13</t>
  </si>
  <si>
    <t>Купербашевский ФАП</t>
  </si>
  <si>
    <t>Краснокамский район, деревня Купербаш</t>
  </si>
  <si>
    <t>ул.Речная, д.63а</t>
  </si>
  <si>
    <t>Янгузнаратовский ФАП</t>
  </si>
  <si>
    <t>Краснокамский район, деревня Янгузнарат</t>
  </si>
  <si>
    <t>ул. Береговая, дом 25А</t>
  </si>
  <si>
    <t>Маняковский ФАП</t>
  </si>
  <si>
    <t>Краснокамский район, деревня Маняк</t>
  </si>
  <si>
    <t>ул. Чапаева, д. 27а</t>
  </si>
  <si>
    <t>Новохазинский ФАП</t>
  </si>
  <si>
    <t>Краснокамский район, деревня Новохазино</t>
  </si>
  <si>
    <t>ул. Озерная, д.22</t>
  </si>
  <si>
    <t>Бачкитауский ФАП</t>
  </si>
  <si>
    <t>Краснокамский район, деревня Бачкитау</t>
  </si>
  <si>
    <t>ул. Новая, д.1а</t>
  </si>
  <si>
    <t>Старо-Буртюковский ФАП</t>
  </si>
  <si>
    <t>Краснокамский район, деревня Старый Буртюк</t>
  </si>
  <si>
    <t>ул. Центральная, д.60</t>
  </si>
  <si>
    <t>Ново-Янзигитовский ФАП</t>
  </si>
  <si>
    <t>Краснокамский район, деревня Новый Янзигит</t>
  </si>
  <si>
    <t>ул. Дорожная, д. 20</t>
  </si>
  <si>
    <t>Старо-Муштинский ФАП</t>
  </si>
  <si>
    <t>Краснокамский район, село Старая Мушта</t>
  </si>
  <si>
    <t>ул. Молодежная, здание 2</t>
  </si>
  <si>
    <t>Саузбашевский ФАП</t>
  </si>
  <si>
    <t>Краснокамский район, деревня Саузбаш</t>
  </si>
  <si>
    <t>ул. Дорожная, д.4</t>
  </si>
  <si>
    <t>Шушнурский ФАП</t>
  </si>
  <si>
    <t>Краснокамский район, село Шушнур</t>
  </si>
  <si>
    <t>ул. Советская, здание 3</t>
  </si>
  <si>
    <t>Сакловский ФАП</t>
  </si>
  <si>
    <t>Краснокамский район, село Саклово</t>
  </si>
  <si>
    <t>ул. Дорожная, здание 45</t>
  </si>
  <si>
    <t>Кутлинский ФАП</t>
  </si>
  <si>
    <t>Краснокамский район, деревня Кутлинка</t>
  </si>
  <si>
    <t>ул.Солнечная, владение 4, корпус а</t>
  </si>
  <si>
    <t>Карякинский ФАП</t>
  </si>
  <si>
    <t>Краснокамский район, деревня Карякино</t>
  </si>
  <si>
    <t>ул. Малые Ерши, д. 3Б</t>
  </si>
  <si>
    <t>Ново-Буртюковский ФАП</t>
  </si>
  <si>
    <t>Краснокамский район, деревня Новый Буртюк</t>
  </si>
  <si>
    <t>ул. Кооперативная, д.20</t>
  </si>
  <si>
    <t>Кариевский ФАП</t>
  </si>
  <si>
    <t>Краснокамский район, село Кариево</t>
  </si>
  <si>
    <t>ул. Школьная, здание 6</t>
  </si>
  <si>
    <t>Старо-Янзигитовский ФАП</t>
  </si>
  <si>
    <t>Краснокамский район, село Староянзигитово</t>
  </si>
  <si>
    <t>ул. Победы, д. 53</t>
  </si>
  <si>
    <t>Ново-Каинлыковский ФАП</t>
  </si>
  <si>
    <t>Краснокамский район, село Новый Каинлык</t>
  </si>
  <si>
    <t>ул. Школьная, д. 15</t>
  </si>
  <si>
    <t>Актанышбашевский ФАП</t>
  </si>
  <si>
    <t>Краснокамский район, село Новый Актанышбаш</t>
  </si>
  <si>
    <t>ул. Победы, здание 18</t>
  </si>
  <si>
    <t>Краснокамский район, село Никольское</t>
  </si>
  <si>
    <t>ул. Дорожная, д. 10</t>
  </si>
  <si>
    <t>Музяковский ФАП</t>
  </si>
  <si>
    <t>Краснокамский район, село Музяк</t>
  </si>
  <si>
    <t>Раздольевский ФАП</t>
  </si>
  <si>
    <t>Краснокамский район, деревня Раздолье</t>
  </si>
  <si>
    <t>ул. Молодежная, д. 3Б</t>
  </si>
  <si>
    <t>Ново-Буринский ФАП</t>
  </si>
  <si>
    <t>Краснокамский район, деревня Новая Бура</t>
  </si>
  <si>
    <t>ул. Колхозная, д. 8 А</t>
  </si>
  <si>
    <t>Арланский ФАП</t>
  </si>
  <si>
    <t>Краснокамский район, село Арлан</t>
  </si>
  <si>
    <t>ул. Ленина, здание 1</t>
  </si>
  <si>
    <t xml:space="preserve">ГБУЗ РБ Красноусольская центральная районная больница </t>
  </si>
  <si>
    <t>Н-Зириковский ФАП</t>
  </si>
  <si>
    <t>Гафурийский район, деревня Новозириково</t>
  </si>
  <si>
    <t>ул. Иванова, 30</t>
  </si>
  <si>
    <t>Сабаевский ФАП</t>
  </si>
  <si>
    <t>Гафурийский район, деревня Сабаево</t>
  </si>
  <si>
    <t>ул. Гафарова, 1</t>
  </si>
  <si>
    <t>Мендимский ФАП</t>
  </si>
  <si>
    <t>Гафурийский район, деревня Мендим</t>
  </si>
  <si>
    <t>ул. Центральная, 22</t>
  </si>
  <si>
    <t>Акташевский ФАП</t>
  </si>
  <si>
    <t>Гафурийский район, деревня Акташево</t>
  </si>
  <si>
    <t>ул. Аксарлак, 22</t>
  </si>
  <si>
    <t>Бакраковский ФАП</t>
  </si>
  <si>
    <t>Гафурийский район, деревня Бакрак</t>
  </si>
  <si>
    <t>Б-Утяшевский ФАП</t>
  </si>
  <si>
    <t>Гафурийский район, деревня Большой Утяш</t>
  </si>
  <si>
    <t>ул. Школьная, 13</t>
  </si>
  <si>
    <t>Кулкановский ФАП</t>
  </si>
  <si>
    <t>Гафурийский район, деревня Кулканово</t>
  </si>
  <si>
    <t>ул. Альдашля, 27/1</t>
  </si>
  <si>
    <t>Зириковский ФАП</t>
  </si>
  <si>
    <t>Гафурийский район, деревня Зириково</t>
  </si>
  <si>
    <t>ул. Партизанская, 4</t>
  </si>
  <si>
    <t>Ташбукановский ФАП</t>
  </si>
  <si>
    <t>Гафурийский район, село Нижний Ташбукан</t>
  </si>
  <si>
    <t>ул. Мажита Гафури, 48</t>
  </si>
  <si>
    <t>Баимбетовский ФАП</t>
  </si>
  <si>
    <t>Гафурийский район, деревня Баимбетово</t>
  </si>
  <si>
    <t>Пчелосовхозский ФАП</t>
  </si>
  <si>
    <t>Гафурийскийрайон,, деревня пчелосовхоза</t>
  </si>
  <si>
    <t>ул. Мира, 3</t>
  </si>
  <si>
    <t>Кургашлинский ФАП</t>
  </si>
  <si>
    <t>Гфурийский район, деревня Кургашла</t>
  </si>
  <si>
    <t>ул. Лесная, 4</t>
  </si>
  <si>
    <t>Юрмашевский ФАП</t>
  </si>
  <si>
    <t>Гафурийский район, деревня Юрмаш</t>
  </si>
  <si>
    <t>ул. Коллективная, 18</t>
  </si>
  <si>
    <t>Архангельский ФАП</t>
  </si>
  <si>
    <t>Гафурийский район, село Архангельское</t>
  </si>
  <si>
    <t>ул. Центральная,29</t>
  </si>
  <si>
    <t>Толпаровский ФАП</t>
  </si>
  <si>
    <t>Гафурийский район, деревня Толпарово</t>
  </si>
  <si>
    <t>ул. Центральная, 1</t>
  </si>
  <si>
    <t>Гафурийский район, деревня Усманово</t>
  </si>
  <si>
    <t>ул. Центральная, 14</t>
  </si>
  <si>
    <t>Гафурийский район, деревня Березовка</t>
  </si>
  <si>
    <t>Каранзилгинский ФАП</t>
  </si>
  <si>
    <t>Гафурийский район, деревня Каран-Елга</t>
  </si>
  <si>
    <t>ул. Заки Валиди, 10</t>
  </si>
  <si>
    <t>Кутлугузинский ФАП</t>
  </si>
  <si>
    <t>Гафурийский район, деревня Кутлугуза</t>
  </si>
  <si>
    <t>ул. Кооперативная, 15а</t>
  </si>
  <si>
    <t>Р.Саскульский ФАП</t>
  </si>
  <si>
    <t>Гафурийский район, деревня Русский Саскуль</t>
  </si>
  <si>
    <t>ул. Ленина, 19 а</t>
  </si>
  <si>
    <t>Гафурийский район, деревня Явгильды</t>
  </si>
  <si>
    <t>ул. Центральная, 27</t>
  </si>
  <si>
    <t>Ст. Таишевский ФАП</t>
  </si>
  <si>
    <t>Гафурийский район, деревня Таишево</t>
  </si>
  <si>
    <t>ул. Центральная, 19б</t>
  </si>
  <si>
    <t>Имендяшевский ФАП</t>
  </si>
  <si>
    <t>Гафурийский район, село Имендяшево</t>
  </si>
  <si>
    <t>ул. Колхозная, 45</t>
  </si>
  <si>
    <t>Инзелгинский ФАП</t>
  </si>
  <si>
    <t>Гафурийский район, село Инзелга</t>
  </si>
  <si>
    <t>ул. Молодежная, 12а</t>
  </si>
  <si>
    <t>Курмантаевский ФАП</t>
  </si>
  <si>
    <t>Гафурийский район, село Курмантау</t>
  </si>
  <si>
    <t>ул. Школьная, 27</t>
  </si>
  <si>
    <t>Т. Саскульский ФАП</t>
  </si>
  <si>
    <t>Гафурийский район, деревня Татарский Саскуль</t>
  </si>
  <si>
    <t>ул. Школьная, 18</t>
  </si>
  <si>
    <t>Ташлинский ФАП</t>
  </si>
  <si>
    <t>Гафурийский район, деревня Ташла</t>
  </si>
  <si>
    <t>Юзимяновский ФАП</t>
  </si>
  <si>
    <t>Гафурийский район, деревня Юзимяново</t>
  </si>
  <si>
    <t>ул. Революционная, 52</t>
  </si>
  <si>
    <t>Карагаевский ФАП</t>
  </si>
  <si>
    <t>Гафурийский район, село Карагаево</t>
  </si>
  <si>
    <t>ул. Центральная, 52</t>
  </si>
  <si>
    <t>Юлуковский ФАП</t>
  </si>
  <si>
    <t>Гафурийский район, село Юлуково</t>
  </si>
  <si>
    <t>ул. Центральная, 38</t>
  </si>
  <si>
    <t>Узбяковский ФАП</t>
  </si>
  <si>
    <t>Гафурийский район, деревня Узбяково</t>
  </si>
  <si>
    <t>ул. Молодежная, 12</t>
  </si>
  <si>
    <t>Гафурийский район, деревня Тугай</t>
  </si>
  <si>
    <t>ул. Партизанская, 1а</t>
  </si>
  <si>
    <t>Гафурийский район, село Ибрагимово</t>
  </si>
  <si>
    <t>ул. Бикташева, 6</t>
  </si>
  <si>
    <t>Бурлинский ФАП</t>
  </si>
  <si>
    <t>Гафурийский район, село Бурлы</t>
  </si>
  <si>
    <t>ул. Фрунзе, 1а</t>
  </si>
  <si>
    <t>Буруновский ФАП</t>
  </si>
  <si>
    <t>Гафурийский район, село Буруновка</t>
  </si>
  <si>
    <t>ул. Центральная, 37А</t>
  </si>
  <si>
    <t>Зареченский ФАП</t>
  </si>
  <si>
    <t>Гафурийский район, село  Курорта</t>
  </si>
  <si>
    <t>ул. Ключевая, 9</t>
  </si>
  <si>
    <t>Гафурийский район, село Антоновка</t>
  </si>
  <si>
    <t>ул. Школьная, 5/2</t>
  </si>
  <si>
    <t>Утяковский ФАП</t>
  </si>
  <si>
    <t>Гафурийский район, село Утяково</t>
  </si>
  <si>
    <t>ул. Чапаева, 30</t>
  </si>
  <si>
    <t>Ковардинский ФАП</t>
  </si>
  <si>
    <t>Гфурийский район, село Коварды</t>
  </si>
  <si>
    <t>Мраковский ФАП</t>
  </si>
  <si>
    <t>Гафурийский район, село Мраково</t>
  </si>
  <si>
    <t>ул. Партизанская, 6</t>
  </si>
  <si>
    <t>Гафурийский район, село Родина</t>
  </si>
  <si>
    <t xml:space="preserve">ГБУЗ РБ Кушнаренковская центральная районная больница </t>
  </si>
  <si>
    <t>Ново-Бакаевский ФАП</t>
  </si>
  <si>
    <t>Кушнаренковский район, село Новобакаево</t>
  </si>
  <si>
    <t>ул. Школьная, 20/а</t>
  </si>
  <si>
    <t>Ахтинский ФАП</t>
  </si>
  <si>
    <t>Кушнаренковский район, деревня Ахта</t>
  </si>
  <si>
    <t>ул. Лесная, 2а</t>
  </si>
  <si>
    <t>Медведеровский ФАП</t>
  </si>
  <si>
    <t>Кушнаренковский район, село Медведерово</t>
  </si>
  <si>
    <t>ул.Трактовая,34</t>
  </si>
  <si>
    <t>Кызыл-Куперовский ФАП</t>
  </si>
  <si>
    <t>Кушнаренковский район, поселок Кызылкупер</t>
  </si>
  <si>
    <t>ул.Садовая,20</t>
  </si>
  <si>
    <t>Марсовский ФАП</t>
  </si>
  <si>
    <t>Кушнаренковский район, деревня Марс</t>
  </si>
  <si>
    <t>ул. Лесная, 5</t>
  </si>
  <si>
    <t>Ново-Гумеровский ФАП</t>
  </si>
  <si>
    <t>Кушнаренковский район, село Новогумерово</t>
  </si>
  <si>
    <t>ул. Новая, 32/2</t>
  </si>
  <si>
    <t>Бейкеевский ФАП</t>
  </si>
  <si>
    <t>Кушнаренковский район, село Бейкеево</t>
  </si>
  <si>
    <t>ул.Центральная,4</t>
  </si>
  <si>
    <t>Кушнаренковский район, село Гумерово</t>
  </si>
  <si>
    <t>ул.13 лет Октября,34</t>
  </si>
  <si>
    <t>Новотукмаклинский ФАП</t>
  </si>
  <si>
    <t>Кушнаренковский район, село Новые Тукмаклы</t>
  </si>
  <si>
    <t>ул. Речная, 1/а</t>
  </si>
  <si>
    <t>Кушнаренковский район, село Ахлыстино</t>
  </si>
  <si>
    <t>ул.Центральная, 5</t>
  </si>
  <si>
    <t>Саитовский ФАП</t>
  </si>
  <si>
    <t>Кушнаренковский район, село Саитово</t>
  </si>
  <si>
    <t>ул.Коммунаров,38</t>
  </si>
  <si>
    <t>Кувыкововский ФАП</t>
  </si>
  <si>
    <t>Кушнаренковский район, село Кувыково</t>
  </si>
  <si>
    <t>ул. Горная, 18</t>
  </si>
  <si>
    <t>Канлинский ФАП</t>
  </si>
  <si>
    <t>Кушнаренковский район, село Канлы</t>
  </si>
  <si>
    <t>ул.Центральная,32</t>
  </si>
  <si>
    <t>Кушнаренковский район. село Угузево</t>
  </si>
  <si>
    <t>ул.Мира,56</t>
  </si>
  <si>
    <t>Каратякинский ФАП</t>
  </si>
  <si>
    <t>Кушнаренковский район, село Каратяки</t>
  </si>
  <si>
    <t>ул. Школьная, 11/а</t>
  </si>
  <si>
    <t>Ильмурзинский ФАП</t>
  </si>
  <si>
    <t>Кушнаренковский район, село Ильмурзино</t>
  </si>
  <si>
    <t>переулок 4-й Центральный, 1</t>
  </si>
  <si>
    <t>Старобаскаковский ФАП</t>
  </si>
  <si>
    <t>Кушнаренковский район, село Старобаскаково</t>
  </si>
  <si>
    <t>Байталлинский ФАП</t>
  </si>
  <si>
    <t>Кушнаренковский район, село Байталлы</t>
  </si>
  <si>
    <t>ул.Шоссейная,11</t>
  </si>
  <si>
    <t>Тартышевский ФАП</t>
  </si>
  <si>
    <t>Кушнаренковский район, село Чирша - Тартыш</t>
  </si>
  <si>
    <t>ул.Строителей,2А</t>
  </si>
  <si>
    <t>Верхне-Саитовский ФАП</t>
  </si>
  <si>
    <t>Кушнаренковский район, село Верхнесаитово</t>
  </si>
  <si>
    <t>ул.Мира,45</t>
  </si>
  <si>
    <t>Толбазинский ФАП</t>
  </si>
  <si>
    <t>Кушнаренковский район, село Толбазы</t>
  </si>
  <si>
    <t>ул. Победы, 40/а</t>
  </si>
  <si>
    <t>Султанаевский ФАП</t>
  </si>
  <si>
    <t>Кушнаренковский район, село Султанаево</t>
  </si>
  <si>
    <t>ул.Казанская. д 1а</t>
  </si>
  <si>
    <t>Расмекеевский ФАП</t>
  </si>
  <si>
    <t>Кушнаренковский район, село Расмекеево</t>
  </si>
  <si>
    <t>ул.Пролетарская,49</t>
  </si>
  <si>
    <t>Кушнаренковский район, село Якупово</t>
  </si>
  <si>
    <t>ул.Молодежная, здание 3</t>
  </si>
  <si>
    <t>Бакаевский ФАП</t>
  </si>
  <si>
    <t>Кушнаренковский район, село Бакаево</t>
  </si>
  <si>
    <t>ул.Центральная,26</t>
  </si>
  <si>
    <t>Бардовский ФАП</t>
  </si>
  <si>
    <t>Кушнаренковский район, село Бардовка</t>
  </si>
  <si>
    <t>ул. Свободы, 29</t>
  </si>
  <si>
    <t>Кушнаренковский район, село Иликово</t>
  </si>
  <si>
    <t>ул.Молодежная,3</t>
  </si>
  <si>
    <t>Первушинский ФАП</t>
  </si>
  <si>
    <t>Кушнаренковский район, село Первушино</t>
  </si>
  <si>
    <t>Мамяковский ФАП</t>
  </si>
  <si>
    <t>Кушнаренковский район, село Мамяково</t>
  </si>
  <si>
    <t>ул. Центральная.здание 64 а</t>
  </si>
  <si>
    <t>Ново-Курмашевский ФАП</t>
  </si>
  <si>
    <t>Кушнаренковский район, село Новокурмашево</t>
  </si>
  <si>
    <t>ул. Центральная,37</t>
  </si>
  <si>
    <t>Казарминский ФАП</t>
  </si>
  <si>
    <t>Кушнаренковский район, село Казарма</t>
  </si>
  <si>
    <t>Калтаевский ФАП</t>
  </si>
  <si>
    <t>Кушнаренковский район, село Калтаево</t>
  </si>
  <si>
    <t>ул.Дорожная,1</t>
  </si>
  <si>
    <t>Старогумеровский ФАП</t>
  </si>
  <si>
    <t>Кушнаренковский район, село Старогумерово</t>
  </si>
  <si>
    <t>ул.Октябрьская,10/1</t>
  </si>
  <si>
    <t>Старокурмашевский ФАП</t>
  </si>
  <si>
    <t>Кушнаренковский район, село Старокурмашево</t>
  </si>
  <si>
    <t>ул.Парковая,1</t>
  </si>
  <si>
    <t>Старо-Камышлинский ФАП</t>
  </si>
  <si>
    <t>Кушнаренковский район, село Старые Камышлы</t>
  </si>
  <si>
    <t>ул. Центральная, 63 а</t>
  </si>
  <si>
    <t>Кушнаренковский район, село Ахметово</t>
  </si>
  <si>
    <t>ул. Ахмалетдинова, 49</t>
  </si>
  <si>
    <t>Тарабердинский ФАП</t>
  </si>
  <si>
    <t>Кушнаренковский район, село Тарабердино</t>
  </si>
  <si>
    <t>ул.Прогрессовская,27</t>
  </si>
  <si>
    <t xml:space="preserve">ГБУЗ РБ Малоязовская центральная районная больница </t>
  </si>
  <si>
    <t>Юлаевский ФАП</t>
  </si>
  <si>
    <t>Салаватский район, деревня Юлаево</t>
  </si>
  <si>
    <t>ул. Школьная, д.1</t>
  </si>
  <si>
    <t>Айский ФАП</t>
  </si>
  <si>
    <t>Салаватский район,       
деревня Айская</t>
  </si>
  <si>
    <t>ул. Школьная, д.2</t>
  </si>
  <si>
    <t>Шарякский ФАП</t>
  </si>
  <si>
    <t>Салаватский район, деревня Шаряково</t>
  </si>
  <si>
    <t>ул. Центральная, д.15</t>
  </si>
  <si>
    <t>Ташауловский ФАП</t>
  </si>
  <si>
    <t>Салаватский район, деревня Ташаулово</t>
  </si>
  <si>
    <t>ул. Луговая, д.14</t>
  </si>
  <si>
    <t>Салаватский район,  деревня Идрисово</t>
  </si>
  <si>
    <t>ул. Салавата, д.6</t>
  </si>
  <si>
    <t>Язги-Юртовский ФАП</t>
  </si>
  <si>
    <t>Салаватский район, деревня Язги-Юрт</t>
  </si>
  <si>
    <t>ул. Школьная, д.1а</t>
  </si>
  <si>
    <t>Саргамышевский</t>
  </si>
  <si>
    <t>Салаватский район, деревня  Саргамыш</t>
  </si>
  <si>
    <t>ул. Центральная, д.28</t>
  </si>
  <si>
    <t>Чебаркулевский ФАП</t>
  </si>
  <si>
    <t>Салаватский район, деревня Чебаркуль</t>
  </si>
  <si>
    <t>ул. Центральная, д.38/1</t>
  </si>
  <si>
    <t>Куселяровский ФАП</t>
  </si>
  <si>
    <t>Салаватский район, деревня Куселярово</t>
  </si>
  <si>
    <t>ул. Центральная, д.16</t>
  </si>
  <si>
    <t>Кусепеевский ФАП</t>
  </si>
  <si>
    <t>Салаватский район,  деревня Кусепеево</t>
  </si>
  <si>
    <t>Салаватский район, деревня Юнусово</t>
  </si>
  <si>
    <t>пер. Болотный, д.4</t>
  </si>
  <si>
    <t>Бокситовский ФАП</t>
  </si>
  <si>
    <t>Салаватский район,  село Первомайский</t>
  </si>
  <si>
    <t>ул. Советская, д.9</t>
  </si>
  <si>
    <t>Карагуловский ФАП</t>
  </si>
  <si>
    <t>Салаватский район,  деревня Карагулово</t>
  </si>
  <si>
    <t>ул. Чишма, д.6</t>
  </si>
  <si>
    <t>Миндишевский  ФАП</t>
  </si>
  <si>
    <t>Салаватский район,деревня Миндишево</t>
  </si>
  <si>
    <t>ул. Школьная,д.4</t>
  </si>
  <si>
    <t>Еланышевский ФАП</t>
  </si>
  <si>
    <t>Салаватский район,село Еланыш</t>
  </si>
  <si>
    <t>ул. Набережная, д.1</t>
  </si>
  <si>
    <t>Ильтаевский ФАП</t>
  </si>
  <si>
    <t>Салаватский район,деревня Ильтаево</t>
  </si>
  <si>
    <t>ул. Школьная. д.37</t>
  </si>
  <si>
    <t>Идельбаевский</t>
  </si>
  <si>
    <t>Салаватский район, деревня 2-е Идельбаево</t>
  </si>
  <si>
    <t>ул. Школьная, д.7</t>
  </si>
  <si>
    <t>Салаватский район, село Шарипово</t>
  </si>
  <si>
    <t>Салаватский район,  село Гусевка</t>
  </si>
  <si>
    <t>ул. Центральная, д.17</t>
  </si>
  <si>
    <t>Баш-Ильчикеевский  ФАП</t>
  </si>
  <si>
    <t>Салаватский район, деревня Баш-Ильчикеево</t>
  </si>
  <si>
    <t>ул. Салавата, д.28</t>
  </si>
  <si>
    <t>Урмантавский ФАП</t>
  </si>
  <si>
    <t>Салаватский район, село  Урмантау</t>
  </si>
  <si>
    <t>ул. Школьная, д.9</t>
  </si>
  <si>
    <t>Яхинский ФАП</t>
  </si>
  <si>
    <t>Салаватский район, деревня Яхъя</t>
  </si>
  <si>
    <t>ул. Лесная, д.8</t>
  </si>
  <si>
    <t>Ново-Каратавлинский  ФАП</t>
  </si>
  <si>
    <t>Салаватский район,деревня Новые Каратавлы</t>
  </si>
  <si>
    <t>пер. Пришкольный, д.2</t>
  </si>
  <si>
    <t>Урманчинский ФАП</t>
  </si>
  <si>
    <t>Салаватский район, деревня Урманчино</t>
  </si>
  <si>
    <t>ул. Салавата д.53а</t>
  </si>
  <si>
    <t>Ишимбаевский ФАП</t>
  </si>
  <si>
    <t>Салаватский район,   село  Ишимбаево</t>
  </si>
  <si>
    <t>ул. Молодежная, д.8</t>
  </si>
  <si>
    <t>Алькинский ФАП</t>
  </si>
  <si>
    <t>Салаватский район,   село Алькино</t>
  </si>
  <si>
    <t>ул. Кольцевая, д.22</t>
  </si>
  <si>
    <t>Мещегаровский ФАП</t>
  </si>
  <si>
    <t>Салаватский район ,  село Мещегарово</t>
  </si>
  <si>
    <t>ул. Ленина, д.12</t>
  </si>
  <si>
    <t>Таймеевский ФАП</t>
  </si>
  <si>
    <t>Салаватский район, село Таймеево</t>
  </si>
  <si>
    <t>ул. Центральная, д.35А</t>
  </si>
  <si>
    <t>Чулпановский ФАП</t>
  </si>
  <si>
    <t>Салаватский район, деревня Чулпан</t>
  </si>
  <si>
    <t>ул. Зеленая, д.13</t>
  </si>
  <si>
    <t>Лагеревский ФАП</t>
  </si>
  <si>
    <t>Салаватский район,   село Лагерево</t>
  </si>
  <si>
    <t>ул. Молодежная, д.14</t>
  </si>
  <si>
    <t>Терменевский ФАП</t>
  </si>
  <si>
    <t>Салаватский район, село Терменево</t>
  </si>
  <si>
    <t>ул. Школьная, д.2 б</t>
  </si>
  <si>
    <t>Мечетлинский ФАП</t>
  </si>
  <si>
    <t>Салаватский район,  село Мечетлино</t>
  </si>
  <si>
    <t>ул. Центральная, д.73А</t>
  </si>
  <si>
    <t>Салаватский район, д.Комсомол</t>
  </si>
  <si>
    <t>ул. Молодежная, д.23/2</t>
  </si>
  <si>
    <t>Ахуновский  ФАП</t>
  </si>
  <si>
    <t>Салаватский район,  деревня Ахуново</t>
  </si>
  <si>
    <t>ул. Центральная, д.43а</t>
  </si>
  <si>
    <t>Насибашевский ФАП</t>
  </si>
  <si>
    <t>Салаватский район, село Насибаш</t>
  </si>
  <si>
    <t>ул. Центральная, д.30</t>
  </si>
  <si>
    <t>Янгантауский ФАП</t>
  </si>
  <si>
    <t>Салаватский район, село Янгантау</t>
  </si>
  <si>
    <t>ул. Центральная, д.17/4</t>
  </si>
  <si>
    <t xml:space="preserve">ГБУЗ РБ Мелеузовская центральная районная больница </t>
  </si>
  <si>
    <t>Михайловский  ФАП</t>
  </si>
  <si>
    <t>Мелеузовский район, деревня Михайловка</t>
  </si>
  <si>
    <t>ул. Лесная,  здание 39</t>
  </si>
  <si>
    <t>Юмаковский  ФАП</t>
  </si>
  <si>
    <t>Мелеузовский район, деревня Юмаково</t>
  </si>
  <si>
    <t>улица Салавата Юлаева,  здание 40б</t>
  </si>
  <si>
    <t>Береговский ФАП</t>
  </si>
  <si>
    <t>Мелеузовский район, деревня Береговка</t>
  </si>
  <si>
    <t>ул.Заречная, здание  64</t>
  </si>
  <si>
    <t>Петропавловский  ФАП</t>
  </si>
  <si>
    <t>Мелеузовский район, деревня Петропавловка</t>
  </si>
  <si>
    <t>улица Центральная, здание 25</t>
  </si>
  <si>
    <t>Варваринский ФАП</t>
  </si>
  <si>
    <t>Мелеузовский район, село Варварино</t>
  </si>
  <si>
    <t>ул. Социалистическая,  здание 36а</t>
  </si>
  <si>
    <t>Озерковский  ФАП</t>
  </si>
  <si>
    <t>Мелеузовский район, деревня Озерки</t>
  </si>
  <si>
    <t>ул.Рыбалко, здание  9</t>
  </si>
  <si>
    <t>Мутаевский  ФАП</t>
  </si>
  <si>
    <t>Мелеузовский район, деревня Мутаево</t>
  </si>
  <si>
    <t>ул. Школьная,  д.7</t>
  </si>
  <si>
    <t>Мелеузовский район, деревня Акназарово</t>
  </si>
  <si>
    <t>ул.Молодежная,  д,2</t>
  </si>
  <si>
    <t>Араслановский ФАП</t>
  </si>
  <si>
    <t>Мелеузовский район, деревня Арасланово</t>
  </si>
  <si>
    <t>улица Дениса Булякова, здание 1</t>
  </si>
  <si>
    <t>Туманчинский  ФАП</t>
  </si>
  <si>
    <t>Мелеузовский район, деревня Туманчино</t>
  </si>
  <si>
    <t>улица Кунгак, здание 28</t>
  </si>
  <si>
    <t>Сергеевский  ФАП</t>
  </si>
  <si>
    <t>Мелеузовский район, деревня Сергеевка</t>
  </si>
  <si>
    <t>улица Колхозная, здание 8/1</t>
  </si>
  <si>
    <t>Узинский  ФАП</t>
  </si>
  <si>
    <t>Мелеузовский район, деревня Узя</t>
  </si>
  <si>
    <t>улица Ленина, здание 34г</t>
  </si>
  <si>
    <t>Хасановский  ФАП</t>
  </si>
  <si>
    <t>Мелеузовский район, деревня  Хасаново</t>
  </si>
  <si>
    <t>ул. Рахимьяна Амангулова, дом  31</t>
  </si>
  <si>
    <t>Ново-Казанковский  ФАП</t>
  </si>
  <si>
    <t>Мелеузовский район, деревня Новая Казанковка</t>
  </si>
  <si>
    <t>ул. Центральная,  д.33</t>
  </si>
  <si>
    <t>Мелеузовский район, деревня Дмитриевка</t>
  </si>
  <si>
    <t xml:space="preserve">улица Крестьянская, здание 1А </t>
  </si>
  <si>
    <t>Малошариповский  ФАП</t>
  </si>
  <si>
    <t>Мелеузовский район, деревня Малошарипово</t>
  </si>
  <si>
    <t>улица Гиндуллы Исянюлова, здание 50</t>
  </si>
  <si>
    <t>Рассветский  ФАП</t>
  </si>
  <si>
    <t>Мелеузовский район, деревня Рассвет</t>
  </si>
  <si>
    <t>ул. Центральная,  д.8, пом.2</t>
  </si>
  <si>
    <t>Мелеузовский район, деревня Зириково</t>
  </si>
  <si>
    <t>ул. Центральная,  д.24</t>
  </si>
  <si>
    <t>Янги-Аульский  ФАП</t>
  </si>
  <si>
    <t>Мелеузовский район, деревня Янги-Аул</t>
  </si>
  <si>
    <t>ул.Трудовая,  здание 5</t>
  </si>
  <si>
    <t>Саитовский  ФАП</t>
  </si>
  <si>
    <t>Мелеузовский район, деревня Саитовский</t>
  </si>
  <si>
    <t>улица Центральная,  здание 7</t>
  </si>
  <si>
    <t>Сыртлановский  ФАП</t>
  </si>
  <si>
    <t>Мелеузовский район, деревня Сыртланово</t>
  </si>
  <si>
    <t>ул. Центральная,  д.29</t>
  </si>
  <si>
    <t>Иштугановский ФАП</t>
  </si>
  <si>
    <t>Мелеузовский район, деревня Иштуганово</t>
  </si>
  <si>
    <t>ул.Центральная, д. 39а</t>
  </si>
  <si>
    <t>Мелеузовский район, деревня Бельский</t>
  </si>
  <si>
    <t>ул.Школьная,  д.12</t>
  </si>
  <si>
    <t>Сухаревский  ФАП</t>
  </si>
  <si>
    <t>Мелеузовский район, деревня Сухаревка</t>
  </si>
  <si>
    <t>улица Сухаревская,  дом 75</t>
  </si>
  <si>
    <t>Хлебодаровский ФАП</t>
  </si>
  <si>
    <t>Мелеузовский район, село Хлебодаровка</t>
  </si>
  <si>
    <t>ул.Центральная, д.50</t>
  </si>
  <si>
    <t>Мелеузовский район, деревня Антоновка</t>
  </si>
  <si>
    <t>ул.Калинина, здание 49</t>
  </si>
  <si>
    <t>Кизрайский  ФАП</t>
  </si>
  <si>
    <t>Мелеузовский район, деревня Кизрай</t>
  </si>
  <si>
    <t>улица Кленовая, здание 2</t>
  </si>
  <si>
    <t>Богородский  ФАП</t>
  </si>
  <si>
    <t>Мелеузовский район, село Богородское</t>
  </si>
  <si>
    <t>улица Центральная,  дом 7, помещение 2</t>
  </si>
  <si>
    <t>Мелеузовский район, село Васильевка</t>
  </si>
  <si>
    <t>ул. Школьная,  д.4</t>
  </si>
  <si>
    <t>Самаро-Ивановский  ФАП</t>
  </si>
  <si>
    <t>Мелеузовский район, деревня Самаро-Ивановка</t>
  </si>
  <si>
    <t>ул. Советская,   д.2а</t>
  </si>
  <si>
    <t>Аптраковский ФАП</t>
  </si>
  <si>
    <t>Мелеузовский район, деревня Аптраково</t>
  </si>
  <si>
    <t>улица Марса Бакирова, дом 1</t>
  </si>
  <si>
    <t>Мелеузовский район, деревня Восточный</t>
  </si>
  <si>
    <t>улица Донская,  здание 10</t>
  </si>
  <si>
    <t>Басурмановкий ФАП</t>
  </si>
  <si>
    <t>Мелеузовский район, деревня Басурмановка</t>
  </si>
  <si>
    <t>ул.Береговая, д.3</t>
  </si>
  <si>
    <t>Смаковский  ФАП</t>
  </si>
  <si>
    <t>Мелеузовский район, деревня Смаково</t>
  </si>
  <si>
    <t>ул.Центральная, здание  5</t>
  </si>
  <si>
    <t>Даниловский ФАП</t>
  </si>
  <si>
    <t>Мелеузовский район, деревня Даниловка</t>
  </si>
  <si>
    <t>ул. Кольцевая, д. 1а</t>
  </si>
  <si>
    <t>Сарышевский  ФАП</t>
  </si>
  <si>
    <t>Мелеузовский район, деревня Сарышево</t>
  </si>
  <si>
    <t>ул. Аминева,  д.7</t>
  </si>
  <si>
    <t>Сабашевский  ФАП</t>
  </si>
  <si>
    <t>Мелеузовский район, деревня Сабашево</t>
  </si>
  <si>
    <t>ул. Молодежная,  д.6а</t>
  </si>
  <si>
    <t>Абитовский ФАП</t>
  </si>
  <si>
    <t>Мелеузовский район, деревня Абитово</t>
  </si>
  <si>
    <t>ул. Центральная, д.14,  пом.1</t>
  </si>
  <si>
    <t>Верхнеюлдашевский ФАП</t>
  </si>
  <si>
    <t>Мелеузовский район, деревня Верхнеюлдашево</t>
  </si>
  <si>
    <t>улица Муртазина, дом 7А</t>
  </si>
  <si>
    <t>Самойловский  ФАП</t>
  </si>
  <si>
    <t>Мелеузовский район, деревня Самойловка</t>
  </si>
  <si>
    <t>ул.Прибельская, здание 2з</t>
  </si>
  <si>
    <t>Александровский  ФАП</t>
  </si>
  <si>
    <t>Мелеузовский район, село Александровка</t>
  </si>
  <si>
    <t>ул. Центральная,  д.28, пом.2</t>
  </si>
  <si>
    <t>Мелеузовский район, село Троицкое</t>
  </si>
  <si>
    <t>улица Тульская,  дом  30,  помещение 1</t>
  </si>
  <si>
    <t>Центральный  ФАП</t>
  </si>
  <si>
    <t>Мелеузовский район, деревня Первомайская</t>
  </si>
  <si>
    <t>ул.Ленина,  д. 37/1</t>
  </si>
  <si>
    <t>Корнеевский  ФАП</t>
  </si>
  <si>
    <t>Мелеузовский район, деревня Корнеевка</t>
  </si>
  <si>
    <t>ул. Гагарина, д. 6</t>
  </si>
  <si>
    <t>Каранский ФАП</t>
  </si>
  <si>
    <t>Мелеузовский район, деревня Каран</t>
  </si>
  <si>
    <t>ул. Тулпара,  д.15, пом.2</t>
  </si>
  <si>
    <t>Кутушевский ФАП</t>
  </si>
  <si>
    <t>Мелеузовский район, деревня  Кутушево</t>
  </si>
  <si>
    <t>пер. Школьный,  здание 4</t>
  </si>
  <si>
    <t>Дарьинский ФАП</t>
  </si>
  <si>
    <t>Мелеузовский район, село Дарьино</t>
  </si>
  <si>
    <t xml:space="preserve">улица Советская, здание 5, помещение 2 </t>
  </si>
  <si>
    <t>Тамьянский  ФАП</t>
  </si>
  <si>
    <t>Мелеузовский район, деревня Тамьян</t>
  </si>
  <si>
    <t>ул. Школьная,  здание 38</t>
  </si>
  <si>
    <t xml:space="preserve">ГБУЗ РБ Месягутовская центральная районная больница </t>
  </si>
  <si>
    <t>Югузский ФАП</t>
  </si>
  <si>
    <t>Дуванский район деревня Усть-Югуз</t>
  </si>
  <si>
    <t xml:space="preserve">до 100 </t>
  </si>
  <si>
    <t>Калмашский ФАП</t>
  </si>
  <si>
    <t>Дуванский район деревня Калмаш</t>
  </si>
  <si>
    <t>ул. Центральная, 2</t>
  </si>
  <si>
    <t>Чертанский ФАП</t>
  </si>
  <si>
    <t>Дуванский район деревня Чертан</t>
  </si>
  <si>
    <t>ул. Сушзаводская, 1 а</t>
  </si>
  <si>
    <t>Н-Михайловский ФАП</t>
  </si>
  <si>
    <t>Дуванский район село Ново-Михайловка</t>
  </si>
  <si>
    <t>Дуванский район деревня Октябрьский</t>
  </si>
  <si>
    <t>Митрофановский ФАП</t>
  </si>
  <si>
    <t>Дуванский район село Митрофановка</t>
  </si>
  <si>
    <t>Дуванский район село Кадырово</t>
  </si>
  <si>
    <t>ул. Октябрьская, 30</t>
  </si>
  <si>
    <t>Анзяковский ФАП</t>
  </si>
  <si>
    <t>Дуванский район село Анзяк</t>
  </si>
  <si>
    <t>ул. Центральная, 54</t>
  </si>
  <si>
    <t>Абдрашитовский ФАП</t>
  </si>
  <si>
    <t>Дуванский район деревня Абдрашитово</t>
  </si>
  <si>
    <t>ул. Айская, 49б</t>
  </si>
  <si>
    <t>Лемазинский ФАП</t>
  </si>
  <si>
    <t>Дуванский район село Лемазы</t>
  </si>
  <si>
    <t>ул. ЦМолодежная ,27</t>
  </si>
  <si>
    <t>Старо-Халиловский</t>
  </si>
  <si>
    <t>Дуванский район село Старохалилово</t>
  </si>
  <si>
    <t>ул. Центральная,16</t>
  </si>
  <si>
    <t>Каракулевский ФАП</t>
  </si>
  <si>
    <t>Дуванский район село Каракулево</t>
  </si>
  <si>
    <t>ул. Речная, 9</t>
  </si>
  <si>
    <t>Озерской ФАП</t>
  </si>
  <si>
    <t>Дуванский район село Озеро</t>
  </si>
  <si>
    <t>ул. Солнечная, 5</t>
  </si>
  <si>
    <t>Рухтинский ФАП</t>
  </si>
  <si>
    <t>Дуванский район село Рухтино</t>
  </si>
  <si>
    <t>пер. Больничный, 2</t>
  </si>
  <si>
    <t>Дуванский районсело Михайловка</t>
  </si>
  <si>
    <t>ул. Коммунистическая, 1</t>
  </si>
  <si>
    <t>Сикиязовский ФАП</t>
  </si>
  <si>
    <t>Дуванский район  село Сикияз</t>
  </si>
  <si>
    <t>ул. Араловец, 2 б</t>
  </si>
  <si>
    <t>Сальевский ФАП</t>
  </si>
  <si>
    <t>Дуванский район село Сальевка</t>
  </si>
  <si>
    <t>ул. Уральская, 58</t>
  </si>
  <si>
    <t>Ариевский ФАП</t>
  </si>
  <si>
    <t>Дуванский район село Ариево</t>
  </si>
  <si>
    <t>ул. Школьная, 29</t>
  </si>
  <si>
    <t>Улькундинский  ФАП</t>
  </si>
  <si>
    <t>Дуванский район село Улькунды</t>
  </si>
  <si>
    <t>ул. Ленина, 3а</t>
  </si>
  <si>
    <t xml:space="preserve">ГБУЗ РБ Мишкинская центральная районная больница </t>
  </si>
  <si>
    <t>Мишкинский район, село Бабаево</t>
  </si>
  <si>
    <t>ул.Центральная, 37а</t>
  </si>
  <si>
    <t>Кигазытамаковский ФАП</t>
  </si>
  <si>
    <t>Мишкинский район, деревня Кигазытамаково</t>
  </si>
  <si>
    <t>ул. Советская, 2а</t>
  </si>
  <si>
    <t>Атнагуловский ФАП</t>
  </si>
  <si>
    <t>Мишкинский район, деревня Староатнагулово</t>
  </si>
  <si>
    <t>ул. Школьная, 7</t>
  </si>
  <si>
    <t>Новоключевский ФАП</t>
  </si>
  <si>
    <t>Мишкинский район, деревня Новоключево</t>
  </si>
  <si>
    <t>ул. Центральная,2</t>
  </si>
  <si>
    <t>Байтуровский ФАП</t>
  </si>
  <si>
    <t>Мишкинский район, деревня Байтурово</t>
  </si>
  <si>
    <t>ул. Центральная,31</t>
  </si>
  <si>
    <t>Мишкинский район, деревня Озерки</t>
  </si>
  <si>
    <t>ул. Лесная, 5/2</t>
  </si>
  <si>
    <t>Янагушевский ФАП</t>
  </si>
  <si>
    <t>Мишкинский район, село Янагушево</t>
  </si>
  <si>
    <t>ул.Клубная,21</t>
  </si>
  <si>
    <t>Мишкинский район, деревня Иликово</t>
  </si>
  <si>
    <t>ул.Школьная, 25</t>
  </si>
  <si>
    <t>Иштыбаевский ФАП</t>
  </si>
  <si>
    <t>Мишкинский район, деревня Иштыбаево</t>
  </si>
  <si>
    <t>ул. Кирова,5</t>
  </si>
  <si>
    <t>Буклендинский ФАП</t>
  </si>
  <si>
    <t>Мишкинский район, деревня Букленды</t>
  </si>
  <si>
    <t>ул.Центральная,17</t>
  </si>
  <si>
    <t>Урьядинский ФАП</t>
  </si>
  <si>
    <t>Мишкинский район, деревня Урьяды</t>
  </si>
  <si>
    <t>ул.Фатхинурова,22</t>
  </si>
  <si>
    <t>Старокульчубаевский ФАП</t>
  </si>
  <si>
    <t>Мишкинский район, деревня Старокульчубаево,</t>
  </si>
  <si>
    <t>ул. Гагарина,34</t>
  </si>
  <si>
    <t>Изимаринский ФАП</t>
  </si>
  <si>
    <t>Мишкинский район, деревня Изимарино</t>
  </si>
  <si>
    <t>ул. Мичурина,2а</t>
  </si>
  <si>
    <t>Мишкинский район, село Ленинское</t>
  </si>
  <si>
    <t>ул. Новостройка,5</t>
  </si>
  <si>
    <t>Яндыгановский ФАП</t>
  </si>
  <si>
    <t>Мишкинский район,деревня Яндыганово</t>
  </si>
  <si>
    <t>улица Ленина, строение 21/1</t>
  </si>
  <si>
    <t>Новотроицкий ФАП</t>
  </si>
  <si>
    <t>Мишкинский район, село Новотроицкое</t>
  </si>
  <si>
    <t>ул. Школьная,3</t>
  </si>
  <si>
    <t>Татарбаевский ФАП</t>
  </si>
  <si>
    <t>Мишкинский район, село Татарбаево</t>
  </si>
  <si>
    <t>улица Кооперативная, строение 4б</t>
  </si>
  <si>
    <t>Тынбаевский ФАП</t>
  </si>
  <si>
    <t>Мишкинский район, деревня Тынбаево</t>
  </si>
  <si>
    <t>Каргинский ФАП</t>
  </si>
  <si>
    <t>Мишкинский район, деревня Каргино</t>
  </si>
  <si>
    <t>ул.Интернациональная, 28</t>
  </si>
  <si>
    <t>Большешадинский ФАП</t>
  </si>
  <si>
    <t>Мишкинский район, деревня Большие Шады</t>
  </si>
  <si>
    <t>ул. Али Карная,7</t>
  </si>
  <si>
    <t>Елышевский ФАП</t>
  </si>
  <si>
    <t>Мишкинский район, деревня Елышево</t>
  </si>
  <si>
    <t>ул. Трактовая,34</t>
  </si>
  <si>
    <t>Рефандинский ФАП</t>
  </si>
  <si>
    <t>Мишкинский район, деревня Рефанды</t>
  </si>
  <si>
    <t>улица Шоссейная, строение 13/3</t>
  </si>
  <si>
    <t>Кайраковский ФАП</t>
  </si>
  <si>
    <t>Мишкинский район, деревня Кайраково</t>
  </si>
  <si>
    <t>ул.Советская,30</t>
  </si>
  <si>
    <t>Мишкинский район, деревня Сосновка</t>
  </si>
  <si>
    <t>ул. Школная,12</t>
  </si>
  <si>
    <t>Лепешкинский ФАП</t>
  </si>
  <si>
    <t>Мишкинский район, деревня Лепешкино</t>
  </si>
  <si>
    <t>ул. Мира,11</t>
  </si>
  <si>
    <t>Верхнесорокинский ФАП</t>
  </si>
  <si>
    <t>Мишкинский район, деревня Верхнесорокино</t>
  </si>
  <si>
    <t>ул.Матросова,1</t>
  </si>
  <si>
    <t>Арзаматовский ФАП</t>
  </si>
  <si>
    <t>Мишкинский район, деревня Староарзаматово</t>
  </si>
  <si>
    <t>ул. Яныша Ялкайна,60</t>
  </si>
  <si>
    <t>Акбулатовский ФАП</t>
  </si>
  <si>
    <t>Мишкинский район, деревня Новоакбулатово</t>
  </si>
  <si>
    <t>ул. Дружбы,13</t>
  </si>
  <si>
    <t>Мишкинский район,деревня Чебыково</t>
  </si>
  <si>
    <t>ул.Ленина,23</t>
  </si>
  <si>
    <t>Мишкинский район, деревня Баймурзино</t>
  </si>
  <si>
    <t>ул.Ленина,7-2</t>
  </si>
  <si>
    <t>Ирсаевский ФАП</t>
  </si>
  <si>
    <t>Мишкинский район, деревня Ирсаево</t>
  </si>
  <si>
    <t>ул. Школьная,2</t>
  </si>
  <si>
    <t>Большесухоязовский ФАП</t>
  </si>
  <si>
    <t>Мишкинский район, деревня Большесухоязово</t>
  </si>
  <si>
    <t>ул. Центральная,25</t>
  </si>
  <si>
    <t xml:space="preserve">ГБУЗ РБ Миякинская центральная районная больница </t>
  </si>
  <si>
    <t>Тимяшевский ФАП</t>
  </si>
  <si>
    <t>Миякинский район,деревня Тимяшево</t>
  </si>
  <si>
    <t>ул. Дружбы,15</t>
  </si>
  <si>
    <t>Аитовский ФАП</t>
  </si>
  <si>
    <t>Миякинский район,деревня Аитово</t>
  </si>
  <si>
    <t>Мира,9</t>
  </si>
  <si>
    <t>Туксанбаевский ФАП</t>
  </si>
  <si>
    <t>Миякинский район,деревня Туксанбаево</t>
  </si>
  <si>
    <t>М.Акмуллы,8</t>
  </si>
  <si>
    <t>Ихтисадовский ФАП</t>
  </si>
  <si>
    <t>Миякинский район,деревня  Ихтисад</t>
  </si>
  <si>
    <t>Садовая,37</t>
  </si>
  <si>
    <t>Чураевский ФАП</t>
  </si>
  <si>
    <t>Миякинский район,деревня Чураево</t>
  </si>
  <si>
    <t>Демская,28</t>
  </si>
  <si>
    <t>Байтимировский ФАП</t>
  </si>
  <si>
    <t>Миякинский район,деревня Байтимирово</t>
  </si>
  <si>
    <t>Мира,11</t>
  </si>
  <si>
    <t>Софиевский ФАП</t>
  </si>
  <si>
    <t>Миякинский район,деревня Софиевка</t>
  </si>
  <si>
    <t>Полевая ,9</t>
  </si>
  <si>
    <t>Миякинский район,деревня Комсомольский</t>
  </si>
  <si>
    <t>Центральная,1</t>
  </si>
  <si>
    <t>Таукай-Гайнинский ФАП</t>
  </si>
  <si>
    <t>Миякинский район,село Таукай-Гайна</t>
  </si>
  <si>
    <t>Школьная,11</t>
  </si>
  <si>
    <t>Исламгуловский ФАП</t>
  </si>
  <si>
    <t>Миякинский район,деревня Исламгулово</t>
  </si>
  <si>
    <t>Ш.Бабича,14</t>
  </si>
  <si>
    <t>Куль-Кункасовский ФАП</t>
  </si>
  <si>
    <t>Миякинский район,село Куль-Кункас</t>
  </si>
  <si>
    <t>Демская,47</t>
  </si>
  <si>
    <t>Мало-Каркалинский ФАП</t>
  </si>
  <si>
    <t>Миякинский район,село Малые Каркалы</t>
  </si>
  <si>
    <t>Школьная,22/1</t>
  </si>
  <si>
    <t>Четырбашевский ФАП</t>
  </si>
  <si>
    <t>Миякинский район,деревня Четырбаш</t>
  </si>
  <si>
    <t>Кирова,21</t>
  </si>
  <si>
    <t>Култай-Карановский ФАП</t>
  </si>
  <si>
    <t>Миякинский район,деревня Култай-Каран</t>
  </si>
  <si>
    <t>Матросова,43б</t>
  </si>
  <si>
    <t>Курманайбашевский ФАП</t>
  </si>
  <si>
    <t>Миякинский район,село Курманайбаш</t>
  </si>
  <si>
    <t>Королева,14</t>
  </si>
  <si>
    <t>Сафаровский ФАП</t>
  </si>
  <si>
    <t>Миякинский район,деревня Сафарово</t>
  </si>
  <si>
    <t>Первомайская,17</t>
  </si>
  <si>
    <t>Миякинский район,село Биккулово</t>
  </si>
  <si>
    <t>Чятай-Бурзяновский ФАП</t>
  </si>
  <si>
    <t>Миякинский район,деревня Чятай-Бурзян</t>
  </si>
  <si>
    <t>Центральная,28</t>
  </si>
  <si>
    <t>Миякинский район,деревня  Рассвет</t>
  </si>
  <si>
    <t>Школьная,4</t>
  </si>
  <si>
    <t>Уршаковский ФАП</t>
  </si>
  <si>
    <t>Миякинский район,село Уршак</t>
  </si>
  <si>
    <t>Ленина 22/1</t>
  </si>
  <si>
    <t>Нарыстауский ФАП</t>
  </si>
  <si>
    <t>Миякинский район,село Нарыстау</t>
  </si>
  <si>
    <t>Мира,50/1</t>
  </si>
  <si>
    <t>Ново-Мировский ФАП</t>
  </si>
  <si>
    <t>Миякинский район,деревня Новый Мир</t>
  </si>
  <si>
    <t>Молодежная ,14</t>
  </si>
  <si>
    <t>Каран-Кункасовский ФАП</t>
  </si>
  <si>
    <t>Миякинский район,село Каран-Кункас</t>
  </si>
  <si>
    <t>Победы,18</t>
  </si>
  <si>
    <t>Кекен-Васильевский ФАП</t>
  </si>
  <si>
    <t>Миякинский район,село Кекен-Васильевка</t>
  </si>
  <si>
    <t>Советская,40</t>
  </si>
  <si>
    <t>Енебей-Урсаевский ФАП</t>
  </si>
  <si>
    <t>Миякинский район,село Енебей-Урсаево</t>
  </si>
  <si>
    <t>Центральная,2</t>
  </si>
  <si>
    <t>Ново-Ишлинский ФАП</t>
  </si>
  <si>
    <t>Миякинский район,село Новые Ишлы</t>
  </si>
  <si>
    <t>Центральная,14</t>
  </si>
  <si>
    <t>Больше-Каркалинский ФАП</t>
  </si>
  <si>
    <t>Миякинский район,село Большие Каркалы</t>
  </si>
  <si>
    <t>Миякинский район,деревня Суккул-Михайловка</t>
  </si>
  <si>
    <t>Садовая,11/1</t>
  </si>
  <si>
    <t>Сатыевский ФАП</t>
  </si>
  <si>
    <t>Миякинский район,село Сатыево</t>
  </si>
  <si>
    <t>Центральная,19</t>
  </si>
  <si>
    <t>Тамьян-Таймасовский ФАП</t>
  </si>
  <si>
    <t>Миякииский район,село Тамьян-Таймас</t>
  </si>
  <si>
    <t>Уязыбашевский ФАП</t>
  </si>
  <si>
    <t>Миякинский район,село Уязыбашево</t>
  </si>
  <si>
    <t>Шатмантамакский ФАП</t>
  </si>
  <si>
    <t>Миякинский район,село Шатмантамак</t>
  </si>
  <si>
    <t>Шоссейная,12</t>
  </si>
  <si>
    <t>Баязитовский ФАП</t>
  </si>
  <si>
    <t>Миякинский район,село Баязитово</t>
  </si>
  <si>
    <t>Мира,26</t>
  </si>
  <si>
    <t>Качегановский ФАП</t>
  </si>
  <si>
    <t>Миякинский район,село Качеганово</t>
  </si>
  <si>
    <t>Молодежная,13</t>
  </si>
  <si>
    <t>Менеузтамакский ФАП</t>
  </si>
  <si>
    <t>Миякинский район,село Менеузтамак</t>
  </si>
  <si>
    <t>Шоссейная,7/2</t>
  </si>
  <si>
    <t>Ильчигуловский ФАП</t>
  </si>
  <si>
    <t>Миякинский район,село Ильчигулово</t>
  </si>
  <si>
    <t>Советская,9</t>
  </si>
  <si>
    <t>Кожай-Семеновский ФАП</t>
  </si>
  <si>
    <t>Миякинский район,село Кожай-Семеновка</t>
  </si>
  <si>
    <t>Советская,66</t>
  </si>
  <si>
    <t>Ново-Карамалинский ФАП</t>
  </si>
  <si>
    <t>Миякинский район,село Новые Карамалы</t>
  </si>
  <si>
    <t>Центральная ,47А</t>
  </si>
  <si>
    <t>Канбековский ФАП</t>
  </si>
  <si>
    <t>Миякинский район,село Канбеково</t>
  </si>
  <si>
    <t>Советская,50/1</t>
  </si>
  <si>
    <t>Миякитамакский ФАП</t>
  </si>
  <si>
    <t>Миякинский район,село Миякитамак</t>
  </si>
  <si>
    <t>Коммунистическая,68</t>
  </si>
  <si>
    <t>Анясевский ФАП</t>
  </si>
  <si>
    <t>Миякинский район,село Анясево</t>
  </si>
  <si>
    <t>Центральная ,12</t>
  </si>
  <si>
    <t>Миякинский район,село Родниковка</t>
  </si>
  <si>
    <t>Молодежная,1/1</t>
  </si>
  <si>
    <t xml:space="preserve">ГБУЗ РБ Мраковская центральная районная больница </t>
  </si>
  <si>
    <t>Кугарчинский район хутор Хлебодаровка</t>
  </si>
  <si>
    <t>Речная 88/1</t>
  </si>
  <si>
    <t>Уракаевский ФАП</t>
  </si>
  <si>
    <t>Кугарчинский район деревня Уракаево</t>
  </si>
  <si>
    <t>Горная 14а</t>
  </si>
  <si>
    <t>Тупчановский ФАП</t>
  </si>
  <si>
    <t>Кугарчинский район деревня 1-е Тупчаново</t>
  </si>
  <si>
    <t>З.Валиди 31</t>
  </si>
  <si>
    <t>Мряушлинский ФАП</t>
  </si>
  <si>
    <t>Кугарчинский район деревня Мряушлинский</t>
  </si>
  <si>
    <t>Юмагузина 8а</t>
  </si>
  <si>
    <t>Султангуловский ФАП</t>
  </si>
  <si>
    <t>Кугарчинский район деревня Султангулово</t>
  </si>
  <si>
    <t>Х.Давлетшиной 3</t>
  </si>
  <si>
    <t>Каскиновский ФАП</t>
  </si>
  <si>
    <t>Кугарчинский район деревня Каскиново</t>
  </si>
  <si>
    <t>Школьная 6а</t>
  </si>
  <si>
    <t>Кугарчинский район деревня Зирекля</t>
  </si>
  <si>
    <t>Сулеймана 36</t>
  </si>
  <si>
    <t>Туембетовский ФАП</t>
  </si>
  <si>
    <t>Кугарчинский район деревня Туембетово</t>
  </si>
  <si>
    <t>Назаркинский ФАП</t>
  </si>
  <si>
    <t>Кугарчинский район село Назаркино</t>
  </si>
  <si>
    <t>Центральная 3</t>
  </si>
  <si>
    <t>Ижбердинский ФАП</t>
  </si>
  <si>
    <t>Кугарчинский район село Ижбердино</t>
  </si>
  <si>
    <t>Первомайская 5</t>
  </si>
  <si>
    <t>Кугарчинский район деревня Ибрагимово</t>
  </si>
  <si>
    <t>Ялчинский ФАП (Иртюбякский с/с)</t>
  </si>
  <si>
    <t>Кугарчинский район деревня Ялчино</t>
  </si>
  <si>
    <t>Мира 21</t>
  </si>
  <si>
    <t>Багдашкинский ФАП</t>
  </si>
  <si>
    <t>Кугарчинский район деревня Багдашкино</t>
  </si>
  <si>
    <t>Худайбердина 17/2</t>
  </si>
  <si>
    <t>Мукачевский ФАП</t>
  </si>
  <si>
    <t>Кугарчинский район деревня Мукачево</t>
  </si>
  <si>
    <t>С.Юлаева,39</t>
  </si>
  <si>
    <t>Ардатовский ФАП</t>
  </si>
  <si>
    <t>Кугарчинский район деревня Ардатово</t>
  </si>
  <si>
    <t>Ст.Хуторская 25</t>
  </si>
  <si>
    <t>Кугарчинский район деревня Мурадым</t>
  </si>
  <si>
    <t>Молодежная 8</t>
  </si>
  <si>
    <t>Верхнебиккузинский ФАП</t>
  </si>
  <si>
    <t>Кугарчинский район деревня Верхнебиккузино</t>
  </si>
  <si>
    <t>Набережная 18</t>
  </si>
  <si>
    <t>Сатлыкский ФАП</t>
  </si>
  <si>
    <t>Кугарчинский районг деревня Сатлыки</t>
  </si>
  <si>
    <t>М.Гареева 7а</t>
  </si>
  <si>
    <t>Санзяповский ФАП</t>
  </si>
  <si>
    <t>Кугарчинский район село Верхнесанзяпово</t>
  </si>
  <si>
    <t>Центральная 39</t>
  </si>
  <si>
    <t>Верхне-Сазовский ФАП</t>
  </si>
  <si>
    <t>Кугарчинский район деревня Верхнее Сазово</t>
  </si>
  <si>
    <t>Русская 1а</t>
  </si>
  <si>
    <t>Побоищенский ФАП</t>
  </si>
  <si>
    <t>Кугарчинский район село Побоище</t>
  </si>
  <si>
    <t>Советская 54а</t>
  </si>
  <si>
    <t>Тукатовский ФАП</t>
  </si>
  <si>
    <t>Кугарчинский район деревня 1-е Тукатово</t>
  </si>
  <si>
    <t>Мира 24а</t>
  </si>
  <si>
    <t>Аралбаевский ФАП</t>
  </si>
  <si>
    <t>Кугарчинский район деревня Аралбай</t>
  </si>
  <si>
    <t>Революционная 17</t>
  </si>
  <si>
    <t>Гавриловский ФАП</t>
  </si>
  <si>
    <t>Кугарчинский район деревня Гавриловка</t>
  </si>
  <si>
    <t>Школьная 5</t>
  </si>
  <si>
    <t>Кугарчинский район деревня Юлдыбай</t>
  </si>
  <si>
    <t>З.Биишева 35</t>
  </si>
  <si>
    <t>Ялчинский ФАП (Ялчинский с/с)</t>
  </si>
  <si>
    <t>Центральная 16</t>
  </si>
  <si>
    <t>Давлеткуловский ФАП</t>
  </si>
  <si>
    <t>Кугарчинский район х.Семиречье</t>
  </si>
  <si>
    <t>Центральная 49</t>
  </si>
  <si>
    <t>Кугарчинский район деревня Кузьминовка</t>
  </si>
  <si>
    <t>Центральная 6</t>
  </si>
  <si>
    <t>Нижнебиккузинский ФАП</t>
  </si>
  <si>
    <t>Кугарчинский район деревня Нижнебиккузино</t>
  </si>
  <si>
    <t>Победы 36</t>
  </si>
  <si>
    <t>Сапыковский ФАП</t>
  </si>
  <si>
    <t>Кугарчинский район деревня Сапыково</t>
  </si>
  <si>
    <t>Молодежная 12</t>
  </si>
  <si>
    <t>Калдаровский ФАП</t>
  </si>
  <si>
    <t>Кугарчинский район деревня Калдарово</t>
  </si>
  <si>
    <t>Дружбы 16</t>
  </si>
  <si>
    <t>Альмясовский ФАП</t>
  </si>
  <si>
    <t>Кугарчинский район деревня Альмясово</t>
  </si>
  <si>
    <t>Центральная 35</t>
  </si>
  <si>
    <t>Кугарчинский район село Александровка</t>
  </si>
  <si>
    <t>Молодежная 23</t>
  </si>
  <si>
    <t>Сюрюбаевский ФАП</t>
  </si>
  <si>
    <t>Кугарчинский район деревня Верхнесюрюбаево</t>
  </si>
  <si>
    <t>Центральная 28а</t>
  </si>
  <si>
    <t>Новохвалынский ФАП</t>
  </si>
  <si>
    <t>Кугарчинский район хутор  Новохвалынский</t>
  </si>
  <si>
    <t>Якшимбетовский ФАП</t>
  </si>
  <si>
    <t>Кугарчинский район село Новопокровское</t>
  </si>
  <si>
    <t>Заозерная 1</t>
  </si>
  <si>
    <t>Нукаевский ФАП</t>
  </si>
  <si>
    <t>Кугарчинский район село  Нукаево</t>
  </si>
  <si>
    <t>С.Юлаева 2а</t>
  </si>
  <si>
    <t>Даут-Каюповский ФАП</t>
  </si>
  <si>
    <t>Кугарчинский район деревня Даут-Каюпово</t>
  </si>
  <si>
    <t>Луговая 25</t>
  </si>
  <si>
    <t>Бикечевский ФАП</t>
  </si>
  <si>
    <t>Кугарчинский район деревня Бекечево</t>
  </si>
  <si>
    <t>Буранбая 63а</t>
  </si>
  <si>
    <t>Кугарчинский район село Новопетровское</t>
  </si>
  <si>
    <t>Центральная 34а</t>
  </si>
  <si>
    <t>Тулебаевский ФАП</t>
  </si>
  <si>
    <t>Кугарчинский район деревня Тюлебаево</t>
  </si>
  <si>
    <t>З.Биишева 24</t>
  </si>
  <si>
    <t>Кугарчинский район село Саиткулово</t>
  </si>
  <si>
    <t>Верхняя 20а</t>
  </si>
  <si>
    <t>Сапашевский ФАП</t>
  </si>
  <si>
    <t>Кугарчинский район деревня Нижнесапашево</t>
  </si>
  <si>
    <t>Центральная 50</t>
  </si>
  <si>
    <t>Семено-Петровский ФАП</t>
  </si>
  <si>
    <t>Кугарчинский районг село Семено-Петровское</t>
  </si>
  <si>
    <t>Колхозная 27</t>
  </si>
  <si>
    <t>Тляумбетовский ФАП</t>
  </si>
  <si>
    <t>Кугарчинский район деревня Тляумбетово</t>
  </si>
  <si>
    <t>Молодежная 1К</t>
  </si>
  <si>
    <t>Кугарчинский район село Янаул</t>
  </si>
  <si>
    <t>М.Гафури 28</t>
  </si>
  <si>
    <t>Волостновский ФАП</t>
  </si>
  <si>
    <t>Кугарчинский район село Волостновка</t>
  </si>
  <si>
    <t>Центральная 15а</t>
  </si>
  <si>
    <t>Кугарчинский район деревня Ибраево</t>
  </si>
  <si>
    <t>Школьная 13</t>
  </si>
  <si>
    <t>Кугарчинский район село Новониколаевское</t>
  </si>
  <si>
    <t>Молодежная 39</t>
  </si>
  <si>
    <t>Бикбулатовский ФАП</t>
  </si>
  <si>
    <t>Кугарчинский район деревня Бикбулатово</t>
  </si>
  <si>
    <t>Набережная 15</t>
  </si>
  <si>
    <t>Кугарчинский район деревня Воскресенское</t>
  </si>
  <si>
    <t>70 лет октября 34</t>
  </si>
  <si>
    <t>Кугарчинский район село Кугарчи</t>
  </si>
  <si>
    <t>Советская 38а</t>
  </si>
  <si>
    <t xml:space="preserve">ГБУЗ РБ Нуримановская центральная районная больница </t>
  </si>
  <si>
    <t>Старобирючевский  ФАП</t>
  </si>
  <si>
    <t>Нуримановский район,деревня Старобирючево</t>
  </si>
  <si>
    <t>Береговая,34</t>
  </si>
  <si>
    <t>Чандарский  ФАП</t>
  </si>
  <si>
    <t>Нуримановский район,деревня  Чандар</t>
  </si>
  <si>
    <t>Симская,27/3</t>
  </si>
  <si>
    <t>Ишмуратовский  ФАП</t>
  </si>
  <si>
    <t>Нуримановский район,деревня Ишмуратово</t>
  </si>
  <si>
    <t>Центральная,32</t>
  </si>
  <si>
    <t>Бикмурзинский ФАП</t>
  </si>
  <si>
    <t>Нуримановский район,деревня Бикмурзино</t>
  </si>
  <si>
    <t>Школьная,20</t>
  </si>
  <si>
    <t>Истриковский ФАП</t>
  </si>
  <si>
    <t>Нуримановский район,деревня Истриково</t>
  </si>
  <si>
    <t>50 лет Победы, 1/2</t>
  </si>
  <si>
    <t>Первомайский  ФАП</t>
  </si>
  <si>
    <t>Нуримановский район,деревня  Первомайск</t>
  </si>
  <si>
    <t>Центральная,17/2</t>
  </si>
  <si>
    <t>Сарвинский  ФАП</t>
  </si>
  <si>
    <t>Нуримановский район,деревня Сарва</t>
  </si>
  <si>
    <t>Школьная,2а</t>
  </si>
  <si>
    <t>Укарлинский  ФАП</t>
  </si>
  <si>
    <t>Нуримановский район,деревня Укарлино</t>
  </si>
  <si>
    <t>Центральная,26</t>
  </si>
  <si>
    <t>Байгильдинский  ФАП</t>
  </si>
  <si>
    <t>Нуримановский район,село Байгильдино</t>
  </si>
  <si>
    <t>Центральная,17</t>
  </si>
  <si>
    <t>Большетенькашевский  ФАП</t>
  </si>
  <si>
    <t>Нуримановский район,деревня Большетенькашево</t>
  </si>
  <si>
    <t>Мира, 39/3</t>
  </si>
  <si>
    <t>Новобирючевский ФАП</t>
  </si>
  <si>
    <t>Нуримановский район,деревня  Новобирючево</t>
  </si>
  <si>
    <t>Центральная,37</t>
  </si>
  <si>
    <t>Старобедеевский  ФАП</t>
  </si>
  <si>
    <t>Нуримановский район,деревня Старобедеево</t>
  </si>
  <si>
    <t>Центральная,70</t>
  </si>
  <si>
    <t>Башшидинский ФАП</t>
  </si>
  <si>
    <t>Нуримановский район,деревня Баш-Шиды</t>
  </si>
  <si>
    <t>Советская,1</t>
  </si>
  <si>
    <t>Большешидинский ФАП</t>
  </si>
  <si>
    <t>Нуримановский район,деревня Большие Шиды</t>
  </si>
  <si>
    <t>Школьная,1</t>
  </si>
  <si>
    <t>Староисаевский  ФАП</t>
  </si>
  <si>
    <t>Нуримановский район,деревня Староисаево</t>
  </si>
  <si>
    <t>Центральная,58</t>
  </si>
  <si>
    <t>Новосубаевский ФАП</t>
  </si>
  <si>
    <t>Нуримановский район,село Новый Субай</t>
  </si>
  <si>
    <t>Лесная,3</t>
  </si>
  <si>
    <t>Старокулевский ФАП</t>
  </si>
  <si>
    <t>Нуримановский район,село Старокулево</t>
  </si>
  <si>
    <t>Колхозная,12а</t>
  </si>
  <si>
    <t>Нимисляровский ФАП</t>
  </si>
  <si>
    <t>Нуримановский район,село Нимислярово</t>
  </si>
  <si>
    <t>Насретдинова,55</t>
  </si>
  <si>
    <t>Нуримановский район,село Никольское</t>
  </si>
  <si>
    <t>Центральная,87а</t>
  </si>
  <si>
    <t xml:space="preserve">ГБУЗ РБ Раевская центральная районная больница </t>
  </si>
  <si>
    <t>Нефорощанский ФАП</t>
  </si>
  <si>
    <t>Альшеевский р-н, село Нефорощанка</t>
  </si>
  <si>
    <t>Дружбы 29</t>
  </si>
  <si>
    <t>Кайраклинский ФАП</t>
  </si>
  <si>
    <t>Альшеевский р-н, село Кайраклы</t>
  </si>
  <si>
    <t>Центральная 18</t>
  </si>
  <si>
    <t>Альшеевский р-н, село Урняк</t>
  </si>
  <si>
    <t>Горная 19а</t>
  </si>
  <si>
    <t>Альшеевский р-н, деревня Ташкичу</t>
  </si>
  <si>
    <t>Центральная 18,СтроениеА</t>
  </si>
  <si>
    <t>Мурзагуловский ФАП</t>
  </si>
  <si>
    <t>Альшеевский р-н, деревня Мурзагулово</t>
  </si>
  <si>
    <t>Речная 3</t>
  </si>
  <si>
    <t>Байдаковский ФАП</t>
  </si>
  <si>
    <t>Альшеевский р-н, село Байдаковка</t>
  </si>
  <si>
    <t>Центральная 25/в</t>
  </si>
  <si>
    <t>Ярташлинский ФАП</t>
  </si>
  <si>
    <t>Альшеевский р-н, деревня Ярташлы</t>
  </si>
  <si>
    <t>Школьная 7</t>
  </si>
  <si>
    <t>Альшеевский р-н, село Отрада</t>
  </si>
  <si>
    <t>Центральная 37/1</t>
  </si>
  <si>
    <t>Ново - Кипчаковский ФАП</t>
  </si>
  <si>
    <t>Альшеевский р-н, деревня Новый Кипчак</t>
  </si>
  <si>
    <t>Школьная 15</t>
  </si>
  <si>
    <t>Уразметовский ФАП</t>
  </si>
  <si>
    <t>Альшеевский р-н, село Уразметово</t>
  </si>
  <si>
    <t>Молодежная 14/1</t>
  </si>
  <si>
    <t>Старо - Васильевский ФАП</t>
  </si>
  <si>
    <t>Альшеевский р-н, село Старая Васильевка</t>
  </si>
  <si>
    <t>Центральная 42</t>
  </si>
  <si>
    <t>Балгазинский ФАП</t>
  </si>
  <si>
    <t>Альшеевский р-н, деревня Балгазы</t>
  </si>
  <si>
    <t>Таштюбинский ФАП</t>
  </si>
  <si>
    <t>Альшеевский р-н, деревня Таштюбе</t>
  </si>
  <si>
    <t>Дружбы здание 37</t>
  </si>
  <si>
    <t>Ханжаровский ФАП</t>
  </si>
  <si>
    <t>Альшеевский р-н, деревня Ханжарово</t>
  </si>
  <si>
    <t>Красноклиновский ФАП</t>
  </si>
  <si>
    <t>Альшеевский р-н, деревня Красный Клин</t>
  </si>
  <si>
    <t>Краснобашкирская 2а</t>
  </si>
  <si>
    <t>Чеховский ФАП</t>
  </si>
  <si>
    <t>Альшеевский р-н, село санатория имени Чехова</t>
  </si>
  <si>
    <t>Санаторная 1</t>
  </si>
  <si>
    <t>Мендяновский ФАП</t>
  </si>
  <si>
    <t>Альшеевский р-н, село Мендяново</t>
  </si>
  <si>
    <t>Центральная 68</t>
  </si>
  <si>
    <t>Сараевский ФАП</t>
  </si>
  <si>
    <t>Альшеевский р-н, село Сараево</t>
  </si>
  <si>
    <t>Староаккулаевский ФАП</t>
  </si>
  <si>
    <t>Альшеевский р-н, деревня Староаккулаево</t>
  </si>
  <si>
    <t>Энгельса 25А</t>
  </si>
  <si>
    <t>Зеленоклиновский ФАП</t>
  </si>
  <si>
    <t>Альшеевский р-н, деревня  Зеленый Клин</t>
  </si>
  <si>
    <t>Демский ФАП</t>
  </si>
  <si>
    <t>Альшеевский р-н, село Дим</t>
  </si>
  <si>
    <t>Салавата Юлаева 22</t>
  </si>
  <si>
    <t>Мечниковский ФАП</t>
  </si>
  <si>
    <t>Альшеевский р-н, село Мечниково</t>
  </si>
  <si>
    <t>Садовая 6</t>
  </si>
  <si>
    <t>Ново-Раевский ФАП</t>
  </si>
  <si>
    <t>Альшеевский р-н, деревня Шишма</t>
  </si>
  <si>
    <t>пер. Школьный 1</t>
  </si>
  <si>
    <t>Альшеевский р-н, село Ташлы</t>
  </si>
  <si>
    <t>Альшеевский р-н, деревня Чураево</t>
  </si>
  <si>
    <t>Школьная 7б</t>
  </si>
  <si>
    <t>Воздвиженский ФАП</t>
  </si>
  <si>
    <t>Альшеевский р-н, село Воздвиженка</t>
  </si>
  <si>
    <t>Молодежная 6</t>
  </si>
  <si>
    <t>Кимовский ФАП</t>
  </si>
  <si>
    <t>Альшеевский р-н, село Ким</t>
  </si>
  <si>
    <t>Мира 8А</t>
  </si>
  <si>
    <t>Альшеевский р-н, село Казанка</t>
  </si>
  <si>
    <t>Центральная здание 61Б</t>
  </si>
  <si>
    <t>Чуракаевский ФАП</t>
  </si>
  <si>
    <t>Альшеевский р-н, село Чуракаево</t>
  </si>
  <si>
    <t>Молодежная 6а</t>
  </si>
  <si>
    <t>Альшеевский р-н, село Новосепяшево</t>
  </si>
  <si>
    <t>Озерная 1а/2</t>
  </si>
  <si>
    <t>Нигматуллинский ФАП</t>
  </si>
  <si>
    <t>Альшеевский р-н, село Нигматуллино</t>
  </si>
  <si>
    <t>Центральная 35в</t>
  </si>
  <si>
    <t>Альшеевский р-н, село Абдрашитово</t>
  </si>
  <si>
    <t>Лесная 1а</t>
  </si>
  <si>
    <t>Альшеевский р-н, деревня Идрисово</t>
  </si>
  <si>
    <t>Грача 7А</t>
  </si>
  <si>
    <t>Кипчак-Аскаровский ФАП</t>
  </si>
  <si>
    <t>Альшеевский р-н, село Кипчак-Аскарово</t>
  </si>
  <si>
    <t>Салавата Юлаева 109</t>
  </si>
  <si>
    <t>Кармышевский ФАП</t>
  </si>
  <si>
    <t>Альшеевский р-н, село Кармышево</t>
  </si>
  <si>
    <t>пер. Нижний 1/1</t>
  </si>
  <si>
    <t>Нижнеаврюзовский ФАП</t>
  </si>
  <si>
    <t>Альшеевский р-н, село Нижнее Аврюзово</t>
  </si>
  <si>
    <t>Ленина 54</t>
  </si>
  <si>
    <t>Гайниямакский ФАП</t>
  </si>
  <si>
    <t>Альшеевский р-н, село Гайниямак</t>
  </si>
  <si>
    <t>Чебенлинский ФАП</t>
  </si>
  <si>
    <t>Альшеевский р-н, деревня Тюбетеево</t>
  </si>
  <si>
    <t>Центральная 24/1</t>
  </si>
  <si>
    <t>Слаковский ФАП</t>
  </si>
  <si>
    <t>Альшеевский р-н, село Слак</t>
  </si>
  <si>
    <t>Трунтаишевский ФАП</t>
  </si>
  <si>
    <t>Альшеевский р-н, село Трунтаишево</t>
  </si>
  <si>
    <t>Центральная 66</t>
  </si>
  <si>
    <t xml:space="preserve">ГБУЗ РБ Стеpлибашевская центральная районная больница </t>
  </si>
  <si>
    <t>Айтугановский ФАП</t>
  </si>
  <si>
    <t>Стерлибашевский район село Айтуган</t>
  </si>
  <si>
    <t>ул. Тятер 29</t>
  </si>
  <si>
    <t>М.Даминовский ФАП</t>
  </si>
  <si>
    <t>Стерлибашевский район деревня Мухаметдаминево</t>
  </si>
  <si>
    <t>ул. Болотная 2</t>
  </si>
  <si>
    <t>Верхнешакаровский ФАП</t>
  </si>
  <si>
    <t>Стерлибашевский район деревня Верхнешакарово</t>
  </si>
  <si>
    <t>ул. З.Валиди 4</t>
  </si>
  <si>
    <t>Учуган - Асановский ФАП</t>
  </si>
  <si>
    <t>деревня Учуган-Асаново</t>
  </si>
  <si>
    <t>ул. Хасана 44</t>
  </si>
  <si>
    <t>Нижнеибраевский ФАП</t>
  </si>
  <si>
    <t>Стерлибашевский район деревня Нижнеибраево</t>
  </si>
  <si>
    <t>ул. Школьная 9/3</t>
  </si>
  <si>
    <t>Корнеевский ФАП</t>
  </si>
  <si>
    <t>Стерлибашевский район деревня Корнеевка</t>
  </si>
  <si>
    <t>ул. Кирова 14</t>
  </si>
  <si>
    <t>Н. Калкашевский ФАП</t>
  </si>
  <si>
    <t>Стерлибашевский район деревня Новый Калкаш</t>
  </si>
  <si>
    <t>ул. Нагорная 3</t>
  </si>
  <si>
    <t>Муртазинский ФАП</t>
  </si>
  <si>
    <t>Стерлибашевский район деревня Муртаза</t>
  </si>
  <si>
    <t>ул. Дружбы 2Б</t>
  </si>
  <si>
    <t>Табулдинский ФАП</t>
  </si>
  <si>
    <t>Стерлибашевский район деревня Табулда</t>
  </si>
  <si>
    <t>ул. С.Юлаева 4</t>
  </si>
  <si>
    <t>Халикеевский ФАП</t>
  </si>
  <si>
    <t>Стерлибашевский район село Халикеево</t>
  </si>
  <si>
    <t>ул.Ключевые горы 4</t>
  </si>
  <si>
    <t>Турмаевский ФАП</t>
  </si>
  <si>
    <t>Стерлибашевский район село Турмаево</t>
  </si>
  <si>
    <t>ул. Мира 59/А</t>
  </si>
  <si>
    <t>Тятербашевский ФАП</t>
  </si>
  <si>
    <t>Стерлибашевский район село Тятербаш</t>
  </si>
  <si>
    <t>ул.Нагорная 8/1</t>
  </si>
  <si>
    <t>Сарайсинский ФАП</t>
  </si>
  <si>
    <t>Стерлибашевский район деревня Сарайсино</t>
  </si>
  <si>
    <t>ул. Центральная 4А</t>
  </si>
  <si>
    <t>Кундрякский ФАП</t>
  </si>
  <si>
    <t>Стерлибашевский район село Кундряк</t>
  </si>
  <si>
    <t>ул. Советская 6/А</t>
  </si>
  <si>
    <t>Ст.Калкашевский ФАП</t>
  </si>
  <si>
    <t>Стерлибашевский район деревня Старый Калкаш</t>
  </si>
  <si>
    <t>ул. Карамалинская 8</t>
  </si>
  <si>
    <t>Ибракаевский ФАП</t>
  </si>
  <si>
    <t>Стерлибашевский район деревня Ибракаево</t>
  </si>
  <si>
    <t>ул. Ленина 38</t>
  </si>
  <si>
    <t>Стерлибашевский район село Амирово</t>
  </si>
  <si>
    <t>ул. Акчишма 20/1</t>
  </si>
  <si>
    <t>Стерлибашевский район село Елимбетово</t>
  </si>
  <si>
    <t>ул. Парковая 5</t>
  </si>
  <si>
    <t>Н.Аллагуватский ФАП</t>
  </si>
  <si>
    <t>Стерлибашевский район деревня Нижний Аллагуват</t>
  </si>
  <si>
    <t>ул. Молодежная 4</t>
  </si>
  <si>
    <t>Яшергановский ФАП</t>
  </si>
  <si>
    <t>Стерлибашевский район с.Яшерган</t>
  </si>
  <si>
    <t>ул.Р.Кашапова 64</t>
  </si>
  <si>
    <t>Кабакушевский ФАП</t>
  </si>
  <si>
    <t>Стерлибашевский район село Кабакуш</t>
  </si>
  <si>
    <t>ул.Центральная, 35/А</t>
  </si>
  <si>
    <t>Карагушевский ФАП</t>
  </si>
  <si>
    <t>Стерлибашевский район село Карагуш</t>
  </si>
  <si>
    <t>ул. Саубанова 1А</t>
  </si>
  <si>
    <t>Янгурчинский ФАП</t>
  </si>
  <si>
    <t>Стерлибашевский район село Янгурча</t>
  </si>
  <si>
    <t>ул. Советская 3/А</t>
  </si>
  <si>
    <t>Бузатовский ФАП</t>
  </si>
  <si>
    <t>Стерлибашевский район село Бузат</t>
  </si>
  <si>
    <t>ул. Центральная 12</t>
  </si>
  <si>
    <t>Бакиевский ФАП</t>
  </si>
  <si>
    <t>Стерлибашевский район село Бакиево</t>
  </si>
  <si>
    <t>ул. Советская 22</t>
  </si>
  <si>
    <t>Айдаралинский ФАП</t>
  </si>
  <si>
    <t>Стерлибашевский район село Айдарали</t>
  </si>
  <si>
    <t>ул.Ленина 100б</t>
  </si>
  <si>
    <t>Куганакбашевский ФАП</t>
  </si>
  <si>
    <t>Стерлибашевский район село Куганакбаш</t>
  </si>
  <si>
    <t>ул. Центральная 30/Г</t>
  </si>
  <si>
    <t>Стерлибашевский район село Первомайский</t>
  </si>
  <si>
    <t>ул.Дружбы 1</t>
  </si>
  <si>
    <t xml:space="preserve">ГБУЗ РБ Толбазинская центральная районная больница </t>
  </si>
  <si>
    <t>Новочелаткановский ФАП</t>
  </si>
  <si>
    <t>Аургазинский район,деревня Новочелатканово</t>
  </si>
  <si>
    <t>Центральная ,14а</t>
  </si>
  <si>
    <t>Макаровский ФАП</t>
  </si>
  <si>
    <t>Аургазинский район,деревня Старомакарово</t>
  </si>
  <si>
    <t>Выездная,2</t>
  </si>
  <si>
    <t>Новотимошкинский ФАП</t>
  </si>
  <si>
    <t>Аургазинский район,деревня Новотимошкино</t>
  </si>
  <si>
    <t>Аургазинский район,деревня Чишма</t>
  </si>
  <si>
    <t>Мира,29</t>
  </si>
  <si>
    <t>Тюбяковский ФАП</t>
  </si>
  <si>
    <t>Аургазинский район,деревня Тюбяково</t>
  </si>
  <si>
    <t>Лесная,6а</t>
  </si>
  <si>
    <t>Субхангуловский ФАП</t>
  </si>
  <si>
    <t>Аургазинский район,деревняНадеждино</t>
  </si>
  <si>
    <t>Ленина,8</t>
  </si>
  <si>
    <t>Андреевский ФАП</t>
  </si>
  <si>
    <t>Аургазинский район,село Андреевка</t>
  </si>
  <si>
    <t>Школьная ,10</t>
  </si>
  <si>
    <t>Лекандинский ФАП</t>
  </si>
  <si>
    <t>Аургазинский район,деревня Нижние Леканды</t>
  </si>
  <si>
    <t>Г.Тукая,14</t>
  </si>
  <si>
    <t>М.Нагадакский ФАП</t>
  </si>
  <si>
    <t>Аургазинский район,деревня Малый Нагадак</t>
  </si>
  <si>
    <t>Восточная,2</t>
  </si>
  <si>
    <t>Болотинский ФАП</t>
  </si>
  <si>
    <t>Аургазинский район,село Болотино</t>
  </si>
  <si>
    <t>Ключевая ,1</t>
  </si>
  <si>
    <t>Аургазинский район,деревня Усманово</t>
  </si>
  <si>
    <t>Центральная ,4</t>
  </si>
  <si>
    <t>Аургазинский район,деревня Михайловка</t>
  </si>
  <si>
    <t>Ленина,63</t>
  </si>
  <si>
    <t>Турсугалинский ФАП</t>
  </si>
  <si>
    <t>Аургазинский район,деревня Турсугали</t>
  </si>
  <si>
    <t>М.Гафури,14</t>
  </si>
  <si>
    <t>М.Ибраевский ФАП</t>
  </si>
  <si>
    <t>Аургазинский район,деревня Старое Ибраево</t>
  </si>
  <si>
    <t>Ленина,1</t>
  </si>
  <si>
    <t>Бегеняшевский ФАП</t>
  </si>
  <si>
    <t>Аургазинский район,деревня Нижний Бегеняш</t>
  </si>
  <si>
    <t>Центральная 1а</t>
  </si>
  <si>
    <t>Маневский ФАП</t>
  </si>
  <si>
    <t>Аургазинский район,село Манеево</t>
  </si>
  <si>
    <t>Центральная,5а</t>
  </si>
  <si>
    <t>Шеверлинский ФАП</t>
  </si>
  <si>
    <t>Аургазинский район,деревня Шеверли</t>
  </si>
  <si>
    <t>Центральная ,5а</t>
  </si>
  <si>
    <t>Утеймуллинский ФАП</t>
  </si>
  <si>
    <t>Аургазинский район,деревня Утеймуллино</t>
  </si>
  <si>
    <t>Молодежная ,33</t>
  </si>
  <si>
    <t>Кузяковский ФАП</t>
  </si>
  <si>
    <t>Аургазинский район,деревня Старокузяково</t>
  </si>
  <si>
    <t>Первомайская,3</t>
  </si>
  <si>
    <t>Новокарамалинский ФАП</t>
  </si>
  <si>
    <t>Аургазинский район,деревня Новые Карамалы</t>
  </si>
  <si>
    <t>Матросова,20</t>
  </si>
  <si>
    <t>Аургазинский район,деревня Мустафино</t>
  </si>
  <si>
    <t>7Ноября,9</t>
  </si>
  <si>
    <t>Балыклыкульский ФАП</t>
  </si>
  <si>
    <t>Аургазинский район,деревня Балыклыкуль</t>
  </si>
  <si>
    <t>Советская,52</t>
  </si>
  <si>
    <t>Новокальчировский ФАП</t>
  </si>
  <si>
    <t>Аургазинский район,деревня Новый Кальчир</t>
  </si>
  <si>
    <t>Советская,31</t>
  </si>
  <si>
    <t>Наумкинский ФАП</t>
  </si>
  <si>
    <t>Аургазинский район,деревня Наумкино</t>
  </si>
  <si>
    <t>Г.Васильева,7</t>
  </si>
  <si>
    <t>Турумбетовский ФАП</t>
  </si>
  <si>
    <t>Аургазинский район,село Турумбет</t>
  </si>
  <si>
    <t>Мира,2</t>
  </si>
  <si>
    <t>Ново-Юлдашевский ФАП</t>
  </si>
  <si>
    <t>Аургазинский район,деревня Новоитикеево</t>
  </si>
  <si>
    <t>Школьная ,12</t>
  </si>
  <si>
    <t>Султанмуратовский ФАП</t>
  </si>
  <si>
    <t>Аургазинский район,село Султанмуратово</t>
  </si>
  <si>
    <t>Ценральная ,64а</t>
  </si>
  <si>
    <t>Таштамакский ФАП</t>
  </si>
  <si>
    <t>Аургазинский район,деревня Таштамак</t>
  </si>
  <si>
    <t>Фрунзе,4</t>
  </si>
  <si>
    <t>Аургазинский район,село Тукаево</t>
  </si>
  <si>
    <t>Я.Чанышева, 32/1</t>
  </si>
  <si>
    <t>Аургазинский район,деревня Новофедоровка</t>
  </si>
  <si>
    <t>Первомайская,14а</t>
  </si>
  <si>
    <t>Кшаннинский ФАП</t>
  </si>
  <si>
    <t>Аургазинский район,деревня Кшанны</t>
  </si>
  <si>
    <t>Ленина ,77а</t>
  </si>
  <si>
    <t>Нагадакский ФАП</t>
  </si>
  <si>
    <t>Аургазинский район,деревня Татарский Нагадак</t>
  </si>
  <si>
    <t>Центральная ,121</t>
  </si>
  <si>
    <t>Ташлыкульский ФАП</t>
  </si>
  <si>
    <t>Аургазинский район,деревня Кебячево</t>
  </si>
  <si>
    <t>Мира,2б</t>
  </si>
  <si>
    <t>Юламановский ФАП</t>
  </si>
  <si>
    <t>Аургазинский район,деревня Юламаново</t>
  </si>
  <si>
    <t>Пушкина,29</t>
  </si>
  <si>
    <t>Абсалямовский ФАП</t>
  </si>
  <si>
    <t>Аургазинский район,деревня Курманаево</t>
  </si>
  <si>
    <t>Полевая ,8</t>
  </si>
  <si>
    <t>Аургазинский район,село Исмагилово</t>
  </si>
  <si>
    <t>Чув.Карамалинский ФАП</t>
  </si>
  <si>
    <t>Аургазинский район,село  Чуваш-Карамалы</t>
  </si>
  <si>
    <t>Центральная,7</t>
  </si>
  <si>
    <t>Куезбашевский ФАП</t>
  </si>
  <si>
    <t>Аургазинский район,село Куезбашево</t>
  </si>
  <si>
    <t>Садовая,83</t>
  </si>
  <si>
    <t>Семенкинский ФАП</t>
  </si>
  <si>
    <t>Аургазинский район,село Семенкино</t>
  </si>
  <si>
    <t>Советская,2з</t>
  </si>
  <si>
    <t>Аургазинский район,село Степановка</t>
  </si>
  <si>
    <t>Шевченко,4</t>
  </si>
  <si>
    <t>Аургазинский район,село Толбазы</t>
  </si>
  <si>
    <t>Ленина 213</t>
  </si>
  <si>
    <t>от 1 501 до 2 000</t>
  </si>
  <si>
    <t>ГБУЗ РБ Туймазинская центральная районная больница</t>
  </si>
  <si>
    <t>Якшаевский ФАП</t>
  </si>
  <si>
    <t>Туймазинский район, деревня Якшаево</t>
  </si>
  <si>
    <t>ул. Центральная, 48</t>
  </si>
  <si>
    <t>Бикметовский ФАП</t>
  </si>
  <si>
    <t>Туймазинский район, село Бикметово</t>
  </si>
  <si>
    <t>ул. Речная, 10 а</t>
  </si>
  <si>
    <t>Туймазинский район, деревня Булат</t>
  </si>
  <si>
    <t>ул. Речная, 36/3</t>
  </si>
  <si>
    <t>Имангуловский ФАП</t>
  </si>
  <si>
    <t>Туймазинский район, деревня  Имангулово</t>
  </si>
  <si>
    <t>ул. Фаррахова, 21А</t>
  </si>
  <si>
    <t>Нижне-Сардыковский ФАП</t>
  </si>
  <si>
    <t>Туймазинский район, деревня Нижний Сардык</t>
  </si>
  <si>
    <t>ул. Центральная, 40/1</t>
  </si>
  <si>
    <t>Туймазинский район, с. Алексеевка</t>
  </si>
  <si>
    <t>ул. Школьная, здание, 25 Б</t>
  </si>
  <si>
    <t>Тюпкильдинский ФАП</t>
  </si>
  <si>
    <t>Туймазинский район, село Тюпкильды</t>
  </si>
  <si>
    <t>ул. Садовая, 1</t>
  </si>
  <si>
    <t>Аднагуловский ФАП</t>
  </si>
  <si>
    <t>Туймазинский район, село Аднагулово</t>
  </si>
  <si>
    <t>Ермунчинский ФАП</t>
  </si>
  <si>
    <t>Туймазинский район, село Ермунчино</t>
  </si>
  <si>
    <t>ул. Нижняя, 2</t>
  </si>
  <si>
    <t>Балтаевский ФАП</t>
  </si>
  <si>
    <t>Туймазинский район, село Балтаево</t>
  </si>
  <si>
    <t>ул. Школьная, 59/3</t>
  </si>
  <si>
    <t>Староарсланбековский ФАП</t>
  </si>
  <si>
    <t>Туймазинский район, деревня Староарсланбеково</t>
  </si>
  <si>
    <t>Урмекеевский ФАП</t>
  </si>
  <si>
    <t>Туймазинский район, село Урмекеево</t>
  </si>
  <si>
    <t>ул. Социалистическая, 49</t>
  </si>
  <si>
    <t>Туймазинский район, село Константиновка</t>
  </si>
  <si>
    <t>ул. Лысенкова, 44</t>
  </si>
  <si>
    <t>Чукадытамакский ФАП</t>
  </si>
  <si>
    <t>Туймазинский район, село Чукадытамак</t>
  </si>
  <si>
    <t>ул. Речная, 4</t>
  </si>
  <si>
    <t>Метевтамакский ФАП</t>
  </si>
  <si>
    <t>Туймазинский район, село Метевтамак</t>
  </si>
  <si>
    <t>ул. Чапаева, 57</t>
  </si>
  <si>
    <t>Чукадыбашевский ФАП</t>
  </si>
  <si>
    <t>Туймазинский район, село Чукадыбашево</t>
  </si>
  <si>
    <t>ул. Советская, 52/1</t>
  </si>
  <si>
    <t>Чуваш-Улкановский ФАП</t>
  </si>
  <si>
    <t>Туймазинский район, деревня Чуваш-Улканово</t>
  </si>
  <si>
    <t>ул. Пушкина, 2</t>
  </si>
  <si>
    <t>Туймазинский район, деревня Покровка</t>
  </si>
  <si>
    <t>ул. Центральная, 15</t>
  </si>
  <si>
    <t>Каратовский ФАП</t>
  </si>
  <si>
    <t>Туймазинский район, село Каратово</t>
  </si>
  <si>
    <t>ул. Школьная, 32</t>
  </si>
  <si>
    <t>Верхне-Сардыковский ФАП</t>
  </si>
  <si>
    <t>Туймазинский район, село Верхний Сардык</t>
  </si>
  <si>
    <t>ул. Клубная, 4 а</t>
  </si>
  <si>
    <t>Старо-Кандринский ФАП</t>
  </si>
  <si>
    <t>Туймазинский район, село Старые Кандры</t>
  </si>
  <si>
    <t>ул. Молодежная, 2</t>
  </si>
  <si>
    <t>Кальшалинский ФАП</t>
  </si>
  <si>
    <t>Туймазинский район, село Кальшали</t>
  </si>
  <si>
    <t>ул. Красная, 28</t>
  </si>
  <si>
    <t>Туймазинский район, село Николаевка</t>
  </si>
  <si>
    <t>ул. Школьная, 4</t>
  </si>
  <si>
    <t>Кандры-Кутуевский ФАП</t>
  </si>
  <si>
    <t>Туймазинский район, село Кандры-Кутуй</t>
  </si>
  <si>
    <t>ул. Молодежная, 34</t>
  </si>
  <si>
    <t>Туймазинский  район, село Сайраново</t>
  </si>
  <si>
    <t>ул. Советская, 31</t>
  </si>
  <si>
    <t>Уязытамакский ФАП</t>
  </si>
  <si>
    <t>Туймазинский район, село Уязытамак</t>
  </si>
  <si>
    <t>ул. Школьная, 69 а</t>
  </si>
  <si>
    <t>Туймазинский рвйон, село Бишкураево</t>
  </si>
  <si>
    <t>ул. Гагарина, 3/1</t>
  </si>
  <si>
    <t>Зигитякский ФАП</t>
  </si>
  <si>
    <t>Туймазинский район, село Зигитяк</t>
  </si>
  <si>
    <t>ул. Набережная, 37А</t>
  </si>
  <si>
    <t>Ермухаметовский ФАП</t>
  </si>
  <si>
    <t>Туймазинский район, село Ермухаметово</t>
  </si>
  <si>
    <t>ул. Матросова, здание 1 В</t>
  </si>
  <si>
    <t>Кендектамакский ФАП</t>
  </si>
  <si>
    <t>Туймазинский район, село Кендектамак</t>
  </si>
  <si>
    <t>ул. Клубная, 7</t>
  </si>
  <si>
    <t>Аблаевский ФАП</t>
  </si>
  <si>
    <t>Туймазинский район, село Аблаево</t>
  </si>
  <si>
    <t>ул. Центральная, 38, корп. 4</t>
  </si>
  <si>
    <t>Туймазинский район, село Тукаево</t>
  </si>
  <si>
    <t>ул. Школьная, 6</t>
  </si>
  <si>
    <t>Туктагуловский ФАП</t>
  </si>
  <si>
    <t>Туймазинский район, село Туктагулово</t>
  </si>
  <si>
    <t>ул. Центральная, 58а</t>
  </si>
  <si>
    <t>Туймазинский район, деревня Никитинка</t>
  </si>
  <si>
    <t>ул. Центральная, 47</t>
  </si>
  <si>
    <t>Кандрыкулевский ФАП</t>
  </si>
  <si>
    <t>Туймазинский район, село Кандрыкуль</t>
  </si>
  <si>
    <t>ул. Озерная, 47А</t>
  </si>
  <si>
    <t>Татар-Улкановский ФАП</t>
  </si>
  <si>
    <t>Туймазинский район, село Татар-Улканово</t>
  </si>
  <si>
    <t>ул. Карла Маркса, 37 А</t>
  </si>
  <si>
    <t>Верхне-Бишиндинский ФАП</t>
  </si>
  <si>
    <t>Туймазинский район, село Верхние Бишинды</t>
  </si>
  <si>
    <t>ул. Победы, 48</t>
  </si>
  <si>
    <t>Япрыковский ФАП</t>
  </si>
  <si>
    <t>Туймазинский район, село Япрыково</t>
  </si>
  <si>
    <t>ул.Уфимская, 27</t>
  </si>
  <si>
    <t>Агиртамакский ФАП</t>
  </si>
  <si>
    <t>Туймазинский район, село Агиртамак</t>
  </si>
  <si>
    <t>ул. Комарова,  47б</t>
  </si>
  <si>
    <t>Туймазинский район, село Первомайское</t>
  </si>
  <si>
    <t>ул. Школьная, 28</t>
  </si>
  <si>
    <t>Верхнетроицкий ФАП</t>
  </si>
  <si>
    <t>Туймазинский район, село Верхнетроицкое</t>
  </si>
  <si>
    <t>ул. Базарная, 28</t>
  </si>
  <si>
    <t>Какрыбашевский ФАП</t>
  </si>
  <si>
    <t>Туймазинский район, село Какрыбашево</t>
  </si>
  <si>
    <t>Нижне-Бишиндинский ФАП</t>
  </si>
  <si>
    <t>Туймазинский район, село Нижние Бишинды</t>
  </si>
  <si>
    <t>ул. Зеленая, 63 А</t>
  </si>
  <si>
    <t>Тюменякский ФАП</t>
  </si>
  <si>
    <t>Туймазинский район, село Тюменяк</t>
  </si>
  <si>
    <t>ул. Клубная, 6</t>
  </si>
  <si>
    <t>Нуркеевский ФАП</t>
  </si>
  <si>
    <t>Туймазинский район, деревня Нуркеево</t>
  </si>
  <si>
    <t>пер. Школьный, 1А</t>
  </si>
  <si>
    <t>Гафуровский ФАП</t>
  </si>
  <si>
    <t>Туймазинский район, село Гафурово</t>
  </si>
  <si>
    <t>ул. Мирная, 17/2</t>
  </si>
  <si>
    <t>Ильчимбетовский ФАП</t>
  </si>
  <si>
    <t>Туймазинский район, село Ильчимбетово</t>
  </si>
  <si>
    <t>ул. Советская, 3</t>
  </si>
  <si>
    <t>ФАП с. Дуслык</t>
  </si>
  <si>
    <t>Туймазинский район, село Дуслык</t>
  </si>
  <si>
    <t>ул. Советская, 3А</t>
  </si>
  <si>
    <t>Туймазинский район, село Райманово</t>
  </si>
  <si>
    <t>ул. Гагарина, 49в</t>
  </si>
  <si>
    <t>ГБУЗ РБ Учалинская центральная городская больница</t>
  </si>
  <si>
    <t>ФАП д.Мулдашево</t>
  </si>
  <si>
    <t>Учалинский район деревня Мулдашево</t>
  </si>
  <si>
    <t>ул.Иремель,31</t>
  </si>
  <si>
    <t>ФАП д.Кучуково</t>
  </si>
  <si>
    <t>Учалинский район деревня Кучуково</t>
  </si>
  <si>
    <t>ул.Манатова,35</t>
  </si>
  <si>
    <t>ФАП д.Кидыш</t>
  </si>
  <si>
    <t>Учалинский район деревня Кидыш</t>
  </si>
  <si>
    <t>ул.Нагорная,23</t>
  </si>
  <si>
    <t>ФАП д.Кажаево</t>
  </si>
  <si>
    <t>Учалинский район деревня Кажаево</t>
  </si>
  <si>
    <t>ФАП д.Абсалямово</t>
  </si>
  <si>
    <t>Учалинский район деревня Абсалямово</t>
  </si>
  <si>
    <t>ул.Центральная,20</t>
  </si>
  <si>
    <t>ФАП д.Кучуково-маяк</t>
  </si>
  <si>
    <t>Учалинский район деревня Кучуково-маяк</t>
  </si>
  <si>
    <t>ул.Муртазина,37</t>
  </si>
  <si>
    <t>ФАП д.Кулушево</t>
  </si>
  <si>
    <t>Уччалинский район деревня Кулушево</t>
  </si>
  <si>
    <t>ул.Шагар, 24</t>
  </si>
  <si>
    <t>ФАП д.Первый май</t>
  </si>
  <si>
    <t>Учалинский район деревня Первый май</t>
  </si>
  <si>
    <t>ул.Центральная,21</t>
  </si>
  <si>
    <t>ФАП д.Суюндуково</t>
  </si>
  <si>
    <t>Учалинский район деревня Суюндуково</t>
  </si>
  <si>
    <t>ул.Кайдыш,7</t>
  </si>
  <si>
    <t>ФАП д.Урал</t>
  </si>
  <si>
    <t>Учалинский район деревня Урал</t>
  </si>
  <si>
    <t>ул.Центральная,43</t>
  </si>
  <si>
    <t>ФАП д.Старобалбуково</t>
  </si>
  <si>
    <t>Учалинский район деревня Старобалбуково</t>
  </si>
  <si>
    <t>ул.Клубная,8/1</t>
  </si>
  <si>
    <t>ФАП д.Казаккулово</t>
  </si>
  <si>
    <t>Учалинский район деревня Казаккулово</t>
  </si>
  <si>
    <t>ул.Миндякская,11</t>
  </si>
  <si>
    <t>ФАП д.Узунгулово</t>
  </si>
  <si>
    <t>Учалинский район деревня Узунгулово</t>
  </si>
  <si>
    <t>ул.Школьная,8а</t>
  </si>
  <si>
    <t>ФАП д.Сулейманово</t>
  </si>
  <si>
    <t>Учалинский райондеревня Сулейменево</t>
  </si>
  <si>
    <t>ул.Миасская,15</t>
  </si>
  <si>
    <t>ФАП д.Октябрьск</t>
  </si>
  <si>
    <t>Учалинский район деревня Октябрьск</t>
  </si>
  <si>
    <t>ФАП д.Рафиково</t>
  </si>
  <si>
    <t>Учалинский район село Миндяк</t>
  </si>
  <si>
    <t>ул.Нижнее Рафиково,20</t>
  </si>
  <si>
    <t>ФАП д.Старомуйнаково</t>
  </si>
  <si>
    <t>Учалинский район деревня Старомуйнаково</t>
  </si>
  <si>
    <t>ул.Школьная,42</t>
  </si>
  <si>
    <t>ФАП д.Кутуево</t>
  </si>
  <si>
    <t>Учалинский район деревня Кутуево</t>
  </si>
  <si>
    <t>ул.Школьная,12</t>
  </si>
  <si>
    <t>ФАП д.Истамгулово</t>
  </si>
  <si>
    <t>Учалинский район деревня Истамгулово</t>
  </si>
  <si>
    <t>ул.Молодежная,14</t>
  </si>
  <si>
    <t>ФАП д.Старобайрамгулово</t>
  </si>
  <si>
    <t>Учалинский район деревня Старобайрамгулово</t>
  </si>
  <si>
    <t>ул.Центральная,47а</t>
  </si>
  <si>
    <t>ФАП д.Ишмекеево</t>
  </si>
  <si>
    <t>Учалинский район деревня Ишмекеево</t>
  </si>
  <si>
    <t>ул.Сорагул,1</t>
  </si>
  <si>
    <t>ФАП д.Галиахмерово</t>
  </si>
  <si>
    <t>Учалинский район деревня Галиахмерово</t>
  </si>
  <si>
    <t>ул.Шоссейная,45</t>
  </si>
  <si>
    <t>ФАП д.Ишкинево</t>
  </si>
  <si>
    <t>Учалинский район деревня Ишкинево</t>
  </si>
  <si>
    <t>ФАП д.Расулево</t>
  </si>
  <si>
    <t>Учалинский район деревня Расулево</t>
  </si>
  <si>
    <t>ФАП д.Каримово</t>
  </si>
  <si>
    <t>Учалинский район деревня Каримово</t>
  </si>
  <si>
    <t>ул.Центральная,3</t>
  </si>
  <si>
    <t>ФАП д.Кудашево</t>
  </si>
  <si>
    <t>Учалинский район деревня Кудашево</t>
  </si>
  <si>
    <t>пер Подгорный,4</t>
  </si>
  <si>
    <t>ФАП с.Наурузово</t>
  </si>
  <si>
    <t>Учалинский район село Наурузово</t>
  </si>
  <si>
    <t>ул.Победы,24</t>
  </si>
  <si>
    <t>ФАП д.Калканово</t>
  </si>
  <si>
    <t>Учалинский район деревня Калканово</t>
  </si>
  <si>
    <t>ул.Центральная,11</t>
  </si>
  <si>
    <t>ФАП д.Сураманово</t>
  </si>
  <si>
    <t>Учалинский район деревня Сураманово</t>
  </si>
  <si>
    <t>ул.Школьная,38</t>
  </si>
  <si>
    <t>ФАП д.Кильмяк</t>
  </si>
  <si>
    <t>с.Миндяк, ул.Билалова,4</t>
  </si>
  <si>
    <t>ФАП д.Сайтаково</t>
  </si>
  <si>
    <t>Учалинский район деревня Сайтаково</t>
  </si>
  <si>
    <t>пер. Медпункт,2</t>
  </si>
  <si>
    <t>ФАП д.Кубагушево</t>
  </si>
  <si>
    <t>Учалинский район деревня Кубагушево</t>
  </si>
  <si>
    <t>ул.Кояшевская,21</t>
  </si>
  <si>
    <t>ФАП д.Батталово</t>
  </si>
  <si>
    <t>Учалинский район деревня Батталово</t>
  </si>
  <si>
    <t>ул.Молодежная,12</t>
  </si>
  <si>
    <t>ФАп д.Москово</t>
  </si>
  <si>
    <t>Учалинский район деревня Москово</t>
  </si>
  <si>
    <t>ул.Набережная,42</t>
  </si>
  <si>
    <t>ФАП с.Озерный</t>
  </si>
  <si>
    <t>Учалинский район село Озерный</t>
  </si>
  <si>
    <t>ул. Мира, 11 А</t>
  </si>
  <si>
    <t>ФАП с.Вознесенка</t>
  </si>
  <si>
    <t>Учалинский район село Вознесенка</t>
  </si>
  <si>
    <t>пер.Центральный,1</t>
  </si>
  <si>
    <t>ФАП д.Курамино</t>
  </si>
  <si>
    <t>Учалинский район деревня Курамино</t>
  </si>
  <si>
    <t>ул.Первого мая,31</t>
  </si>
  <si>
    <t>ФАП с.Рысаево</t>
  </si>
  <si>
    <t>Учалинский район село Рысаево</t>
  </si>
  <si>
    <t>ул.Центральная,6</t>
  </si>
  <si>
    <t>ФАП с.Поляковка</t>
  </si>
  <si>
    <t>Учалинский район село Поляковка</t>
  </si>
  <si>
    <t>ул.Почтовая,67</t>
  </si>
  <si>
    <t>ФАП с.Ургуново</t>
  </si>
  <si>
    <t>Учалинский район село Ургуново</t>
  </si>
  <si>
    <t>ул. Горная, 33 А</t>
  </si>
  <si>
    <t>ФАП д.Малоказаккулово</t>
  </si>
  <si>
    <t>Учалинский район деревня Малоказаккулово</t>
  </si>
  <si>
    <t>ул.Серебренникова,5</t>
  </si>
  <si>
    <t>ФАП с.Кирябинское</t>
  </si>
  <si>
    <t>Учалинский район село Кирябинка</t>
  </si>
  <si>
    <t>ул.Больничная, 1А</t>
  </si>
  <si>
    <t>ФАП с.Ильтебаново</t>
  </si>
  <si>
    <t>Учалинский район село Ильтебаново</t>
  </si>
  <si>
    <t>ул.Центральная,26/1</t>
  </si>
  <si>
    <t>ФАП д.Мансурово</t>
  </si>
  <si>
    <t>Учалинский район деревня Мансурово</t>
  </si>
  <si>
    <t>ул.Мира,7</t>
  </si>
  <si>
    <t>ФАП с.Кунакбаево</t>
  </si>
  <si>
    <t>Учалинский район село Кунакбаево</t>
  </si>
  <si>
    <t>ул.Шоссейная,21</t>
  </si>
  <si>
    <t>ФАП д.Абзаково</t>
  </si>
  <si>
    <t>Учалинский район деревня Абзаково</t>
  </si>
  <si>
    <t>ул.Советская,6</t>
  </si>
  <si>
    <t>ФАП с.Юлдашево</t>
  </si>
  <si>
    <t>Учалинский район село Юлдашево</t>
  </si>
  <si>
    <t>ул. Школьная, 5/1</t>
  </si>
  <si>
    <t>ФАП д.Новобайрамгулово</t>
  </si>
  <si>
    <t>Учалинский район деревня Новобайрамгулово</t>
  </si>
  <si>
    <t>ул.Ишангул,7/1</t>
  </si>
  <si>
    <t>ФАП с.Буйда</t>
  </si>
  <si>
    <t>Учалинский район село Буйда</t>
  </si>
  <si>
    <t>ФАП с.Имангулово</t>
  </si>
  <si>
    <t>Учалинский район село Имангулово</t>
  </si>
  <si>
    <t>ул.Центральная,46</t>
  </si>
  <si>
    <t>ФАП с.Ильчино</t>
  </si>
  <si>
    <t>Учалинский район село Ильчино</t>
  </si>
  <si>
    <t>ул. Кучербай,  27 А</t>
  </si>
  <si>
    <t>ФАП с.Учалы</t>
  </si>
  <si>
    <t>Учалинский район село Учалы</t>
  </si>
  <si>
    <t>ул.Клубная,6</t>
  </si>
  <si>
    <t>ФАП г.Учалы</t>
  </si>
  <si>
    <t>город Учалы</t>
  </si>
  <si>
    <t>пер.Школьный,4</t>
  </si>
  <si>
    <t xml:space="preserve">ГБУЗ РБ Федоpовская центральная районная больница </t>
  </si>
  <si>
    <t>Федоровский район, д. Орловка</t>
  </si>
  <si>
    <t>ул. Ильинка, 4</t>
  </si>
  <si>
    <t>Алешкинский ФАП</t>
  </si>
  <si>
    <t>Федоровский район, с. Алешкино</t>
  </si>
  <si>
    <t>ул. Школьная 6</t>
  </si>
  <si>
    <t>Балыклы-Башевский ФАП</t>
  </si>
  <si>
    <t>Федоровский район, д. Балыклыбашево</t>
  </si>
  <si>
    <t>пер. Овражный 5</t>
  </si>
  <si>
    <t>Федоровский район, с. Гавриловка</t>
  </si>
  <si>
    <t>ул. Центральная 31</t>
  </si>
  <si>
    <t>Новиковский ФАП</t>
  </si>
  <si>
    <t>Федоровский район, д. Новософиевка</t>
  </si>
  <si>
    <t>ул. Первая,д 27</t>
  </si>
  <si>
    <t>Федоровский район, с.Веселовка</t>
  </si>
  <si>
    <t>Атяшевский ФАП</t>
  </si>
  <si>
    <t>Федоровский район, с. Атяшево</t>
  </si>
  <si>
    <t>ул.Центральная, д.16</t>
  </si>
  <si>
    <t>Сухо-Изякский ФАП</t>
  </si>
  <si>
    <t>Федоровский район,  д. Татарский Сухой Изяк</t>
  </si>
  <si>
    <t>ул.Центральная д.56</t>
  </si>
  <si>
    <t>Старо-Михайловский ФАП</t>
  </si>
  <si>
    <t>Федоровский район, с. Старо-Михайловка</t>
  </si>
  <si>
    <t>ул. Центральная,40</t>
  </si>
  <si>
    <t>Федоровский район, с. Саитово</t>
  </si>
  <si>
    <t>ул. Школьная 15</t>
  </si>
  <si>
    <t>Старо-Четырмановский ФАП</t>
  </si>
  <si>
    <t>Федоровский район, с. Старый Четырман</t>
  </si>
  <si>
    <t>ул.Школьная 23</t>
  </si>
  <si>
    <t>Ново-Яушевский ФАП</t>
  </si>
  <si>
    <t>Федоровский район, д. Ново-Яушево</t>
  </si>
  <si>
    <t>ул.Школьная 6</t>
  </si>
  <si>
    <t>Федоровский район, с. Акбулатово</t>
  </si>
  <si>
    <t>ул. Ленина, 37</t>
  </si>
  <si>
    <t>Федоровский район, с. Покровка</t>
  </si>
  <si>
    <t>ул. Молодежная 7</t>
  </si>
  <si>
    <t>Федоровский район, с. Ключевка</t>
  </si>
  <si>
    <t>ул. Школьная, 22</t>
  </si>
  <si>
    <t>Ижбулякский ФАП</t>
  </si>
  <si>
    <t>Федоровский район, с. Ижбуляк</t>
  </si>
  <si>
    <t>ул Молодежная 4</t>
  </si>
  <si>
    <t>Златоустовский ФАП</t>
  </si>
  <si>
    <t>Федоровский район, д. Златоустовка</t>
  </si>
  <si>
    <t>Федоровский район, с. Юлдашево</t>
  </si>
  <si>
    <t>Батыровский ФАП</t>
  </si>
  <si>
    <t>Федоровский район, с. Батырово</t>
  </si>
  <si>
    <t>ул . Кирова 3</t>
  </si>
  <si>
    <t>Булякаевский ФАП</t>
  </si>
  <si>
    <t>Федоровский район, с. Верхний Алыштан</t>
  </si>
  <si>
    <t>ул. Дружбы 93</t>
  </si>
  <si>
    <t>Кирюшкинский ФАП</t>
  </si>
  <si>
    <t>Федоровский район, с. Кирюшкино</t>
  </si>
  <si>
    <t>ул. Школьная 3/1</t>
  </si>
  <si>
    <t>Каралачикский ФАП</t>
  </si>
  <si>
    <t>Федоровский район, с. Каралачик</t>
  </si>
  <si>
    <t>ул. Центральная,60</t>
  </si>
  <si>
    <t>Федоровский район,с. Кузьминовка</t>
  </si>
  <si>
    <t>ул Мира 22</t>
  </si>
  <si>
    <t>Теняевский ФАП</t>
  </si>
  <si>
    <t>Федоровский район, с. Теняево</t>
  </si>
  <si>
    <t>ул. Центральная 4</t>
  </si>
  <si>
    <t>Верхнеяушевский ФАП</t>
  </si>
  <si>
    <t>Федоровский район, с. Верхнеяушево</t>
  </si>
  <si>
    <t>ул. Молодежная, д.3/1</t>
  </si>
  <si>
    <t>Балыклинский ФАП</t>
  </si>
  <si>
    <t>Федоровский район, с.Балыклы</t>
  </si>
  <si>
    <t>ул. Ленина 12/1</t>
  </si>
  <si>
    <t>Новосельский ФАП</t>
  </si>
  <si>
    <t>Федоровский район, с. Новоселка</t>
  </si>
  <si>
    <t>ул.Молодежная,1/2</t>
  </si>
  <si>
    <t>Денискинский ФАП</t>
  </si>
  <si>
    <t>Федоровский район, с. Денискино</t>
  </si>
  <si>
    <t>ул. Мостовая 3</t>
  </si>
  <si>
    <t>Гончаровский ФАП</t>
  </si>
  <si>
    <t>Федоровский район, с. Гончаровка</t>
  </si>
  <si>
    <t>ул. Школьная 7А</t>
  </si>
  <si>
    <t>ГБУЗ РБ Центральная городская больница г.Сибай</t>
  </si>
  <si>
    <t>Туялясовский</t>
  </si>
  <si>
    <t>ГО г.Сибай   с. Туяляс</t>
  </si>
  <si>
    <t>ул. Гаражная, 27</t>
  </si>
  <si>
    <t xml:space="preserve">ГБУЗ РБ Чекмагушевская центральная районная больница </t>
  </si>
  <si>
    <t>Земеевский ФАП</t>
  </si>
  <si>
    <t>Чекмагушевский район,деревня Земеево</t>
  </si>
  <si>
    <t>Таскаклинский ФАП</t>
  </si>
  <si>
    <t>Чекмагушевский район,село Таскаклы</t>
  </si>
  <si>
    <t>Ф.Алтайского 32</t>
  </si>
  <si>
    <t>Староузмяшевский ФАП</t>
  </si>
  <si>
    <t>Чекмагушевский район, село Староузмяшево</t>
  </si>
  <si>
    <t>Цветочная 43а</t>
  </si>
  <si>
    <t>Чекмагушевский район,село Кашкарово</t>
  </si>
  <si>
    <t>Дружбы 28а</t>
  </si>
  <si>
    <t>Староихсановский ФАП</t>
  </si>
  <si>
    <t>Чекмагушевский район, село Староихсаново</t>
  </si>
  <si>
    <t>Днепра 2</t>
  </si>
  <si>
    <t>Чекмагушевский район,село Каран</t>
  </si>
  <si>
    <t>Центральная 36а</t>
  </si>
  <si>
    <t>Нижнекаръявдинский ФАП</t>
  </si>
  <si>
    <t>Чекмагушевский район,село Нижние Карьявды</t>
  </si>
  <si>
    <t>Чекмагушевский район,село Новосеменкино</t>
  </si>
  <si>
    <t>Свободы 46</t>
  </si>
  <si>
    <t>Чекмагушевский район,село Каргалы</t>
  </si>
  <si>
    <t>Х.Зарипова 17а</t>
  </si>
  <si>
    <t>Новокаръявдинский ФАП</t>
  </si>
  <si>
    <t>Чекмагушевский район,село Новые Карьявды</t>
  </si>
  <si>
    <t>Центральная 52</t>
  </si>
  <si>
    <t>Ташкалмашевский ФАП</t>
  </si>
  <si>
    <t>Чекмагушевский район,село Ташкалмашево</t>
  </si>
  <si>
    <t>Молодежная 1/3</t>
  </si>
  <si>
    <t>Тамьяновский ФАП</t>
  </si>
  <si>
    <t>Чекмагушевский район,село Тамьяново</t>
  </si>
  <si>
    <t>Новобиккинский ФАП</t>
  </si>
  <si>
    <t>Чекмагушевский район,село Новобиккино</t>
  </si>
  <si>
    <t>Дуслык 25</t>
  </si>
  <si>
    <t>Старобалаковский ФАП</t>
  </si>
  <si>
    <t>Чекмагушевский район,село Старобалаково</t>
  </si>
  <si>
    <t>В.Галимова 60</t>
  </si>
  <si>
    <t>Чекмагушевский район,село Кусекеево</t>
  </si>
  <si>
    <t>Ахтямова 7</t>
  </si>
  <si>
    <t>Киндеркулевский ФАП</t>
  </si>
  <si>
    <t>Чекмагушевский район,деревня Киндеркулево</t>
  </si>
  <si>
    <t>Буденного 26</t>
  </si>
  <si>
    <t>Байбулатовский ФАП</t>
  </si>
  <si>
    <t>Чекмагушевский район,село Байбулатово</t>
  </si>
  <si>
    <t>Мира 27</t>
  </si>
  <si>
    <t>Уйбулатовский ФАП</t>
  </si>
  <si>
    <t>Чекмагушевский район,село Уйбулатово</t>
  </si>
  <si>
    <t>Кутуева 7</t>
  </si>
  <si>
    <t>Чекмагушевский район,деревня Ахметово</t>
  </si>
  <si>
    <t>Нур Гайсин 30а</t>
  </si>
  <si>
    <t>Караталовский ФАП</t>
  </si>
  <si>
    <t>Чекмагушевский район,село Караталово</t>
  </si>
  <si>
    <t>Родниковая 4</t>
  </si>
  <si>
    <t>Старобашировский ФАП</t>
  </si>
  <si>
    <t>Чекмагушевский район,село Старобаширово</t>
  </si>
  <si>
    <t>М.Хузина 36/1</t>
  </si>
  <si>
    <t>Новокалмашевский ФАП</t>
  </si>
  <si>
    <t>Чекмагушевский район,село Новокалмашево</t>
  </si>
  <si>
    <t>С.Муратова 25</t>
  </si>
  <si>
    <t>Яна Бирдинский ФАП</t>
  </si>
  <si>
    <t>Чекмагушевский район,село Яна Бирде</t>
  </si>
  <si>
    <t>Гагарина 45</t>
  </si>
  <si>
    <t>Старопучкаковский ФАП</t>
  </si>
  <si>
    <t>Чекмагушевский район,село Старопучкаково</t>
  </si>
  <si>
    <t>Ш.Салихова 28/2</t>
  </si>
  <si>
    <t>Каразирековский ФАП</t>
  </si>
  <si>
    <t>Чекмагушевский район,село Каразириково</t>
  </si>
  <si>
    <t>Победы 13</t>
  </si>
  <si>
    <t>Митроаюповский  ФАП</t>
  </si>
  <si>
    <t>Чекмагушевский район,село Митро-Аюповское</t>
  </si>
  <si>
    <t>Речная 88 а</t>
  </si>
  <si>
    <t>Верхнеаташевский ФАП</t>
  </si>
  <si>
    <t>Чекмагушевский район,село Верхний Аташ</t>
  </si>
  <si>
    <t>Школьная 8</t>
  </si>
  <si>
    <t>Тайняшевский ФАП</t>
  </si>
  <si>
    <t>Чекмагушевский район,село Тайняшево</t>
  </si>
  <si>
    <t>Центральная 7а</t>
  </si>
  <si>
    <t>Чекмагушевский район,село Тузлукушево</t>
  </si>
  <si>
    <t>Центральная 73</t>
  </si>
  <si>
    <t>Резяповский ФАП</t>
  </si>
  <si>
    <t>Чекмагушевский район,село Резяпово</t>
  </si>
  <si>
    <t>Новокутовский ФАП</t>
  </si>
  <si>
    <t>Чекмагушевский район,село Новокутово</t>
  </si>
  <si>
    <t>Западная 31</t>
  </si>
  <si>
    <t>Чекмагушевский район,село Урняк</t>
  </si>
  <si>
    <t>Советская 2</t>
  </si>
  <si>
    <t>Имянлекулевский  ФАП</t>
  </si>
  <si>
    <t>Чекмагушевский район,село Имянликулево</t>
  </si>
  <si>
    <t>Рапатовский ФАП</t>
  </si>
  <si>
    <t>Чекмагушевский район,село Рапатово</t>
  </si>
  <si>
    <t>Ленина 14</t>
  </si>
  <si>
    <t>Старобиккинский ФАП</t>
  </si>
  <si>
    <t>Чекмагушевский район,село Старобиккино</t>
  </si>
  <si>
    <t>Мира 74</t>
  </si>
  <si>
    <t>Сыйрышбашевский ФАП</t>
  </si>
  <si>
    <t>Чекмагушевский район,село Сыйрышбашево</t>
  </si>
  <si>
    <t>Хузина 75а</t>
  </si>
  <si>
    <t>Чекмагушевский район,село Новобалтачево</t>
  </si>
  <si>
    <t>Молодежная 5</t>
  </si>
  <si>
    <t>Калмашбашевский  ФАП</t>
  </si>
  <si>
    <t>Чекмагушевский район,село Калмашбашево</t>
  </si>
  <si>
    <t>Центральная 126б</t>
  </si>
  <si>
    <t>Чекмагушевский район,деревня Аблаево</t>
  </si>
  <si>
    <t>Советская 4</t>
  </si>
  <si>
    <t xml:space="preserve">ГБУЗ РБ Чишминская центральная районная больница  </t>
  </si>
  <si>
    <t>Петряевский ФАП</t>
  </si>
  <si>
    <t>Чишминский район, село Петряево</t>
  </si>
  <si>
    <t>ул. Сергея Алексеева, д.7 А</t>
  </si>
  <si>
    <t>Новомусинский ФАП</t>
  </si>
  <si>
    <t>Чишминский район, село Новомусино</t>
  </si>
  <si>
    <t>ул.Дениса Исламова д.35/1</t>
  </si>
  <si>
    <t>Староябалаклинский ФАП</t>
  </si>
  <si>
    <t>Чишминский район, село Ябалаклы</t>
  </si>
  <si>
    <t>ул.Кооперативная д.7</t>
  </si>
  <si>
    <t>Нижнехозятовский ФАП</t>
  </si>
  <si>
    <t>Чишминский район, деревня Нижнехозятово</t>
  </si>
  <si>
    <t>ул.Хасанова д.39</t>
  </si>
  <si>
    <t>Абраевский ФАП</t>
  </si>
  <si>
    <t>Чишминский район, деревня Абраево</t>
  </si>
  <si>
    <t>ул.Центральная д.34а</t>
  </si>
  <si>
    <t>Бишказинский ФАП</t>
  </si>
  <si>
    <t>Чишминский район, село Бишкази</t>
  </si>
  <si>
    <t>ул.Новая д.9</t>
  </si>
  <si>
    <t>Чишминский район, деревня Дмитриевка (Дмитриевский сельсовет)</t>
  </si>
  <si>
    <t>ул.Старая Деревня д.20 А</t>
  </si>
  <si>
    <t>Барсуанбашевский ФАП</t>
  </si>
  <si>
    <t>Чишминский район, с. Барсуанбашево</t>
  </si>
  <si>
    <t>ул.Центральная д.35 А</t>
  </si>
  <si>
    <t>Ибрагимовсикй ФАП</t>
  </si>
  <si>
    <t>Чишминский район, село Ибрагимово</t>
  </si>
  <si>
    <t>ул.Центральная д.18</t>
  </si>
  <si>
    <t>Фап х.Верхний ФАП</t>
  </si>
  <si>
    <t>Чишминский район, хутор Верхний</t>
  </si>
  <si>
    <t>Балагушевский ФАП</t>
  </si>
  <si>
    <t>Чишминский район, село Балагушево</t>
  </si>
  <si>
    <t>ул.Молодежная, д. 5 кв.1</t>
  </si>
  <si>
    <t>Чувалкиповский ФАП</t>
  </si>
  <si>
    <t>Чишминский район, село Чувалкипово</t>
  </si>
  <si>
    <t>ул.Школьная д.4</t>
  </si>
  <si>
    <t>Чишминский район, деревня Дмитриевка ( Шингак-Кульский сельсовет)</t>
  </si>
  <si>
    <t>ул. Школьная, д. 16 А</t>
  </si>
  <si>
    <t>Среднеусмановский ФАП</t>
  </si>
  <si>
    <t>Чишминский район, деревня Среднеусманово</t>
  </si>
  <si>
    <t>ул.Дружбы д. 5 А</t>
  </si>
  <si>
    <t>Верхне-Терминский ФАП</t>
  </si>
  <si>
    <t>Чишминский район, село Верхние Термы</t>
  </si>
  <si>
    <t>ул.Центральная д. 73/1</t>
  </si>
  <si>
    <t>Чишминский район, деревня Первомайский</t>
  </si>
  <si>
    <t>ул.Конторская д.17</t>
  </si>
  <si>
    <t>Нижне-Терминский ФАП</t>
  </si>
  <si>
    <t>Чишминский район, деревня Нижние Термы</t>
  </si>
  <si>
    <t>ул.Центральная д.38/1</t>
  </si>
  <si>
    <t>Чишминский район, село Салихово</t>
  </si>
  <si>
    <t>ул.Мира д.29/1</t>
  </si>
  <si>
    <t>Новодеревенский ФАП</t>
  </si>
  <si>
    <t>Чишминский район, деревня Новая</t>
  </si>
  <si>
    <t>ул.Центральная д.46А</t>
  </si>
  <si>
    <t>Удряковский ФАП</t>
  </si>
  <si>
    <t>Чишминский район, деревня Удряк</t>
  </si>
  <si>
    <t>ул.Центральная д.12 А</t>
  </si>
  <si>
    <t>Теперишевский ФАП</t>
  </si>
  <si>
    <t>Чишминский район, село Теперишево</t>
  </si>
  <si>
    <t>ул.Центральная д.12</t>
  </si>
  <si>
    <t>Бикеевский ФАП</t>
  </si>
  <si>
    <t>Чишминский район, село Бикеево</t>
  </si>
  <si>
    <t>ул.Первомайская д.27</t>
  </si>
  <si>
    <t>Чишминский район, деревня Новоусманово</t>
  </si>
  <si>
    <t>ул.Шоссейная д.19 А</t>
  </si>
  <si>
    <t>Игнатовский ФАП</t>
  </si>
  <si>
    <t>Чишминский район, деревня Игнатовка</t>
  </si>
  <si>
    <t>ул.Центральная д.54 А</t>
  </si>
  <si>
    <t>Уразбахтинский ФАП</t>
  </si>
  <si>
    <t>Чишминский район, село Уразбахты</t>
  </si>
  <si>
    <t>ул.Школьная д.27</t>
  </si>
  <si>
    <t>Чишминский район, село Новотроицкое</t>
  </si>
  <si>
    <t>ул.Центральная д.7</t>
  </si>
  <si>
    <t>Енгалышевский ФАП</t>
  </si>
  <si>
    <t>Чишминский район, село Енгалышево</t>
  </si>
  <si>
    <t>ул.Центральная д.2</t>
  </si>
  <si>
    <t>Чишминский район, село Сайраново</t>
  </si>
  <si>
    <t>Альбеевский ФАП</t>
  </si>
  <si>
    <t>Чишминский район, деревня Альбеево</t>
  </si>
  <si>
    <t>ул.Демская д.54/1</t>
  </si>
  <si>
    <t>Чишминский район, село Аминево</t>
  </si>
  <si>
    <t>ул.Центральная д.16 А</t>
  </si>
  <si>
    <t>Горновский ФАП</t>
  </si>
  <si>
    <t>Чишминский район, село Горный</t>
  </si>
  <si>
    <t>ул.Молодежная д.21</t>
  </si>
  <si>
    <t>Чишминский район, село Калмашево</t>
  </si>
  <si>
    <t>ул.Молодежная д.6/1</t>
  </si>
  <si>
    <t>Кара-Якуповский ФАП</t>
  </si>
  <si>
    <t>Чишминский район, село Кара-Якупово</t>
  </si>
  <si>
    <t>ул.Центральная д.40 Б</t>
  </si>
  <si>
    <t>ФАП село санатория "Алкино"</t>
  </si>
  <si>
    <t>Чишминский район, село санатория "Алкино"</t>
  </si>
  <si>
    <t>ул. Санаторная, д. 29</t>
  </si>
  <si>
    <t>Чишминский район, село Сафарово</t>
  </si>
  <si>
    <t>ул.Центральная, д. 19 А</t>
  </si>
  <si>
    <t>Аровский ФАП</t>
  </si>
  <si>
    <t>Чишминский район, деревня Арово</t>
  </si>
  <si>
    <t>ул.Центральная д.28</t>
  </si>
  <si>
    <t>Чишминский район, село Кляшево</t>
  </si>
  <si>
    <t>ул.Мустая Карима д.5</t>
  </si>
  <si>
    <t>Чишминский район, село Арсланово</t>
  </si>
  <si>
    <t>ул.Центральная д.40</t>
  </si>
  <si>
    <t>Еремеевский ФАП</t>
  </si>
  <si>
    <t>Чишминский район, село Еремеево</t>
  </si>
  <si>
    <t>Алкинский ФАП</t>
  </si>
  <si>
    <t>Чишминский район, село Узытамак</t>
  </si>
  <si>
    <t>ул.Центральная д.81А</t>
  </si>
  <si>
    <t>ГБУЗ РБ Шаpанская центральная районная больница</t>
  </si>
  <si>
    <t>Юношевский ФАП</t>
  </si>
  <si>
    <t>Шаранский район, деревня Юность</t>
  </si>
  <si>
    <t xml:space="preserve">ул. Гагарина,  д.4а
</t>
  </si>
  <si>
    <t>Новоюзеевский ФАП</t>
  </si>
  <si>
    <t>Шаранский район, село Новоюзеево</t>
  </si>
  <si>
    <t>ул.Центральная, д.28 б</t>
  </si>
  <si>
    <t>Тарханский ФАП</t>
  </si>
  <si>
    <t>Шаранский район, деревня Тархан</t>
  </si>
  <si>
    <t>ул.Школьная, д.1а</t>
  </si>
  <si>
    <t>Папановский ФАП</t>
  </si>
  <si>
    <t>Шаранский район, деревня Папановка</t>
  </si>
  <si>
    <t>ул. Центральная, д.33а</t>
  </si>
  <si>
    <t>Шаранский район, деревня Михайловка</t>
  </si>
  <si>
    <t>ул.Школьная, д.2</t>
  </si>
  <si>
    <t>Чупаевский ФАП</t>
  </si>
  <si>
    <t>Шаранский район, село Чупаево</t>
  </si>
  <si>
    <t xml:space="preserve">ул.Школьная, д.11
</t>
  </si>
  <si>
    <t>Анисимово-Полянский ФАП</t>
  </si>
  <si>
    <t>Шаранский район, село Анисимова Поляна</t>
  </si>
  <si>
    <t>ул.Центральная, д.7/1 а</t>
  </si>
  <si>
    <t>Мещеревский ФАП</t>
  </si>
  <si>
    <t>Шаранский район, деревня Мещерово</t>
  </si>
  <si>
    <t>ул.Школьная, д.4</t>
  </si>
  <si>
    <t>Кугарчин-Булякский ФАП</t>
  </si>
  <si>
    <t>Шаранский район, село Кугарчи-Буляк</t>
  </si>
  <si>
    <t xml:space="preserve">ул.Центральная д.47А
</t>
  </si>
  <si>
    <t>Янгауловский ФАП</t>
  </si>
  <si>
    <t>Шаранский район, село Янгаулово</t>
  </si>
  <si>
    <t>ул.Центральная, д.78А</t>
  </si>
  <si>
    <t>Новотавларовский ФАП</t>
  </si>
  <si>
    <t>Шаранский район, деревня Новотавларово</t>
  </si>
  <si>
    <t>ул. Центральная, д.33 а</t>
  </si>
  <si>
    <t>Писаревский ФАП</t>
  </si>
  <si>
    <t>Шаранский район, деревня Писарево</t>
  </si>
  <si>
    <t>ул. Речная, д.23а</t>
  </si>
  <si>
    <t>Куртутелевский ФАП</t>
  </si>
  <si>
    <t>Шаранский район, деревня Куртутель</t>
  </si>
  <si>
    <t>Барсуковский ФАП</t>
  </si>
  <si>
    <t>Шаранский район, село Барсуково</t>
  </si>
  <si>
    <t xml:space="preserve">ул.Школьная, д.11А
</t>
  </si>
  <si>
    <t>Старочикеевский ФАП</t>
  </si>
  <si>
    <t>Шаранский район, село Старочикеево</t>
  </si>
  <si>
    <t>ул.Центральная, д.31</t>
  </si>
  <si>
    <t>Темняковский ФАП</t>
  </si>
  <si>
    <t>Шаранский район, деревня Темяково</t>
  </si>
  <si>
    <t>ул.Рабочая, д.2а</t>
  </si>
  <si>
    <t>Урсаевский ФАП</t>
  </si>
  <si>
    <t>Шаранский район, деревня Урсаево</t>
  </si>
  <si>
    <t>ул.Шоссейная, д.1а</t>
  </si>
  <si>
    <t>Загорно-Клетьинский ФАП</t>
  </si>
  <si>
    <t>Шаранский район, деревня Источник</t>
  </si>
  <si>
    <t xml:space="preserve">ул.Знаменская, д.3
</t>
  </si>
  <si>
    <t>Дюрменевский ФАП</t>
  </si>
  <si>
    <t>Шаранский район, село Дюрменево</t>
  </si>
  <si>
    <t>ул. Центральная, д. 55</t>
  </si>
  <si>
    <t>Триключинский ФАП</t>
  </si>
  <si>
    <t>Шаранский район, деревня Три Ключа</t>
  </si>
  <si>
    <t xml:space="preserve">ул.Возрождения, д.51
</t>
  </si>
  <si>
    <t xml:space="preserve">Сактинский ФАП
</t>
  </si>
  <si>
    <t>Шаранский район, село Сакты</t>
  </si>
  <si>
    <t>ул. Центральная, д.8</t>
  </si>
  <si>
    <t>Емметовский ФАП</t>
  </si>
  <si>
    <t>Шаранский район, село Емметово</t>
  </si>
  <si>
    <t>ул. Мухаметьянова, д.2</t>
  </si>
  <si>
    <t>Еремкинский ФАП</t>
  </si>
  <si>
    <t>Шаранский район, село Еремкино</t>
  </si>
  <si>
    <t>ул. Салиха Сабитова, д.57</t>
  </si>
  <si>
    <t>Сарсазовский ФАП</t>
  </si>
  <si>
    <t>Шаранский район, деревня Сарсаз</t>
  </si>
  <si>
    <t>ул. Центральная, д.12</t>
  </si>
  <si>
    <t>Нуреевский ФАП</t>
  </si>
  <si>
    <t>Шаранский район, село Нуреево</t>
  </si>
  <si>
    <t>ул. Центральная, д.2</t>
  </si>
  <si>
    <t>Шаранбаш-Князевский ФАП</t>
  </si>
  <si>
    <t>Шаранский район, село Шаранбаш-Князево</t>
  </si>
  <si>
    <t xml:space="preserve">ул. Центральная, д.34/1
</t>
  </si>
  <si>
    <t>Енахметовский ФАП</t>
  </si>
  <si>
    <t>Шаранский район, село Енахметово</t>
  </si>
  <si>
    <t xml:space="preserve">ул.Шадт Булата, д.12
</t>
  </si>
  <si>
    <t>Новоюмашевский ФАП</t>
  </si>
  <si>
    <t>Шаранский район, село Новоюмашево</t>
  </si>
  <si>
    <t>ул.Молодежная, д.6</t>
  </si>
  <si>
    <t>Юмадыбашевский ФАП</t>
  </si>
  <si>
    <t>Шаранский район, село Юмадыбаш</t>
  </si>
  <si>
    <t>ул.Центральная,  д.92</t>
  </si>
  <si>
    <t>Акбарисовский ФАП</t>
  </si>
  <si>
    <t>Шаранский район, село Акбарисово</t>
  </si>
  <si>
    <t xml:space="preserve">ул.Совхозная, д.14/2
</t>
  </si>
  <si>
    <t>Старотумбагушевский ФАП</t>
  </si>
  <si>
    <t>Шаранский район, деревня Старотумбагушево</t>
  </si>
  <si>
    <t>ул.Центральная, д.22а</t>
  </si>
  <si>
    <t>Чалмалинский ФАП</t>
  </si>
  <si>
    <t>Шаранский район, село Чалмалы</t>
  </si>
  <si>
    <t>ул.Центральная, д.78</t>
  </si>
  <si>
    <t>Дюртюлинский ФАП</t>
  </si>
  <si>
    <t>Шаранский район, село Дюртюли</t>
  </si>
  <si>
    <t>ул.Школьная, д.29</t>
  </si>
  <si>
    <t>Кир-Тлявлинский ФАП</t>
  </si>
  <si>
    <t>Шаранский район, деревня Старые Тлявли</t>
  </si>
  <si>
    <t xml:space="preserve">ул. Центральная, д.39
</t>
  </si>
  <si>
    <t>Дмитриево-Полянский ФАП</t>
  </si>
  <si>
    <t>Шаранский район, деревня Дмитриева Поляна</t>
  </si>
  <si>
    <t>Нижне-Ташлинский ФАП</t>
  </si>
  <si>
    <t>Шаранский район, село Нижние Ташлы</t>
  </si>
  <si>
    <t xml:space="preserve">ул.Победы, д.23
</t>
  </si>
  <si>
    <t>Базгиевский ФАП</t>
  </si>
  <si>
    <t>Шаранский район, село Базгиево</t>
  </si>
  <si>
    <t xml:space="preserve">ул.Центральная, д.50
</t>
  </si>
  <si>
    <t>Нижнезаитовский ФАП</t>
  </si>
  <si>
    <t>Шаранский район, село Нижнезаитово</t>
  </si>
  <si>
    <t>ул. Клубная,  д. 21 А</t>
  </si>
  <si>
    <t>Мичуринский ФАП</t>
  </si>
  <si>
    <t>Шаранский район, село Мичуринск</t>
  </si>
  <si>
    <t>ул. Лесопарковая, д. 12</t>
  </si>
  <si>
    <t>Наратастинский ФАП</t>
  </si>
  <si>
    <t>Шаранский район, село Наратасты</t>
  </si>
  <si>
    <t>ул.Школьная, д.20А</t>
  </si>
  <si>
    <t>Шаранский район, село Зириклы</t>
  </si>
  <si>
    <t>ул. Дружбы д. 4</t>
  </si>
  <si>
    <t xml:space="preserve">ГБУЗ РБ Языковская центральная районная больница </t>
  </si>
  <si>
    <t>Шамеевский ФАП</t>
  </si>
  <si>
    <t>Благоварский район, деревня Шамеево</t>
  </si>
  <si>
    <t>улица Шамеевская, д.33</t>
  </si>
  <si>
    <t>Благоварский район, деревня Ахметово</t>
  </si>
  <si>
    <t>улица Центральная, д.25/1</t>
  </si>
  <si>
    <t>Викторовский ФАП</t>
  </si>
  <si>
    <t>Благоварский район, деревня Викторовка</t>
  </si>
  <si>
    <t>улица Социалистическая, д.25</t>
  </si>
  <si>
    <t>Такчуринский ФАП</t>
  </si>
  <si>
    <t>Благоварский район, деревня Такчура</t>
  </si>
  <si>
    <t>улица Такчуринская, д.43</t>
  </si>
  <si>
    <t>Каргалыбашевский ФАП</t>
  </si>
  <si>
    <t>Благоварский район, деревня Каргалыбаш</t>
  </si>
  <si>
    <t>улица Степная, д.20</t>
  </si>
  <si>
    <t>Ломовский ФАП</t>
  </si>
  <si>
    <t>Благоварский район, деревня Ломово</t>
  </si>
  <si>
    <t>улица Центральная, д.39</t>
  </si>
  <si>
    <t>Куллекулевский ФАП</t>
  </si>
  <si>
    <t>Благоварский район, деревня Куллекул</t>
  </si>
  <si>
    <t>улица Центральная, д.3</t>
  </si>
  <si>
    <t>Благоварский район, деревня 6-е Алкино</t>
  </si>
  <si>
    <t>улица Речная, д.7, пом.1</t>
  </si>
  <si>
    <t>благоварский район, деревня Ахуново</t>
  </si>
  <si>
    <t>улица Центральная, д.4</t>
  </si>
  <si>
    <t>Благоварский район, село Верхние Каргалы</t>
  </si>
  <si>
    <t>улица Солнечная, д.72</t>
  </si>
  <si>
    <t>Новоконстантиновский ФАП</t>
  </si>
  <si>
    <t>Благоварский район, село Новоконстантиновка</t>
  </si>
  <si>
    <t>улица Дружбы, д.27</t>
  </si>
  <si>
    <t>Западный ФАП</t>
  </si>
  <si>
    <t>Благоварский район, деревня  Западный</t>
  </si>
  <si>
    <t>улица Школьная, д.5</t>
  </si>
  <si>
    <t>Благоварский район, деревня Алексеевка</t>
  </si>
  <si>
    <t>улица Новая, д.23</t>
  </si>
  <si>
    <t>Староабзановский ФАП</t>
  </si>
  <si>
    <t>Благоварский район село Староабзаново</t>
  </si>
  <si>
    <t>улица Киндеркульская, д.37/1</t>
  </si>
  <si>
    <t>Благоварский район, село Старые Санны</t>
  </si>
  <si>
    <t>улица Совхозная, д.1</t>
  </si>
  <si>
    <t>Благоварский район, деревня Дмитриевка</t>
  </si>
  <si>
    <t>улица Комиссарова, д.33 пом.1</t>
  </si>
  <si>
    <t>Янышевский ФАП</t>
  </si>
  <si>
    <t>Благоварский район, село Янышево</t>
  </si>
  <si>
    <t>улица Школьная д.27</t>
  </si>
  <si>
    <t>Сынташтамакский ФАП</t>
  </si>
  <si>
    <t>Благоварский район, с.Сынташтамакский</t>
  </si>
  <si>
    <t>улица Школьная д.2</t>
  </si>
  <si>
    <t>Самаринский ФАП</t>
  </si>
  <si>
    <t>Благоварский район, село Самарино</t>
  </si>
  <si>
    <t>улица Центральная, д.5</t>
  </si>
  <si>
    <t>Узыбашевский ФАП</t>
  </si>
  <si>
    <t>Благоварский район, деревня Узыбаш</t>
  </si>
  <si>
    <t>улица Центральная, д.80</t>
  </si>
  <si>
    <t>Удрякбашевский ФАП</t>
  </si>
  <si>
    <t>Благоварский район, село Удрякбаш</t>
  </si>
  <si>
    <t>улица Хамита Аглиуллина, д.1</t>
  </si>
  <si>
    <t>Новоникольский ФАП</t>
  </si>
  <si>
    <t>Благоварский район, село Новоникольское</t>
  </si>
  <si>
    <t>улица Комсомольская, д.50</t>
  </si>
  <si>
    <t>Ямакаевский ФАП</t>
  </si>
  <si>
    <t>Благоварский район, село Ямакай</t>
  </si>
  <si>
    <t>улица Цветочная, д.31</t>
  </si>
  <si>
    <t>Шарлыковский ФАП</t>
  </si>
  <si>
    <t>Благоварский район, деревня Шарлык</t>
  </si>
  <si>
    <t>улица Школьная, д.7</t>
  </si>
  <si>
    <t>Кашкалашинский ФАП</t>
  </si>
  <si>
    <t>Благоварский район, село Кашкалаши</t>
  </si>
  <si>
    <t>улица Советская, д.56</t>
  </si>
  <si>
    <t>Благоварский район, село  Троицкий</t>
  </si>
  <si>
    <t>улица Центральная, д.54</t>
  </si>
  <si>
    <t>Коб-Покровский ФАП</t>
  </si>
  <si>
    <t>Благоварский район, село Коб-Покровка</t>
  </si>
  <si>
    <t>Домбровский ФАП</t>
  </si>
  <si>
    <t>Благоварский район ,деревня Домбровка</t>
  </si>
  <si>
    <t>улица Бондаренко 47.1</t>
  </si>
  <si>
    <t>Балышлинский ФАП</t>
  </si>
  <si>
    <t>Благоварский район, село Сарайлы</t>
  </si>
  <si>
    <t>улица А.Галиева, д.5</t>
  </si>
  <si>
    <t>Топоринский ФАП</t>
  </si>
  <si>
    <t>Благоварский район, деревня Топоринка</t>
  </si>
  <si>
    <t>улица Школьная, д.25</t>
  </si>
  <si>
    <t>Мирновский ФАП</t>
  </si>
  <si>
    <t>Благоварский район, село  Мирный</t>
  </si>
  <si>
    <t>улица Школьная, д.6</t>
  </si>
  <si>
    <t>Благоварский ФАП</t>
  </si>
  <si>
    <t>Благоварский район, село Благовар</t>
  </si>
  <si>
    <t>улица Совхозная, д.3</t>
  </si>
  <si>
    <t xml:space="preserve">ГБУЗ РБ Янаульская центральная районная больница </t>
  </si>
  <si>
    <t>Туртыкский ФАП</t>
  </si>
  <si>
    <t>Янаульский район, село Туртык</t>
  </si>
  <si>
    <t>ул. Центральная, д.29</t>
  </si>
  <si>
    <t>Акылбайский ФАП</t>
  </si>
  <si>
    <t>Янаульский район, деревня Акылбай</t>
  </si>
  <si>
    <t>ул.Центральная,д.30</t>
  </si>
  <si>
    <t>Янаульский район, село Исанбаево</t>
  </si>
  <si>
    <t>Новоалдарский ФАП</t>
  </si>
  <si>
    <t>Янаульский район, деревня Новый Алдар</t>
  </si>
  <si>
    <t>ул.Центральная,д.51</t>
  </si>
  <si>
    <t>Янаульский район, деревня Петровка</t>
  </si>
  <si>
    <t>ул.Первомайская,д.39</t>
  </si>
  <si>
    <t>Кумовский ФАП</t>
  </si>
  <si>
    <t>Янаульский район, село Кумово</t>
  </si>
  <si>
    <t>ул.Школьная, д.22</t>
  </si>
  <si>
    <t>Янаульский район, деревня Уракаево</t>
  </si>
  <si>
    <t>ул.Заречная,д.13</t>
  </si>
  <si>
    <t>Янгуз-Наратский ФАП</t>
  </si>
  <si>
    <t>Янаульский район, деревня Янгуз-Нарат</t>
  </si>
  <si>
    <t>ул.55лет Победы,д.38</t>
  </si>
  <si>
    <t>Юссуковский ФАП</t>
  </si>
  <si>
    <t>Янаульский район, село Юссуково</t>
  </si>
  <si>
    <t>ул.Центральная, д. 29</t>
  </si>
  <si>
    <t>Вотошьинский ФАП</t>
  </si>
  <si>
    <t>Янаульский район, село Вотская Ошья</t>
  </si>
  <si>
    <t>ул.Центральная, д.34а</t>
  </si>
  <si>
    <t>Ижболдинский ФАП</t>
  </si>
  <si>
    <t>Янаульский район, село Ижболдино</t>
  </si>
  <si>
    <t>ул.Школьная, д.31/2</t>
  </si>
  <si>
    <t>Нанядинский ФАП</t>
  </si>
  <si>
    <t>Янаульский район, деревня Наняды</t>
  </si>
  <si>
    <t>ул.Труда,д11</t>
  </si>
  <si>
    <t>Верехнебарабановский ФАП</t>
  </si>
  <si>
    <t>Янаульский район, деревня Верхняя Барабановка</t>
  </si>
  <si>
    <t>переулок Школьная, д.8</t>
  </si>
  <si>
    <t>Игровский ФАП</t>
  </si>
  <si>
    <t>Игровский район, деревня Игровка</t>
  </si>
  <si>
    <t>ул.Зеленая,д.12а</t>
  </si>
  <si>
    <t>Тауский ФАП</t>
  </si>
  <si>
    <t>Янаульский район, деревня Тау</t>
  </si>
  <si>
    <t>ул.Центральная,д.21а</t>
  </si>
  <si>
    <t>Кумалакский ФАП</t>
  </si>
  <si>
    <t>Янаульский район, деревня Кумалак</t>
  </si>
  <si>
    <t>ул.Мира,д.21</t>
  </si>
  <si>
    <t>Староартаульский ФАП</t>
  </si>
  <si>
    <t>Янаульский район, село Старый Артаул</t>
  </si>
  <si>
    <t>у.Чапаева, д.26</t>
  </si>
  <si>
    <t>Старосусадыбашский ФАП</t>
  </si>
  <si>
    <t>Янаульский район, деревня Старый Сусадыбаш</t>
  </si>
  <si>
    <t>ул.Центральная,д.3</t>
  </si>
  <si>
    <t>Янаульский район, село Андреевка</t>
  </si>
  <si>
    <t>ул.Школьная,д.23а</t>
  </si>
  <si>
    <t>Югамашский ФАП</t>
  </si>
  <si>
    <t>Янаульский район, село Югамаш</t>
  </si>
  <si>
    <t>ул.Ф.Халикова, д.2</t>
  </si>
  <si>
    <t>Асавдыбашский ФАП</t>
  </si>
  <si>
    <t>Янаульский район, село Асавдыбаш</t>
  </si>
  <si>
    <t>Варяшский ФАП</t>
  </si>
  <si>
    <t>Янаульский район, деревня Варяш</t>
  </si>
  <si>
    <t>ул.Механизаторов, д.30</t>
  </si>
  <si>
    <t>Староорьинский ФАП</t>
  </si>
  <si>
    <t>Янаульский район, деревня Старая Орья</t>
  </si>
  <si>
    <t>ул.Центральная,д.13</t>
  </si>
  <si>
    <t>Нижнечатский ФАП</t>
  </si>
  <si>
    <t>Янаульский район, деревня Нижний Чат</t>
  </si>
  <si>
    <t>ул.Ш.Худайбердина,д.34</t>
  </si>
  <si>
    <t>Янаульский район, село Орловка</t>
  </si>
  <si>
    <t>ул.Центральная, д.29</t>
  </si>
  <si>
    <t>Месягутовский ФАП</t>
  </si>
  <si>
    <t>Янаульский район, село Месягутово</t>
  </si>
  <si>
    <t>ул.Мира, д.12</t>
  </si>
  <si>
    <t>Старокудашевский ФАП</t>
  </si>
  <si>
    <t>Янаульский район, село Старокудашево</t>
  </si>
  <si>
    <t>ул.Центральная, д.2</t>
  </si>
  <si>
    <t>Воядинский ФАП</t>
  </si>
  <si>
    <t>Янаульский район, село Вояды</t>
  </si>
  <si>
    <t>ул.Новая. д.11а</t>
  </si>
  <si>
    <t>Старокуюкский ФАП</t>
  </si>
  <si>
    <t>Янаульский район, село Старый Куюк</t>
  </si>
  <si>
    <t>ул.Ф.Асхадуллина, д.20а</t>
  </si>
  <si>
    <t>Атлегачский ФАП</t>
  </si>
  <si>
    <t>Янаульский район, село Атлегач</t>
  </si>
  <si>
    <t>ул.Центральная,д.16а</t>
  </si>
  <si>
    <t>Янаульский район, село Салихово</t>
  </si>
  <si>
    <t>ул.Майская, д.9</t>
  </si>
  <si>
    <t>Татурадинский ФАП</t>
  </si>
  <si>
    <t>Янаульский район, д.Татарская Урада</t>
  </si>
  <si>
    <t>ул.Юлбаш, д.21а</t>
  </si>
  <si>
    <t>Зайцевский ФАП</t>
  </si>
  <si>
    <t>Янаульский район, село Зайцево</t>
  </si>
  <si>
    <t>ул.Молодежная. д.10</t>
  </si>
  <si>
    <t>Рабакский ФАП</t>
  </si>
  <si>
    <t>Янаульский район, село Рабак</t>
  </si>
  <si>
    <t>ул.Мира, д.37</t>
  </si>
  <si>
    <t>Янаульский район, село Байгузино</t>
  </si>
  <si>
    <t>ул.Школьная,д.22</t>
  </si>
  <si>
    <t>Ахтиялский ФАП</t>
  </si>
  <si>
    <t>Янаульский район, деревня Ахтиял</t>
  </si>
  <si>
    <t>ул.Молодежная,д.22а</t>
  </si>
  <si>
    <t>Барабановский ФАП</t>
  </si>
  <si>
    <t>Янаульский район, село Барабановка</t>
  </si>
  <si>
    <t>ул.Центральная,д.32</t>
  </si>
  <si>
    <t>Айбулякский ФАП</t>
  </si>
  <si>
    <t>Янаульский район,село Айбуляк</t>
  </si>
  <si>
    <t>ул. Школьная, д.29/1</t>
  </si>
  <si>
    <t>Каймашабашский ФАП</t>
  </si>
  <si>
    <t>Янаульский район, село Каймашабаш</t>
  </si>
  <si>
    <t>ул. Школьная, д.1/1</t>
  </si>
  <si>
    <t>Староваряшский ФАП</t>
  </si>
  <si>
    <t>Янаульский район, село Старый Варяш</t>
  </si>
  <si>
    <t>ул.Центральная, д.13</t>
  </si>
  <si>
    <t>Янаульский район, село Максимово</t>
  </si>
  <si>
    <t>ул.Молодежная, д. 2</t>
  </si>
  <si>
    <t>Истякский ФАП</t>
  </si>
  <si>
    <t>Янаульский район, село Истяк</t>
  </si>
  <si>
    <t>ул.Центральная, д.33</t>
  </si>
  <si>
    <t>Сандугачский ФАП</t>
  </si>
  <si>
    <t>Янаульский район, село Сандугач</t>
  </si>
  <si>
    <t>ул.Центральная, д.33а</t>
  </si>
  <si>
    <t>Сусады-Эбалакский ФАП</t>
  </si>
  <si>
    <t>Янаульский район, село Сусады-Эбалак</t>
  </si>
  <si>
    <t>пл.Комсомольская, д.2</t>
  </si>
  <si>
    <t>Кисак-Каинский ФАП</t>
  </si>
  <si>
    <t>Янаульский район, село Кисак-Каин</t>
  </si>
  <si>
    <t>ул.Ленина, д.41</t>
  </si>
  <si>
    <t>Иткинеевский ФАП</t>
  </si>
  <si>
    <t>Янаульский район, село Иткинеево</t>
  </si>
  <si>
    <t>ул.Ленина,д.51/1</t>
  </si>
  <si>
    <t>Шудекский ФАП</t>
  </si>
  <si>
    <t>Янаульский район, село Шудек</t>
  </si>
  <si>
    <t>ул.Центральная, д.41</t>
  </si>
  <si>
    <t>Кармановский ФАП</t>
  </si>
  <si>
    <t>Янаульский район, село Карманово</t>
  </si>
  <si>
    <t>ул. Калинина, д.19б</t>
  </si>
  <si>
    <t>ГБУЗ РБ городская больница г.Кумертау</t>
  </si>
  <si>
    <t>ФАП д.Маломусино</t>
  </si>
  <si>
    <t>Куюргазинский район, деревня Маломусино</t>
  </si>
  <si>
    <t>ул.Коммунистическая д.5а</t>
  </si>
  <si>
    <t>ФАП д.Новокалтаево</t>
  </si>
  <si>
    <t>Куюргазинский район, деревня Новокалтаево</t>
  </si>
  <si>
    <t>ул.Б.Бикбая д.15а</t>
  </si>
  <si>
    <t xml:space="preserve"> ФАП д.Кинья-Абыз</t>
  </si>
  <si>
    <t>Куюргазинский район, деревня Кинья-Абыз</t>
  </si>
  <si>
    <t>ул.40лет Победы д.4</t>
  </si>
  <si>
    <t>ФАП д.Мамбеткулово</t>
  </si>
  <si>
    <t>Куюргазинский район, деревня Мамбеткулово</t>
  </si>
  <si>
    <t>ул. Заки Валиди д.1</t>
  </si>
  <si>
    <t>ФАП д.Бальза</t>
  </si>
  <si>
    <t>Куюргазинский район, деревня Бальза</t>
  </si>
  <si>
    <t>ул.Рабочая д.7</t>
  </si>
  <si>
    <t>ФАП д.Кунакбаево</t>
  </si>
  <si>
    <t>Куюргазинский район, деревня Кунакбаево</t>
  </si>
  <si>
    <t>ул.Центральная д.17</t>
  </si>
  <si>
    <t xml:space="preserve"> ФАП д.Горный Ключ</t>
  </si>
  <si>
    <t>Куюргазинский район, деревня  Горный Ключ</t>
  </si>
  <si>
    <t>ул.Баянская д.1-1</t>
  </si>
  <si>
    <t>ФАП д.Красный Маяк</t>
  </si>
  <si>
    <t>Куюргазинский район, деревня  Красный Маяк</t>
  </si>
  <si>
    <t>ул.Горная д.13-1</t>
  </si>
  <si>
    <t>ФАП д.Сандин 2-й</t>
  </si>
  <si>
    <t>Куюргазинский район, деревня  Сандин 2-й</t>
  </si>
  <si>
    <t>ул.Центральная д.16-2</t>
  </si>
  <si>
    <t>ФАП д.Холмогоры</t>
  </si>
  <si>
    <t>Куюргазинский район, деревня Холмогоры</t>
  </si>
  <si>
    <t>пер.Горный д.3а</t>
  </si>
  <si>
    <t>ФАП д.Юмагузино</t>
  </si>
  <si>
    <t>Куюргазинский район, деревня Юмагузино</t>
  </si>
  <si>
    <t>ул.Дружбы д.3</t>
  </si>
  <si>
    <t>ФАП д.Язлав</t>
  </si>
  <si>
    <t>Куюргазинский район, деревня Язлав</t>
  </si>
  <si>
    <t>ул.Биктеевская д.33</t>
  </si>
  <si>
    <t>ФАП д.Ямангулово</t>
  </si>
  <si>
    <t>Куюргазинский район, деревня Ямангулово</t>
  </si>
  <si>
    <t>ул.Школьная д.3</t>
  </si>
  <si>
    <t>ФАП д.Юшатырка</t>
  </si>
  <si>
    <t>Куюргазинский район, деревня Юшатырка</t>
  </si>
  <si>
    <t>ФАП с.Ямансарово</t>
  </si>
  <si>
    <t>Куюргазинский район, село Ямансарово</t>
  </si>
  <si>
    <t>ФАП д.Кинзябаево</t>
  </si>
  <si>
    <t>Куюргазинский район, деревня  Кинзябаево</t>
  </si>
  <si>
    <t>ул.Центральная д.11</t>
  </si>
  <si>
    <t>ФАП д.Михайловка</t>
  </si>
  <si>
    <t>Куюргазинский район, деревня  Михайловка</t>
  </si>
  <si>
    <t>ФАП д.Тимербаево</t>
  </si>
  <si>
    <t>Куюргазинский район, деревня Тимербаево</t>
  </si>
  <si>
    <t>ул.Центральная д.106</t>
  </si>
  <si>
    <t>ФАП д.Марьевка</t>
  </si>
  <si>
    <t>Куюргазинский район, деревня  Марьевка</t>
  </si>
  <si>
    <t>ул.Школьная д.5</t>
  </si>
  <si>
    <t>ФАП с.Нижнее Бабаларово</t>
  </si>
  <si>
    <t>Куюргазинский район, село Нижнее Бабаларово</t>
  </si>
  <si>
    <t>ул.Молодежная д.9-1</t>
  </si>
  <si>
    <t xml:space="preserve"> ФАП д.Тюканово 2-е</t>
  </si>
  <si>
    <t>Куюргазинский район, деревня  Тюканово 2-е</t>
  </si>
  <si>
    <t>ул.Интернациональная д.33-1</t>
  </si>
  <si>
    <t>ФАП д.Илькинееево</t>
  </si>
  <si>
    <t>Куюргазинский район, деревня Илькинеево</t>
  </si>
  <si>
    <t>ул.Школьная д.7</t>
  </si>
  <si>
    <t>ФАП с.Молоканово</t>
  </si>
  <si>
    <t>Куюргазинский район, село Молоканово</t>
  </si>
  <si>
    <t>ул.Центральная д.32</t>
  </si>
  <si>
    <t>ФАП с.Кутлуюлово</t>
  </si>
  <si>
    <t>Куюргазинский район, село Кутлуюлово</t>
  </si>
  <si>
    <t>ул.Школьная д.12а</t>
  </si>
  <si>
    <t>ФАП с.Новомусино</t>
  </si>
  <si>
    <t>Куюргазинский район, село Новомусино</t>
  </si>
  <si>
    <t>ул.Набережная д.7</t>
  </si>
  <si>
    <t>ФАП д.Холодный Ключ</t>
  </si>
  <si>
    <t>Куюргазинский район, деревня  Холодный Ключ</t>
  </si>
  <si>
    <t>ул.Дружбы д.11</t>
  </si>
  <si>
    <t>ФАП д.Старая Уралка</t>
  </si>
  <si>
    <t>ГО г.Кумертау, деревня Старая Уралка</t>
  </si>
  <si>
    <t>ул.Советская д.51а</t>
  </si>
  <si>
    <t>ФАП д.Канчура</t>
  </si>
  <si>
    <t>Куюргазинский район, деревня Канчура</t>
  </si>
  <si>
    <t>ул.Центральная д.14-4</t>
  </si>
  <si>
    <t>ФАП с.Таймасово</t>
  </si>
  <si>
    <t>Куюргазинский район, село Таймасово</t>
  </si>
  <si>
    <t>ул.Рашита Султангареева д.37</t>
  </si>
  <si>
    <t>ФАП с.Якутово</t>
  </si>
  <si>
    <t>Куюргазинский район, село Якутово</t>
  </si>
  <si>
    <t>ул.Баяна д.4</t>
  </si>
  <si>
    <t>ФАП с.Якупово</t>
  </si>
  <si>
    <t>Куюргазинский район, село Якупово</t>
  </si>
  <si>
    <t>ул.Центральная д.44</t>
  </si>
  <si>
    <t>ФАП д.Павловка</t>
  </si>
  <si>
    <t>Куюргазинский район, деревня Павловка</t>
  </si>
  <si>
    <t>ул.Центральная д.65</t>
  </si>
  <si>
    <t>ФАП д.Куюргазы</t>
  </si>
  <si>
    <t>Куюргазинский район, деревня Куюргазы</t>
  </si>
  <si>
    <t>ул.Салавата, д. 13</t>
  </si>
  <si>
    <t xml:space="preserve"> ФАП д.Аксарово</t>
  </si>
  <si>
    <t>Куюргазинский район, деревня Аксарово</t>
  </si>
  <si>
    <t>кл.Мира д.14</t>
  </si>
  <si>
    <t>ФАП д.Ялчикаево</t>
  </si>
  <si>
    <t>Куюргазинский район, деревня Ялчикаево</t>
  </si>
  <si>
    <t>ул.Мухамета Искужина д.34</t>
  </si>
  <si>
    <t xml:space="preserve"> ФАП д. Алексеевка</t>
  </si>
  <si>
    <t>ГО г.Кумертау, деревня Алексеевка</t>
  </si>
  <si>
    <t>ул Советская д. 12а</t>
  </si>
  <si>
    <t>ФАП с.Абдулово</t>
  </si>
  <si>
    <t>Куюргазинский район, село Абдулово</t>
  </si>
  <si>
    <t>ул.Молодежная д.1</t>
  </si>
  <si>
    <t>ФАП с.Новотаймасово</t>
  </si>
  <si>
    <t>Куюргазинский район, село Новотаймасово</t>
  </si>
  <si>
    <t>ул.Советская д.1</t>
  </si>
  <si>
    <t>ФАП д.Шабагиш</t>
  </si>
  <si>
    <t>Куюргазинский район, деревня Шабагиш</t>
  </si>
  <si>
    <t>ул.Мира д.10а</t>
  </si>
  <si>
    <t>ФАП с.Старая Отрада</t>
  </si>
  <si>
    <t>Куюргазинский район, село Старая Отрада</t>
  </si>
  <si>
    <t>ул.Дружбы,д.67</t>
  </si>
  <si>
    <t>ФАП с. Ира</t>
  </si>
  <si>
    <t>ГО г.Кумертау, село Ира</t>
  </si>
  <si>
    <t>ул.Гаражная д.15А</t>
  </si>
  <si>
    <t>ФАП с.Зяк-Ишметово</t>
  </si>
  <si>
    <t>Куюргазинский район, село Зяк-Ишметово</t>
  </si>
  <si>
    <t>ул.Куюргазинская д.10А</t>
  </si>
  <si>
    <t>ФАП с.Кривле-Илюшкино</t>
  </si>
  <si>
    <t>Куюргазинский район, село Кривле-Илюшкино</t>
  </si>
  <si>
    <t>ул.Молодежная д2-2</t>
  </si>
  <si>
    <t>ФАП с.Айсуак</t>
  </si>
  <si>
    <t>Куюргазинский район, село Айсуак</t>
  </si>
  <si>
    <t>ул.Недошивина д.7а</t>
  </si>
  <si>
    <t>Итого по Республике Башкортостан 2 034 ФАП</t>
  </si>
  <si>
    <t xml:space="preserve">от 901 до 1 500 </t>
  </si>
  <si>
    <t>(в редакции протокола № 03-24 от 21.02.2024)</t>
  </si>
  <si>
    <t>Перечень фельдшерских здравпунктов, фельдшерско - акушерских пунктов, дифференцированных по численности обслуживаемого населения на 2024 год по состоянию за февраль</t>
  </si>
  <si>
    <t>Коэффициент специфики оказания МП, февраль</t>
  </si>
  <si>
    <t>в т.ч.</t>
  </si>
  <si>
    <t>Финансовый размер обеспечения ФАП на февраль  (руб.)</t>
  </si>
  <si>
    <t>Финансовый размер обеспечения ФАП на январь - февраль (руб.)</t>
  </si>
  <si>
    <t>КСфап (без учета Кп)</t>
  </si>
  <si>
    <t xml:space="preserve">Кп (повыша-ющий коэф.) </t>
  </si>
  <si>
    <t>фин.обеспече-ние без учета Кп</t>
  </si>
  <si>
    <t>фин.обеспече-ние на доп.меро-приятия</t>
  </si>
  <si>
    <t>ФАП д.Якты-Куль</t>
  </si>
  <si>
    <t>Абзелиловский район деревня Якты-Куль</t>
  </si>
  <si>
    <t>ул.Молодёжная, 6А</t>
  </si>
  <si>
    <t>Фельдшер уволилась</t>
  </si>
  <si>
    <t>Санжаровский ФАП</t>
  </si>
  <si>
    <t xml:space="preserve">Чишминский район д. Санжаровка </t>
  </si>
  <si>
    <t>Итого по Республике Башкортостан 2 036 ФАП</t>
  </si>
  <si>
    <t xml:space="preserve">Перечень фельдшерских, фельдшерско - акушерских пунктов, дифференцированных по численности обслуживаемого населения на 2024 год по состоянию за январь </t>
  </si>
  <si>
    <t>(в редакции протокола № 4-24 от 27.03.2024)</t>
  </si>
  <si>
    <t>Перечень фельдшерских здравпунктов, фельдшерско - акушерских пунктов, дифференцированных по численности обслуживаемого населения на 2024 год по состоянию за март 2024г.</t>
  </si>
  <si>
    <t xml:space="preserve"> КС (коэффициент специфики оказания МП)</t>
  </si>
  <si>
    <t xml:space="preserve">КП (повыша-ющий коэффициент на доп.меропри-ятия) </t>
  </si>
  <si>
    <t>Финансовый размер обеспечения ФАП на март  (руб.)</t>
  </si>
  <si>
    <t>Финансовый размер обеспечения ФАП на январь - март (руб.)</t>
  </si>
  <si>
    <t>фин.обеспече-ние без учета КП</t>
  </si>
  <si>
    <t>ВСЕГО по МО</t>
  </si>
  <si>
    <t>Верхнеутяшевский ФАП</t>
  </si>
  <si>
    <t>Белокатайский район,деревня Верхнеутяшево</t>
  </si>
  <si>
    <t>Ахтяма Газизова ,здание 1</t>
  </si>
  <si>
    <t>Ишимовский ФАП</t>
  </si>
  <si>
    <t>Ишимбайский район,деревня Ишимово</t>
  </si>
  <si>
    <t>ул.Уральская, 50</t>
  </si>
  <si>
    <t>Новосаитовский ФАП</t>
  </si>
  <si>
    <t>Ишимбайский район,деревня Новосаитово</t>
  </si>
  <si>
    <t>ул.Центральная, 12</t>
  </si>
  <si>
    <t>Аптиковский ФАП</t>
  </si>
  <si>
    <t>Ишимбайский район,деревня Аптиково</t>
  </si>
  <si>
    <t>ул.С.Юлаева, 47</t>
  </si>
  <si>
    <t>Итого по Республике Башкортостан 2 041 ФАП</t>
  </si>
  <si>
    <t>(в редакции протокола № 5-24 от 26.04.2024)</t>
  </si>
  <si>
    <t>Перечень фельдшерских здравпунктов, фельдшерско - акушерских пунктов, дифференцированных по численности обслуживаемого населения на 2024 год по состоянию за апрель 2024г.</t>
  </si>
  <si>
    <t>Финансовый размер обеспечения ФАП на апрель  (руб.)</t>
  </si>
  <si>
    <t>Финансовый размер обеспечения ФАП на январь -апрель (руб.)</t>
  </si>
  <si>
    <t>Итого по Республике Башкортостан 2 040 ФАП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</si>
</sst>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0" fillId="2" borderId="0" xfId="0" applyFill="1"/>
    <xf numFmtId="4" fontId="1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2" fontId="5" fillId="2" borderId="7" xfId="1" applyNumberFormat="1" applyFont="1" applyFill="1" applyBorder="1" applyAlignment="1">
      <alignment horizontal="center" vertical="center" wrapText="1"/>
    </xf>
    <xf numFmtId="1" fontId="5" fillId="2" borderId="7" xfId="1" applyNumberFormat="1" applyFont="1" applyFill="1" applyBorder="1" applyAlignment="1">
      <alignment horizontal="center" vertical="top" wrapText="1"/>
    </xf>
    <xf numFmtId="1" fontId="5" fillId="2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Protection="1">
      <protection locked="0"/>
    </xf>
    <xf numFmtId="49" fontId="6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7" xfId="0" applyNumberFormat="1" applyFont="1" applyFill="1" applyBorder="1" applyAlignment="1" applyProtection="1">
      <alignment wrapText="1"/>
      <protection locked="0"/>
    </xf>
    <xf numFmtId="49" fontId="7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4" fontId="6" fillId="0" borderId="0" xfId="0" applyNumberFormat="1" applyFont="1"/>
    <xf numFmtId="4" fontId="6" fillId="2" borderId="0" xfId="0" applyNumberFormat="1" applyFont="1" applyFill="1"/>
    <xf numFmtId="4" fontId="0" fillId="2" borderId="0" xfId="0" applyNumberFormat="1" applyFill="1"/>
    <xf numFmtId="4" fontId="0" fillId="0" borderId="0" xfId="0" applyNumberFormat="1"/>
    <xf numFmtId="0" fontId="11" fillId="0" borderId="0" xfId="0" applyFont="1"/>
    <xf numFmtId="2" fontId="10" fillId="2" borderId="7" xfId="1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 wrapText="1"/>
    </xf>
    <xf numFmtId="4" fontId="11" fillId="2" borderId="7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3" fontId="11" fillId="0" borderId="0" xfId="0" applyNumberFormat="1" applyFont="1"/>
    <xf numFmtId="4" fontId="13" fillId="0" borderId="0" xfId="0" applyNumberFormat="1" applyFont="1"/>
    <xf numFmtId="4" fontId="11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165" fontId="7" fillId="2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Protection="1">
      <protection locked="0"/>
    </xf>
    <xf numFmtId="0" fontId="14" fillId="0" borderId="0" xfId="0" applyFont="1"/>
    <xf numFmtId="0" fontId="6" fillId="2" borderId="6" xfId="0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/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" fontId="11" fillId="2" borderId="7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2" fontId="8" fillId="2" borderId="3" xfId="1" applyNumberFormat="1" applyFont="1" applyFill="1" applyBorder="1" applyAlignment="1" applyProtection="1">
      <alignment horizontal="left" vertical="center" wrapText="1"/>
      <protection locked="0"/>
    </xf>
    <xf numFmtId="2" fontId="8" fillId="2" borderId="4" xfId="1" applyNumberFormat="1" applyFont="1" applyFill="1" applyBorder="1" applyAlignment="1" applyProtection="1">
      <alignment horizontal="left" vertical="center" wrapText="1"/>
      <protection locked="0"/>
    </xf>
    <xf numFmtId="2" fontId="9" fillId="2" borderId="3" xfId="0" applyNumberFormat="1" applyFont="1" applyFill="1" applyBorder="1" applyAlignment="1">
      <alignment horizontal="left" vertical="top" wrapText="1"/>
    </xf>
    <xf numFmtId="2" fontId="9" fillId="2" borderId="8" xfId="0" applyNumberFormat="1" applyFont="1" applyFill="1" applyBorder="1" applyAlignment="1">
      <alignment horizontal="left" vertical="top" wrapText="1"/>
    </xf>
    <xf numFmtId="2" fontId="9" fillId="2" borderId="4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6" xfId="1" applyNumberFormat="1" applyFont="1" applyFill="1" applyBorder="1" applyAlignment="1" applyProtection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" fontId="11" fillId="2" borderId="7" xfId="1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 applyProtection="1">
      <alignment horizontal="left" vertical="center" wrapText="1"/>
      <protection locked="0"/>
    </xf>
    <xf numFmtId="2" fontId="8" fillId="2" borderId="9" xfId="1" applyNumberFormat="1" applyFont="1" applyFill="1" applyBorder="1" applyAlignment="1" applyProtection="1">
      <alignment horizontal="left" vertical="center" wrapText="1"/>
      <protection locked="0"/>
    </xf>
    <xf numFmtId="2" fontId="8" fillId="2" borderId="10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165" fontId="7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it_1\Desktop\&#1063;&#1091;&#1084;&#1072;&#1082;&#1086;&#1074;&#1072;%20&#1058;.&#1053;\2024%20&#1075;&#1086;&#1076;\&#1060;&#1040;&#1055;-2024&#1075;\&#1055;&#1088;&#1080;&#1083;&#1086;&#1078;&#1077;&#1085;&#1080;&#1077;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8 пр.20-23"/>
      <sheetName val="Приложение 18 пр.02-24"/>
      <sheetName val="для пр.02-24"/>
      <sheetName val="Приложение 18 пр.03-24 "/>
      <sheetName val="для пр.03-24"/>
      <sheetName val="Приложение 18 пр.04-24"/>
      <sheetName val="для пр.04-24 "/>
      <sheetName val="Приложение 18 пр.05-24"/>
      <sheetName val="для пр.05-24"/>
      <sheetName val="январь"/>
      <sheetName val="февраль1"/>
      <sheetName val="март"/>
      <sheetName val="апр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1"/>
  <sheetViews>
    <sheetView workbookViewId="0">
      <selection activeCell="K33" sqref="K33"/>
    </sheetView>
  </sheetViews>
  <sheetFormatPr defaultRowHeight="15" x14ac:dyDescent="0.25"/>
  <cols>
    <col min="1" max="1" width="23.85546875" customWidth="1"/>
    <col min="2" max="2" width="9.140625" style="1"/>
    <col min="3" max="3" width="5" customWidth="1"/>
    <col min="4" max="4" width="25.140625" customWidth="1"/>
    <col min="5" max="5" width="46.5703125" customWidth="1"/>
    <col min="6" max="6" width="21.85546875" customWidth="1"/>
    <col min="7" max="7" width="13.42578125" customWidth="1"/>
    <col min="8" max="8" width="22.85546875" customWidth="1"/>
    <col min="9" max="9" width="11.28515625" customWidth="1"/>
    <col min="10" max="11" width="12.85546875" customWidth="1"/>
    <col min="12" max="12" width="23.42578125" customWidth="1"/>
  </cols>
  <sheetData>
    <row r="1" spans="1:12" x14ac:dyDescent="0.25">
      <c r="J1" s="77" t="s">
        <v>0</v>
      </c>
      <c r="K1" s="77"/>
      <c r="L1" s="77"/>
    </row>
    <row r="2" spans="1:12" x14ac:dyDescent="0.25">
      <c r="J2" s="2"/>
      <c r="K2" s="77" t="s">
        <v>1</v>
      </c>
      <c r="L2" s="77"/>
    </row>
    <row r="3" spans="1:12" s="3" customFormat="1" ht="16.5" customHeight="1" x14ac:dyDescent="0.2">
      <c r="A3" s="78" t="s">
        <v>5869</v>
      </c>
      <c r="B3" s="79"/>
      <c r="C3" s="78"/>
      <c r="D3" s="78"/>
      <c r="E3" s="78"/>
      <c r="F3" s="78"/>
      <c r="G3" s="78"/>
      <c r="H3" s="78"/>
      <c r="I3" s="80"/>
      <c r="J3" s="78"/>
      <c r="K3" s="78"/>
      <c r="L3" s="78"/>
    </row>
    <row r="4" spans="1:12" s="4" customFormat="1" ht="15" customHeight="1" x14ac:dyDescent="0.2">
      <c r="A4" s="81" t="s">
        <v>2</v>
      </c>
      <c r="B4" s="81" t="s">
        <v>3</v>
      </c>
      <c r="C4" s="73" t="s">
        <v>4</v>
      </c>
      <c r="D4" s="81" t="s">
        <v>5</v>
      </c>
      <c r="E4" s="83" t="s">
        <v>6</v>
      </c>
      <c r="F4" s="84"/>
      <c r="G4" s="85" t="s">
        <v>7</v>
      </c>
      <c r="H4" s="73" t="s">
        <v>8</v>
      </c>
      <c r="I4" s="69" t="s">
        <v>9</v>
      </c>
      <c r="J4" s="71" t="s">
        <v>10</v>
      </c>
      <c r="K4" s="73" t="s">
        <v>11</v>
      </c>
      <c r="L4" s="75" t="s">
        <v>12</v>
      </c>
    </row>
    <row r="5" spans="1:12" s="4" customFormat="1" ht="48.75" customHeight="1" x14ac:dyDescent="0.2">
      <c r="A5" s="82"/>
      <c r="B5" s="82"/>
      <c r="C5" s="74"/>
      <c r="D5" s="82"/>
      <c r="E5" s="5" t="s">
        <v>13</v>
      </c>
      <c r="F5" s="5" t="s">
        <v>14</v>
      </c>
      <c r="G5" s="86"/>
      <c r="H5" s="74"/>
      <c r="I5" s="70"/>
      <c r="J5" s="72"/>
      <c r="K5" s="74"/>
      <c r="L5" s="76"/>
    </row>
    <row r="6" spans="1:12" s="8" customFormat="1" ht="12.75" x14ac:dyDescent="0.2">
      <c r="A6" s="6">
        <v>1</v>
      </c>
      <c r="B6" s="6">
        <v>2</v>
      </c>
      <c r="C6" s="6">
        <v>3</v>
      </c>
      <c r="D6" s="6">
        <v>4</v>
      </c>
      <c r="E6" s="7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s="4" customFormat="1" ht="12.75" customHeight="1" x14ac:dyDescent="0.2">
      <c r="A7" s="60" t="s">
        <v>15</v>
      </c>
      <c r="B7" s="9"/>
      <c r="C7" s="9"/>
      <c r="D7" s="63" t="s">
        <v>16</v>
      </c>
      <c r="E7" s="64"/>
      <c r="F7" s="10"/>
      <c r="G7" s="11"/>
      <c r="H7" s="11"/>
      <c r="I7" s="12"/>
      <c r="J7" s="13"/>
      <c r="K7" s="13"/>
      <c r="L7" s="14"/>
    </row>
    <row r="8" spans="1:12" s="4" customFormat="1" ht="12.75" customHeight="1" x14ac:dyDescent="0.2">
      <c r="A8" s="61"/>
      <c r="B8" s="9">
        <v>5901</v>
      </c>
      <c r="C8" s="9">
        <v>1</v>
      </c>
      <c r="D8" s="10" t="s">
        <v>17</v>
      </c>
      <c r="E8" s="15" t="s">
        <v>18</v>
      </c>
      <c r="F8" s="10" t="s">
        <v>19</v>
      </c>
      <c r="G8" s="11" t="s">
        <v>20</v>
      </c>
      <c r="H8" s="11" t="s">
        <v>21</v>
      </c>
      <c r="I8" s="12">
        <v>0.93420000000000003</v>
      </c>
      <c r="J8" s="13">
        <f>ROUND(K8+K8*11,2)</f>
        <v>1270231.8</v>
      </c>
      <c r="K8" s="13">
        <v>105852.65</v>
      </c>
      <c r="L8" s="14"/>
    </row>
    <row r="9" spans="1:12" s="4" customFormat="1" ht="12.75" customHeight="1" x14ac:dyDescent="0.2">
      <c r="A9" s="61"/>
      <c r="B9" s="9">
        <v>5902</v>
      </c>
      <c r="C9" s="9">
        <v>2</v>
      </c>
      <c r="D9" s="10" t="s">
        <v>22</v>
      </c>
      <c r="E9" s="15" t="s">
        <v>23</v>
      </c>
      <c r="F9" s="10" t="s">
        <v>24</v>
      </c>
      <c r="G9" s="11" t="s">
        <v>20</v>
      </c>
      <c r="H9" s="11" t="s">
        <v>21</v>
      </c>
      <c r="I9" s="12">
        <v>0.93220000000000003</v>
      </c>
      <c r="J9" s="13">
        <f t="shared" ref="J9:J72" si="0">ROUND(K9+K9*11,2)</f>
        <v>1267512.3600000001</v>
      </c>
      <c r="K9" s="13">
        <v>105626.03</v>
      </c>
      <c r="L9" s="14"/>
    </row>
    <row r="10" spans="1:12" s="4" customFormat="1" ht="12.75" customHeight="1" x14ac:dyDescent="0.2">
      <c r="A10" s="61"/>
      <c r="B10" s="9">
        <v>5903</v>
      </c>
      <c r="C10" s="9">
        <v>3</v>
      </c>
      <c r="D10" s="10" t="s">
        <v>25</v>
      </c>
      <c r="E10" s="15" t="s">
        <v>26</v>
      </c>
      <c r="F10" s="10" t="s">
        <v>27</v>
      </c>
      <c r="G10" s="11" t="s">
        <v>20</v>
      </c>
      <c r="H10" s="11" t="s">
        <v>21</v>
      </c>
      <c r="I10" s="12">
        <v>0.94740000000000002</v>
      </c>
      <c r="J10" s="13">
        <f t="shared" si="0"/>
        <v>1288179.8400000001</v>
      </c>
      <c r="K10" s="13">
        <v>107348.32</v>
      </c>
      <c r="L10" s="14"/>
    </row>
    <row r="11" spans="1:12" s="4" customFormat="1" ht="12.75" customHeight="1" x14ac:dyDescent="0.2">
      <c r="A11" s="61"/>
      <c r="B11" s="9"/>
      <c r="C11" s="9"/>
      <c r="D11" s="63" t="s">
        <v>28</v>
      </c>
      <c r="E11" s="64"/>
      <c r="F11" s="10"/>
      <c r="H11" s="11"/>
      <c r="I11" s="12"/>
      <c r="J11" s="13"/>
      <c r="K11" s="13"/>
      <c r="L11" s="14"/>
    </row>
    <row r="12" spans="1:12" s="4" customFormat="1" ht="12.75" customHeight="1" x14ac:dyDescent="0.2">
      <c r="A12" s="62"/>
      <c r="B12" s="9">
        <v>5900</v>
      </c>
      <c r="C12" s="9">
        <v>1</v>
      </c>
      <c r="D12" s="10" t="s">
        <v>29</v>
      </c>
      <c r="E12" s="15" t="s">
        <v>30</v>
      </c>
      <c r="F12" s="10" t="s">
        <v>31</v>
      </c>
      <c r="G12" s="11" t="s">
        <v>32</v>
      </c>
      <c r="H12" s="11" t="s">
        <v>21</v>
      </c>
      <c r="I12" s="12">
        <v>0.93340000000000001</v>
      </c>
      <c r="J12" s="13">
        <f t="shared" si="0"/>
        <v>3148264.92</v>
      </c>
      <c r="K12" s="13">
        <v>262355.40999999997</v>
      </c>
      <c r="L12" s="14"/>
    </row>
    <row r="13" spans="1:12" s="4" customFormat="1" ht="12.75" customHeight="1" x14ac:dyDescent="0.2">
      <c r="A13" s="60" t="s">
        <v>33</v>
      </c>
      <c r="B13" s="9"/>
      <c r="C13" s="9"/>
      <c r="D13" s="63" t="s">
        <v>16</v>
      </c>
      <c r="E13" s="64"/>
      <c r="F13" s="10"/>
      <c r="H13" s="11"/>
      <c r="I13" s="12"/>
      <c r="J13" s="13"/>
      <c r="K13" s="13"/>
      <c r="L13" s="14"/>
    </row>
    <row r="14" spans="1:12" s="4" customFormat="1" ht="12.75" customHeight="1" x14ac:dyDescent="0.2">
      <c r="A14" s="61"/>
      <c r="B14" s="9">
        <v>5911</v>
      </c>
      <c r="C14" s="9">
        <v>1</v>
      </c>
      <c r="D14" s="10" t="s">
        <v>34</v>
      </c>
      <c r="E14" s="15" t="s">
        <v>35</v>
      </c>
      <c r="F14" s="10" t="s">
        <v>36</v>
      </c>
      <c r="G14" s="11" t="s">
        <v>20</v>
      </c>
      <c r="H14" s="11" t="s">
        <v>21</v>
      </c>
      <c r="I14" s="12">
        <v>0.9415</v>
      </c>
      <c r="J14" s="13">
        <f t="shared" si="0"/>
        <v>1280157.6000000001</v>
      </c>
      <c r="K14" s="13">
        <v>106679.8</v>
      </c>
      <c r="L14" s="14"/>
    </row>
    <row r="15" spans="1:12" s="4" customFormat="1" ht="12.75" customHeight="1" x14ac:dyDescent="0.2">
      <c r="A15" s="61"/>
      <c r="B15" s="9">
        <v>5912</v>
      </c>
      <c r="C15" s="9">
        <v>2</v>
      </c>
      <c r="D15" s="10" t="s">
        <v>37</v>
      </c>
      <c r="E15" s="15" t="s">
        <v>38</v>
      </c>
      <c r="F15" s="10" t="s">
        <v>39</v>
      </c>
      <c r="G15" s="11" t="s">
        <v>20</v>
      </c>
      <c r="H15" s="11" t="s">
        <v>21</v>
      </c>
      <c r="I15" s="12">
        <v>0.9415</v>
      </c>
      <c r="J15" s="13">
        <f t="shared" si="0"/>
        <v>1280157.6000000001</v>
      </c>
      <c r="K15" s="13">
        <v>106679.8</v>
      </c>
      <c r="L15" s="14"/>
    </row>
    <row r="16" spans="1:12" s="4" customFormat="1" ht="12.75" customHeight="1" x14ac:dyDescent="0.2">
      <c r="A16" s="62"/>
      <c r="B16" s="9">
        <v>5913</v>
      </c>
      <c r="C16" s="9">
        <v>3</v>
      </c>
      <c r="D16" s="10" t="s">
        <v>40</v>
      </c>
      <c r="E16" s="15" t="s">
        <v>41</v>
      </c>
      <c r="F16" s="10" t="s">
        <v>42</v>
      </c>
      <c r="G16" s="11" t="s">
        <v>20</v>
      </c>
      <c r="H16" s="11" t="s">
        <v>21</v>
      </c>
      <c r="I16" s="12">
        <v>0.93620000000000003</v>
      </c>
      <c r="J16" s="13">
        <f t="shared" si="0"/>
        <v>1272951.1200000001</v>
      </c>
      <c r="K16" s="13">
        <v>106079.26</v>
      </c>
      <c r="L16" s="14"/>
    </row>
    <row r="17" spans="1:12" s="4" customFormat="1" ht="12.75" customHeight="1" x14ac:dyDescent="0.2">
      <c r="A17" s="60" t="s">
        <v>43</v>
      </c>
      <c r="B17" s="9"/>
      <c r="C17" s="9"/>
      <c r="D17" s="63" t="s">
        <v>16</v>
      </c>
      <c r="E17" s="64"/>
      <c r="F17" s="10"/>
      <c r="G17" s="11"/>
      <c r="H17" s="11"/>
      <c r="I17" s="12"/>
      <c r="J17" s="13"/>
      <c r="K17" s="13"/>
      <c r="L17" s="14"/>
    </row>
    <row r="18" spans="1:12" s="4" customFormat="1" ht="12.75" customHeight="1" x14ac:dyDescent="0.2">
      <c r="A18" s="61"/>
      <c r="B18" s="9">
        <v>5907</v>
      </c>
      <c r="C18" s="9">
        <v>1</v>
      </c>
      <c r="D18" s="10" t="s">
        <v>44</v>
      </c>
      <c r="E18" s="15" t="s">
        <v>45</v>
      </c>
      <c r="F18" s="10" t="s">
        <v>46</v>
      </c>
      <c r="G18" s="11" t="s">
        <v>20</v>
      </c>
      <c r="H18" s="11" t="s">
        <v>21</v>
      </c>
      <c r="I18" s="12">
        <v>0.97340000000000004</v>
      </c>
      <c r="J18" s="13">
        <f t="shared" si="0"/>
        <v>1323531.96</v>
      </c>
      <c r="K18" s="13">
        <v>110294.33</v>
      </c>
      <c r="L18" s="14"/>
    </row>
    <row r="19" spans="1:12" s="4" customFormat="1" ht="12.75" customHeight="1" x14ac:dyDescent="0.2">
      <c r="A19" s="62"/>
      <c r="B19" s="9">
        <v>5909</v>
      </c>
      <c r="C19" s="9">
        <v>2</v>
      </c>
      <c r="D19" s="10" t="s">
        <v>47</v>
      </c>
      <c r="E19" s="15" t="s">
        <v>48</v>
      </c>
      <c r="F19" s="10" t="s">
        <v>49</v>
      </c>
      <c r="G19" s="11" t="s">
        <v>20</v>
      </c>
      <c r="H19" s="11" t="s">
        <v>21</v>
      </c>
      <c r="I19" s="12">
        <v>0.97640000000000005</v>
      </c>
      <c r="J19" s="13">
        <f t="shared" si="0"/>
        <v>1327611.1200000001</v>
      </c>
      <c r="K19" s="13">
        <v>110634.26</v>
      </c>
      <c r="L19" s="14"/>
    </row>
    <row r="20" spans="1:12" s="4" customFormat="1" ht="12.75" customHeight="1" x14ac:dyDescent="0.2">
      <c r="A20" s="60" t="s">
        <v>50</v>
      </c>
      <c r="B20" s="9"/>
      <c r="C20" s="9"/>
      <c r="D20" s="63" t="s">
        <v>16</v>
      </c>
      <c r="E20" s="64"/>
      <c r="F20" s="10"/>
      <c r="G20" s="11"/>
      <c r="H20" s="11"/>
      <c r="I20" s="12"/>
      <c r="J20" s="13"/>
      <c r="K20" s="13"/>
      <c r="L20" s="14"/>
    </row>
    <row r="21" spans="1:12" s="4" customFormat="1" ht="12.75" customHeight="1" x14ac:dyDescent="0.2">
      <c r="A21" s="61"/>
      <c r="B21" s="9">
        <v>3502</v>
      </c>
      <c r="C21" s="9">
        <v>1</v>
      </c>
      <c r="D21" s="10" t="s">
        <v>51</v>
      </c>
      <c r="E21" s="15" t="s">
        <v>52</v>
      </c>
      <c r="F21" s="10" t="s">
        <v>53</v>
      </c>
      <c r="G21" s="11" t="s">
        <v>20</v>
      </c>
      <c r="H21" s="11" t="s">
        <v>21</v>
      </c>
      <c r="I21" s="12">
        <v>0.93030000000000002</v>
      </c>
      <c r="J21" s="13">
        <f t="shared" si="0"/>
        <v>1264928.8799999999</v>
      </c>
      <c r="K21" s="13">
        <v>105410.74</v>
      </c>
      <c r="L21" s="14"/>
    </row>
    <row r="22" spans="1:12" s="4" customFormat="1" ht="12.75" customHeight="1" x14ac:dyDescent="0.2">
      <c r="A22" s="61"/>
      <c r="B22" s="9">
        <v>3507</v>
      </c>
      <c r="C22" s="9">
        <v>2</v>
      </c>
      <c r="D22" s="10" t="s">
        <v>54</v>
      </c>
      <c r="E22" s="15" t="s">
        <v>55</v>
      </c>
      <c r="F22" s="10" t="s">
        <v>56</v>
      </c>
      <c r="G22" s="11" t="s">
        <v>20</v>
      </c>
      <c r="H22" s="11" t="s">
        <v>21</v>
      </c>
      <c r="I22" s="12">
        <v>0.96640000000000004</v>
      </c>
      <c r="J22" s="13">
        <f t="shared" si="0"/>
        <v>1314014.04</v>
      </c>
      <c r="K22" s="13">
        <v>109501.17</v>
      </c>
      <c r="L22" s="14"/>
    </row>
    <row r="23" spans="1:12" s="4" customFormat="1" ht="12.75" customHeight="1" x14ac:dyDescent="0.2">
      <c r="A23" s="61"/>
      <c r="B23" s="9">
        <v>3515</v>
      </c>
      <c r="C23" s="9">
        <v>3</v>
      </c>
      <c r="D23" s="10" t="s">
        <v>57</v>
      </c>
      <c r="E23" s="15" t="s">
        <v>58</v>
      </c>
      <c r="F23" s="10" t="s">
        <v>59</v>
      </c>
      <c r="G23" s="11" t="s">
        <v>20</v>
      </c>
      <c r="H23" s="11" t="s">
        <v>21</v>
      </c>
      <c r="I23" s="12">
        <v>0.92</v>
      </c>
      <c r="J23" s="13">
        <f t="shared" si="0"/>
        <v>1250924.04</v>
      </c>
      <c r="K23" s="13">
        <v>104243.67</v>
      </c>
      <c r="L23" s="14"/>
    </row>
    <row r="24" spans="1:12" s="4" customFormat="1" ht="12.75" customHeight="1" x14ac:dyDescent="0.2">
      <c r="A24" s="61"/>
      <c r="B24" s="9">
        <v>3508</v>
      </c>
      <c r="C24" s="9">
        <v>4</v>
      </c>
      <c r="D24" s="10" t="s">
        <v>60</v>
      </c>
      <c r="E24" s="15" t="s">
        <v>61</v>
      </c>
      <c r="F24" s="10" t="s">
        <v>62</v>
      </c>
      <c r="G24" s="11" t="s">
        <v>20</v>
      </c>
      <c r="H24" s="11" t="s">
        <v>21</v>
      </c>
      <c r="I24" s="12">
        <v>0.94699999999999995</v>
      </c>
      <c r="J24" s="13">
        <f t="shared" si="0"/>
        <v>1287635.8799999999</v>
      </c>
      <c r="K24" s="13">
        <v>107302.99</v>
      </c>
      <c r="L24" s="14"/>
    </row>
    <row r="25" spans="1:12" s="4" customFormat="1" ht="12.75" customHeight="1" x14ac:dyDescent="0.2">
      <c r="A25" s="61"/>
      <c r="B25" s="9">
        <v>3501</v>
      </c>
      <c r="C25" s="9">
        <v>5</v>
      </c>
      <c r="D25" s="10" t="s">
        <v>63</v>
      </c>
      <c r="E25" s="15" t="s">
        <v>64</v>
      </c>
      <c r="F25" s="10" t="s">
        <v>65</v>
      </c>
      <c r="G25" s="11" t="s">
        <v>20</v>
      </c>
      <c r="H25" s="11" t="s">
        <v>21</v>
      </c>
      <c r="I25" s="12">
        <v>0.97060000000000002</v>
      </c>
      <c r="J25" s="13">
        <f t="shared" si="0"/>
        <v>1319724.8400000001</v>
      </c>
      <c r="K25" s="13">
        <v>109977.07</v>
      </c>
      <c r="L25" s="14"/>
    </row>
    <row r="26" spans="1:12" s="4" customFormat="1" ht="12.75" customHeight="1" x14ac:dyDescent="0.2">
      <c r="A26" s="61"/>
      <c r="B26" s="9">
        <v>3519</v>
      </c>
      <c r="C26" s="9">
        <v>6</v>
      </c>
      <c r="D26" s="10" t="s">
        <v>66</v>
      </c>
      <c r="E26" s="15" t="s">
        <v>67</v>
      </c>
      <c r="F26" s="10" t="s">
        <v>68</v>
      </c>
      <c r="G26" s="11" t="s">
        <v>20</v>
      </c>
      <c r="H26" s="11" t="s">
        <v>21</v>
      </c>
      <c r="I26" s="12">
        <v>0.96819999999999995</v>
      </c>
      <c r="J26" s="13">
        <f t="shared" si="0"/>
        <v>1316461.56</v>
      </c>
      <c r="K26" s="13">
        <v>109705.13</v>
      </c>
      <c r="L26" s="14"/>
    </row>
    <row r="27" spans="1:12" s="4" customFormat="1" ht="12.75" customHeight="1" x14ac:dyDescent="0.2">
      <c r="A27" s="61"/>
      <c r="B27" s="9">
        <v>3522</v>
      </c>
      <c r="C27" s="9">
        <v>7</v>
      </c>
      <c r="D27" s="10" t="s">
        <v>69</v>
      </c>
      <c r="E27" s="15" t="s">
        <v>70</v>
      </c>
      <c r="F27" s="10" t="s">
        <v>71</v>
      </c>
      <c r="G27" s="11" t="s">
        <v>20</v>
      </c>
      <c r="H27" s="11" t="s">
        <v>21</v>
      </c>
      <c r="I27" s="12">
        <v>0.97419999999999995</v>
      </c>
      <c r="J27" s="13">
        <f t="shared" si="0"/>
        <v>1324619.76</v>
      </c>
      <c r="K27" s="13">
        <v>110384.98</v>
      </c>
      <c r="L27" s="14"/>
    </row>
    <row r="28" spans="1:12" s="4" customFormat="1" ht="12.75" customHeight="1" x14ac:dyDescent="0.2">
      <c r="A28" s="61"/>
      <c r="B28" s="9">
        <v>3506</v>
      </c>
      <c r="C28" s="9">
        <v>8</v>
      </c>
      <c r="D28" s="10" t="s">
        <v>72</v>
      </c>
      <c r="E28" s="15" t="s">
        <v>73</v>
      </c>
      <c r="F28" s="10" t="s">
        <v>74</v>
      </c>
      <c r="G28" s="11" t="s">
        <v>20</v>
      </c>
      <c r="H28" s="11" t="s">
        <v>21</v>
      </c>
      <c r="I28" s="12">
        <v>0.96189999999999998</v>
      </c>
      <c r="J28" s="13">
        <f t="shared" si="0"/>
        <v>1307895.48</v>
      </c>
      <c r="K28" s="13">
        <v>108991.29</v>
      </c>
      <c r="L28" s="14"/>
    </row>
    <row r="29" spans="1:12" s="4" customFormat="1" ht="12.75" customHeight="1" x14ac:dyDescent="0.2">
      <c r="A29" s="61"/>
      <c r="B29" s="9"/>
      <c r="C29" s="9"/>
      <c r="D29" s="63" t="s">
        <v>75</v>
      </c>
      <c r="E29" s="64"/>
      <c r="F29" s="10"/>
      <c r="G29" s="10"/>
      <c r="H29" s="11"/>
      <c r="I29" s="12"/>
      <c r="J29" s="13"/>
      <c r="K29" s="13"/>
      <c r="L29" s="14"/>
    </row>
    <row r="30" spans="1:12" s="4" customFormat="1" ht="12.75" customHeight="1" x14ac:dyDescent="0.2">
      <c r="A30" s="61"/>
      <c r="B30" s="9">
        <v>3511</v>
      </c>
      <c r="C30" s="9">
        <v>1</v>
      </c>
      <c r="D30" s="10" t="s">
        <v>76</v>
      </c>
      <c r="E30" s="15" t="s">
        <v>77</v>
      </c>
      <c r="F30" s="10" t="s">
        <v>78</v>
      </c>
      <c r="G30" s="11" t="s">
        <v>5851</v>
      </c>
      <c r="H30" s="11" t="s">
        <v>21</v>
      </c>
      <c r="I30" s="12">
        <v>0.95199999999999996</v>
      </c>
      <c r="J30" s="13">
        <f t="shared" si="0"/>
        <v>2588773.56</v>
      </c>
      <c r="K30" s="13">
        <v>215731.13</v>
      </c>
      <c r="L30" s="14"/>
    </row>
    <row r="31" spans="1:12" s="4" customFormat="1" ht="12.75" customHeight="1" x14ac:dyDescent="0.2">
      <c r="A31" s="60" t="s">
        <v>79</v>
      </c>
      <c r="B31" s="9"/>
      <c r="C31" s="9"/>
      <c r="D31" s="63" t="s">
        <v>80</v>
      </c>
      <c r="E31" s="64"/>
      <c r="F31" s="10"/>
      <c r="G31" s="11"/>
      <c r="H31" s="11"/>
      <c r="I31" s="12"/>
      <c r="J31" s="13"/>
      <c r="K31" s="13"/>
      <c r="L31" s="14"/>
    </row>
    <row r="32" spans="1:12" s="4" customFormat="1" ht="12.75" customHeight="1" x14ac:dyDescent="0.2">
      <c r="A32" s="61"/>
      <c r="B32" s="9">
        <v>5905</v>
      </c>
      <c r="C32" s="9">
        <v>1</v>
      </c>
      <c r="D32" s="10" t="s">
        <v>81</v>
      </c>
      <c r="E32" s="15" t="s">
        <v>82</v>
      </c>
      <c r="F32" s="10" t="s">
        <v>83</v>
      </c>
      <c r="G32" s="11" t="s">
        <v>84</v>
      </c>
      <c r="H32" s="11" t="s">
        <v>21</v>
      </c>
      <c r="I32" s="12">
        <v>0.97809999999999997</v>
      </c>
      <c r="J32" s="13">
        <f t="shared" si="0"/>
        <v>3141950.64</v>
      </c>
      <c r="K32" s="13">
        <v>261829.22</v>
      </c>
      <c r="L32" s="14"/>
    </row>
    <row r="33" spans="1:12" s="4" customFormat="1" ht="12.75" customHeight="1" x14ac:dyDescent="0.2">
      <c r="A33" s="61"/>
      <c r="B33" s="9"/>
      <c r="C33" s="9"/>
      <c r="D33" s="63" t="s">
        <v>28</v>
      </c>
      <c r="E33" s="64"/>
      <c r="F33" s="10"/>
      <c r="G33" s="11"/>
      <c r="H33" s="11"/>
      <c r="I33" s="12"/>
      <c r="J33" s="13"/>
      <c r="K33" s="13"/>
      <c r="L33" s="14"/>
    </row>
    <row r="34" spans="1:12" s="4" customFormat="1" ht="12.75" customHeight="1" x14ac:dyDescent="0.2">
      <c r="A34" s="62"/>
      <c r="B34" s="9">
        <v>5904</v>
      </c>
      <c r="C34" s="9">
        <v>1</v>
      </c>
      <c r="D34" s="10" t="s">
        <v>85</v>
      </c>
      <c r="E34" s="15" t="s">
        <v>86</v>
      </c>
      <c r="F34" s="10" t="s">
        <v>87</v>
      </c>
      <c r="G34" s="11" t="s">
        <v>32</v>
      </c>
      <c r="H34" s="11" t="s">
        <v>21</v>
      </c>
      <c r="I34" s="12">
        <v>0.98970000000000002</v>
      </c>
      <c r="J34" s="13">
        <f t="shared" si="0"/>
        <v>3338159.16</v>
      </c>
      <c r="K34" s="13">
        <v>278179.93</v>
      </c>
      <c r="L34" s="14"/>
    </row>
    <row r="35" spans="1:12" s="4" customFormat="1" ht="12.75" customHeight="1" x14ac:dyDescent="0.2">
      <c r="A35" s="60" t="s">
        <v>88</v>
      </c>
      <c r="B35" s="6"/>
      <c r="C35" s="6"/>
      <c r="D35" s="63" t="s">
        <v>75</v>
      </c>
      <c r="E35" s="64"/>
      <c r="F35" s="6"/>
      <c r="G35" s="6"/>
      <c r="H35" s="6"/>
      <c r="I35" s="6"/>
      <c r="J35" s="13"/>
      <c r="K35" s="6"/>
      <c r="L35" s="6"/>
    </row>
    <row r="36" spans="1:12" s="4" customFormat="1" ht="12.75" customHeight="1" x14ac:dyDescent="0.2">
      <c r="A36" s="62"/>
      <c r="B36" s="9">
        <v>5906</v>
      </c>
      <c r="C36" s="9">
        <v>1</v>
      </c>
      <c r="D36" s="10" t="s">
        <v>89</v>
      </c>
      <c r="E36" s="15" t="s">
        <v>90</v>
      </c>
      <c r="F36" s="10" t="s">
        <v>91</v>
      </c>
      <c r="G36" s="11" t="s">
        <v>92</v>
      </c>
      <c r="H36" s="11" t="s">
        <v>21</v>
      </c>
      <c r="I36" s="12">
        <v>0.98929999999999996</v>
      </c>
      <c r="J36" s="13">
        <f t="shared" si="0"/>
        <v>2690203.44</v>
      </c>
      <c r="K36" s="13">
        <v>224183.62</v>
      </c>
      <c r="L36" s="14"/>
    </row>
    <row r="37" spans="1:12" s="4" customFormat="1" ht="12.75" customHeight="1" x14ac:dyDescent="0.2">
      <c r="A37" s="60" t="s">
        <v>93</v>
      </c>
      <c r="B37" s="9"/>
      <c r="C37" s="9"/>
      <c r="D37" s="63" t="s">
        <v>16</v>
      </c>
      <c r="E37" s="64"/>
      <c r="F37" s="10"/>
      <c r="G37" s="11"/>
      <c r="H37" s="11"/>
      <c r="I37" s="12"/>
      <c r="J37" s="13"/>
      <c r="K37" s="13"/>
      <c r="L37" s="14"/>
    </row>
    <row r="38" spans="1:12" s="4" customFormat="1" ht="12.75" customHeight="1" x14ac:dyDescent="0.2">
      <c r="A38" s="61"/>
      <c r="B38" s="9">
        <v>3504</v>
      </c>
      <c r="C38" s="9">
        <v>1</v>
      </c>
      <c r="D38" s="10" t="s">
        <v>94</v>
      </c>
      <c r="E38" s="15" t="s">
        <v>95</v>
      </c>
      <c r="F38" s="10" t="s">
        <v>96</v>
      </c>
      <c r="G38" s="11" t="s">
        <v>20</v>
      </c>
      <c r="H38" s="11" t="s">
        <v>21</v>
      </c>
      <c r="I38" s="12">
        <v>0.94789999999999996</v>
      </c>
      <c r="J38" s="13">
        <f t="shared" si="0"/>
        <v>1288859.6399999999</v>
      </c>
      <c r="K38" s="13">
        <v>107404.97</v>
      </c>
      <c r="L38" s="14"/>
    </row>
    <row r="39" spans="1:12" s="4" customFormat="1" ht="12.75" customHeight="1" x14ac:dyDescent="0.2">
      <c r="A39" s="61"/>
      <c r="B39" s="9">
        <v>3509</v>
      </c>
      <c r="C39" s="9">
        <v>2</v>
      </c>
      <c r="D39" s="10" t="s">
        <v>97</v>
      </c>
      <c r="E39" s="15" t="s">
        <v>98</v>
      </c>
      <c r="F39" s="10" t="s">
        <v>99</v>
      </c>
      <c r="G39" s="11" t="s">
        <v>20</v>
      </c>
      <c r="H39" s="11" t="s">
        <v>21</v>
      </c>
      <c r="I39" s="12">
        <v>0.94789999999999996</v>
      </c>
      <c r="J39" s="13">
        <f t="shared" si="0"/>
        <v>1288859.6399999999</v>
      </c>
      <c r="K39" s="13">
        <v>107404.97</v>
      </c>
      <c r="L39" s="14"/>
    </row>
    <row r="40" spans="1:12" s="4" customFormat="1" ht="12.75" customHeight="1" x14ac:dyDescent="0.2">
      <c r="A40" s="61"/>
      <c r="B40" s="9">
        <v>3503</v>
      </c>
      <c r="C40" s="9">
        <v>3</v>
      </c>
      <c r="D40" s="10" t="s">
        <v>100</v>
      </c>
      <c r="E40" s="15" t="s">
        <v>101</v>
      </c>
      <c r="F40" s="10" t="s">
        <v>102</v>
      </c>
      <c r="G40" s="11" t="s">
        <v>20</v>
      </c>
      <c r="H40" s="11" t="s">
        <v>21</v>
      </c>
      <c r="I40" s="12">
        <v>0.96940000000000004</v>
      </c>
      <c r="J40" s="13">
        <f t="shared" si="0"/>
        <v>1318093.2</v>
      </c>
      <c r="K40" s="13">
        <v>109841.1</v>
      </c>
      <c r="L40" s="14"/>
    </row>
    <row r="41" spans="1:12" s="3" customFormat="1" ht="12.75" customHeight="1" x14ac:dyDescent="0.2">
      <c r="A41" s="61"/>
      <c r="B41" s="9">
        <v>3517</v>
      </c>
      <c r="C41" s="9">
        <v>4</v>
      </c>
      <c r="D41" s="10" t="s">
        <v>103</v>
      </c>
      <c r="E41" s="15" t="s">
        <v>104</v>
      </c>
      <c r="F41" s="10" t="s">
        <v>105</v>
      </c>
      <c r="G41" s="11" t="s">
        <v>20</v>
      </c>
      <c r="H41" s="11" t="s">
        <v>21</v>
      </c>
      <c r="I41" s="12">
        <v>0.94789999999999996</v>
      </c>
      <c r="J41" s="13">
        <f t="shared" si="0"/>
        <v>1288859.6399999999</v>
      </c>
      <c r="K41" s="13">
        <v>107404.97</v>
      </c>
      <c r="L41" s="14"/>
    </row>
    <row r="42" spans="1:12" s="3" customFormat="1" ht="12.75" customHeight="1" x14ac:dyDescent="0.2">
      <c r="A42" s="61"/>
      <c r="B42" s="9">
        <v>3523</v>
      </c>
      <c r="C42" s="9">
        <v>5</v>
      </c>
      <c r="D42" s="10" t="s">
        <v>106</v>
      </c>
      <c r="E42" s="15" t="s">
        <v>107</v>
      </c>
      <c r="F42" s="10" t="s">
        <v>108</v>
      </c>
      <c r="G42" s="11" t="s">
        <v>20</v>
      </c>
      <c r="H42" s="11" t="s">
        <v>21</v>
      </c>
      <c r="I42" s="12">
        <v>0.94420000000000004</v>
      </c>
      <c r="J42" s="13">
        <f t="shared" si="0"/>
        <v>1283828.76</v>
      </c>
      <c r="K42" s="13">
        <v>106985.73</v>
      </c>
      <c r="L42" s="14"/>
    </row>
    <row r="43" spans="1:12" s="3" customFormat="1" ht="12.75" customHeight="1" x14ac:dyDescent="0.2">
      <c r="A43" s="61"/>
      <c r="B43" s="9">
        <v>3514</v>
      </c>
      <c r="C43" s="9">
        <v>6</v>
      </c>
      <c r="D43" s="10" t="s">
        <v>109</v>
      </c>
      <c r="E43" s="15" t="s">
        <v>110</v>
      </c>
      <c r="F43" s="10" t="s">
        <v>111</v>
      </c>
      <c r="G43" s="11" t="s">
        <v>20</v>
      </c>
      <c r="H43" s="11" t="s">
        <v>21</v>
      </c>
      <c r="I43" s="12">
        <v>0.94669999999999999</v>
      </c>
      <c r="J43" s="13">
        <f t="shared" si="0"/>
        <v>1287228</v>
      </c>
      <c r="K43" s="13">
        <v>107269</v>
      </c>
      <c r="L43" s="14"/>
    </row>
    <row r="44" spans="1:12" s="3" customFormat="1" ht="12.75" customHeight="1" x14ac:dyDescent="0.2">
      <c r="A44" s="61"/>
      <c r="B44" s="9">
        <v>3513</v>
      </c>
      <c r="C44" s="9">
        <v>7</v>
      </c>
      <c r="D44" s="10" t="s">
        <v>112</v>
      </c>
      <c r="E44" s="15" t="s">
        <v>113</v>
      </c>
      <c r="F44" s="10" t="s">
        <v>114</v>
      </c>
      <c r="G44" s="11" t="s">
        <v>20</v>
      </c>
      <c r="H44" s="11" t="s">
        <v>21</v>
      </c>
      <c r="I44" s="12">
        <v>0.93369999999999997</v>
      </c>
      <c r="J44" s="13">
        <f t="shared" si="0"/>
        <v>1269551.8799999999</v>
      </c>
      <c r="K44" s="13">
        <v>105795.99</v>
      </c>
      <c r="L44" s="14"/>
    </row>
    <row r="45" spans="1:12" s="4" customFormat="1" ht="12.75" customHeight="1" x14ac:dyDescent="0.2">
      <c r="A45" s="61"/>
      <c r="B45" s="9"/>
      <c r="C45" s="9"/>
      <c r="D45" s="63" t="s">
        <v>75</v>
      </c>
      <c r="E45" s="64"/>
      <c r="F45" s="10"/>
      <c r="G45" s="10"/>
      <c r="H45" s="11"/>
      <c r="I45" s="12"/>
      <c r="J45" s="13"/>
      <c r="K45" s="13"/>
      <c r="L45" s="14"/>
    </row>
    <row r="46" spans="1:12" s="3" customFormat="1" ht="12.75" customHeight="1" x14ac:dyDescent="0.2">
      <c r="A46" s="61"/>
      <c r="B46" s="9">
        <v>3516</v>
      </c>
      <c r="C46" s="9">
        <v>1</v>
      </c>
      <c r="D46" s="10" t="s">
        <v>115</v>
      </c>
      <c r="E46" s="15" t="s">
        <v>116</v>
      </c>
      <c r="F46" s="10" t="s">
        <v>117</v>
      </c>
      <c r="G46" s="11" t="s">
        <v>92</v>
      </c>
      <c r="H46" s="11" t="s">
        <v>21</v>
      </c>
      <c r="I46" s="12">
        <v>0.96989999999999998</v>
      </c>
      <c r="J46" s="13">
        <f t="shared" ref="J46:J47" si="1">ROUND(K46+K46*11,2)</f>
        <v>2637449.04</v>
      </c>
      <c r="K46" s="13">
        <v>219787.42</v>
      </c>
      <c r="L46" s="14"/>
    </row>
    <row r="47" spans="1:12" s="3" customFormat="1" ht="12.75" customHeight="1" x14ac:dyDescent="0.2">
      <c r="A47" s="61"/>
      <c r="B47" s="9">
        <v>3518</v>
      </c>
      <c r="C47" s="9">
        <v>2</v>
      </c>
      <c r="D47" s="10" t="s">
        <v>118</v>
      </c>
      <c r="E47" s="15" t="s">
        <v>119</v>
      </c>
      <c r="F47" s="10" t="s">
        <v>120</v>
      </c>
      <c r="G47" s="11" t="s">
        <v>92</v>
      </c>
      <c r="H47" s="11" t="s">
        <v>21</v>
      </c>
      <c r="I47" s="12">
        <v>0.93769999999999998</v>
      </c>
      <c r="J47" s="13">
        <f t="shared" si="1"/>
        <v>2549887.56</v>
      </c>
      <c r="K47" s="13">
        <v>212490.63</v>
      </c>
      <c r="L47" s="14"/>
    </row>
    <row r="48" spans="1:12" s="3" customFormat="1" ht="12.75" customHeight="1" x14ac:dyDescent="0.2">
      <c r="A48" s="61"/>
      <c r="B48" s="9">
        <v>3505</v>
      </c>
      <c r="C48" s="9">
        <v>3</v>
      </c>
      <c r="D48" s="10" t="s">
        <v>121</v>
      </c>
      <c r="E48" s="15" t="s">
        <v>122</v>
      </c>
      <c r="F48" s="10" t="s">
        <v>123</v>
      </c>
      <c r="G48" s="11" t="s">
        <v>92</v>
      </c>
      <c r="H48" s="11" t="s">
        <v>21</v>
      </c>
      <c r="I48" s="12">
        <v>0.95399999999999996</v>
      </c>
      <c r="J48" s="13">
        <f t="shared" si="0"/>
        <v>2594212.2000000002</v>
      </c>
      <c r="K48" s="13">
        <v>216184.35</v>
      </c>
      <c r="L48" s="14"/>
    </row>
    <row r="49" spans="1:12" s="3" customFormat="1" ht="12.75" customHeight="1" x14ac:dyDescent="0.2">
      <c r="A49" s="61"/>
      <c r="B49" s="9"/>
      <c r="C49" s="9"/>
      <c r="D49" s="63" t="s">
        <v>28</v>
      </c>
      <c r="E49" s="64"/>
      <c r="F49" s="10"/>
      <c r="G49" s="11"/>
      <c r="H49" s="11"/>
      <c r="I49" s="12"/>
      <c r="J49" s="13"/>
      <c r="K49" s="13"/>
      <c r="L49" s="14"/>
    </row>
    <row r="50" spans="1:12" s="3" customFormat="1" ht="12.75" customHeight="1" x14ac:dyDescent="0.2">
      <c r="A50" s="61"/>
      <c r="B50" s="9">
        <v>3524</v>
      </c>
      <c r="C50" s="9">
        <v>1</v>
      </c>
      <c r="D50" s="10" t="s">
        <v>124</v>
      </c>
      <c r="E50" s="15" t="s">
        <v>125</v>
      </c>
      <c r="F50" s="10" t="s">
        <v>126</v>
      </c>
      <c r="G50" s="11" t="s">
        <v>32</v>
      </c>
      <c r="H50" s="11" t="s">
        <v>21</v>
      </c>
      <c r="I50" s="12">
        <v>0.96540000000000004</v>
      </c>
      <c r="J50" s="13">
        <f t="shared" ref="J50:J51" si="2">ROUND(K50+K50*11,2)</f>
        <v>3256197.72</v>
      </c>
      <c r="K50" s="13">
        <v>271349.81</v>
      </c>
      <c r="L50" s="14"/>
    </row>
    <row r="51" spans="1:12" s="3" customFormat="1" ht="12.75" customHeight="1" x14ac:dyDescent="0.2">
      <c r="A51" s="62"/>
      <c r="B51" s="9">
        <v>3520</v>
      </c>
      <c r="C51" s="9">
        <v>2</v>
      </c>
      <c r="D51" s="10" t="s">
        <v>127</v>
      </c>
      <c r="E51" s="15" t="s">
        <v>128</v>
      </c>
      <c r="F51" s="10" t="s">
        <v>129</v>
      </c>
      <c r="G51" s="11" t="s">
        <v>32</v>
      </c>
      <c r="H51" s="11" t="s">
        <v>21</v>
      </c>
      <c r="I51" s="12">
        <v>0.95579999999999998</v>
      </c>
      <c r="J51" s="13">
        <f t="shared" si="2"/>
        <v>3223817.88</v>
      </c>
      <c r="K51" s="13">
        <v>268651.49</v>
      </c>
      <c r="L51" s="14"/>
    </row>
    <row r="52" spans="1:12" s="4" customFormat="1" ht="12.75" customHeight="1" x14ac:dyDescent="0.2">
      <c r="A52" s="60" t="s">
        <v>130</v>
      </c>
      <c r="B52" s="9"/>
      <c r="C52" s="9"/>
      <c r="D52" s="63" t="s">
        <v>131</v>
      </c>
      <c r="E52" s="64"/>
      <c r="F52" s="10"/>
      <c r="G52" s="11"/>
      <c r="H52" s="11"/>
      <c r="I52" s="12"/>
      <c r="J52" s="13"/>
      <c r="K52" s="13"/>
      <c r="L52" s="14"/>
    </row>
    <row r="53" spans="1:12" s="4" customFormat="1" ht="12.75" customHeight="1" x14ac:dyDescent="0.2">
      <c r="A53" s="61"/>
      <c r="B53" s="9">
        <v>315</v>
      </c>
      <c r="C53" s="9">
        <v>1</v>
      </c>
      <c r="D53" s="10" t="s">
        <v>132</v>
      </c>
      <c r="E53" s="15" t="s">
        <v>133</v>
      </c>
      <c r="F53" s="10" t="s">
        <v>134</v>
      </c>
      <c r="G53" s="11" t="s">
        <v>135</v>
      </c>
      <c r="H53" s="11" t="s">
        <v>21</v>
      </c>
      <c r="I53" s="12">
        <v>0.97799999999999998</v>
      </c>
      <c r="J53" s="13">
        <f t="shared" si="0"/>
        <v>664942.19999999995</v>
      </c>
      <c r="K53" s="13">
        <v>55411.85</v>
      </c>
      <c r="L53" s="14"/>
    </row>
    <row r="54" spans="1:12" s="4" customFormat="1" ht="12.75" customHeight="1" x14ac:dyDescent="0.2">
      <c r="A54" s="61"/>
      <c r="B54" s="9">
        <v>314</v>
      </c>
      <c r="C54" s="9">
        <v>2</v>
      </c>
      <c r="D54" s="10" t="s">
        <v>136</v>
      </c>
      <c r="E54" s="15" t="s">
        <v>137</v>
      </c>
      <c r="F54" s="10" t="s">
        <v>138</v>
      </c>
      <c r="G54" s="11" t="s">
        <v>135</v>
      </c>
      <c r="H54" s="11" t="s">
        <v>21</v>
      </c>
      <c r="I54" s="12">
        <v>0.98099999999999998</v>
      </c>
      <c r="J54" s="13">
        <f t="shared" si="0"/>
        <v>666981.96</v>
      </c>
      <c r="K54" s="13">
        <v>55581.83</v>
      </c>
      <c r="L54" s="14"/>
    </row>
    <row r="55" spans="1:12" s="4" customFormat="1" ht="12.75" customHeight="1" x14ac:dyDescent="0.2">
      <c r="A55" s="61"/>
      <c r="B55" s="9">
        <v>306</v>
      </c>
      <c r="C55" s="9">
        <v>3</v>
      </c>
      <c r="D55" s="10" t="s">
        <v>139</v>
      </c>
      <c r="E55" s="15" t="s">
        <v>140</v>
      </c>
      <c r="F55" s="10" t="s">
        <v>141</v>
      </c>
      <c r="G55" s="11" t="s">
        <v>135</v>
      </c>
      <c r="H55" s="11" t="s">
        <v>21</v>
      </c>
      <c r="I55" s="12">
        <v>0.97899999999999998</v>
      </c>
      <c r="J55" s="13">
        <f t="shared" si="0"/>
        <v>665622.12</v>
      </c>
      <c r="K55" s="13">
        <v>55468.51</v>
      </c>
      <c r="L55" s="14"/>
    </row>
    <row r="56" spans="1:12" s="4" customFormat="1" ht="12.75" customHeight="1" x14ac:dyDescent="0.2">
      <c r="A56" s="61"/>
      <c r="B56" s="9">
        <v>308</v>
      </c>
      <c r="C56" s="9">
        <v>4</v>
      </c>
      <c r="D56" s="10" t="s">
        <v>142</v>
      </c>
      <c r="E56" s="15" t="s">
        <v>143</v>
      </c>
      <c r="F56" s="10" t="s">
        <v>144</v>
      </c>
      <c r="G56" s="11" t="s">
        <v>135</v>
      </c>
      <c r="H56" s="11" t="s">
        <v>21</v>
      </c>
      <c r="I56" s="12">
        <v>0.97099999999999997</v>
      </c>
      <c r="J56" s="13">
        <f t="shared" si="0"/>
        <v>660182.88</v>
      </c>
      <c r="K56" s="13">
        <v>55015.24</v>
      </c>
      <c r="L56" s="14"/>
    </row>
    <row r="57" spans="1:12" s="4" customFormat="1" ht="12.75" customHeight="1" x14ac:dyDescent="0.2">
      <c r="A57" s="61"/>
      <c r="B57" s="9">
        <v>328</v>
      </c>
      <c r="C57" s="9">
        <v>5</v>
      </c>
      <c r="D57" s="10" t="s">
        <v>145</v>
      </c>
      <c r="E57" s="15" t="s">
        <v>146</v>
      </c>
      <c r="F57" s="10" t="s">
        <v>147</v>
      </c>
      <c r="G57" s="11" t="s">
        <v>135</v>
      </c>
      <c r="H57" s="11" t="s">
        <v>21</v>
      </c>
      <c r="I57" s="12">
        <v>0.98099999999999998</v>
      </c>
      <c r="J57" s="13">
        <f t="shared" si="0"/>
        <v>666981.96</v>
      </c>
      <c r="K57" s="13">
        <v>55581.83</v>
      </c>
      <c r="L57" s="14"/>
    </row>
    <row r="58" spans="1:12" s="4" customFormat="1" ht="12.75" customHeight="1" x14ac:dyDescent="0.2">
      <c r="A58" s="61"/>
      <c r="B58" s="9"/>
      <c r="C58" s="9"/>
      <c r="D58" s="63" t="s">
        <v>16</v>
      </c>
      <c r="E58" s="64"/>
      <c r="F58" s="10"/>
      <c r="G58" s="11"/>
      <c r="H58" s="11"/>
      <c r="I58" s="12"/>
      <c r="J58" s="13"/>
      <c r="K58" s="13"/>
      <c r="L58" s="14"/>
    </row>
    <row r="59" spans="1:12" s="4" customFormat="1" ht="12.75" customHeight="1" x14ac:dyDescent="0.2">
      <c r="A59" s="61"/>
      <c r="B59" s="9">
        <v>305</v>
      </c>
      <c r="C59" s="9">
        <v>1</v>
      </c>
      <c r="D59" s="10" t="s">
        <v>148</v>
      </c>
      <c r="E59" s="15" t="s">
        <v>149</v>
      </c>
      <c r="F59" s="10" t="s">
        <v>150</v>
      </c>
      <c r="G59" s="11" t="s">
        <v>20</v>
      </c>
      <c r="H59" s="11" t="s">
        <v>21</v>
      </c>
      <c r="I59" s="12">
        <v>0.98099999999999998</v>
      </c>
      <c r="J59" s="13">
        <f t="shared" si="0"/>
        <v>1333865.76</v>
      </c>
      <c r="K59" s="13">
        <v>111155.48</v>
      </c>
      <c r="L59" s="14"/>
    </row>
    <row r="60" spans="1:12" s="4" customFormat="1" ht="12.75" customHeight="1" x14ac:dyDescent="0.2">
      <c r="A60" s="61"/>
      <c r="B60" s="9">
        <v>309</v>
      </c>
      <c r="C60" s="9">
        <v>2</v>
      </c>
      <c r="D60" s="10" t="s">
        <v>151</v>
      </c>
      <c r="E60" s="15" t="s">
        <v>152</v>
      </c>
      <c r="F60" s="10" t="s">
        <v>153</v>
      </c>
      <c r="G60" s="11" t="s">
        <v>20</v>
      </c>
      <c r="H60" s="11" t="s">
        <v>21</v>
      </c>
      <c r="I60" s="12">
        <v>0.98080000000000001</v>
      </c>
      <c r="J60" s="13">
        <f t="shared" si="0"/>
        <v>1333593.72</v>
      </c>
      <c r="K60" s="13">
        <v>111132.81</v>
      </c>
      <c r="L60" s="14"/>
    </row>
    <row r="61" spans="1:12" s="4" customFormat="1" ht="12.75" customHeight="1" x14ac:dyDescent="0.2">
      <c r="A61" s="61"/>
      <c r="B61" s="9">
        <v>319</v>
      </c>
      <c r="C61" s="9">
        <v>3</v>
      </c>
      <c r="D61" s="10" t="s">
        <v>154</v>
      </c>
      <c r="E61" s="15" t="s">
        <v>155</v>
      </c>
      <c r="F61" s="10" t="s">
        <v>156</v>
      </c>
      <c r="G61" s="11" t="s">
        <v>20</v>
      </c>
      <c r="H61" s="11" t="s">
        <v>21</v>
      </c>
      <c r="I61" s="12">
        <v>0.97699999999999998</v>
      </c>
      <c r="J61" s="13">
        <f t="shared" si="0"/>
        <v>1328426.8799999999</v>
      </c>
      <c r="K61" s="13">
        <v>110702.24</v>
      </c>
      <c r="L61" s="14"/>
    </row>
    <row r="62" spans="1:12" s="4" customFormat="1" ht="12.75" customHeight="1" x14ac:dyDescent="0.2">
      <c r="A62" s="61"/>
      <c r="B62" s="9">
        <v>322</v>
      </c>
      <c r="C62" s="9">
        <v>4</v>
      </c>
      <c r="D62" s="10" t="s">
        <v>157</v>
      </c>
      <c r="E62" s="15" t="s">
        <v>158</v>
      </c>
      <c r="F62" s="10" t="s">
        <v>159</v>
      </c>
      <c r="G62" s="11" t="s">
        <v>20</v>
      </c>
      <c r="H62" s="11" t="s">
        <v>21</v>
      </c>
      <c r="I62" s="12">
        <v>0.98099999999999998</v>
      </c>
      <c r="J62" s="13">
        <f t="shared" si="0"/>
        <v>1333865.76</v>
      </c>
      <c r="K62" s="13">
        <v>111155.48</v>
      </c>
      <c r="L62" s="14"/>
    </row>
    <row r="63" spans="1:12" s="4" customFormat="1" ht="12.75" customHeight="1" x14ac:dyDescent="0.2">
      <c r="A63" s="61"/>
      <c r="B63" s="9">
        <v>332</v>
      </c>
      <c r="C63" s="9">
        <v>5</v>
      </c>
      <c r="D63" s="10" t="s">
        <v>160</v>
      </c>
      <c r="E63" s="15" t="s">
        <v>161</v>
      </c>
      <c r="F63" s="10" t="s">
        <v>162</v>
      </c>
      <c r="G63" s="11" t="s">
        <v>20</v>
      </c>
      <c r="H63" s="11" t="s">
        <v>21</v>
      </c>
      <c r="I63" s="12">
        <v>0.98099999999999998</v>
      </c>
      <c r="J63" s="13">
        <f t="shared" si="0"/>
        <v>1333865.76</v>
      </c>
      <c r="K63" s="13">
        <v>111155.48</v>
      </c>
      <c r="L63" s="14"/>
    </row>
    <row r="64" spans="1:12" s="4" customFormat="1" ht="12.75" customHeight="1" x14ac:dyDescent="0.2">
      <c r="A64" s="61"/>
      <c r="B64" s="9">
        <v>329</v>
      </c>
      <c r="C64" s="9">
        <v>6</v>
      </c>
      <c r="D64" s="10" t="s">
        <v>163</v>
      </c>
      <c r="E64" s="15" t="s">
        <v>164</v>
      </c>
      <c r="F64" s="10" t="s">
        <v>165</v>
      </c>
      <c r="G64" s="11" t="s">
        <v>20</v>
      </c>
      <c r="H64" s="11" t="s">
        <v>21</v>
      </c>
      <c r="I64" s="12">
        <v>0.98099999999999998</v>
      </c>
      <c r="J64" s="13">
        <f t="shared" si="0"/>
        <v>1333865.76</v>
      </c>
      <c r="K64" s="13">
        <v>111155.48</v>
      </c>
      <c r="L64" s="14"/>
    </row>
    <row r="65" spans="1:12" s="4" customFormat="1" ht="12.75" customHeight="1" x14ac:dyDescent="0.2">
      <c r="A65" s="61"/>
      <c r="B65" s="9">
        <v>324</v>
      </c>
      <c r="C65" s="9">
        <v>7</v>
      </c>
      <c r="D65" s="10" t="s">
        <v>166</v>
      </c>
      <c r="E65" s="15" t="s">
        <v>167</v>
      </c>
      <c r="F65" s="10" t="s">
        <v>168</v>
      </c>
      <c r="G65" s="11" t="s">
        <v>20</v>
      </c>
      <c r="H65" s="11" t="s">
        <v>21</v>
      </c>
      <c r="I65" s="12">
        <v>0.9909</v>
      </c>
      <c r="J65" s="13">
        <f t="shared" si="0"/>
        <v>1347326.76</v>
      </c>
      <c r="K65" s="13">
        <v>112277.23</v>
      </c>
      <c r="L65" s="14"/>
    </row>
    <row r="66" spans="1:12" s="4" customFormat="1" ht="12.75" customHeight="1" x14ac:dyDescent="0.2">
      <c r="A66" s="61"/>
      <c r="B66" s="9">
        <v>335</v>
      </c>
      <c r="C66" s="9">
        <v>8</v>
      </c>
      <c r="D66" s="10" t="s">
        <v>169</v>
      </c>
      <c r="E66" s="15" t="s">
        <v>170</v>
      </c>
      <c r="F66" s="10" t="s">
        <v>171</v>
      </c>
      <c r="G66" s="11" t="s">
        <v>20</v>
      </c>
      <c r="H66" s="11" t="s">
        <v>21</v>
      </c>
      <c r="I66" s="12">
        <v>0.98099999999999998</v>
      </c>
      <c r="J66" s="13">
        <f t="shared" si="0"/>
        <v>1333865.76</v>
      </c>
      <c r="K66" s="13">
        <v>111155.48</v>
      </c>
      <c r="L66" s="14"/>
    </row>
    <row r="67" spans="1:12" s="4" customFormat="1" ht="12.75" customHeight="1" x14ac:dyDescent="0.2">
      <c r="A67" s="61"/>
      <c r="B67" s="9">
        <v>310</v>
      </c>
      <c r="C67" s="9">
        <v>9</v>
      </c>
      <c r="D67" s="10" t="s">
        <v>172</v>
      </c>
      <c r="E67" s="15" t="s">
        <v>173</v>
      </c>
      <c r="F67" s="10" t="s">
        <v>174</v>
      </c>
      <c r="G67" s="11" t="s">
        <v>20</v>
      </c>
      <c r="H67" s="11" t="s">
        <v>21</v>
      </c>
      <c r="I67" s="12">
        <v>0.98099999999999998</v>
      </c>
      <c r="J67" s="13">
        <f t="shared" si="0"/>
        <v>1333865.76</v>
      </c>
      <c r="K67" s="13">
        <v>111155.48</v>
      </c>
      <c r="L67" s="14"/>
    </row>
    <row r="68" spans="1:12" s="4" customFormat="1" ht="12.75" customHeight="1" x14ac:dyDescent="0.2">
      <c r="A68" s="61"/>
      <c r="B68" s="9">
        <v>325</v>
      </c>
      <c r="C68" s="9">
        <v>10</v>
      </c>
      <c r="D68" s="10" t="s">
        <v>175</v>
      </c>
      <c r="E68" s="15" t="s">
        <v>176</v>
      </c>
      <c r="F68" s="10" t="s">
        <v>177</v>
      </c>
      <c r="G68" s="11" t="s">
        <v>20</v>
      </c>
      <c r="H68" s="11" t="s">
        <v>21</v>
      </c>
      <c r="I68" s="12">
        <v>0.98099999999999998</v>
      </c>
      <c r="J68" s="13">
        <f t="shared" si="0"/>
        <v>1333865.76</v>
      </c>
      <c r="K68" s="13">
        <v>111155.48</v>
      </c>
      <c r="L68" s="14"/>
    </row>
    <row r="69" spans="1:12" s="4" customFormat="1" ht="12.75" customHeight="1" x14ac:dyDescent="0.2">
      <c r="A69" s="61"/>
      <c r="B69" s="9">
        <v>316</v>
      </c>
      <c r="C69" s="9">
        <v>11</v>
      </c>
      <c r="D69" s="10" t="s">
        <v>178</v>
      </c>
      <c r="E69" s="15" t="s">
        <v>179</v>
      </c>
      <c r="F69" s="10" t="s">
        <v>180</v>
      </c>
      <c r="G69" s="11" t="s">
        <v>20</v>
      </c>
      <c r="H69" s="11" t="s">
        <v>21</v>
      </c>
      <c r="I69" s="12">
        <v>0.97699999999999998</v>
      </c>
      <c r="J69" s="13">
        <f t="shared" si="0"/>
        <v>1328426.8799999999</v>
      </c>
      <c r="K69" s="13">
        <v>110702.24</v>
      </c>
      <c r="L69" s="14"/>
    </row>
    <row r="70" spans="1:12" s="4" customFormat="1" ht="12.75" customHeight="1" x14ac:dyDescent="0.2">
      <c r="A70" s="61"/>
      <c r="B70" s="9">
        <v>333</v>
      </c>
      <c r="C70" s="9">
        <v>12</v>
      </c>
      <c r="D70" s="10" t="s">
        <v>181</v>
      </c>
      <c r="E70" s="15" t="s">
        <v>182</v>
      </c>
      <c r="F70" s="10" t="s">
        <v>183</v>
      </c>
      <c r="G70" s="11" t="s">
        <v>20</v>
      </c>
      <c r="H70" s="11" t="s">
        <v>21</v>
      </c>
      <c r="I70" s="12">
        <v>0.98099999999999998</v>
      </c>
      <c r="J70" s="13">
        <f t="shared" si="0"/>
        <v>1333865.76</v>
      </c>
      <c r="K70" s="13">
        <v>111155.48</v>
      </c>
      <c r="L70" s="14"/>
    </row>
    <row r="71" spans="1:12" s="4" customFormat="1" ht="12.75" customHeight="1" x14ac:dyDescent="0.2">
      <c r="A71" s="61"/>
      <c r="B71" s="9">
        <v>326</v>
      </c>
      <c r="C71" s="9">
        <v>13</v>
      </c>
      <c r="D71" s="10" t="s">
        <v>184</v>
      </c>
      <c r="E71" s="15" t="s">
        <v>185</v>
      </c>
      <c r="F71" s="10" t="s">
        <v>186</v>
      </c>
      <c r="G71" s="11" t="s">
        <v>20</v>
      </c>
      <c r="H71" s="11" t="s">
        <v>21</v>
      </c>
      <c r="I71" s="12">
        <v>0.97299999999999998</v>
      </c>
      <c r="J71" s="13">
        <f t="shared" si="0"/>
        <v>1322988.1200000001</v>
      </c>
      <c r="K71" s="13">
        <v>110249.01</v>
      </c>
      <c r="L71" s="14"/>
    </row>
    <row r="72" spans="1:12" s="4" customFormat="1" ht="12.75" customHeight="1" x14ac:dyDescent="0.2">
      <c r="A72" s="61"/>
      <c r="B72" s="9">
        <v>302</v>
      </c>
      <c r="C72" s="9">
        <v>14</v>
      </c>
      <c r="D72" s="10" t="s">
        <v>187</v>
      </c>
      <c r="E72" s="15" t="s">
        <v>188</v>
      </c>
      <c r="F72" s="10" t="s">
        <v>189</v>
      </c>
      <c r="G72" s="11" t="s">
        <v>20</v>
      </c>
      <c r="H72" s="11" t="s">
        <v>21</v>
      </c>
      <c r="I72" s="12">
        <v>0.97799999999999998</v>
      </c>
      <c r="J72" s="13">
        <f t="shared" si="0"/>
        <v>1329786.6000000001</v>
      </c>
      <c r="K72" s="13">
        <v>110815.55</v>
      </c>
      <c r="L72" s="14"/>
    </row>
    <row r="73" spans="1:12" s="4" customFormat="1" ht="12.75" customHeight="1" x14ac:dyDescent="0.2">
      <c r="A73" s="61"/>
      <c r="B73" s="9">
        <v>318</v>
      </c>
      <c r="C73" s="9">
        <v>15</v>
      </c>
      <c r="D73" s="10" t="s">
        <v>190</v>
      </c>
      <c r="E73" s="15" t="s">
        <v>191</v>
      </c>
      <c r="F73" s="10" t="s">
        <v>192</v>
      </c>
      <c r="G73" s="11" t="s">
        <v>20</v>
      </c>
      <c r="H73" s="11" t="s">
        <v>21</v>
      </c>
      <c r="I73" s="12">
        <v>0.97699999999999998</v>
      </c>
      <c r="J73" s="13">
        <f t="shared" ref="J73:J135" si="3">ROUND(K73+K73*11,2)</f>
        <v>1328426.8799999999</v>
      </c>
      <c r="K73" s="13">
        <v>110702.24</v>
      </c>
      <c r="L73" s="14"/>
    </row>
    <row r="74" spans="1:12" s="4" customFormat="1" ht="12.75" customHeight="1" x14ac:dyDescent="0.2">
      <c r="A74" s="61"/>
      <c r="B74" s="9">
        <v>313</v>
      </c>
      <c r="C74" s="9">
        <v>16</v>
      </c>
      <c r="D74" s="10" t="s">
        <v>193</v>
      </c>
      <c r="E74" s="15" t="s">
        <v>194</v>
      </c>
      <c r="F74" s="10" t="s">
        <v>195</v>
      </c>
      <c r="G74" s="11" t="s">
        <v>20</v>
      </c>
      <c r="H74" s="11" t="s">
        <v>21</v>
      </c>
      <c r="I74" s="12">
        <v>0.98099999999999998</v>
      </c>
      <c r="J74" s="13">
        <f t="shared" si="3"/>
        <v>1333865.76</v>
      </c>
      <c r="K74" s="13">
        <v>111155.48</v>
      </c>
      <c r="L74" s="14"/>
    </row>
    <row r="75" spans="1:12" s="4" customFormat="1" ht="12.75" customHeight="1" x14ac:dyDescent="0.2">
      <c r="A75" s="61"/>
      <c r="B75" s="9">
        <v>311</v>
      </c>
      <c r="C75" s="9">
        <v>17</v>
      </c>
      <c r="D75" s="10" t="s">
        <v>196</v>
      </c>
      <c r="E75" s="15" t="s">
        <v>197</v>
      </c>
      <c r="F75" s="10" t="s">
        <v>198</v>
      </c>
      <c r="G75" s="11" t="s">
        <v>20</v>
      </c>
      <c r="H75" s="11" t="s">
        <v>21</v>
      </c>
      <c r="I75" s="12">
        <v>0.98</v>
      </c>
      <c r="J75" s="13">
        <f t="shared" si="3"/>
        <v>1332506.04</v>
      </c>
      <c r="K75" s="13">
        <v>111042.17</v>
      </c>
      <c r="L75" s="14"/>
    </row>
    <row r="76" spans="1:12" s="4" customFormat="1" ht="12.75" customHeight="1" x14ac:dyDescent="0.2">
      <c r="A76" s="61"/>
      <c r="B76" s="9">
        <v>327</v>
      </c>
      <c r="C76" s="9">
        <v>18</v>
      </c>
      <c r="D76" s="10" t="s">
        <v>199</v>
      </c>
      <c r="E76" s="15" t="s">
        <v>200</v>
      </c>
      <c r="F76" s="10" t="s">
        <v>201</v>
      </c>
      <c r="G76" s="11" t="s">
        <v>20</v>
      </c>
      <c r="H76" s="11" t="s">
        <v>21</v>
      </c>
      <c r="I76" s="12">
        <v>0.98099999999999998</v>
      </c>
      <c r="J76" s="13">
        <f t="shared" si="3"/>
        <v>1333865.76</v>
      </c>
      <c r="K76" s="13">
        <v>111155.48</v>
      </c>
      <c r="L76" s="14"/>
    </row>
    <row r="77" spans="1:12" s="4" customFormat="1" ht="12.75" customHeight="1" x14ac:dyDescent="0.2">
      <c r="A77" s="61"/>
      <c r="B77" s="9">
        <v>320</v>
      </c>
      <c r="C77" s="9">
        <v>19</v>
      </c>
      <c r="D77" s="10" t="s">
        <v>202</v>
      </c>
      <c r="E77" s="15" t="s">
        <v>203</v>
      </c>
      <c r="F77" s="10" t="s">
        <v>204</v>
      </c>
      <c r="G77" s="11" t="s">
        <v>20</v>
      </c>
      <c r="H77" s="11" t="s">
        <v>21</v>
      </c>
      <c r="I77" s="12">
        <v>0.97250000000000003</v>
      </c>
      <c r="J77" s="13">
        <f t="shared" si="3"/>
        <v>1322308.2</v>
      </c>
      <c r="K77" s="13">
        <v>110192.35</v>
      </c>
      <c r="L77" s="14"/>
    </row>
    <row r="78" spans="1:12" s="4" customFormat="1" ht="12.75" customHeight="1" x14ac:dyDescent="0.2">
      <c r="A78" s="61"/>
      <c r="B78" s="9">
        <v>334</v>
      </c>
      <c r="C78" s="9">
        <v>20</v>
      </c>
      <c r="D78" s="10" t="s">
        <v>205</v>
      </c>
      <c r="E78" s="15" t="s">
        <v>206</v>
      </c>
      <c r="F78" s="10" t="s">
        <v>207</v>
      </c>
      <c r="G78" s="11" t="s">
        <v>20</v>
      </c>
      <c r="H78" s="11" t="s">
        <v>21</v>
      </c>
      <c r="I78" s="12">
        <v>0.98080000000000001</v>
      </c>
      <c r="J78" s="13">
        <f t="shared" si="3"/>
        <v>1333593.72</v>
      </c>
      <c r="K78" s="13">
        <v>111132.81</v>
      </c>
      <c r="L78" s="14"/>
    </row>
    <row r="79" spans="1:12" s="4" customFormat="1" ht="12.75" customHeight="1" x14ac:dyDescent="0.2">
      <c r="A79" s="61"/>
      <c r="B79" s="9">
        <v>323</v>
      </c>
      <c r="C79" s="9">
        <v>21</v>
      </c>
      <c r="D79" s="10" t="s">
        <v>208</v>
      </c>
      <c r="E79" s="15" t="s">
        <v>209</v>
      </c>
      <c r="F79" s="10" t="s">
        <v>210</v>
      </c>
      <c r="G79" s="11" t="s">
        <v>20</v>
      </c>
      <c r="H79" s="11" t="s">
        <v>21</v>
      </c>
      <c r="I79" s="12">
        <v>0.97899999999999998</v>
      </c>
      <c r="J79" s="13">
        <f t="shared" si="3"/>
        <v>1331146.32</v>
      </c>
      <c r="K79" s="13">
        <v>110928.86</v>
      </c>
      <c r="L79" s="14"/>
    </row>
    <row r="80" spans="1:12" s="4" customFormat="1" ht="12.75" customHeight="1" x14ac:dyDescent="0.2">
      <c r="A80" s="61"/>
      <c r="B80" s="9">
        <v>312</v>
      </c>
      <c r="C80" s="9">
        <v>22</v>
      </c>
      <c r="D80" s="10" t="s">
        <v>211</v>
      </c>
      <c r="E80" s="15" t="s">
        <v>212</v>
      </c>
      <c r="F80" s="10" t="s">
        <v>213</v>
      </c>
      <c r="G80" s="11" t="s">
        <v>20</v>
      </c>
      <c r="H80" s="11" t="s">
        <v>21</v>
      </c>
      <c r="I80" s="12">
        <v>0.98</v>
      </c>
      <c r="J80" s="13">
        <f t="shared" si="3"/>
        <v>1332506.04</v>
      </c>
      <c r="K80" s="13">
        <v>111042.17</v>
      </c>
      <c r="L80" s="14"/>
    </row>
    <row r="81" spans="1:12" s="4" customFormat="1" ht="12.75" customHeight="1" x14ac:dyDescent="0.2">
      <c r="A81" s="61"/>
      <c r="B81" s="9">
        <v>321</v>
      </c>
      <c r="C81" s="9">
        <v>23</v>
      </c>
      <c r="D81" s="10" t="s">
        <v>214</v>
      </c>
      <c r="E81" s="15" t="s">
        <v>215</v>
      </c>
      <c r="F81" s="10" t="s">
        <v>189</v>
      </c>
      <c r="G81" s="11" t="s">
        <v>20</v>
      </c>
      <c r="H81" s="11" t="s">
        <v>21</v>
      </c>
      <c r="I81" s="12">
        <v>0.98099999999999998</v>
      </c>
      <c r="J81" s="13">
        <f t="shared" si="3"/>
        <v>1333865.76</v>
      </c>
      <c r="K81" s="13">
        <v>111155.48</v>
      </c>
      <c r="L81" s="14"/>
    </row>
    <row r="82" spans="1:12" s="4" customFormat="1" ht="12.75" customHeight="1" x14ac:dyDescent="0.2">
      <c r="A82" s="61"/>
      <c r="B82" s="9">
        <v>330</v>
      </c>
      <c r="C82" s="9">
        <v>24</v>
      </c>
      <c r="D82" s="10" t="s">
        <v>216</v>
      </c>
      <c r="E82" s="15" t="s">
        <v>217</v>
      </c>
      <c r="F82" s="10" t="s">
        <v>218</v>
      </c>
      <c r="G82" s="11" t="s">
        <v>20</v>
      </c>
      <c r="H82" s="11" t="s">
        <v>21</v>
      </c>
      <c r="I82" s="12">
        <v>0.98099999999999998</v>
      </c>
      <c r="J82" s="13">
        <f t="shared" si="3"/>
        <v>1333865.76</v>
      </c>
      <c r="K82" s="13">
        <v>111155.48</v>
      </c>
      <c r="L82" s="14"/>
    </row>
    <row r="83" spans="1:12" s="4" customFormat="1" ht="12.75" customHeight="1" x14ac:dyDescent="0.2">
      <c r="A83" s="61"/>
      <c r="B83" s="9">
        <v>307</v>
      </c>
      <c r="C83" s="9">
        <v>25</v>
      </c>
      <c r="D83" s="10" t="s">
        <v>219</v>
      </c>
      <c r="E83" s="15" t="s">
        <v>220</v>
      </c>
      <c r="F83" s="10" t="s">
        <v>221</v>
      </c>
      <c r="G83" s="11" t="s">
        <v>20</v>
      </c>
      <c r="H83" s="11" t="s">
        <v>21</v>
      </c>
      <c r="I83" s="12">
        <v>0.98799999999999999</v>
      </c>
      <c r="J83" s="13">
        <f t="shared" si="3"/>
        <v>1343383.56</v>
      </c>
      <c r="K83" s="13">
        <v>111948.63</v>
      </c>
      <c r="L83" s="14"/>
    </row>
    <row r="84" spans="1:12" s="4" customFormat="1" ht="12.75" customHeight="1" x14ac:dyDescent="0.2">
      <c r="A84" s="61"/>
      <c r="B84" s="9">
        <v>301</v>
      </c>
      <c r="C84" s="9">
        <v>26</v>
      </c>
      <c r="D84" s="10" t="s">
        <v>222</v>
      </c>
      <c r="E84" s="15" t="s">
        <v>223</v>
      </c>
      <c r="F84" s="10" t="s">
        <v>224</v>
      </c>
      <c r="G84" s="11" t="s">
        <v>20</v>
      </c>
      <c r="H84" s="11" t="s">
        <v>21</v>
      </c>
      <c r="I84" s="12">
        <v>0.98</v>
      </c>
      <c r="J84" s="13">
        <f t="shared" si="3"/>
        <v>1332506.04</v>
      </c>
      <c r="K84" s="13">
        <v>111042.17</v>
      </c>
      <c r="L84" s="14"/>
    </row>
    <row r="85" spans="1:12" s="4" customFormat="1" ht="12.75" customHeight="1" x14ac:dyDescent="0.2">
      <c r="A85" s="61"/>
      <c r="B85" s="9">
        <v>331</v>
      </c>
      <c r="C85" s="9">
        <v>27</v>
      </c>
      <c r="D85" s="10" t="s">
        <v>225</v>
      </c>
      <c r="E85" s="15" t="s">
        <v>226</v>
      </c>
      <c r="F85" s="10" t="s">
        <v>227</v>
      </c>
      <c r="G85" s="11" t="s">
        <v>20</v>
      </c>
      <c r="H85" s="11" t="s">
        <v>21</v>
      </c>
      <c r="I85" s="12">
        <v>0.98099999999999998</v>
      </c>
      <c r="J85" s="13">
        <f t="shared" si="3"/>
        <v>1333865.76</v>
      </c>
      <c r="K85" s="13">
        <v>111155.48</v>
      </c>
      <c r="L85" s="14"/>
    </row>
    <row r="86" spans="1:12" s="4" customFormat="1" ht="12.75" customHeight="1" x14ac:dyDescent="0.2">
      <c r="A86" s="61"/>
      <c r="B86" s="9">
        <v>317</v>
      </c>
      <c r="C86" s="9">
        <v>28</v>
      </c>
      <c r="D86" s="10" t="s">
        <v>228</v>
      </c>
      <c r="E86" s="15" t="s">
        <v>229</v>
      </c>
      <c r="F86" s="10" t="s">
        <v>230</v>
      </c>
      <c r="G86" s="11" t="s">
        <v>20</v>
      </c>
      <c r="H86" s="11" t="s">
        <v>21</v>
      </c>
      <c r="I86" s="12">
        <v>0.97499999999999998</v>
      </c>
      <c r="J86" s="13">
        <f t="shared" si="3"/>
        <v>1325707.56</v>
      </c>
      <c r="K86" s="13">
        <v>110475.63</v>
      </c>
      <c r="L86" s="14"/>
    </row>
    <row r="87" spans="1:12" s="4" customFormat="1" ht="12.75" customHeight="1" x14ac:dyDescent="0.2">
      <c r="A87" s="61"/>
      <c r="B87" s="9">
        <v>304</v>
      </c>
      <c r="C87" s="9">
        <v>29</v>
      </c>
      <c r="D87" s="10" t="s">
        <v>231</v>
      </c>
      <c r="E87" s="15" t="s">
        <v>232</v>
      </c>
      <c r="F87" s="10" t="s">
        <v>233</v>
      </c>
      <c r="G87" s="11" t="s">
        <v>20</v>
      </c>
      <c r="H87" s="11" t="s">
        <v>21</v>
      </c>
      <c r="I87" s="12">
        <v>0.98099999999999998</v>
      </c>
      <c r="J87" s="13">
        <f t="shared" si="3"/>
        <v>1333865.76</v>
      </c>
      <c r="K87" s="13">
        <v>111155.48</v>
      </c>
      <c r="L87" s="14"/>
    </row>
    <row r="88" spans="1:12" s="4" customFormat="1" ht="12.75" customHeight="1" x14ac:dyDescent="0.2">
      <c r="A88" s="61"/>
      <c r="B88" s="9"/>
      <c r="C88" s="9"/>
      <c r="D88" s="63" t="s">
        <v>75</v>
      </c>
      <c r="E88" s="64"/>
      <c r="F88" s="10"/>
      <c r="G88" s="10"/>
      <c r="H88" s="11"/>
      <c r="I88" s="12"/>
      <c r="J88" s="13"/>
      <c r="K88" s="13"/>
      <c r="L88" s="14"/>
    </row>
    <row r="89" spans="1:12" s="4" customFormat="1" ht="12.75" customHeight="1" x14ac:dyDescent="0.2">
      <c r="A89" s="61"/>
      <c r="B89" s="9">
        <v>303</v>
      </c>
      <c r="C89" s="9">
        <v>1</v>
      </c>
      <c r="D89" s="10" t="s">
        <v>234</v>
      </c>
      <c r="E89" s="15" t="s">
        <v>235</v>
      </c>
      <c r="F89" s="10" t="s">
        <v>236</v>
      </c>
      <c r="G89" s="11" t="s">
        <v>92</v>
      </c>
      <c r="H89" s="11" t="s">
        <v>21</v>
      </c>
      <c r="I89" s="12">
        <v>0.97699999999999998</v>
      </c>
      <c r="J89" s="13">
        <f t="shared" si="3"/>
        <v>2656756.08</v>
      </c>
      <c r="K89" s="13">
        <v>221396.34</v>
      </c>
      <c r="L89" s="14"/>
    </row>
    <row r="90" spans="1:12" s="4" customFormat="1" ht="12.75" customHeight="1" x14ac:dyDescent="0.2">
      <c r="A90" s="62"/>
      <c r="B90" s="9">
        <v>300</v>
      </c>
      <c r="C90" s="9">
        <v>2</v>
      </c>
      <c r="D90" s="10" t="s">
        <v>237</v>
      </c>
      <c r="E90" s="15" t="s">
        <v>238</v>
      </c>
      <c r="F90" s="10" t="s">
        <v>239</v>
      </c>
      <c r="G90" s="11" t="s">
        <v>92</v>
      </c>
      <c r="H90" s="11" t="s">
        <v>21</v>
      </c>
      <c r="I90" s="12">
        <v>0.98099999999999998</v>
      </c>
      <c r="J90" s="13">
        <f t="shared" si="3"/>
        <v>2667633.36</v>
      </c>
      <c r="K90" s="13">
        <v>222302.78</v>
      </c>
      <c r="L90" s="14"/>
    </row>
    <row r="91" spans="1:12" s="4" customFormat="1" ht="12.75" customHeight="1" x14ac:dyDescent="0.2">
      <c r="A91" s="60" t="s">
        <v>240</v>
      </c>
      <c r="B91" s="9"/>
      <c r="C91" s="9"/>
      <c r="D91" s="63" t="s">
        <v>131</v>
      </c>
      <c r="E91" s="64"/>
      <c r="F91" s="10"/>
      <c r="G91" s="11"/>
      <c r="H91" s="11"/>
      <c r="I91" s="12"/>
      <c r="J91" s="13"/>
      <c r="K91" s="13"/>
      <c r="L91" s="14"/>
    </row>
    <row r="92" spans="1:12" s="4" customFormat="1" ht="12.75" customHeight="1" x14ac:dyDescent="0.2">
      <c r="A92" s="61"/>
      <c r="B92" s="9">
        <v>3705</v>
      </c>
      <c r="C92" s="9">
        <v>1</v>
      </c>
      <c r="D92" s="10" t="s">
        <v>241</v>
      </c>
      <c r="E92" s="15" t="s">
        <v>242</v>
      </c>
      <c r="F92" s="10" t="s">
        <v>243</v>
      </c>
      <c r="G92" s="11" t="s">
        <v>135</v>
      </c>
      <c r="H92" s="11" t="s">
        <v>21</v>
      </c>
      <c r="I92" s="12">
        <v>0.9052</v>
      </c>
      <c r="J92" s="13">
        <f t="shared" si="3"/>
        <v>615445.43999999994</v>
      </c>
      <c r="K92" s="13">
        <v>51287.12</v>
      </c>
      <c r="L92" s="14"/>
    </row>
    <row r="93" spans="1:12" s="4" customFormat="1" ht="12.75" customHeight="1" x14ac:dyDescent="0.2">
      <c r="A93" s="61"/>
      <c r="B93" s="9">
        <v>3727</v>
      </c>
      <c r="C93" s="9">
        <v>2</v>
      </c>
      <c r="D93" s="10" t="s">
        <v>244</v>
      </c>
      <c r="E93" s="15" t="s">
        <v>245</v>
      </c>
      <c r="F93" s="10" t="s">
        <v>246</v>
      </c>
      <c r="G93" s="11" t="s">
        <v>135</v>
      </c>
      <c r="H93" s="11" t="s">
        <v>21</v>
      </c>
      <c r="I93" s="12">
        <v>0.91320000000000001</v>
      </c>
      <c r="J93" s="13">
        <f t="shared" si="3"/>
        <v>620884.68000000005</v>
      </c>
      <c r="K93" s="13">
        <v>51740.39</v>
      </c>
      <c r="L93" s="14"/>
    </row>
    <row r="94" spans="1:12" s="4" customFormat="1" ht="12.75" customHeight="1" x14ac:dyDescent="0.2">
      <c r="A94" s="61"/>
      <c r="B94" s="9">
        <v>3734</v>
      </c>
      <c r="C94" s="9">
        <v>3</v>
      </c>
      <c r="D94" s="10" t="s">
        <v>247</v>
      </c>
      <c r="E94" s="15" t="s">
        <v>248</v>
      </c>
      <c r="F94" s="10" t="s">
        <v>249</v>
      </c>
      <c r="G94" s="11" t="s">
        <v>135</v>
      </c>
      <c r="H94" s="11" t="s">
        <v>21</v>
      </c>
      <c r="I94" s="12">
        <v>0.91820000000000002</v>
      </c>
      <c r="J94" s="13">
        <f t="shared" si="3"/>
        <v>624284.16000000003</v>
      </c>
      <c r="K94" s="13">
        <v>52023.68</v>
      </c>
      <c r="L94" s="14"/>
    </row>
    <row r="95" spans="1:12" s="3" customFormat="1" ht="12.75" customHeight="1" x14ac:dyDescent="0.2">
      <c r="A95" s="61"/>
      <c r="B95" s="9">
        <v>3702</v>
      </c>
      <c r="C95" s="9">
        <v>4</v>
      </c>
      <c r="D95" s="10" t="s">
        <v>250</v>
      </c>
      <c r="E95" s="15" t="s">
        <v>251</v>
      </c>
      <c r="F95" s="10" t="s">
        <v>252</v>
      </c>
      <c r="G95" s="11" t="s">
        <v>135</v>
      </c>
      <c r="H95" s="11" t="s">
        <v>21</v>
      </c>
      <c r="I95" s="12">
        <v>0.97389999999999999</v>
      </c>
      <c r="J95" s="13">
        <f t="shared" si="3"/>
        <v>662154.6</v>
      </c>
      <c r="K95" s="13">
        <v>55179.55</v>
      </c>
      <c r="L95" s="14"/>
    </row>
    <row r="96" spans="1:12" s="3" customFormat="1" ht="12.75" customHeight="1" x14ac:dyDescent="0.2">
      <c r="A96" s="61"/>
      <c r="B96" s="9">
        <v>3711</v>
      </c>
      <c r="C96" s="9">
        <v>5</v>
      </c>
      <c r="D96" s="10" t="s">
        <v>253</v>
      </c>
      <c r="E96" s="15" t="s">
        <v>254</v>
      </c>
      <c r="F96" s="10" t="s">
        <v>255</v>
      </c>
      <c r="G96" s="11" t="s">
        <v>135</v>
      </c>
      <c r="H96" s="11" t="s">
        <v>21</v>
      </c>
      <c r="I96" s="12">
        <v>0.92120000000000002</v>
      </c>
      <c r="J96" s="13">
        <f t="shared" si="3"/>
        <v>626323.92000000004</v>
      </c>
      <c r="K96" s="13">
        <v>52193.66</v>
      </c>
      <c r="L96" s="14"/>
    </row>
    <row r="97" spans="1:12" s="3" customFormat="1" ht="12.75" customHeight="1" x14ac:dyDescent="0.2">
      <c r="A97" s="61"/>
      <c r="B97" s="9">
        <v>3740</v>
      </c>
      <c r="C97" s="9">
        <v>6</v>
      </c>
      <c r="D97" s="10" t="s">
        <v>256</v>
      </c>
      <c r="E97" s="15" t="s">
        <v>257</v>
      </c>
      <c r="F97" s="10" t="s">
        <v>258</v>
      </c>
      <c r="G97" s="11" t="s">
        <v>135</v>
      </c>
      <c r="H97" s="11" t="s">
        <v>21</v>
      </c>
      <c r="I97" s="12">
        <v>0.91520000000000001</v>
      </c>
      <c r="J97" s="13">
        <f t="shared" si="3"/>
        <v>622244.52</v>
      </c>
      <c r="K97" s="13">
        <v>51853.71</v>
      </c>
      <c r="L97" s="14"/>
    </row>
    <row r="98" spans="1:12" s="3" customFormat="1" ht="12.75" customHeight="1" x14ac:dyDescent="0.2">
      <c r="A98" s="61"/>
      <c r="B98" s="9"/>
      <c r="C98" s="9"/>
      <c r="D98" s="63" t="s">
        <v>16</v>
      </c>
      <c r="E98" s="64"/>
      <c r="F98" s="10"/>
      <c r="G98" s="11"/>
      <c r="H98" s="11"/>
      <c r="I98" s="12"/>
      <c r="J98" s="13"/>
      <c r="K98" s="13"/>
      <c r="L98" s="14"/>
    </row>
    <row r="99" spans="1:12" s="3" customFormat="1" ht="12.75" customHeight="1" x14ac:dyDescent="0.2">
      <c r="A99" s="61"/>
      <c r="B99" s="9">
        <v>3700</v>
      </c>
      <c r="C99" s="9">
        <v>1</v>
      </c>
      <c r="D99" s="10" t="s">
        <v>259</v>
      </c>
      <c r="E99" s="15" t="s">
        <v>260</v>
      </c>
      <c r="F99" s="10" t="s">
        <v>261</v>
      </c>
      <c r="G99" s="11" t="s">
        <v>20</v>
      </c>
      <c r="H99" s="11" t="s">
        <v>21</v>
      </c>
      <c r="I99" s="12">
        <v>0.92020000000000002</v>
      </c>
      <c r="J99" s="13">
        <f t="shared" si="3"/>
        <v>1251195.96</v>
      </c>
      <c r="K99" s="13">
        <v>104266.33</v>
      </c>
      <c r="L99" s="14"/>
    </row>
    <row r="100" spans="1:12" s="3" customFormat="1" ht="12.75" customHeight="1" x14ac:dyDescent="0.2">
      <c r="A100" s="61"/>
      <c r="B100" s="9">
        <v>3703</v>
      </c>
      <c r="C100" s="9">
        <v>2</v>
      </c>
      <c r="D100" s="10" t="s">
        <v>262</v>
      </c>
      <c r="E100" s="15" t="s">
        <v>263</v>
      </c>
      <c r="F100" s="10" t="s">
        <v>264</v>
      </c>
      <c r="G100" s="11" t="s">
        <v>20</v>
      </c>
      <c r="H100" s="11" t="s">
        <v>21</v>
      </c>
      <c r="I100" s="12">
        <v>0.97589999999999999</v>
      </c>
      <c r="J100" s="13">
        <f t="shared" si="3"/>
        <v>1326931.2</v>
      </c>
      <c r="K100" s="13">
        <v>110577.60000000001</v>
      </c>
      <c r="L100" s="14"/>
    </row>
    <row r="101" spans="1:12" s="3" customFormat="1" ht="12.75" customHeight="1" x14ac:dyDescent="0.2">
      <c r="A101" s="61"/>
      <c r="B101" s="9">
        <v>3730</v>
      </c>
      <c r="C101" s="9">
        <v>3</v>
      </c>
      <c r="D101" s="10" t="s">
        <v>265</v>
      </c>
      <c r="E101" s="15" t="s">
        <v>266</v>
      </c>
      <c r="F101" s="10" t="s">
        <v>267</v>
      </c>
      <c r="G101" s="11" t="s">
        <v>20</v>
      </c>
      <c r="H101" s="11" t="s">
        <v>21</v>
      </c>
      <c r="I101" s="12">
        <v>0.92769999999999997</v>
      </c>
      <c r="J101" s="13">
        <f t="shared" si="3"/>
        <v>1261393.68</v>
      </c>
      <c r="K101" s="13">
        <v>105116.14</v>
      </c>
      <c r="L101" s="14"/>
    </row>
    <row r="102" spans="1:12" s="3" customFormat="1" ht="12.75" customHeight="1" x14ac:dyDescent="0.2">
      <c r="A102" s="61"/>
      <c r="B102" s="9">
        <v>3723</v>
      </c>
      <c r="C102" s="9">
        <v>4</v>
      </c>
      <c r="D102" s="10" t="s">
        <v>268</v>
      </c>
      <c r="E102" s="15" t="s">
        <v>269</v>
      </c>
      <c r="F102" s="10" t="s">
        <v>270</v>
      </c>
      <c r="G102" s="11" t="s">
        <v>20</v>
      </c>
      <c r="H102" s="11" t="s">
        <v>21</v>
      </c>
      <c r="I102" s="12">
        <v>0.91500000000000004</v>
      </c>
      <c r="J102" s="13">
        <f t="shared" si="3"/>
        <v>1244125.56</v>
      </c>
      <c r="K102" s="13">
        <v>103677.13</v>
      </c>
      <c r="L102" s="14"/>
    </row>
    <row r="103" spans="1:12" s="4" customFormat="1" ht="12.75" customHeight="1" x14ac:dyDescent="0.2">
      <c r="A103" s="61"/>
      <c r="B103" s="9">
        <v>3742</v>
      </c>
      <c r="C103" s="9">
        <v>5</v>
      </c>
      <c r="D103" s="10" t="s">
        <v>271</v>
      </c>
      <c r="E103" s="15" t="s">
        <v>272</v>
      </c>
      <c r="F103" s="10" t="s">
        <v>273</v>
      </c>
      <c r="G103" s="11" t="s">
        <v>20</v>
      </c>
      <c r="H103" s="11" t="s">
        <v>21</v>
      </c>
      <c r="I103" s="12">
        <v>0.92569999999999997</v>
      </c>
      <c r="J103" s="13">
        <f t="shared" si="3"/>
        <v>1258674.24</v>
      </c>
      <c r="K103" s="13">
        <v>104889.52</v>
      </c>
      <c r="L103" s="14"/>
    </row>
    <row r="104" spans="1:12" s="4" customFormat="1" ht="12.75" customHeight="1" x14ac:dyDescent="0.2">
      <c r="A104" s="61"/>
      <c r="B104" s="9">
        <v>3731</v>
      </c>
      <c r="C104" s="9">
        <v>6</v>
      </c>
      <c r="D104" s="10" t="s">
        <v>274</v>
      </c>
      <c r="E104" s="15" t="s">
        <v>275</v>
      </c>
      <c r="F104" s="10" t="s">
        <v>276</v>
      </c>
      <c r="G104" s="11" t="s">
        <v>20</v>
      </c>
      <c r="H104" s="11" t="s">
        <v>21</v>
      </c>
      <c r="I104" s="12">
        <v>0.92720000000000002</v>
      </c>
      <c r="J104" s="13">
        <f t="shared" si="3"/>
        <v>1260713.8799999999</v>
      </c>
      <c r="K104" s="13">
        <v>105059.49</v>
      </c>
      <c r="L104" s="14"/>
    </row>
    <row r="105" spans="1:12" s="4" customFormat="1" ht="12.75" customHeight="1" x14ac:dyDescent="0.2">
      <c r="A105" s="61"/>
      <c r="B105" s="9">
        <v>3728</v>
      </c>
      <c r="C105" s="9">
        <v>7</v>
      </c>
      <c r="D105" s="10" t="s">
        <v>277</v>
      </c>
      <c r="E105" s="15" t="s">
        <v>278</v>
      </c>
      <c r="F105" s="10" t="s">
        <v>279</v>
      </c>
      <c r="G105" s="11" t="s">
        <v>20</v>
      </c>
      <c r="H105" s="11" t="s">
        <v>21</v>
      </c>
      <c r="I105" s="12">
        <v>0.91700000000000004</v>
      </c>
      <c r="J105" s="13">
        <f t="shared" si="3"/>
        <v>1246844.8799999999</v>
      </c>
      <c r="K105" s="13">
        <v>103903.74</v>
      </c>
      <c r="L105" s="14"/>
    </row>
    <row r="106" spans="1:12" s="4" customFormat="1" ht="12.75" customHeight="1" x14ac:dyDescent="0.2">
      <c r="A106" s="61"/>
      <c r="B106" s="9">
        <v>3732</v>
      </c>
      <c r="C106" s="9">
        <v>8</v>
      </c>
      <c r="D106" s="10" t="s">
        <v>163</v>
      </c>
      <c r="E106" s="15" t="s">
        <v>280</v>
      </c>
      <c r="F106" s="10" t="s">
        <v>281</v>
      </c>
      <c r="G106" s="11" t="s">
        <v>20</v>
      </c>
      <c r="H106" s="11" t="s">
        <v>21</v>
      </c>
      <c r="I106" s="12">
        <v>0.80020000000000002</v>
      </c>
      <c r="J106" s="13">
        <f t="shared" si="3"/>
        <v>1088031.96</v>
      </c>
      <c r="K106" s="13">
        <v>90669.33</v>
      </c>
      <c r="L106" s="14"/>
    </row>
    <row r="107" spans="1:12" s="4" customFormat="1" ht="12.75" customHeight="1" x14ac:dyDescent="0.2">
      <c r="A107" s="61"/>
      <c r="B107" s="9">
        <v>3725</v>
      </c>
      <c r="C107" s="9">
        <v>9</v>
      </c>
      <c r="D107" s="10" t="s">
        <v>57</v>
      </c>
      <c r="E107" s="15" t="s">
        <v>282</v>
      </c>
      <c r="F107" s="10" t="s">
        <v>283</v>
      </c>
      <c r="G107" s="11" t="s">
        <v>20</v>
      </c>
      <c r="H107" s="11" t="s">
        <v>21</v>
      </c>
      <c r="I107" s="12">
        <v>0.94079999999999997</v>
      </c>
      <c r="J107" s="13">
        <f t="shared" si="3"/>
        <v>1279205.76</v>
      </c>
      <c r="K107" s="13">
        <v>106600.48</v>
      </c>
      <c r="L107" s="14"/>
    </row>
    <row r="108" spans="1:12" s="4" customFormat="1" ht="12.75" customHeight="1" x14ac:dyDescent="0.2">
      <c r="A108" s="61"/>
      <c r="B108" s="9">
        <v>3743</v>
      </c>
      <c r="C108" s="9">
        <v>10</v>
      </c>
      <c r="D108" s="10" t="s">
        <v>284</v>
      </c>
      <c r="E108" s="15" t="s">
        <v>285</v>
      </c>
      <c r="F108" s="10" t="s">
        <v>286</v>
      </c>
      <c r="G108" s="11" t="s">
        <v>20</v>
      </c>
      <c r="H108" s="11" t="s">
        <v>21</v>
      </c>
      <c r="I108" s="12">
        <v>0.93269999999999997</v>
      </c>
      <c r="J108" s="13">
        <f t="shared" si="3"/>
        <v>1268192.1599999999</v>
      </c>
      <c r="K108" s="13">
        <v>105682.68</v>
      </c>
      <c r="L108" s="14"/>
    </row>
    <row r="109" spans="1:12" s="4" customFormat="1" ht="12.75" customHeight="1" x14ac:dyDescent="0.2">
      <c r="A109" s="61"/>
      <c r="B109" s="9">
        <v>3719</v>
      </c>
      <c r="C109" s="9">
        <v>11</v>
      </c>
      <c r="D109" s="10" t="s">
        <v>287</v>
      </c>
      <c r="E109" s="15" t="s">
        <v>288</v>
      </c>
      <c r="F109" s="10" t="s">
        <v>289</v>
      </c>
      <c r="G109" s="11" t="s">
        <v>20</v>
      </c>
      <c r="H109" s="11" t="s">
        <v>21</v>
      </c>
      <c r="I109" s="12">
        <v>0.98409999999999997</v>
      </c>
      <c r="J109" s="13">
        <f t="shared" si="3"/>
        <v>1338080.76</v>
      </c>
      <c r="K109" s="13">
        <v>111506.73</v>
      </c>
      <c r="L109" s="14"/>
    </row>
    <row r="110" spans="1:12" s="4" customFormat="1" ht="12.75" customHeight="1" x14ac:dyDescent="0.2">
      <c r="A110" s="61"/>
      <c r="B110" s="9">
        <v>3722</v>
      </c>
      <c r="C110" s="9">
        <v>12</v>
      </c>
      <c r="D110" s="10" t="s">
        <v>290</v>
      </c>
      <c r="E110" s="15" t="s">
        <v>291</v>
      </c>
      <c r="F110" s="10" t="s">
        <v>292</v>
      </c>
      <c r="G110" s="11" t="s">
        <v>20</v>
      </c>
      <c r="H110" s="11" t="s">
        <v>21</v>
      </c>
      <c r="I110" s="12">
        <v>0.92100000000000004</v>
      </c>
      <c r="J110" s="13">
        <f t="shared" si="3"/>
        <v>1252283.76</v>
      </c>
      <c r="K110" s="13">
        <v>104356.98</v>
      </c>
      <c r="L110" s="14"/>
    </row>
    <row r="111" spans="1:12" s="4" customFormat="1" ht="12.75" customHeight="1" x14ac:dyDescent="0.2">
      <c r="A111" s="61"/>
      <c r="B111" s="9">
        <v>3709</v>
      </c>
      <c r="C111" s="9">
        <v>13</v>
      </c>
      <c r="D111" s="10" t="s">
        <v>293</v>
      </c>
      <c r="E111" s="15" t="s">
        <v>294</v>
      </c>
      <c r="F111" s="10" t="s">
        <v>295</v>
      </c>
      <c r="G111" s="11" t="s">
        <v>20</v>
      </c>
      <c r="H111" s="11" t="s">
        <v>21</v>
      </c>
      <c r="I111" s="12">
        <v>0.98499999999999999</v>
      </c>
      <c r="J111" s="13">
        <f t="shared" si="3"/>
        <v>1339304.52</v>
      </c>
      <c r="K111" s="13">
        <v>111608.71</v>
      </c>
      <c r="L111" s="14"/>
    </row>
    <row r="112" spans="1:12" s="4" customFormat="1" ht="12.75" customHeight="1" x14ac:dyDescent="0.2">
      <c r="A112" s="61"/>
      <c r="B112" s="9">
        <v>3712</v>
      </c>
      <c r="C112" s="9">
        <v>14</v>
      </c>
      <c r="D112" s="10" t="s">
        <v>296</v>
      </c>
      <c r="E112" s="15" t="s">
        <v>297</v>
      </c>
      <c r="F112" s="10" t="s">
        <v>298</v>
      </c>
      <c r="G112" s="11" t="s">
        <v>20</v>
      </c>
      <c r="H112" s="11" t="s">
        <v>21</v>
      </c>
      <c r="I112" s="12">
        <v>0.9335</v>
      </c>
      <c r="J112" s="13">
        <f t="shared" si="3"/>
        <v>1269279.96</v>
      </c>
      <c r="K112" s="13">
        <v>105773.33</v>
      </c>
      <c r="L112" s="14"/>
    </row>
    <row r="113" spans="1:12" s="4" customFormat="1" ht="12.75" customHeight="1" x14ac:dyDescent="0.2">
      <c r="A113" s="61"/>
      <c r="B113" s="9">
        <v>3716</v>
      </c>
      <c r="C113" s="9">
        <v>15</v>
      </c>
      <c r="D113" s="10" t="s">
        <v>299</v>
      </c>
      <c r="E113" s="15" t="s">
        <v>300</v>
      </c>
      <c r="F113" s="10" t="s">
        <v>301</v>
      </c>
      <c r="G113" s="11" t="s">
        <v>20</v>
      </c>
      <c r="H113" s="11" t="s">
        <v>21</v>
      </c>
      <c r="I113" s="12">
        <v>0.92620000000000002</v>
      </c>
      <c r="J113" s="13">
        <f t="shared" si="3"/>
        <v>1259354.1599999999</v>
      </c>
      <c r="K113" s="13">
        <v>104946.18</v>
      </c>
      <c r="L113" s="14"/>
    </row>
    <row r="114" spans="1:12" s="4" customFormat="1" ht="12.75" customHeight="1" x14ac:dyDescent="0.2">
      <c r="A114" s="61"/>
      <c r="B114" s="9">
        <v>3717</v>
      </c>
      <c r="C114" s="9">
        <v>16</v>
      </c>
      <c r="D114" s="10" t="s">
        <v>302</v>
      </c>
      <c r="E114" s="15" t="s">
        <v>303</v>
      </c>
      <c r="F114" s="10" t="s">
        <v>304</v>
      </c>
      <c r="G114" s="11" t="s">
        <v>20</v>
      </c>
      <c r="H114" s="11" t="s">
        <v>21</v>
      </c>
      <c r="I114" s="12">
        <v>0.92900000000000005</v>
      </c>
      <c r="J114" s="13">
        <f t="shared" si="3"/>
        <v>1263161.28</v>
      </c>
      <c r="K114" s="13">
        <v>105263.44</v>
      </c>
      <c r="L114" s="14"/>
    </row>
    <row r="115" spans="1:12" s="4" customFormat="1" ht="12.75" customHeight="1" x14ac:dyDescent="0.2">
      <c r="A115" s="61"/>
      <c r="B115" s="9">
        <v>3738</v>
      </c>
      <c r="C115" s="9">
        <v>17</v>
      </c>
      <c r="D115" s="10" t="s">
        <v>305</v>
      </c>
      <c r="E115" s="15" t="s">
        <v>306</v>
      </c>
      <c r="F115" s="10" t="s">
        <v>307</v>
      </c>
      <c r="G115" s="11" t="s">
        <v>20</v>
      </c>
      <c r="H115" s="11" t="s">
        <v>21</v>
      </c>
      <c r="I115" s="12">
        <v>0.92649999999999999</v>
      </c>
      <c r="J115" s="13">
        <f t="shared" si="3"/>
        <v>1259762.04</v>
      </c>
      <c r="K115" s="13">
        <v>104980.17</v>
      </c>
      <c r="L115" s="14"/>
    </row>
    <row r="116" spans="1:12" s="4" customFormat="1" ht="12.75" customHeight="1" x14ac:dyDescent="0.2">
      <c r="A116" s="61"/>
      <c r="B116" s="9">
        <v>3708</v>
      </c>
      <c r="C116" s="9">
        <v>18</v>
      </c>
      <c r="D116" s="10" t="s">
        <v>308</v>
      </c>
      <c r="E116" s="15" t="s">
        <v>309</v>
      </c>
      <c r="F116" s="10" t="s">
        <v>310</v>
      </c>
      <c r="G116" s="11" t="s">
        <v>20</v>
      </c>
      <c r="H116" s="11" t="s">
        <v>21</v>
      </c>
      <c r="I116" s="12">
        <v>0.90310000000000001</v>
      </c>
      <c r="J116" s="13">
        <f t="shared" si="3"/>
        <v>1227945.1200000001</v>
      </c>
      <c r="K116" s="13">
        <v>102328.76</v>
      </c>
      <c r="L116" s="14"/>
    </row>
    <row r="117" spans="1:12" s="4" customFormat="1" ht="12.75" customHeight="1" x14ac:dyDescent="0.2">
      <c r="A117" s="61"/>
      <c r="B117" s="9">
        <v>3715</v>
      </c>
      <c r="C117" s="9">
        <v>19</v>
      </c>
      <c r="D117" s="10" t="s">
        <v>311</v>
      </c>
      <c r="E117" s="15" t="s">
        <v>312</v>
      </c>
      <c r="F117" s="10" t="s">
        <v>313</v>
      </c>
      <c r="G117" s="11" t="s">
        <v>20</v>
      </c>
      <c r="H117" s="11" t="s">
        <v>21</v>
      </c>
      <c r="I117" s="12">
        <v>0.97150000000000003</v>
      </c>
      <c r="J117" s="13">
        <f t="shared" si="3"/>
        <v>1320948.6000000001</v>
      </c>
      <c r="K117" s="13">
        <v>110079.05</v>
      </c>
      <c r="L117" s="14"/>
    </row>
    <row r="118" spans="1:12" s="4" customFormat="1" ht="12.75" customHeight="1" x14ac:dyDescent="0.2">
      <c r="A118" s="61"/>
      <c r="B118" s="9">
        <v>3710</v>
      </c>
      <c r="C118" s="9">
        <v>20</v>
      </c>
      <c r="D118" s="10" t="s">
        <v>314</v>
      </c>
      <c r="E118" s="15" t="s">
        <v>315</v>
      </c>
      <c r="F118" s="10" t="s">
        <v>316</v>
      </c>
      <c r="G118" s="11" t="s">
        <v>20</v>
      </c>
      <c r="H118" s="11" t="s">
        <v>21</v>
      </c>
      <c r="I118" s="12">
        <v>0.97389999999999999</v>
      </c>
      <c r="J118" s="13">
        <f t="shared" si="3"/>
        <v>1324211.8799999999</v>
      </c>
      <c r="K118" s="13">
        <v>110350.99</v>
      </c>
      <c r="L118" s="14"/>
    </row>
    <row r="119" spans="1:12" s="4" customFormat="1" ht="12.75" customHeight="1" x14ac:dyDescent="0.2">
      <c r="A119" s="61"/>
      <c r="B119" s="9">
        <v>3720</v>
      </c>
      <c r="C119" s="9">
        <v>21</v>
      </c>
      <c r="D119" s="10" t="s">
        <v>317</v>
      </c>
      <c r="E119" s="15" t="s">
        <v>318</v>
      </c>
      <c r="F119" s="10" t="s">
        <v>319</v>
      </c>
      <c r="G119" s="11" t="s">
        <v>20</v>
      </c>
      <c r="H119" s="11" t="s">
        <v>21</v>
      </c>
      <c r="I119" s="12">
        <v>0.96889999999999998</v>
      </c>
      <c r="J119" s="13">
        <f t="shared" si="3"/>
        <v>1317413.28</v>
      </c>
      <c r="K119" s="13">
        <v>109784.44</v>
      </c>
      <c r="L119" s="14"/>
    </row>
    <row r="120" spans="1:12" s="4" customFormat="1" ht="12.75" customHeight="1" x14ac:dyDescent="0.2">
      <c r="A120" s="61"/>
      <c r="B120" s="9">
        <v>3745</v>
      </c>
      <c r="C120" s="9">
        <v>22</v>
      </c>
      <c r="D120" s="10" t="s">
        <v>320</v>
      </c>
      <c r="E120" s="15" t="s">
        <v>321</v>
      </c>
      <c r="F120" s="10" t="s">
        <v>322</v>
      </c>
      <c r="G120" s="11" t="s">
        <v>20</v>
      </c>
      <c r="H120" s="11" t="s">
        <v>21</v>
      </c>
      <c r="I120" s="12">
        <v>0.92569999999999997</v>
      </c>
      <c r="J120" s="13">
        <f t="shared" si="3"/>
        <v>1258674.24</v>
      </c>
      <c r="K120" s="13">
        <v>104889.52</v>
      </c>
      <c r="L120" s="14"/>
    </row>
    <row r="121" spans="1:12" s="4" customFormat="1" ht="12.75" customHeight="1" x14ac:dyDescent="0.2">
      <c r="A121" s="61"/>
      <c r="B121" s="9">
        <v>3707</v>
      </c>
      <c r="C121" s="9">
        <v>23</v>
      </c>
      <c r="D121" s="10" t="s">
        <v>323</v>
      </c>
      <c r="E121" s="15" t="s">
        <v>324</v>
      </c>
      <c r="F121" s="10" t="s">
        <v>325</v>
      </c>
      <c r="G121" s="11" t="s">
        <v>20</v>
      </c>
      <c r="H121" s="11" t="s">
        <v>21</v>
      </c>
      <c r="I121" s="12">
        <v>0.95750000000000002</v>
      </c>
      <c r="J121" s="13">
        <f t="shared" si="3"/>
        <v>1301912.76</v>
      </c>
      <c r="K121" s="13">
        <v>108492.73</v>
      </c>
      <c r="L121" s="14"/>
    </row>
    <row r="122" spans="1:12" s="4" customFormat="1" ht="12.75" customHeight="1" x14ac:dyDescent="0.2">
      <c r="A122" s="61"/>
      <c r="B122" s="9">
        <v>3713</v>
      </c>
      <c r="C122" s="9">
        <v>24</v>
      </c>
      <c r="D122" s="10" t="s">
        <v>326</v>
      </c>
      <c r="E122" s="15" t="s">
        <v>327</v>
      </c>
      <c r="F122" s="10" t="s">
        <v>328</v>
      </c>
      <c r="G122" s="11" t="s">
        <v>20</v>
      </c>
      <c r="H122" s="11" t="s">
        <v>21</v>
      </c>
      <c r="I122" s="12">
        <v>0.92520000000000002</v>
      </c>
      <c r="J122" s="13">
        <f t="shared" si="3"/>
        <v>1257994.44</v>
      </c>
      <c r="K122" s="13">
        <v>104832.87</v>
      </c>
      <c r="L122" s="14"/>
    </row>
    <row r="123" spans="1:12" s="4" customFormat="1" ht="12.75" customHeight="1" x14ac:dyDescent="0.2">
      <c r="A123" s="61"/>
      <c r="B123" s="9">
        <v>3741</v>
      </c>
      <c r="C123" s="9">
        <v>25</v>
      </c>
      <c r="D123" s="10" t="s">
        <v>329</v>
      </c>
      <c r="E123" s="15" t="s">
        <v>330</v>
      </c>
      <c r="F123" s="10" t="s">
        <v>331</v>
      </c>
      <c r="G123" s="11" t="s">
        <v>20</v>
      </c>
      <c r="H123" s="11" t="s">
        <v>21</v>
      </c>
      <c r="I123" s="12">
        <v>0.97640000000000005</v>
      </c>
      <c r="J123" s="13">
        <f t="shared" si="3"/>
        <v>1327611.1200000001</v>
      </c>
      <c r="K123" s="13">
        <v>110634.26</v>
      </c>
      <c r="L123" s="14"/>
    </row>
    <row r="124" spans="1:12" s="4" customFormat="1" ht="12.75" customHeight="1" x14ac:dyDescent="0.2">
      <c r="A124" s="61"/>
      <c r="B124" s="9">
        <v>3701</v>
      </c>
      <c r="C124" s="9">
        <v>26</v>
      </c>
      <c r="D124" s="10" t="s">
        <v>332</v>
      </c>
      <c r="E124" s="15" t="s">
        <v>333</v>
      </c>
      <c r="F124" s="10" t="s">
        <v>334</v>
      </c>
      <c r="G124" s="11" t="s">
        <v>20</v>
      </c>
      <c r="H124" s="11" t="s">
        <v>21</v>
      </c>
      <c r="I124" s="12">
        <v>0.95169999999999999</v>
      </c>
      <c r="J124" s="13">
        <f t="shared" si="3"/>
        <v>1294026.48</v>
      </c>
      <c r="K124" s="13">
        <v>107835.54</v>
      </c>
      <c r="L124" s="14"/>
    </row>
    <row r="125" spans="1:12" s="4" customFormat="1" ht="12.75" customHeight="1" x14ac:dyDescent="0.2">
      <c r="A125" s="61"/>
      <c r="B125" s="9">
        <v>3733</v>
      </c>
      <c r="C125" s="9">
        <v>27</v>
      </c>
      <c r="D125" s="10" t="s">
        <v>335</v>
      </c>
      <c r="E125" s="15" t="s">
        <v>336</v>
      </c>
      <c r="F125" s="10" t="s">
        <v>337</v>
      </c>
      <c r="G125" s="11" t="s">
        <v>20</v>
      </c>
      <c r="H125" s="11" t="s">
        <v>21</v>
      </c>
      <c r="I125" s="12">
        <v>0.92669999999999997</v>
      </c>
      <c r="J125" s="13">
        <f t="shared" si="3"/>
        <v>1260033.96</v>
      </c>
      <c r="K125" s="13">
        <v>105002.83</v>
      </c>
      <c r="L125" s="14"/>
    </row>
    <row r="126" spans="1:12" s="4" customFormat="1" ht="12.75" customHeight="1" x14ac:dyDescent="0.2">
      <c r="A126" s="61"/>
      <c r="B126" s="9">
        <v>3724</v>
      </c>
      <c r="C126" s="9">
        <v>28</v>
      </c>
      <c r="D126" s="10" t="s">
        <v>338</v>
      </c>
      <c r="E126" s="15" t="s">
        <v>339</v>
      </c>
      <c r="F126" s="10" t="s">
        <v>340</v>
      </c>
      <c r="G126" s="11" t="s">
        <v>20</v>
      </c>
      <c r="H126" s="11" t="s">
        <v>21</v>
      </c>
      <c r="I126" s="12">
        <v>0.91769999999999996</v>
      </c>
      <c r="J126" s="13">
        <f t="shared" si="3"/>
        <v>1247796.72</v>
      </c>
      <c r="K126" s="13">
        <v>103983.06</v>
      </c>
      <c r="L126" s="14"/>
    </row>
    <row r="127" spans="1:12" s="4" customFormat="1" ht="13.5" customHeight="1" x14ac:dyDescent="0.2">
      <c r="A127" s="61"/>
      <c r="B127" s="9">
        <v>3736</v>
      </c>
      <c r="C127" s="9">
        <v>29</v>
      </c>
      <c r="D127" s="10" t="s">
        <v>341</v>
      </c>
      <c r="E127" s="15" t="s">
        <v>342</v>
      </c>
      <c r="F127" s="10" t="s">
        <v>343</v>
      </c>
      <c r="G127" s="11" t="s">
        <v>20</v>
      </c>
      <c r="H127" s="11" t="s">
        <v>21</v>
      </c>
      <c r="I127" s="12">
        <v>0.96050000000000002</v>
      </c>
      <c r="J127" s="13">
        <f t="shared" si="3"/>
        <v>1305991.8</v>
      </c>
      <c r="K127" s="13">
        <v>108832.65</v>
      </c>
      <c r="L127" s="14"/>
    </row>
    <row r="128" spans="1:12" s="4" customFormat="1" ht="12.75" customHeight="1" x14ac:dyDescent="0.2">
      <c r="A128" s="61"/>
      <c r="B128" s="9">
        <v>3718</v>
      </c>
      <c r="C128" s="9">
        <v>30</v>
      </c>
      <c r="D128" s="10" t="s">
        <v>344</v>
      </c>
      <c r="E128" s="15" t="s">
        <v>345</v>
      </c>
      <c r="F128" s="10" t="s">
        <v>346</v>
      </c>
      <c r="G128" s="11" t="s">
        <v>20</v>
      </c>
      <c r="H128" s="11" t="s">
        <v>21</v>
      </c>
      <c r="I128" s="12">
        <v>0.97640000000000005</v>
      </c>
      <c r="J128" s="13">
        <f t="shared" si="3"/>
        <v>1327611.1200000001</v>
      </c>
      <c r="K128" s="13">
        <v>110634.26</v>
      </c>
      <c r="L128" s="14"/>
    </row>
    <row r="129" spans="1:12" s="4" customFormat="1" ht="12.75" customHeight="1" x14ac:dyDescent="0.2">
      <c r="A129" s="61"/>
      <c r="B129" s="9">
        <v>3735</v>
      </c>
      <c r="C129" s="9">
        <v>31</v>
      </c>
      <c r="D129" s="10" t="s">
        <v>347</v>
      </c>
      <c r="E129" s="15" t="s">
        <v>348</v>
      </c>
      <c r="F129" s="10" t="s">
        <v>349</v>
      </c>
      <c r="G129" s="11" t="s">
        <v>20</v>
      </c>
      <c r="H129" s="11" t="s">
        <v>21</v>
      </c>
      <c r="I129" s="12">
        <v>0.93469999999999998</v>
      </c>
      <c r="J129" s="13">
        <f t="shared" si="3"/>
        <v>1270911.6000000001</v>
      </c>
      <c r="K129" s="13">
        <v>105909.3</v>
      </c>
      <c r="L129" s="14"/>
    </row>
    <row r="130" spans="1:12" s="4" customFormat="1" ht="12.75" customHeight="1" x14ac:dyDescent="0.2">
      <c r="A130" s="61"/>
      <c r="B130" s="9"/>
      <c r="C130" s="9"/>
      <c r="D130" s="63" t="s">
        <v>75</v>
      </c>
      <c r="E130" s="64"/>
      <c r="F130" s="10"/>
      <c r="G130" s="10"/>
      <c r="H130" s="11"/>
      <c r="I130" s="12"/>
      <c r="J130" s="13"/>
      <c r="K130" s="13"/>
      <c r="L130" s="14"/>
    </row>
    <row r="131" spans="1:12" s="4" customFormat="1" ht="12.75" customHeight="1" x14ac:dyDescent="0.2">
      <c r="A131" s="62"/>
      <c r="B131" s="9">
        <v>3737</v>
      </c>
      <c r="C131" s="9">
        <v>1</v>
      </c>
      <c r="D131" s="10" t="s">
        <v>350</v>
      </c>
      <c r="E131" s="15" t="s">
        <v>351</v>
      </c>
      <c r="F131" s="10" t="s">
        <v>352</v>
      </c>
      <c r="G131" s="11" t="s">
        <v>92</v>
      </c>
      <c r="H131" s="11" t="s">
        <v>21</v>
      </c>
      <c r="I131" s="12">
        <v>0.97219999999999995</v>
      </c>
      <c r="J131" s="13">
        <f t="shared" si="3"/>
        <v>2643703.44</v>
      </c>
      <c r="K131" s="13">
        <v>220308.62</v>
      </c>
      <c r="L131" s="14"/>
    </row>
    <row r="132" spans="1:12" s="4" customFormat="1" ht="12.75" customHeight="1" x14ac:dyDescent="0.2">
      <c r="A132" s="60" t="s">
        <v>353</v>
      </c>
      <c r="B132" s="9"/>
      <c r="C132" s="9"/>
      <c r="D132" s="63" t="s">
        <v>131</v>
      </c>
      <c r="E132" s="64"/>
      <c r="F132" s="10"/>
      <c r="G132" s="11"/>
      <c r="H132" s="11"/>
      <c r="I132" s="12"/>
      <c r="J132" s="13"/>
      <c r="K132" s="13"/>
      <c r="L132" s="14"/>
    </row>
    <row r="133" spans="1:12" s="4" customFormat="1" ht="12.75" customHeight="1" x14ac:dyDescent="0.2">
      <c r="A133" s="61"/>
      <c r="B133" s="9">
        <v>108</v>
      </c>
      <c r="C133" s="9">
        <v>1</v>
      </c>
      <c r="D133" s="10" t="s">
        <v>354</v>
      </c>
      <c r="E133" s="15" t="s">
        <v>355</v>
      </c>
      <c r="F133" s="10" t="s">
        <v>356</v>
      </c>
      <c r="G133" s="11" t="s">
        <v>135</v>
      </c>
      <c r="H133" s="11" t="s">
        <v>21</v>
      </c>
      <c r="I133" s="12">
        <v>0.89749999999999996</v>
      </c>
      <c r="J133" s="13">
        <f t="shared" si="3"/>
        <v>610210.19999999995</v>
      </c>
      <c r="K133" s="13">
        <v>50850.85</v>
      </c>
      <c r="L133" s="14"/>
    </row>
    <row r="134" spans="1:12" s="4" customFormat="1" ht="12.75" customHeight="1" x14ac:dyDescent="0.2">
      <c r="A134" s="61"/>
      <c r="B134" s="9">
        <v>107</v>
      </c>
      <c r="C134" s="9">
        <v>2</v>
      </c>
      <c r="D134" s="16" t="s">
        <v>357</v>
      </c>
      <c r="E134" s="16" t="s">
        <v>358</v>
      </c>
      <c r="F134" s="16" t="s">
        <v>359</v>
      </c>
      <c r="G134" s="11" t="s">
        <v>135</v>
      </c>
      <c r="H134" s="11" t="s">
        <v>21</v>
      </c>
      <c r="I134" s="12">
        <v>0.92900000000000005</v>
      </c>
      <c r="J134" s="13">
        <f t="shared" si="3"/>
        <v>631627.07999999996</v>
      </c>
      <c r="K134" s="13">
        <v>52635.59</v>
      </c>
      <c r="L134" s="14"/>
    </row>
    <row r="135" spans="1:12" s="4" customFormat="1" ht="12.75" customHeight="1" x14ac:dyDescent="0.2">
      <c r="A135" s="61"/>
      <c r="B135" s="9">
        <v>118</v>
      </c>
      <c r="C135" s="9">
        <v>3</v>
      </c>
      <c r="D135" s="10" t="s">
        <v>360</v>
      </c>
      <c r="E135" s="15" t="s">
        <v>361</v>
      </c>
      <c r="F135" s="10" t="s">
        <v>362</v>
      </c>
      <c r="G135" s="11" t="s">
        <v>135</v>
      </c>
      <c r="H135" s="11" t="s">
        <v>21</v>
      </c>
      <c r="I135" s="12">
        <v>0.90600000000000003</v>
      </c>
      <c r="J135" s="13">
        <f t="shared" si="3"/>
        <v>615989.4</v>
      </c>
      <c r="K135" s="13">
        <v>51332.45</v>
      </c>
      <c r="L135" s="14"/>
    </row>
    <row r="136" spans="1:12" s="4" customFormat="1" ht="12.75" customHeight="1" x14ac:dyDescent="0.2">
      <c r="A136" s="61"/>
      <c r="B136" s="9"/>
      <c r="C136" s="9"/>
      <c r="D136" s="63" t="s">
        <v>16</v>
      </c>
      <c r="E136" s="64"/>
      <c r="F136" s="10"/>
      <c r="G136" s="11"/>
      <c r="H136" s="11"/>
      <c r="I136" s="12"/>
      <c r="J136" s="13"/>
      <c r="K136" s="13"/>
      <c r="L136" s="14"/>
    </row>
    <row r="137" spans="1:12" s="4" customFormat="1" ht="12.75" customHeight="1" x14ac:dyDescent="0.2">
      <c r="A137" s="61"/>
      <c r="B137" s="9">
        <v>156</v>
      </c>
      <c r="C137" s="9">
        <v>1</v>
      </c>
      <c r="D137" s="10" t="s">
        <v>363</v>
      </c>
      <c r="E137" s="15" t="s">
        <v>364</v>
      </c>
      <c r="F137" s="10" t="s">
        <v>365</v>
      </c>
      <c r="G137" s="11" t="s">
        <v>20</v>
      </c>
      <c r="H137" s="11" t="s">
        <v>21</v>
      </c>
      <c r="I137" s="12">
        <v>0.91400000000000003</v>
      </c>
      <c r="J137" s="13">
        <f t="shared" ref="J137:J199" si="4">ROUND(K137+K137*11,2)</f>
        <v>1242765.8400000001</v>
      </c>
      <c r="K137" s="13">
        <v>103563.82</v>
      </c>
      <c r="L137" s="14"/>
    </row>
    <row r="138" spans="1:12" s="4" customFormat="1" ht="12.75" customHeight="1" x14ac:dyDescent="0.2">
      <c r="A138" s="61"/>
      <c r="B138" s="9">
        <v>137</v>
      </c>
      <c r="C138" s="9">
        <v>2</v>
      </c>
      <c r="D138" s="10" t="s">
        <v>366</v>
      </c>
      <c r="E138" s="15" t="s">
        <v>367</v>
      </c>
      <c r="F138" s="10" t="s">
        <v>368</v>
      </c>
      <c r="G138" s="11" t="s">
        <v>20</v>
      </c>
      <c r="H138" s="11" t="s">
        <v>21</v>
      </c>
      <c r="I138" s="12">
        <v>0.93279999999999996</v>
      </c>
      <c r="J138" s="13">
        <f t="shared" si="4"/>
        <v>1268328.1200000001</v>
      </c>
      <c r="K138" s="13">
        <v>105694.01</v>
      </c>
      <c r="L138" s="14"/>
    </row>
    <row r="139" spans="1:12" s="4" customFormat="1" ht="12.75" customHeight="1" x14ac:dyDescent="0.2">
      <c r="A139" s="61"/>
      <c r="B139" s="9">
        <v>111</v>
      </c>
      <c r="C139" s="9">
        <v>3</v>
      </c>
      <c r="D139" s="10" t="s">
        <v>369</v>
      </c>
      <c r="E139" s="15" t="s">
        <v>370</v>
      </c>
      <c r="F139" s="10" t="s">
        <v>371</v>
      </c>
      <c r="G139" s="11" t="s">
        <v>20</v>
      </c>
      <c r="H139" s="11" t="s">
        <v>21</v>
      </c>
      <c r="I139" s="12">
        <v>0.91400000000000003</v>
      </c>
      <c r="J139" s="13">
        <f t="shared" si="4"/>
        <v>1242765.8400000001</v>
      </c>
      <c r="K139" s="13">
        <v>103563.82</v>
      </c>
      <c r="L139" s="14"/>
    </row>
    <row r="140" spans="1:12" s="4" customFormat="1" ht="12.75" customHeight="1" x14ac:dyDescent="0.2">
      <c r="A140" s="61"/>
      <c r="B140" s="9">
        <v>143</v>
      </c>
      <c r="C140" s="9">
        <v>4</v>
      </c>
      <c r="D140" s="10" t="s">
        <v>372</v>
      </c>
      <c r="E140" s="15" t="s">
        <v>373</v>
      </c>
      <c r="F140" s="10" t="s">
        <v>374</v>
      </c>
      <c r="G140" s="11" t="s">
        <v>20</v>
      </c>
      <c r="H140" s="11" t="s">
        <v>21</v>
      </c>
      <c r="I140" s="12">
        <v>0.91400000000000003</v>
      </c>
      <c r="J140" s="13">
        <f t="shared" si="4"/>
        <v>1242765.8400000001</v>
      </c>
      <c r="K140" s="13">
        <v>103563.82</v>
      </c>
      <c r="L140" s="14"/>
    </row>
    <row r="141" spans="1:12" s="4" customFormat="1" ht="12.75" customHeight="1" x14ac:dyDescent="0.2">
      <c r="A141" s="61"/>
      <c r="B141" s="9">
        <v>117</v>
      </c>
      <c r="C141" s="9">
        <v>5</v>
      </c>
      <c r="D141" s="10" t="s">
        <v>375</v>
      </c>
      <c r="E141" s="15" t="s">
        <v>376</v>
      </c>
      <c r="F141" s="10" t="s">
        <v>377</v>
      </c>
      <c r="G141" s="11" t="s">
        <v>20</v>
      </c>
      <c r="H141" s="11" t="s">
        <v>21</v>
      </c>
      <c r="I141" s="12">
        <v>0.90900000000000003</v>
      </c>
      <c r="J141" s="13">
        <f t="shared" si="4"/>
        <v>1235967.3600000001</v>
      </c>
      <c r="K141" s="13">
        <v>102997.28</v>
      </c>
      <c r="L141" s="14"/>
    </row>
    <row r="142" spans="1:12" s="4" customFormat="1" ht="12.75" customHeight="1" x14ac:dyDescent="0.2">
      <c r="A142" s="61"/>
      <c r="B142" s="9">
        <v>134</v>
      </c>
      <c r="C142" s="9">
        <v>6</v>
      </c>
      <c r="D142" s="10" t="s">
        <v>378</v>
      </c>
      <c r="E142" s="15" t="s">
        <v>379</v>
      </c>
      <c r="F142" s="10" t="s">
        <v>380</v>
      </c>
      <c r="G142" s="11" t="s">
        <v>20</v>
      </c>
      <c r="H142" s="11" t="s">
        <v>21</v>
      </c>
      <c r="I142" s="12">
        <v>0.93130000000000002</v>
      </c>
      <c r="J142" s="13">
        <f t="shared" si="4"/>
        <v>1266288.6000000001</v>
      </c>
      <c r="K142" s="13">
        <v>105524.05</v>
      </c>
      <c r="L142" s="14"/>
    </row>
    <row r="143" spans="1:12" s="4" customFormat="1" ht="12.75" customHeight="1" x14ac:dyDescent="0.2">
      <c r="A143" s="61"/>
      <c r="B143" s="9">
        <v>128</v>
      </c>
      <c r="C143" s="9">
        <v>7</v>
      </c>
      <c r="D143" s="16" t="s">
        <v>381</v>
      </c>
      <c r="E143" s="16" t="s">
        <v>382</v>
      </c>
      <c r="F143" s="16" t="s">
        <v>383</v>
      </c>
      <c r="G143" s="11" t="s">
        <v>20</v>
      </c>
      <c r="H143" s="11" t="s">
        <v>21</v>
      </c>
      <c r="I143" s="12">
        <v>0.91579999999999995</v>
      </c>
      <c r="J143" s="13">
        <f t="shared" si="4"/>
        <v>1245213.24</v>
      </c>
      <c r="K143" s="13">
        <v>103767.77</v>
      </c>
      <c r="L143" s="14"/>
    </row>
    <row r="144" spans="1:12" s="4" customFormat="1" ht="12.75" customHeight="1" x14ac:dyDescent="0.2">
      <c r="A144" s="61"/>
      <c r="B144" s="9">
        <v>114</v>
      </c>
      <c r="C144" s="9">
        <v>8</v>
      </c>
      <c r="D144" s="10" t="s">
        <v>384</v>
      </c>
      <c r="E144" s="15" t="s">
        <v>385</v>
      </c>
      <c r="F144" s="10" t="s">
        <v>386</v>
      </c>
      <c r="G144" s="11" t="s">
        <v>20</v>
      </c>
      <c r="H144" s="11" t="s">
        <v>21</v>
      </c>
      <c r="I144" s="12">
        <v>0.92200000000000004</v>
      </c>
      <c r="J144" s="13">
        <f t="shared" si="4"/>
        <v>1253643.3600000001</v>
      </c>
      <c r="K144" s="13">
        <v>104470.28</v>
      </c>
      <c r="L144" s="14"/>
    </row>
    <row r="145" spans="1:12" s="4" customFormat="1" ht="12.75" customHeight="1" x14ac:dyDescent="0.2">
      <c r="A145" s="61"/>
      <c r="B145" s="9">
        <v>158</v>
      </c>
      <c r="C145" s="9">
        <v>9</v>
      </c>
      <c r="D145" s="10" t="s">
        <v>387</v>
      </c>
      <c r="E145" s="15" t="s">
        <v>388</v>
      </c>
      <c r="F145" s="10" t="s">
        <v>389</v>
      </c>
      <c r="G145" s="11" t="s">
        <v>20</v>
      </c>
      <c r="H145" s="11" t="s">
        <v>21</v>
      </c>
      <c r="I145" s="12">
        <v>0.89500000000000002</v>
      </c>
      <c r="J145" s="13">
        <f t="shared" si="4"/>
        <v>1216931.52</v>
      </c>
      <c r="K145" s="13">
        <v>101410.96</v>
      </c>
      <c r="L145" s="14"/>
    </row>
    <row r="146" spans="1:12" s="4" customFormat="1" ht="12.75" customHeight="1" x14ac:dyDescent="0.2">
      <c r="A146" s="61"/>
      <c r="B146" s="9">
        <v>109</v>
      </c>
      <c r="C146" s="9">
        <v>10</v>
      </c>
      <c r="D146" s="10" t="s">
        <v>390</v>
      </c>
      <c r="E146" s="15" t="s">
        <v>391</v>
      </c>
      <c r="F146" s="10" t="s">
        <v>392</v>
      </c>
      <c r="G146" s="11" t="s">
        <v>20</v>
      </c>
      <c r="H146" s="11" t="s">
        <v>21</v>
      </c>
      <c r="I146" s="12">
        <v>0.92600000000000005</v>
      </c>
      <c r="J146" s="13">
        <f t="shared" si="4"/>
        <v>1259082.24</v>
      </c>
      <c r="K146" s="13">
        <v>104923.52</v>
      </c>
      <c r="L146" s="14"/>
    </row>
    <row r="147" spans="1:12" s="4" customFormat="1" ht="12.75" customHeight="1" x14ac:dyDescent="0.2">
      <c r="A147" s="61"/>
      <c r="B147" s="9">
        <v>142</v>
      </c>
      <c r="C147" s="9">
        <v>11</v>
      </c>
      <c r="D147" s="10" t="s">
        <v>393</v>
      </c>
      <c r="E147" s="15" t="s">
        <v>394</v>
      </c>
      <c r="F147" s="10" t="s">
        <v>395</v>
      </c>
      <c r="G147" s="11" t="s">
        <v>20</v>
      </c>
      <c r="H147" s="11" t="s">
        <v>21</v>
      </c>
      <c r="I147" s="12">
        <v>0.91200000000000003</v>
      </c>
      <c r="J147" s="13">
        <f t="shared" si="4"/>
        <v>1240046.3999999999</v>
      </c>
      <c r="K147" s="13">
        <v>103337.2</v>
      </c>
      <c r="L147" s="14"/>
    </row>
    <row r="148" spans="1:12" s="4" customFormat="1" ht="12.75" customHeight="1" x14ac:dyDescent="0.2">
      <c r="A148" s="61"/>
      <c r="B148" s="9">
        <v>136</v>
      </c>
      <c r="C148" s="9">
        <v>12</v>
      </c>
      <c r="D148" s="10" t="s">
        <v>57</v>
      </c>
      <c r="E148" s="15" t="s">
        <v>396</v>
      </c>
      <c r="F148" s="10" t="s">
        <v>397</v>
      </c>
      <c r="G148" s="11" t="s">
        <v>20</v>
      </c>
      <c r="H148" s="11" t="s">
        <v>21</v>
      </c>
      <c r="I148" s="12">
        <v>0.91700000000000004</v>
      </c>
      <c r="J148" s="13">
        <f t="shared" si="4"/>
        <v>1246844.8799999999</v>
      </c>
      <c r="K148" s="13">
        <v>103903.74</v>
      </c>
      <c r="L148" s="14"/>
    </row>
    <row r="149" spans="1:12" s="4" customFormat="1" ht="12.75" customHeight="1" x14ac:dyDescent="0.2">
      <c r="A149" s="61"/>
      <c r="B149" s="9">
        <v>132</v>
      </c>
      <c r="C149" s="9">
        <v>13</v>
      </c>
      <c r="D149" s="16" t="s">
        <v>398</v>
      </c>
      <c r="E149" s="16" t="s">
        <v>399</v>
      </c>
      <c r="F149" s="16" t="s">
        <v>400</v>
      </c>
      <c r="G149" s="11" t="s">
        <v>20</v>
      </c>
      <c r="H149" s="11" t="s">
        <v>21</v>
      </c>
      <c r="I149" s="12">
        <v>0.89600000000000002</v>
      </c>
      <c r="J149" s="13">
        <f t="shared" si="4"/>
        <v>1218291.24</v>
      </c>
      <c r="K149" s="13">
        <v>101524.27</v>
      </c>
      <c r="L149" s="14"/>
    </row>
    <row r="150" spans="1:12" s="4" customFormat="1" ht="12.75" customHeight="1" x14ac:dyDescent="0.2">
      <c r="A150" s="61"/>
      <c r="B150" s="9">
        <v>101</v>
      </c>
      <c r="C150" s="9">
        <v>14</v>
      </c>
      <c r="D150" s="10" t="s">
        <v>401</v>
      </c>
      <c r="E150" s="15" t="s">
        <v>402</v>
      </c>
      <c r="F150" s="10" t="s">
        <v>403</v>
      </c>
      <c r="G150" s="11" t="s">
        <v>20</v>
      </c>
      <c r="H150" s="11" t="s">
        <v>21</v>
      </c>
      <c r="I150" s="12">
        <v>0.92830000000000001</v>
      </c>
      <c r="J150" s="13">
        <f t="shared" si="4"/>
        <v>1262209.56</v>
      </c>
      <c r="K150" s="13">
        <v>105184.13</v>
      </c>
      <c r="L150" s="14"/>
    </row>
    <row r="151" spans="1:12" s="4" customFormat="1" ht="12.75" customHeight="1" x14ac:dyDescent="0.2">
      <c r="A151" s="61"/>
      <c r="B151" s="9">
        <v>144</v>
      </c>
      <c r="C151" s="9">
        <v>15</v>
      </c>
      <c r="D151" s="10" t="s">
        <v>404</v>
      </c>
      <c r="E151" s="15" t="s">
        <v>405</v>
      </c>
      <c r="F151" s="10" t="s">
        <v>406</v>
      </c>
      <c r="G151" s="11" t="s">
        <v>20</v>
      </c>
      <c r="H151" s="11" t="s">
        <v>21</v>
      </c>
      <c r="I151" s="12">
        <v>0.90300000000000002</v>
      </c>
      <c r="J151" s="13">
        <f t="shared" si="4"/>
        <v>1227809.1599999999</v>
      </c>
      <c r="K151" s="13">
        <v>102317.43</v>
      </c>
      <c r="L151" s="14"/>
    </row>
    <row r="152" spans="1:12" s="4" customFormat="1" ht="12.75" customHeight="1" x14ac:dyDescent="0.2">
      <c r="A152" s="61"/>
      <c r="B152" s="9">
        <v>103</v>
      </c>
      <c r="C152" s="9">
        <v>16</v>
      </c>
      <c r="D152" s="10" t="s">
        <v>407</v>
      </c>
      <c r="E152" s="15" t="s">
        <v>408</v>
      </c>
      <c r="F152" s="10" t="s">
        <v>374</v>
      </c>
      <c r="G152" s="11" t="s">
        <v>20</v>
      </c>
      <c r="H152" s="11" t="s">
        <v>21</v>
      </c>
      <c r="I152" s="12">
        <v>0.91800000000000004</v>
      </c>
      <c r="J152" s="13">
        <f t="shared" si="4"/>
        <v>1248204.6000000001</v>
      </c>
      <c r="K152" s="13">
        <v>104017.05</v>
      </c>
      <c r="L152" s="14"/>
    </row>
    <row r="153" spans="1:12" s="4" customFormat="1" ht="12.75" customHeight="1" x14ac:dyDescent="0.2">
      <c r="A153" s="61"/>
      <c r="B153" s="9">
        <v>146</v>
      </c>
      <c r="C153" s="9">
        <v>17</v>
      </c>
      <c r="D153" s="10" t="s">
        <v>409</v>
      </c>
      <c r="E153" s="15" t="s">
        <v>410</v>
      </c>
      <c r="F153" s="10" t="s">
        <v>411</v>
      </c>
      <c r="G153" s="11" t="s">
        <v>20</v>
      </c>
      <c r="H153" s="11" t="s">
        <v>21</v>
      </c>
      <c r="I153" s="12">
        <v>0.93169999999999997</v>
      </c>
      <c r="J153" s="13">
        <f t="shared" si="4"/>
        <v>1266832.44</v>
      </c>
      <c r="K153" s="13">
        <v>105569.37</v>
      </c>
      <c r="L153" s="14"/>
    </row>
    <row r="154" spans="1:12" s="4" customFormat="1" ht="12.75" customHeight="1" x14ac:dyDescent="0.2">
      <c r="A154" s="61"/>
      <c r="B154" s="9">
        <v>151</v>
      </c>
      <c r="C154" s="9">
        <v>18</v>
      </c>
      <c r="D154" s="10" t="s">
        <v>412</v>
      </c>
      <c r="E154" s="15" t="s">
        <v>413</v>
      </c>
      <c r="F154" s="10" t="s">
        <v>414</v>
      </c>
      <c r="G154" s="11" t="s">
        <v>20</v>
      </c>
      <c r="H154" s="11" t="s">
        <v>21</v>
      </c>
      <c r="I154" s="12">
        <v>0.91020000000000001</v>
      </c>
      <c r="J154" s="13">
        <f t="shared" si="4"/>
        <v>1237599</v>
      </c>
      <c r="K154" s="13">
        <v>103133.25</v>
      </c>
      <c r="L154" s="14"/>
    </row>
    <row r="155" spans="1:12" s="4" customFormat="1" ht="12.75" customHeight="1" x14ac:dyDescent="0.2">
      <c r="A155" s="61"/>
      <c r="B155" s="9">
        <v>126</v>
      </c>
      <c r="C155" s="9">
        <v>19</v>
      </c>
      <c r="D155" s="10" t="s">
        <v>415</v>
      </c>
      <c r="E155" s="15" t="s">
        <v>416</v>
      </c>
      <c r="F155" s="10" t="s">
        <v>417</v>
      </c>
      <c r="G155" s="11" t="s">
        <v>20</v>
      </c>
      <c r="H155" s="11" t="s">
        <v>21</v>
      </c>
      <c r="I155" s="12">
        <v>0.92</v>
      </c>
      <c r="J155" s="13">
        <f t="shared" si="4"/>
        <v>1250924.04</v>
      </c>
      <c r="K155" s="13">
        <v>104243.67</v>
      </c>
      <c r="L155" s="14"/>
    </row>
    <row r="156" spans="1:12" s="4" customFormat="1" ht="12.75" customHeight="1" x14ac:dyDescent="0.2">
      <c r="A156" s="61"/>
      <c r="B156" s="9">
        <v>131</v>
      </c>
      <c r="C156" s="9">
        <v>20</v>
      </c>
      <c r="D156" s="16" t="s">
        <v>418</v>
      </c>
      <c r="E156" s="16" t="s">
        <v>419</v>
      </c>
      <c r="F156" s="16" t="s">
        <v>420</v>
      </c>
      <c r="G156" s="11" t="s">
        <v>20</v>
      </c>
      <c r="H156" s="11" t="s">
        <v>21</v>
      </c>
      <c r="I156" s="12">
        <v>0.92320000000000002</v>
      </c>
      <c r="J156" s="13">
        <f t="shared" si="4"/>
        <v>1255275</v>
      </c>
      <c r="K156" s="13">
        <v>104606.25</v>
      </c>
      <c r="L156" s="14"/>
    </row>
    <row r="157" spans="1:12" s="4" customFormat="1" ht="12.75" customHeight="1" x14ac:dyDescent="0.2">
      <c r="A157" s="61"/>
      <c r="B157" s="9">
        <v>116</v>
      </c>
      <c r="C157" s="9">
        <v>21</v>
      </c>
      <c r="D157" s="10" t="s">
        <v>421</v>
      </c>
      <c r="E157" s="15" t="s">
        <v>422</v>
      </c>
      <c r="F157" s="10" t="s">
        <v>423</v>
      </c>
      <c r="G157" s="11" t="s">
        <v>20</v>
      </c>
      <c r="H157" s="11" t="s">
        <v>21</v>
      </c>
      <c r="I157" s="12">
        <v>0.91700000000000004</v>
      </c>
      <c r="J157" s="13">
        <f t="shared" si="4"/>
        <v>1246844.8799999999</v>
      </c>
      <c r="K157" s="13">
        <v>103903.74</v>
      </c>
      <c r="L157" s="14"/>
    </row>
    <row r="158" spans="1:12" s="4" customFormat="1" ht="12.75" customHeight="1" x14ac:dyDescent="0.2">
      <c r="A158" s="61"/>
      <c r="B158" s="9">
        <v>157</v>
      </c>
      <c r="C158" s="9">
        <v>22</v>
      </c>
      <c r="D158" s="10" t="s">
        <v>424</v>
      </c>
      <c r="E158" s="15" t="s">
        <v>425</v>
      </c>
      <c r="F158" s="10" t="s">
        <v>426</v>
      </c>
      <c r="G158" s="11" t="s">
        <v>20</v>
      </c>
      <c r="H158" s="11" t="s">
        <v>21</v>
      </c>
      <c r="I158" s="12">
        <v>0.89700000000000002</v>
      </c>
      <c r="J158" s="13">
        <f t="shared" si="4"/>
        <v>1219650.96</v>
      </c>
      <c r="K158" s="13">
        <v>101637.58</v>
      </c>
      <c r="L158" s="14"/>
    </row>
    <row r="159" spans="1:12" s="4" customFormat="1" ht="12.75" customHeight="1" x14ac:dyDescent="0.2">
      <c r="A159" s="61"/>
      <c r="B159" s="9">
        <v>155</v>
      </c>
      <c r="C159" s="9">
        <v>23</v>
      </c>
      <c r="D159" s="10" t="s">
        <v>427</v>
      </c>
      <c r="E159" s="15" t="s">
        <v>428</v>
      </c>
      <c r="F159" s="10" t="s">
        <v>400</v>
      </c>
      <c r="G159" s="11" t="s">
        <v>20</v>
      </c>
      <c r="H159" s="11" t="s">
        <v>21</v>
      </c>
      <c r="I159" s="12">
        <v>0.91920000000000002</v>
      </c>
      <c r="J159" s="13">
        <f t="shared" si="4"/>
        <v>1249836.24</v>
      </c>
      <c r="K159" s="13">
        <v>104153.02</v>
      </c>
      <c r="L159" s="14"/>
    </row>
    <row r="160" spans="1:12" s="4" customFormat="1" ht="12.75" customHeight="1" x14ac:dyDescent="0.2">
      <c r="A160" s="61"/>
      <c r="B160" s="9">
        <v>139</v>
      </c>
      <c r="C160" s="9">
        <v>24</v>
      </c>
      <c r="D160" s="10" t="s">
        <v>429</v>
      </c>
      <c r="E160" s="15" t="s">
        <v>430</v>
      </c>
      <c r="F160" s="10" t="s">
        <v>431</v>
      </c>
      <c r="G160" s="11" t="s">
        <v>20</v>
      </c>
      <c r="H160" s="11" t="s">
        <v>21</v>
      </c>
      <c r="I160" s="12">
        <v>0.93049999999999999</v>
      </c>
      <c r="J160" s="13">
        <f t="shared" si="4"/>
        <v>1265200.8</v>
      </c>
      <c r="K160" s="13">
        <v>105433.4</v>
      </c>
      <c r="L160" s="14"/>
    </row>
    <row r="161" spans="1:12" s="4" customFormat="1" ht="12.75" customHeight="1" x14ac:dyDescent="0.2">
      <c r="A161" s="61"/>
      <c r="B161" s="9">
        <v>120</v>
      </c>
      <c r="C161" s="9">
        <v>25</v>
      </c>
      <c r="D161" s="10" t="s">
        <v>432</v>
      </c>
      <c r="E161" s="15" t="s">
        <v>433</v>
      </c>
      <c r="F161" s="10" t="s">
        <v>434</v>
      </c>
      <c r="G161" s="11" t="s">
        <v>20</v>
      </c>
      <c r="H161" s="11" t="s">
        <v>21</v>
      </c>
      <c r="I161" s="12">
        <v>0.92679999999999996</v>
      </c>
      <c r="J161" s="13">
        <f t="shared" si="4"/>
        <v>1260169.92</v>
      </c>
      <c r="K161" s="13">
        <v>105014.16</v>
      </c>
      <c r="L161" s="14"/>
    </row>
    <row r="162" spans="1:12" s="4" customFormat="1" ht="12.75" customHeight="1" x14ac:dyDescent="0.2">
      <c r="A162" s="61"/>
      <c r="B162" s="9">
        <v>154</v>
      </c>
      <c r="C162" s="9">
        <v>26</v>
      </c>
      <c r="D162" s="10" t="s">
        <v>435</v>
      </c>
      <c r="E162" s="15" t="s">
        <v>436</v>
      </c>
      <c r="F162" s="10" t="s">
        <v>437</v>
      </c>
      <c r="G162" s="11" t="s">
        <v>20</v>
      </c>
      <c r="H162" s="11" t="s">
        <v>21</v>
      </c>
      <c r="I162" s="12">
        <v>0.9849</v>
      </c>
      <c r="J162" s="13">
        <f t="shared" si="4"/>
        <v>1339168.56</v>
      </c>
      <c r="K162" s="13">
        <v>111597.38</v>
      </c>
      <c r="L162" s="14"/>
    </row>
    <row r="163" spans="1:12" s="4" customFormat="1" ht="12.75" customHeight="1" x14ac:dyDescent="0.2">
      <c r="A163" s="61"/>
      <c r="B163" s="9">
        <v>133</v>
      </c>
      <c r="C163" s="9">
        <v>27</v>
      </c>
      <c r="D163" s="10" t="s">
        <v>438</v>
      </c>
      <c r="E163" s="15" t="s">
        <v>439</v>
      </c>
      <c r="F163" s="10" t="s">
        <v>440</v>
      </c>
      <c r="G163" s="11" t="s">
        <v>20</v>
      </c>
      <c r="H163" s="11" t="s">
        <v>21</v>
      </c>
      <c r="I163" s="12">
        <v>0.98240000000000005</v>
      </c>
      <c r="J163" s="13">
        <f t="shared" si="4"/>
        <v>1335769.32</v>
      </c>
      <c r="K163" s="13">
        <v>111314.11</v>
      </c>
      <c r="L163" s="14"/>
    </row>
    <row r="164" spans="1:12" s="4" customFormat="1" ht="12.75" customHeight="1" x14ac:dyDescent="0.2">
      <c r="A164" s="61"/>
      <c r="B164" s="9">
        <v>100</v>
      </c>
      <c r="C164" s="9">
        <v>28</v>
      </c>
      <c r="D164" s="10" t="s">
        <v>441</v>
      </c>
      <c r="E164" s="15" t="s">
        <v>442</v>
      </c>
      <c r="F164" s="10" t="s">
        <v>443</v>
      </c>
      <c r="G164" s="11" t="s">
        <v>20</v>
      </c>
      <c r="H164" s="11" t="s">
        <v>21</v>
      </c>
      <c r="I164" s="12">
        <v>0.92</v>
      </c>
      <c r="J164" s="13">
        <f t="shared" si="4"/>
        <v>1250924.04</v>
      </c>
      <c r="K164" s="13">
        <v>104243.67</v>
      </c>
      <c r="L164" s="14"/>
    </row>
    <row r="165" spans="1:12" s="4" customFormat="1" ht="12.75" customHeight="1" x14ac:dyDescent="0.2">
      <c r="A165" s="61"/>
      <c r="B165" s="9">
        <v>149</v>
      </c>
      <c r="C165" s="9">
        <v>29</v>
      </c>
      <c r="D165" s="10" t="s">
        <v>444</v>
      </c>
      <c r="E165" s="15" t="s">
        <v>445</v>
      </c>
      <c r="F165" s="10" t="s">
        <v>446</v>
      </c>
      <c r="G165" s="11" t="s">
        <v>20</v>
      </c>
      <c r="H165" s="11" t="s">
        <v>21</v>
      </c>
      <c r="I165" s="12">
        <v>0.92020000000000002</v>
      </c>
      <c r="J165" s="13">
        <f t="shared" si="4"/>
        <v>1251195.96</v>
      </c>
      <c r="K165" s="13">
        <v>104266.33</v>
      </c>
      <c r="L165" s="14"/>
    </row>
    <row r="166" spans="1:12" s="4" customFormat="1" ht="12.75" customHeight="1" x14ac:dyDescent="0.2">
      <c r="A166" s="61"/>
      <c r="B166" s="9">
        <v>105</v>
      </c>
      <c r="C166" s="9">
        <v>30</v>
      </c>
      <c r="D166" s="10" t="s">
        <v>447</v>
      </c>
      <c r="E166" s="15" t="s">
        <v>448</v>
      </c>
      <c r="F166" s="10" t="s">
        <v>449</v>
      </c>
      <c r="G166" s="11" t="s">
        <v>20</v>
      </c>
      <c r="H166" s="11" t="s">
        <v>21</v>
      </c>
      <c r="I166" s="12">
        <v>0.92220000000000002</v>
      </c>
      <c r="J166" s="13">
        <f t="shared" si="4"/>
        <v>1253915.3999999999</v>
      </c>
      <c r="K166" s="13">
        <v>104492.95</v>
      </c>
      <c r="L166" s="14"/>
    </row>
    <row r="167" spans="1:12" s="4" customFormat="1" ht="12.75" customHeight="1" x14ac:dyDescent="0.2">
      <c r="A167" s="61"/>
      <c r="B167" s="9">
        <v>110</v>
      </c>
      <c r="C167" s="9">
        <v>31</v>
      </c>
      <c r="D167" s="10" t="s">
        <v>450</v>
      </c>
      <c r="E167" s="15" t="s">
        <v>451</v>
      </c>
      <c r="F167" s="10" t="s">
        <v>452</v>
      </c>
      <c r="G167" s="11" t="s">
        <v>20</v>
      </c>
      <c r="H167" s="11" t="s">
        <v>21</v>
      </c>
      <c r="I167" s="12">
        <v>0.92400000000000004</v>
      </c>
      <c r="J167" s="13">
        <f t="shared" si="4"/>
        <v>1256362.8</v>
      </c>
      <c r="K167" s="13">
        <v>104696.9</v>
      </c>
      <c r="L167" s="14"/>
    </row>
    <row r="168" spans="1:12" s="4" customFormat="1" ht="12.75" customHeight="1" x14ac:dyDescent="0.2">
      <c r="A168" s="61"/>
      <c r="B168" s="9">
        <v>148</v>
      </c>
      <c r="C168" s="9">
        <v>32</v>
      </c>
      <c r="D168" s="10" t="s">
        <v>453</v>
      </c>
      <c r="E168" s="15" t="s">
        <v>454</v>
      </c>
      <c r="F168" s="10" t="s">
        <v>455</v>
      </c>
      <c r="G168" s="11" t="s">
        <v>20</v>
      </c>
      <c r="H168" s="11" t="s">
        <v>21</v>
      </c>
      <c r="I168" s="12">
        <v>0.92979999999999996</v>
      </c>
      <c r="J168" s="13">
        <f t="shared" si="4"/>
        <v>1264249.08</v>
      </c>
      <c r="K168" s="13">
        <v>105354.09</v>
      </c>
      <c r="L168" s="14"/>
    </row>
    <row r="169" spans="1:12" s="4" customFormat="1" ht="12.75" customHeight="1" x14ac:dyDescent="0.2">
      <c r="A169" s="61"/>
      <c r="B169" s="9">
        <v>125</v>
      </c>
      <c r="C169" s="9">
        <v>33</v>
      </c>
      <c r="D169" s="10" t="s">
        <v>456</v>
      </c>
      <c r="E169" s="15" t="s">
        <v>457</v>
      </c>
      <c r="F169" s="10" t="s">
        <v>458</v>
      </c>
      <c r="G169" s="11" t="s">
        <v>20</v>
      </c>
      <c r="H169" s="11" t="s">
        <v>21</v>
      </c>
      <c r="I169" s="12">
        <v>0.90900000000000003</v>
      </c>
      <c r="J169" s="13">
        <f t="shared" si="4"/>
        <v>1235967.3600000001</v>
      </c>
      <c r="K169" s="13">
        <v>102997.28</v>
      </c>
      <c r="L169" s="14"/>
    </row>
    <row r="170" spans="1:12" s="4" customFormat="1" ht="12.75" customHeight="1" x14ac:dyDescent="0.2">
      <c r="A170" s="61"/>
      <c r="B170" s="9">
        <v>127</v>
      </c>
      <c r="C170" s="9">
        <v>34</v>
      </c>
      <c r="D170" s="10" t="s">
        <v>459</v>
      </c>
      <c r="E170" s="15" t="s">
        <v>460</v>
      </c>
      <c r="F170" s="10" t="s">
        <v>461</v>
      </c>
      <c r="G170" s="11" t="s">
        <v>20</v>
      </c>
      <c r="H170" s="11" t="s">
        <v>21</v>
      </c>
      <c r="I170" s="12">
        <v>0.91500000000000004</v>
      </c>
      <c r="J170" s="13">
        <f t="shared" si="4"/>
        <v>1244125.56</v>
      </c>
      <c r="K170" s="13">
        <v>103677.13</v>
      </c>
      <c r="L170" s="14"/>
    </row>
    <row r="171" spans="1:12" s="4" customFormat="1" ht="12.75" customHeight="1" x14ac:dyDescent="0.2">
      <c r="A171" s="61"/>
      <c r="B171" s="9">
        <v>104</v>
      </c>
      <c r="C171" s="9">
        <v>35</v>
      </c>
      <c r="D171" s="10" t="s">
        <v>462</v>
      </c>
      <c r="E171" s="15" t="s">
        <v>463</v>
      </c>
      <c r="F171" s="10" t="s">
        <v>464</v>
      </c>
      <c r="G171" s="11" t="s">
        <v>20</v>
      </c>
      <c r="H171" s="11" t="s">
        <v>21</v>
      </c>
      <c r="I171" s="12">
        <v>0.9556</v>
      </c>
      <c r="J171" s="13">
        <f t="shared" si="4"/>
        <v>1299329.28</v>
      </c>
      <c r="K171" s="13">
        <v>108277.44</v>
      </c>
      <c r="L171" s="14"/>
    </row>
    <row r="172" spans="1:12" s="4" customFormat="1" ht="12.75" customHeight="1" x14ac:dyDescent="0.2">
      <c r="A172" s="61"/>
      <c r="B172" s="9">
        <v>119</v>
      </c>
      <c r="C172" s="9">
        <v>36</v>
      </c>
      <c r="D172" s="10" t="s">
        <v>465</v>
      </c>
      <c r="E172" s="15" t="s">
        <v>466</v>
      </c>
      <c r="F172" s="10" t="s">
        <v>467</v>
      </c>
      <c r="G172" s="11" t="s">
        <v>20</v>
      </c>
      <c r="H172" s="11" t="s">
        <v>21</v>
      </c>
      <c r="I172" s="12">
        <v>0.92249999999999999</v>
      </c>
      <c r="J172" s="13">
        <f t="shared" si="4"/>
        <v>1254323.28</v>
      </c>
      <c r="K172" s="13">
        <v>104526.94</v>
      </c>
      <c r="L172" s="14"/>
    </row>
    <row r="173" spans="1:12" s="4" customFormat="1" ht="12.75" customHeight="1" x14ac:dyDescent="0.2">
      <c r="A173" s="61"/>
      <c r="B173" s="9">
        <v>145</v>
      </c>
      <c r="C173" s="9">
        <v>37</v>
      </c>
      <c r="D173" s="10" t="s">
        <v>468</v>
      </c>
      <c r="E173" s="15" t="s">
        <v>469</v>
      </c>
      <c r="F173" s="10" t="s">
        <v>470</v>
      </c>
      <c r="G173" s="11" t="s">
        <v>20</v>
      </c>
      <c r="H173" s="11" t="s">
        <v>21</v>
      </c>
      <c r="I173" s="12">
        <v>0.91849999999999998</v>
      </c>
      <c r="J173" s="13">
        <f t="shared" si="4"/>
        <v>1248884.3999999999</v>
      </c>
      <c r="K173" s="13">
        <v>104073.7</v>
      </c>
      <c r="L173" s="14"/>
    </row>
    <row r="174" spans="1:12" s="4" customFormat="1" ht="12.75" customHeight="1" x14ac:dyDescent="0.2">
      <c r="A174" s="61"/>
      <c r="B174" s="9">
        <v>138</v>
      </c>
      <c r="C174" s="9">
        <v>38</v>
      </c>
      <c r="D174" s="10" t="s">
        <v>471</v>
      </c>
      <c r="E174" s="15" t="s">
        <v>472</v>
      </c>
      <c r="F174" s="10" t="s">
        <v>473</v>
      </c>
      <c r="G174" s="11" t="s">
        <v>20</v>
      </c>
      <c r="H174" s="11" t="s">
        <v>21</v>
      </c>
      <c r="I174" s="12">
        <v>0.93700000000000006</v>
      </c>
      <c r="J174" s="13">
        <f t="shared" si="4"/>
        <v>1274038.92</v>
      </c>
      <c r="K174" s="13">
        <v>106169.91</v>
      </c>
      <c r="L174" s="14"/>
    </row>
    <row r="175" spans="1:12" s="4" customFormat="1" ht="12.75" customHeight="1" x14ac:dyDescent="0.2">
      <c r="A175" s="61"/>
      <c r="B175" s="9">
        <v>106</v>
      </c>
      <c r="C175" s="9">
        <v>39</v>
      </c>
      <c r="D175" s="10" t="s">
        <v>474</v>
      </c>
      <c r="E175" s="15" t="s">
        <v>475</v>
      </c>
      <c r="F175" s="10" t="s">
        <v>476</v>
      </c>
      <c r="G175" s="11" t="s">
        <v>20</v>
      </c>
      <c r="H175" s="11" t="s">
        <v>21</v>
      </c>
      <c r="I175" s="12">
        <v>0.92600000000000005</v>
      </c>
      <c r="J175" s="13">
        <f t="shared" si="4"/>
        <v>1259082.24</v>
      </c>
      <c r="K175" s="13">
        <v>104923.52</v>
      </c>
      <c r="L175" s="14"/>
    </row>
    <row r="176" spans="1:12" s="4" customFormat="1" ht="12.75" customHeight="1" x14ac:dyDescent="0.2">
      <c r="A176" s="61"/>
      <c r="B176" s="9">
        <v>141</v>
      </c>
      <c r="C176" s="9">
        <v>40</v>
      </c>
      <c r="D176" s="10" t="s">
        <v>347</v>
      </c>
      <c r="E176" s="15" t="s">
        <v>477</v>
      </c>
      <c r="F176" s="10" t="s">
        <v>478</v>
      </c>
      <c r="G176" s="11" t="s">
        <v>20</v>
      </c>
      <c r="H176" s="11" t="s">
        <v>21</v>
      </c>
      <c r="I176" s="12">
        <v>0.91400000000000003</v>
      </c>
      <c r="J176" s="13">
        <f t="shared" si="4"/>
        <v>1242765.8400000001</v>
      </c>
      <c r="K176" s="13">
        <v>103563.82</v>
      </c>
      <c r="L176" s="14"/>
    </row>
    <row r="177" spans="1:12" s="4" customFormat="1" ht="12.75" customHeight="1" x14ac:dyDescent="0.2">
      <c r="A177" s="61"/>
      <c r="B177" s="9">
        <v>102</v>
      </c>
      <c r="C177" s="9">
        <v>41</v>
      </c>
      <c r="D177" s="10" t="s">
        <v>479</v>
      </c>
      <c r="E177" s="15" t="s">
        <v>480</v>
      </c>
      <c r="F177" s="10" t="s">
        <v>481</v>
      </c>
      <c r="G177" s="11" t="s">
        <v>20</v>
      </c>
      <c r="H177" s="11" t="s">
        <v>21</v>
      </c>
      <c r="I177" s="12">
        <v>0.93769999999999998</v>
      </c>
      <c r="J177" s="13">
        <f t="shared" si="4"/>
        <v>1274990.6399999999</v>
      </c>
      <c r="K177" s="13">
        <v>106249.22</v>
      </c>
      <c r="L177" s="14"/>
    </row>
    <row r="178" spans="1:12" s="4" customFormat="1" ht="12.75" customHeight="1" x14ac:dyDescent="0.2">
      <c r="A178" s="61"/>
      <c r="B178" s="9">
        <v>122</v>
      </c>
      <c r="C178" s="9">
        <v>42</v>
      </c>
      <c r="D178" s="10" t="s">
        <v>482</v>
      </c>
      <c r="E178" s="15" t="s">
        <v>483</v>
      </c>
      <c r="F178" s="10" t="s">
        <v>484</v>
      </c>
      <c r="G178" s="11" t="s">
        <v>20</v>
      </c>
      <c r="H178" s="11" t="s">
        <v>21</v>
      </c>
      <c r="I178" s="12">
        <v>0.91500000000000004</v>
      </c>
      <c r="J178" s="13">
        <f t="shared" si="4"/>
        <v>1244125.56</v>
      </c>
      <c r="K178" s="13">
        <v>103677.13</v>
      </c>
      <c r="L178" s="14"/>
    </row>
    <row r="179" spans="1:12" s="4" customFormat="1" ht="12.75" customHeight="1" x14ac:dyDescent="0.2">
      <c r="A179" s="61"/>
      <c r="B179" s="9">
        <v>153</v>
      </c>
      <c r="C179" s="9">
        <v>43</v>
      </c>
      <c r="D179" s="10" t="s">
        <v>485</v>
      </c>
      <c r="E179" s="15" t="s">
        <v>486</v>
      </c>
      <c r="F179" s="10" t="s">
        <v>487</v>
      </c>
      <c r="G179" s="11" t="s">
        <v>20</v>
      </c>
      <c r="H179" s="11" t="s">
        <v>21</v>
      </c>
      <c r="I179" s="12">
        <v>0.93640000000000001</v>
      </c>
      <c r="J179" s="13">
        <f t="shared" si="4"/>
        <v>1273223.04</v>
      </c>
      <c r="K179" s="13">
        <v>106101.92</v>
      </c>
      <c r="L179" s="14"/>
    </row>
    <row r="180" spans="1:12" s="4" customFormat="1" ht="12.75" customHeight="1" x14ac:dyDescent="0.2">
      <c r="A180" s="61"/>
      <c r="B180" s="9">
        <v>140</v>
      </c>
      <c r="C180" s="9">
        <v>44</v>
      </c>
      <c r="D180" s="10" t="s">
        <v>488</v>
      </c>
      <c r="E180" s="15" t="s">
        <v>489</v>
      </c>
      <c r="F180" s="10" t="s">
        <v>490</v>
      </c>
      <c r="G180" s="11" t="s">
        <v>20</v>
      </c>
      <c r="H180" s="11" t="s">
        <v>21</v>
      </c>
      <c r="I180" s="12">
        <v>0.91379999999999995</v>
      </c>
      <c r="J180" s="13">
        <f t="shared" si="4"/>
        <v>1242493.92</v>
      </c>
      <c r="K180" s="13">
        <v>103541.16</v>
      </c>
      <c r="L180" s="14"/>
    </row>
    <row r="181" spans="1:12" s="4" customFormat="1" ht="12.75" customHeight="1" x14ac:dyDescent="0.2">
      <c r="A181" s="61"/>
      <c r="B181" s="9">
        <v>123</v>
      </c>
      <c r="C181" s="9">
        <v>45</v>
      </c>
      <c r="D181" s="10" t="s">
        <v>491</v>
      </c>
      <c r="E181" s="15" t="s">
        <v>492</v>
      </c>
      <c r="F181" s="10" t="s">
        <v>493</v>
      </c>
      <c r="G181" s="11" t="s">
        <v>20</v>
      </c>
      <c r="H181" s="11" t="s">
        <v>21</v>
      </c>
      <c r="I181" s="12">
        <v>0.95520000000000005</v>
      </c>
      <c r="J181" s="13">
        <f t="shared" si="4"/>
        <v>1298785.44</v>
      </c>
      <c r="K181" s="13">
        <v>108232.12</v>
      </c>
      <c r="L181" s="14"/>
    </row>
    <row r="182" spans="1:12" s="4" customFormat="1" ht="12.75" customHeight="1" x14ac:dyDescent="0.2">
      <c r="A182" s="61"/>
      <c r="B182" s="9">
        <v>115</v>
      </c>
      <c r="C182" s="9">
        <v>47</v>
      </c>
      <c r="D182" s="16" t="s">
        <v>494</v>
      </c>
      <c r="E182" s="16" t="s">
        <v>495</v>
      </c>
      <c r="F182" s="16" t="s">
        <v>496</v>
      </c>
      <c r="G182" s="11" t="s">
        <v>20</v>
      </c>
      <c r="H182" s="11" t="s">
        <v>21</v>
      </c>
      <c r="I182" s="12">
        <v>0.95140000000000002</v>
      </c>
      <c r="J182" s="13">
        <f t="shared" si="4"/>
        <v>1293618.6000000001</v>
      </c>
      <c r="K182" s="13">
        <v>107801.55</v>
      </c>
      <c r="L182" s="14"/>
    </row>
    <row r="183" spans="1:12" s="4" customFormat="1" ht="12.75" customHeight="1" x14ac:dyDescent="0.2">
      <c r="A183" s="61"/>
      <c r="B183" s="9">
        <v>129</v>
      </c>
      <c r="C183" s="9">
        <v>48</v>
      </c>
      <c r="D183" s="10" t="s">
        <v>497</v>
      </c>
      <c r="E183" s="15" t="s">
        <v>498</v>
      </c>
      <c r="F183" s="10" t="s">
        <v>499</v>
      </c>
      <c r="G183" s="11" t="s">
        <v>20</v>
      </c>
      <c r="H183" s="11" t="s">
        <v>21</v>
      </c>
      <c r="I183" s="12">
        <v>0.90869999999999995</v>
      </c>
      <c r="J183" s="13">
        <f t="shared" si="4"/>
        <v>1235559.3600000001</v>
      </c>
      <c r="K183" s="13">
        <v>102963.28</v>
      </c>
      <c r="L183" s="14"/>
    </row>
    <row r="184" spans="1:12" s="4" customFormat="1" ht="12.75" customHeight="1" x14ac:dyDescent="0.2">
      <c r="A184" s="61"/>
      <c r="B184" s="9">
        <v>150</v>
      </c>
      <c r="C184" s="9">
        <v>49</v>
      </c>
      <c r="D184" s="10" t="s">
        <v>500</v>
      </c>
      <c r="E184" s="15" t="s">
        <v>501</v>
      </c>
      <c r="F184" s="10" t="s">
        <v>502</v>
      </c>
      <c r="G184" s="11" t="s">
        <v>20</v>
      </c>
      <c r="H184" s="11" t="s">
        <v>21</v>
      </c>
      <c r="I184" s="12">
        <v>0.90620000000000001</v>
      </c>
      <c r="J184" s="13">
        <f t="shared" si="4"/>
        <v>1232160.1200000001</v>
      </c>
      <c r="K184" s="13">
        <v>102680.01</v>
      </c>
      <c r="L184" s="14"/>
    </row>
    <row r="185" spans="1:12" s="4" customFormat="1" ht="12.75" customHeight="1" x14ac:dyDescent="0.2">
      <c r="A185" s="61"/>
      <c r="B185" s="9">
        <v>124</v>
      </c>
      <c r="C185" s="9">
        <v>50</v>
      </c>
      <c r="D185" s="10" t="s">
        <v>503</v>
      </c>
      <c r="E185" s="15" t="s">
        <v>504</v>
      </c>
      <c r="F185" s="10" t="s">
        <v>505</v>
      </c>
      <c r="G185" s="11" t="s">
        <v>20</v>
      </c>
      <c r="H185" s="11" t="s">
        <v>21</v>
      </c>
      <c r="I185" s="12">
        <v>0.94440000000000002</v>
      </c>
      <c r="J185" s="13">
        <f t="shared" si="4"/>
        <v>1284100.68</v>
      </c>
      <c r="K185" s="13">
        <v>107008.39</v>
      </c>
      <c r="L185" s="14"/>
    </row>
    <row r="186" spans="1:12" s="4" customFormat="1" ht="12.75" customHeight="1" x14ac:dyDescent="0.2">
      <c r="A186" s="61"/>
      <c r="B186" s="9">
        <v>135</v>
      </c>
      <c r="C186" s="9">
        <v>51</v>
      </c>
      <c r="D186" s="10" t="s">
        <v>506</v>
      </c>
      <c r="E186" s="15" t="s">
        <v>507</v>
      </c>
      <c r="F186" s="10" t="s">
        <v>508</v>
      </c>
      <c r="G186" s="11" t="s">
        <v>20</v>
      </c>
      <c r="H186" s="11" t="s">
        <v>21</v>
      </c>
      <c r="I186" s="12">
        <v>0.93100000000000005</v>
      </c>
      <c r="J186" s="13">
        <f t="shared" si="4"/>
        <v>1265880.72</v>
      </c>
      <c r="K186" s="13">
        <v>105490.06</v>
      </c>
      <c r="L186" s="14"/>
    </row>
    <row r="187" spans="1:12" s="4" customFormat="1" ht="12.75" customHeight="1" x14ac:dyDescent="0.2">
      <c r="A187" s="61"/>
      <c r="B187" s="9">
        <v>121</v>
      </c>
      <c r="C187" s="9">
        <v>52</v>
      </c>
      <c r="D187" s="10" t="s">
        <v>509</v>
      </c>
      <c r="E187" s="15" t="s">
        <v>510</v>
      </c>
      <c r="F187" s="10" t="s">
        <v>511</v>
      </c>
      <c r="G187" s="11" t="s">
        <v>20</v>
      </c>
      <c r="H187" s="11" t="s">
        <v>21</v>
      </c>
      <c r="I187" s="12">
        <v>0.95420000000000005</v>
      </c>
      <c r="J187" s="13">
        <f t="shared" si="4"/>
        <v>1297425.72</v>
      </c>
      <c r="K187" s="13">
        <v>108118.81</v>
      </c>
      <c r="L187" s="14"/>
    </row>
    <row r="188" spans="1:12" s="4" customFormat="1" ht="12.75" customHeight="1" x14ac:dyDescent="0.2">
      <c r="A188" s="61"/>
      <c r="B188" s="9">
        <v>152</v>
      </c>
      <c r="C188" s="9">
        <v>53</v>
      </c>
      <c r="D188" s="10" t="s">
        <v>512</v>
      </c>
      <c r="E188" s="15" t="s">
        <v>513</v>
      </c>
      <c r="F188" s="10" t="s">
        <v>514</v>
      </c>
      <c r="G188" s="11" t="s">
        <v>20</v>
      </c>
      <c r="H188" s="11" t="s">
        <v>21</v>
      </c>
      <c r="I188" s="12">
        <v>0.93320000000000003</v>
      </c>
      <c r="J188" s="13">
        <f t="shared" si="4"/>
        <v>1268872.08</v>
      </c>
      <c r="K188" s="13">
        <v>105739.34</v>
      </c>
      <c r="L188" s="14"/>
    </row>
    <row r="189" spans="1:12" s="4" customFormat="1" ht="12.75" customHeight="1" x14ac:dyDescent="0.2">
      <c r="A189" s="61"/>
      <c r="B189" s="9">
        <v>147</v>
      </c>
      <c r="C189" s="9">
        <v>54</v>
      </c>
      <c r="D189" s="10" t="s">
        <v>515</v>
      </c>
      <c r="E189" s="15" t="s">
        <v>516</v>
      </c>
      <c r="F189" s="10" t="s">
        <v>517</v>
      </c>
      <c r="G189" s="11" t="s">
        <v>20</v>
      </c>
      <c r="H189" s="11" t="s">
        <v>21</v>
      </c>
      <c r="I189" s="12">
        <v>0.92820000000000003</v>
      </c>
      <c r="J189" s="13">
        <f t="shared" si="4"/>
        <v>1262073.6000000001</v>
      </c>
      <c r="K189" s="13">
        <v>105172.8</v>
      </c>
      <c r="L189" s="14"/>
    </row>
    <row r="190" spans="1:12" s="4" customFormat="1" ht="12.75" customHeight="1" x14ac:dyDescent="0.2">
      <c r="A190" s="61"/>
      <c r="B190" s="9"/>
      <c r="C190" s="9"/>
      <c r="D190" s="63" t="s">
        <v>75</v>
      </c>
      <c r="E190" s="64"/>
      <c r="F190" s="10"/>
      <c r="G190" s="10"/>
      <c r="H190" s="11"/>
      <c r="I190" s="12"/>
      <c r="J190" s="13"/>
      <c r="K190" s="13"/>
      <c r="L190" s="14"/>
    </row>
    <row r="191" spans="1:12" s="4" customFormat="1" ht="12.75" customHeight="1" x14ac:dyDescent="0.2">
      <c r="A191" s="61"/>
      <c r="B191" s="9">
        <v>113</v>
      </c>
      <c r="C191" s="9">
        <v>1</v>
      </c>
      <c r="D191" s="10" t="s">
        <v>518</v>
      </c>
      <c r="E191" s="15" t="s">
        <v>519</v>
      </c>
      <c r="F191" s="10" t="s">
        <v>520</v>
      </c>
      <c r="G191" s="11" t="s">
        <v>92</v>
      </c>
      <c r="H191" s="11" t="s">
        <v>21</v>
      </c>
      <c r="I191" s="12">
        <v>0.94499999999999995</v>
      </c>
      <c r="J191" s="13">
        <f t="shared" si="4"/>
        <v>2569738.56</v>
      </c>
      <c r="K191" s="13">
        <v>214144.88</v>
      </c>
      <c r="L191" s="14"/>
    </row>
    <row r="192" spans="1:12" s="4" customFormat="1" ht="12.75" customHeight="1" x14ac:dyDescent="0.2">
      <c r="A192" s="61"/>
      <c r="B192" s="9">
        <v>112</v>
      </c>
      <c r="C192" s="9">
        <v>2</v>
      </c>
      <c r="D192" s="10" t="s">
        <v>521</v>
      </c>
      <c r="E192" s="15" t="s">
        <v>522</v>
      </c>
      <c r="F192" s="10" t="s">
        <v>523</v>
      </c>
      <c r="G192" s="11" t="s">
        <v>92</v>
      </c>
      <c r="H192" s="11" t="s">
        <v>21</v>
      </c>
      <c r="I192" s="12">
        <v>0.94720000000000004</v>
      </c>
      <c r="J192" s="13">
        <f t="shared" si="4"/>
        <v>2575720.92</v>
      </c>
      <c r="K192" s="13">
        <v>214643.41</v>
      </c>
      <c r="L192" s="14"/>
    </row>
    <row r="193" spans="1:12" s="4" customFormat="1" ht="12.75" customHeight="1" x14ac:dyDescent="0.2">
      <c r="A193" s="62"/>
      <c r="B193" s="9">
        <v>130</v>
      </c>
      <c r="C193" s="9">
        <v>3</v>
      </c>
      <c r="D193" s="10" t="s">
        <v>157</v>
      </c>
      <c r="E193" s="15" t="s">
        <v>524</v>
      </c>
      <c r="F193" s="10" t="s">
        <v>525</v>
      </c>
      <c r="G193" s="11" t="s">
        <v>92</v>
      </c>
      <c r="H193" s="11" t="s">
        <v>21</v>
      </c>
      <c r="I193" s="12">
        <v>0.93899999999999995</v>
      </c>
      <c r="J193" s="13">
        <f t="shared" si="4"/>
        <v>2553422.7599999998</v>
      </c>
      <c r="K193" s="13">
        <v>212785.23</v>
      </c>
      <c r="L193" s="14"/>
    </row>
    <row r="194" spans="1:12" s="4" customFormat="1" ht="12.75" customHeight="1" x14ac:dyDescent="0.2">
      <c r="A194" s="60" t="s">
        <v>526</v>
      </c>
      <c r="B194" s="9"/>
      <c r="C194" s="9"/>
      <c r="D194" s="63" t="s">
        <v>131</v>
      </c>
      <c r="E194" s="64"/>
      <c r="F194" s="10"/>
      <c r="G194" s="11"/>
      <c r="H194" s="11"/>
      <c r="I194" s="12"/>
      <c r="J194" s="13"/>
      <c r="K194" s="13"/>
      <c r="L194" s="14"/>
    </row>
    <row r="195" spans="1:12" s="4" customFormat="1" ht="12.75" customHeight="1" x14ac:dyDescent="0.2">
      <c r="A195" s="61"/>
      <c r="B195" s="9">
        <v>404</v>
      </c>
      <c r="C195" s="9">
        <v>1</v>
      </c>
      <c r="D195" s="10" t="s">
        <v>527</v>
      </c>
      <c r="E195" s="15" t="s">
        <v>528</v>
      </c>
      <c r="F195" s="10" t="s">
        <v>529</v>
      </c>
      <c r="G195" s="11" t="s">
        <v>135</v>
      </c>
      <c r="H195" s="11" t="s">
        <v>21</v>
      </c>
      <c r="I195" s="12">
        <v>0.93700000000000006</v>
      </c>
      <c r="J195" s="13">
        <f t="shared" si="4"/>
        <v>637066.31999999995</v>
      </c>
      <c r="K195" s="13">
        <v>53088.86</v>
      </c>
      <c r="L195" s="14"/>
    </row>
    <row r="196" spans="1:12" s="4" customFormat="1" ht="12.75" customHeight="1" x14ac:dyDescent="0.2">
      <c r="A196" s="61"/>
      <c r="B196" s="9">
        <v>424</v>
      </c>
      <c r="C196" s="9">
        <v>2</v>
      </c>
      <c r="D196" s="10" t="s">
        <v>530</v>
      </c>
      <c r="E196" s="15" t="s">
        <v>531</v>
      </c>
      <c r="F196" s="10" t="s">
        <v>532</v>
      </c>
      <c r="G196" s="11" t="s">
        <v>135</v>
      </c>
      <c r="H196" s="11" t="s">
        <v>21</v>
      </c>
      <c r="I196" s="12">
        <v>0.93369999999999997</v>
      </c>
      <c r="J196" s="13">
        <f t="shared" si="4"/>
        <v>634822.68000000005</v>
      </c>
      <c r="K196" s="13">
        <v>52901.89</v>
      </c>
      <c r="L196" s="14"/>
    </row>
    <row r="197" spans="1:12" s="4" customFormat="1" ht="12.75" customHeight="1" x14ac:dyDescent="0.2">
      <c r="A197" s="61"/>
      <c r="B197" s="9">
        <v>406</v>
      </c>
      <c r="C197" s="9">
        <v>3</v>
      </c>
      <c r="D197" s="10" t="s">
        <v>533</v>
      </c>
      <c r="E197" s="15" t="s">
        <v>534</v>
      </c>
      <c r="F197" s="10" t="s">
        <v>535</v>
      </c>
      <c r="G197" s="11" t="s">
        <v>135</v>
      </c>
      <c r="H197" s="11" t="s">
        <v>21</v>
      </c>
      <c r="I197" s="12">
        <v>0.9375</v>
      </c>
      <c r="J197" s="13">
        <f t="shared" si="4"/>
        <v>637406.28</v>
      </c>
      <c r="K197" s="13">
        <v>53117.19</v>
      </c>
      <c r="L197" s="14"/>
    </row>
    <row r="198" spans="1:12" s="4" customFormat="1" ht="12.75" customHeight="1" x14ac:dyDescent="0.2">
      <c r="A198" s="61"/>
      <c r="B198" s="9">
        <v>427</v>
      </c>
      <c r="C198" s="9">
        <v>4</v>
      </c>
      <c r="D198" s="10" t="s">
        <v>536</v>
      </c>
      <c r="E198" s="15" t="s">
        <v>537</v>
      </c>
      <c r="F198" s="10" t="s">
        <v>538</v>
      </c>
      <c r="G198" s="11" t="s">
        <v>135</v>
      </c>
      <c r="H198" s="11" t="s">
        <v>21</v>
      </c>
      <c r="I198" s="12">
        <v>0.93149999999999999</v>
      </c>
      <c r="J198" s="13">
        <f t="shared" si="4"/>
        <v>633326.88</v>
      </c>
      <c r="K198" s="13">
        <v>52777.24</v>
      </c>
      <c r="L198" s="14"/>
    </row>
    <row r="199" spans="1:12" s="3" customFormat="1" ht="12.75" customHeight="1" x14ac:dyDescent="0.2">
      <c r="A199" s="61"/>
      <c r="B199" s="9">
        <v>432</v>
      </c>
      <c r="C199" s="9">
        <v>2</v>
      </c>
      <c r="D199" s="10" t="s">
        <v>539</v>
      </c>
      <c r="E199" s="15" t="s">
        <v>540</v>
      </c>
      <c r="F199" s="10" t="s">
        <v>541</v>
      </c>
      <c r="G199" s="11" t="s">
        <v>542</v>
      </c>
      <c r="H199" s="11" t="s">
        <v>21</v>
      </c>
      <c r="I199" s="12">
        <v>0.92469999999999997</v>
      </c>
      <c r="J199" s="13">
        <f t="shared" si="4"/>
        <v>628703.52</v>
      </c>
      <c r="K199" s="13">
        <v>52391.96</v>
      </c>
      <c r="L199" s="14"/>
    </row>
    <row r="200" spans="1:12" s="4" customFormat="1" ht="12.75" customHeight="1" x14ac:dyDescent="0.2">
      <c r="A200" s="61"/>
      <c r="B200" s="9"/>
      <c r="C200" s="9"/>
      <c r="D200" s="63" t="s">
        <v>16</v>
      </c>
      <c r="E200" s="64"/>
      <c r="F200" s="10"/>
      <c r="G200" s="11"/>
      <c r="H200" s="11"/>
      <c r="I200" s="12"/>
      <c r="J200" s="13"/>
      <c r="K200" s="13"/>
      <c r="L200" s="14"/>
    </row>
    <row r="201" spans="1:12" s="4" customFormat="1" ht="12.75" customHeight="1" x14ac:dyDescent="0.2">
      <c r="A201" s="61"/>
      <c r="B201" s="9">
        <v>421</v>
      </c>
      <c r="C201" s="9">
        <v>1</v>
      </c>
      <c r="D201" s="10" t="s">
        <v>543</v>
      </c>
      <c r="E201" s="15" t="s">
        <v>544</v>
      </c>
      <c r="F201" s="10" t="s">
        <v>545</v>
      </c>
      <c r="G201" s="11" t="s">
        <v>20</v>
      </c>
      <c r="H201" s="11" t="s">
        <v>21</v>
      </c>
      <c r="I201" s="12">
        <v>0.94069999999999998</v>
      </c>
      <c r="J201" s="13">
        <f t="shared" ref="J201:J264" si="5">ROUND(K201+K201*11,2)</f>
        <v>1279069.8</v>
      </c>
      <c r="K201" s="13">
        <v>106589.15</v>
      </c>
      <c r="L201" s="14"/>
    </row>
    <row r="202" spans="1:12" s="4" customFormat="1" ht="12.75" customHeight="1" x14ac:dyDescent="0.2">
      <c r="A202" s="61"/>
      <c r="B202" s="9">
        <v>411</v>
      </c>
      <c r="C202" s="9">
        <v>3</v>
      </c>
      <c r="D202" s="10" t="s">
        <v>546</v>
      </c>
      <c r="E202" s="15" t="s">
        <v>547</v>
      </c>
      <c r="F202" s="10" t="s">
        <v>548</v>
      </c>
      <c r="G202" s="11" t="s">
        <v>20</v>
      </c>
      <c r="H202" s="11" t="s">
        <v>21</v>
      </c>
      <c r="I202" s="12">
        <v>0.96940000000000004</v>
      </c>
      <c r="J202" s="13">
        <f t="shared" si="5"/>
        <v>1318093.2</v>
      </c>
      <c r="K202" s="13">
        <v>109841.1</v>
      </c>
      <c r="L202" s="14"/>
    </row>
    <row r="203" spans="1:12" s="4" customFormat="1" ht="12.75" customHeight="1" x14ac:dyDescent="0.2">
      <c r="A203" s="61"/>
      <c r="B203" s="9">
        <v>415</v>
      </c>
      <c r="C203" s="9">
        <v>4</v>
      </c>
      <c r="D203" s="10" t="s">
        <v>549</v>
      </c>
      <c r="E203" s="15" t="s">
        <v>550</v>
      </c>
      <c r="F203" s="10" t="s">
        <v>551</v>
      </c>
      <c r="G203" s="11" t="s">
        <v>20</v>
      </c>
      <c r="H203" s="11" t="s">
        <v>21</v>
      </c>
      <c r="I203" s="12">
        <v>0.9405</v>
      </c>
      <c r="J203" s="13">
        <f t="shared" si="5"/>
        <v>1278797.8799999999</v>
      </c>
      <c r="K203" s="13">
        <v>106566.49</v>
      </c>
      <c r="L203" s="14"/>
    </row>
    <row r="204" spans="1:12" s="4" customFormat="1" ht="12.75" customHeight="1" x14ac:dyDescent="0.2">
      <c r="A204" s="61"/>
      <c r="B204" s="9">
        <v>430</v>
      </c>
      <c r="C204" s="9">
        <v>5</v>
      </c>
      <c r="D204" s="10" t="s">
        <v>552</v>
      </c>
      <c r="E204" s="15" t="s">
        <v>553</v>
      </c>
      <c r="F204" s="10" t="s">
        <v>554</v>
      </c>
      <c r="G204" s="11" t="s">
        <v>20</v>
      </c>
      <c r="H204" s="11" t="s">
        <v>21</v>
      </c>
      <c r="I204" s="12">
        <v>0.94120000000000004</v>
      </c>
      <c r="J204" s="13">
        <f t="shared" si="5"/>
        <v>1279749.6000000001</v>
      </c>
      <c r="K204" s="13">
        <v>106645.8</v>
      </c>
      <c r="L204" s="14"/>
    </row>
    <row r="205" spans="1:12" s="4" customFormat="1" ht="12.75" customHeight="1" x14ac:dyDescent="0.2">
      <c r="A205" s="61"/>
      <c r="B205" s="9">
        <v>402</v>
      </c>
      <c r="C205" s="9">
        <v>6</v>
      </c>
      <c r="D205" s="10" t="s">
        <v>555</v>
      </c>
      <c r="E205" s="15" t="s">
        <v>556</v>
      </c>
      <c r="F205" s="10" t="s">
        <v>557</v>
      </c>
      <c r="G205" s="11" t="s">
        <v>20</v>
      </c>
      <c r="H205" s="11" t="s">
        <v>21</v>
      </c>
      <c r="I205" s="12">
        <v>0.94169999999999998</v>
      </c>
      <c r="J205" s="13">
        <f t="shared" si="5"/>
        <v>1280429.52</v>
      </c>
      <c r="K205" s="13">
        <v>106702.46</v>
      </c>
      <c r="L205" s="14"/>
    </row>
    <row r="206" spans="1:12" s="4" customFormat="1" ht="12.75" customHeight="1" x14ac:dyDescent="0.2">
      <c r="A206" s="61"/>
      <c r="B206" s="9">
        <v>439</v>
      </c>
      <c r="C206" s="9">
        <v>7</v>
      </c>
      <c r="D206" s="10" t="s">
        <v>558</v>
      </c>
      <c r="E206" s="15" t="s">
        <v>559</v>
      </c>
      <c r="F206" s="10" t="s">
        <v>560</v>
      </c>
      <c r="G206" s="11" t="s">
        <v>20</v>
      </c>
      <c r="H206" s="11" t="s">
        <v>21</v>
      </c>
      <c r="I206" s="12">
        <v>0.94450000000000001</v>
      </c>
      <c r="J206" s="13">
        <f t="shared" si="5"/>
        <v>1284236.6399999999</v>
      </c>
      <c r="K206" s="13">
        <v>107019.72</v>
      </c>
      <c r="L206" s="14"/>
    </row>
    <row r="207" spans="1:12" s="4" customFormat="1" ht="12.75" customHeight="1" x14ac:dyDescent="0.2">
      <c r="A207" s="61"/>
      <c r="B207" s="9">
        <v>403</v>
      </c>
      <c r="C207" s="9">
        <v>8</v>
      </c>
      <c r="D207" s="10" t="s">
        <v>561</v>
      </c>
      <c r="E207" s="15" t="s">
        <v>562</v>
      </c>
      <c r="F207" s="10" t="s">
        <v>563</v>
      </c>
      <c r="G207" s="11" t="s">
        <v>20</v>
      </c>
      <c r="H207" s="11" t="s">
        <v>21</v>
      </c>
      <c r="I207" s="12">
        <v>0.94720000000000004</v>
      </c>
      <c r="J207" s="13">
        <f t="shared" si="5"/>
        <v>1287907.8</v>
      </c>
      <c r="K207" s="13">
        <v>107325.65</v>
      </c>
      <c r="L207" s="14"/>
    </row>
    <row r="208" spans="1:12" s="4" customFormat="1" ht="12.75" customHeight="1" x14ac:dyDescent="0.2">
      <c r="A208" s="61"/>
      <c r="B208" s="9">
        <v>412</v>
      </c>
      <c r="C208" s="9">
        <v>9</v>
      </c>
      <c r="D208" s="10" t="s">
        <v>564</v>
      </c>
      <c r="E208" s="15" t="s">
        <v>565</v>
      </c>
      <c r="F208" s="10" t="s">
        <v>529</v>
      </c>
      <c r="G208" s="11" t="s">
        <v>20</v>
      </c>
      <c r="H208" s="11" t="s">
        <v>21</v>
      </c>
      <c r="I208" s="12">
        <v>0.94599999999999995</v>
      </c>
      <c r="J208" s="13">
        <f t="shared" si="5"/>
        <v>1286276.1599999999</v>
      </c>
      <c r="K208" s="13">
        <v>107189.68</v>
      </c>
      <c r="L208" s="14"/>
    </row>
    <row r="209" spans="1:12" s="4" customFormat="1" ht="12.75" customHeight="1" x14ac:dyDescent="0.2">
      <c r="A209" s="61"/>
      <c r="B209" s="9">
        <v>416</v>
      </c>
      <c r="C209" s="9">
        <v>10</v>
      </c>
      <c r="D209" s="10" t="s">
        <v>566</v>
      </c>
      <c r="E209" s="15" t="s">
        <v>567</v>
      </c>
      <c r="F209" s="10" t="s">
        <v>568</v>
      </c>
      <c r="G209" s="11" t="s">
        <v>20</v>
      </c>
      <c r="H209" s="11" t="s">
        <v>21</v>
      </c>
      <c r="I209" s="12">
        <v>0.95699999999999996</v>
      </c>
      <c r="J209" s="13">
        <f t="shared" si="5"/>
        <v>1301232.96</v>
      </c>
      <c r="K209" s="13">
        <v>108436.08</v>
      </c>
      <c r="L209" s="14"/>
    </row>
    <row r="210" spans="1:12" s="4" customFormat="1" ht="12.75" customHeight="1" x14ac:dyDescent="0.2">
      <c r="A210" s="61"/>
      <c r="B210" s="9">
        <v>423</v>
      </c>
      <c r="C210" s="9">
        <v>11</v>
      </c>
      <c r="D210" s="10" t="s">
        <v>569</v>
      </c>
      <c r="E210" s="15" t="s">
        <v>570</v>
      </c>
      <c r="F210" s="10" t="s">
        <v>571</v>
      </c>
      <c r="G210" s="11" t="s">
        <v>20</v>
      </c>
      <c r="H210" s="11" t="s">
        <v>21</v>
      </c>
      <c r="I210" s="12">
        <v>0.94120000000000004</v>
      </c>
      <c r="J210" s="13">
        <f t="shared" si="5"/>
        <v>1279749.6000000001</v>
      </c>
      <c r="K210" s="13">
        <v>106645.8</v>
      </c>
      <c r="L210" s="14"/>
    </row>
    <row r="211" spans="1:12" s="4" customFormat="1" ht="12.75" customHeight="1" x14ac:dyDescent="0.2">
      <c r="A211" s="61"/>
      <c r="B211" s="9">
        <v>436</v>
      </c>
      <c r="C211" s="9">
        <v>12</v>
      </c>
      <c r="D211" s="10" t="s">
        <v>572</v>
      </c>
      <c r="E211" s="15" t="s">
        <v>573</v>
      </c>
      <c r="F211" s="10" t="s">
        <v>574</v>
      </c>
      <c r="G211" s="11" t="s">
        <v>20</v>
      </c>
      <c r="H211" s="11" t="s">
        <v>21</v>
      </c>
      <c r="I211" s="12">
        <v>0.94720000000000004</v>
      </c>
      <c r="J211" s="13">
        <f t="shared" si="5"/>
        <v>1287907.8</v>
      </c>
      <c r="K211" s="13">
        <v>107325.65</v>
      </c>
      <c r="L211" s="14"/>
    </row>
    <row r="212" spans="1:12" s="4" customFormat="1" ht="12.75" customHeight="1" x14ac:dyDescent="0.2">
      <c r="A212" s="61"/>
      <c r="B212" s="9">
        <v>431</v>
      </c>
      <c r="C212" s="9">
        <v>13</v>
      </c>
      <c r="D212" s="10" t="s">
        <v>575</v>
      </c>
      <c r="E212" s="15" t="s">
        <v>576</v>
      </c>
      <c r="F212" s="10" t="s">
        <v>577</v>
      </c>
      <c r="G212" s="11" t="s">
        <v>20</v>
      </c>
      <c r="H212" s="11" t="s">
        <v>21</v>
      </c>
      <c r="I212" s="12">
        <v>0.93520000000000003</v>
      </c>
      <c r="J212" s="13">
        <f t="shared" si="5"/>
        <v>1271591.3999999999</v>
      </c>
      <c r="K212" s="13">
        <v>105965.95</v>
      </c>
      <c r="L212" s="14"/>
    </row>
    <row r="213" spans="1:12" s="4" customFormat="1" ht="12.75" customHeight="1" x14ac:dyDescent="0.2">
      <c r="A213" s="61"/>
      <c r="B213" s="9">
        <v>420</v>
      </c>
      <c r="C213" s="9">
        <v>14</v>
      </c>
      <c r="D213" s="10" t="s">
        <v>578</v>
      </c>
      <c r="E213" s="15" t="s">
        <v>579</v>
      </c>
      <c r="F213" s="10" t="s">
        <v>580</v>
      </c>
      <c r="G213" s="11" t="s">
        <v>20</v>
      </c>
      <c r="H213" s="11" t="s">
        <v>21</v>
      </c>
      <c r="I213" s="12">
        <v>0.94520000000000004</v>
      </c>
      <c r="J213" s="13">
        <f t="shared" si="5"/>
        <v>1285188.48</v>
      </c>
      <c r="K213" s="13">
        <v>107099.04</v>
      </c>
      <c r="L213" s="14"/>
    </row>
    <row r="214" spans="1:12" s="4" customFormat="1" ht="12.75" customHeight="1" x14ac:dyDescent="0.2">
      <c r="A214" s="61"/>
      <c r="B214" s="9">
        <v>438</v>
      </c>
      <c r="C214" s="9">
        <v>15</v>
      </c>
      <c r="D214" s="10" t="s">
        <v>581</v>
      </c>
      <c r="E214" s="15" t="s">
        <v>582</v>
      </c>
      <c r="F214" s="10" t="s">
        <v>583</v>
      </c>
      <c r="G214" s="11" t="s">
        <v>20</v>
      </c>
      <c r="H214" s="11" t="s">
        <v>21</v>
      </c>
      <c r="I214" s="12">
        <v>0.93369999999999997</v>
      </c>
      <c r="J214" s="13">
        <f t="shared" si="5"/>
        <v>1269551.8799999999</v>
      </c>
      <c r="K214" s="13">
        <v>105795.99</v>
      </c>
      <c r="L214" s="14"/>
    </row>
    <row r="215" spans="1:12" s="4" customFormat="1" ht="12.75" customHeight="1" x14ac:dyDescent="0.2">
      <c r="A215" s="61"/>
      <c r="B215" s="9">
        <v>405</v>
      </c>
      <c r="C215" s="9">
        <v>16</v>
      </c>
      <c r="D215" s="10" t="s">
        <v>584</v>
      </c>
      <c r="E215" s="15" t="s">
        <v>585</v>
      </c>
      <c r="F215" s="10" t="s">
        <v>586</v>
      </c>
      <c r="G215" s="11" t="s">
        <v>20</v>
      </c>
      <c r="H215" s="11" t="s">
        <v>21</v>
      </c>
      <c r="I215" s="12">
        <v>0.95399999999999996</v>
      </c>
      <c r="J215" s="13">
        <f t="shared" si="5"/>
        <v>1297153.8</v>
      </c>
      <c r="K215" s="13">
        <v>108096.15</v>
      </c>
      <c r="L215" s="14"/>
    </row>
    <row r="216" spans="1:12" s="4" customFormat="1" ht="12.75" customHeight="1" x14ac:dyDescent="0.2">
      <c r="A216" s="61"/>
      <c r="B216" s="9">
        <v>401</v>
      </c>
      <c r="C216" s="9">
        <v>17</v>
      </c>
      <c r="D216" s="10" t="s">
        <v>587</v>
      </c>
      <c r="E216" s="15" t="s">
        <v>588</v>
      </c>
      <c r="F216" s="10" t="s">
        <v>589</v>
      </c>
      <c r="G216" s="11" t="s">
        <v>20</v>
      </c>
      <c r="H216" s="11" t="s">
        <v>21</v>
      </c>
      <c r="I216" s="12">
        <v>0.95</v>
      </c>
      <c r="J216" s="13">
        <f t="shared" si="5"/>
        <v>1291715.04</v>
      </c>
      <c r="K216" s="13">
        <v>107642.92</v>
      </c>
      <c r="L216" s="14"/>
    </row>
    <row r="217" spans="1:12" s="4" customFormat="1" ht="12.75" customHeight="1" x14ac:dyDescent="0.2">
      <c r="A217" s="61"/>
      <c r="B217" s="9">
        <v>425</v>
      </c>
      <c r="C217" s="9">
        <v>18</v>
      </c>
      <c r="D217" s="10" t="s">
        <v>277</v>
      </c>
      <c r="E217" s="15" t="s">
        <v>590</v>
      </c>
      <c r="F217" s="10" t="s">
        <v>591</v>
      </c>
      <c r="G217" s="11" t="s">
        <v>20</v>
      </c>
      <c r="H217" s="11" t="s">
        <v>21</v>
      </c>
      <c r="I217" s="12">
        <v>0.95199999999999996</v>
      </c>
      <c r="J217" s="13">
        <f t="shared" si="5"/>
        <v>1294434.3600000001</v>
      </c>
      <c r="K217" s="13">
        <v>107869.53</v>
      </c>
      <c r="L217" s="14"/>
    </row>
    <row r="218" spans="1:12" s="4" customFormat="1" ht="12.75" customHeight="1" x14ac:dyDescent="0.2">
      <c r="A218" s="61"/>
      <c r="B218" s="9">
        <v>434</v>
      </c>
      <c r="C218" s="9">
        <v>19</v>
      </c>
      <c r="D218" s="10" t="s">
        <v>592</v>
      </c>
      <c r="E218" s="15" t="s">
        <v>593</v>
      </c>
      <c r="F218" s="10" t="s">
        <v>594</v>
      </c>
      <c r="G218" s="11" t="s">
        <v>20</v>
      </c>
      <c r="H218" s="11" t="s">
        <v>21</v>
      </c>
      <c r="I218" s="12">
        <v>0.97399999999999998</v>
      </c>
      <c r="J218" s="13">
        <f t="shared" si="5"/>
        <v>1324347.8400000001</v>
      </c>
      <c r="K218" s="13">
        <v>110362.32</v>
      </c>
      <c r="L218" s="14"/>
    </row>
    <row r="219" spans="1:12" s="4" customFormat="1" ht="12.75" customHeight="1" x14ac:dyDescent="0.2">
      <c r="A219" s="61"/>
      <c r="B219" s="9">
        <v>428</v>
      </c>
      <c r="C219" s="9">
        <v>20</v>
      </c>
      <c r="D219" s="10" t="s">
        <v>595</v>
      </c>
      <c r="E219" s="15" t="s">
        <v>596</v>
      </c>
      <c r="F219" s="10" t="s">
        <v>597</v>
      </c>
      <c r="G219" s="11" t="s">
        <v>20</v>
      </c>
      <c r="H219" s="11" t="s">
        <v>21</v>
      </c>
      <c r="I219" s="12">
        <v>0.94599999999999995</v>
      </c>
      <c r="J219" s="13">
        <f t="shared" si="5"/>
        <v>1286276.1599999999</v>
      </c>
      <c r="K219" s="13">
        <v>107189.68</v>
      </c>
      <c r="L219" s="14"/>
    </row>
    <row r="220" spans="1:12" s="4" customFormat="1" ht="12.75" customHeight="1" x14ac:dyDescent="0.2">
      <c r="A220" s="61"/>
      <c r="B220" s="9">
        <v>426</v>
      </c>
      <c r="C220" s="9">
        <v>21</v>
      </c>
      <c r="D220" s="10" t="s">
        <v>598</v>
      </c>
      <c r="E220" s="15" t="s">
        <v>599</v>
      </c>
      <c r="F220" s="10" t="s">
        <v>600</v>
      </c>
      <c r="G220" s="11" t="s">
        <v>20</v>
      </c>
      <c r="H220" s="11" t="s">
        <v>21</v>
      </c>
      <c r="I220" s="12">
        <v>0.95520000000000005</v>
      </c>
      <c r="J220" s="13">
        <f t="shared" si="5"/>
        <v>1298785.44</v>
      </c>
      <c r="K220" s="13">
        <v>108232.12</v>
      </c>
      <c r="L220" s="14"/>
    </row>
    <row r="221" spans="1:12" s="4" customFormat="1" ht="12.75" customHeight="1" x14ac:dyDescent="0.2">
      <c r="A221" s="61"/>
      <c r="B221" s="9">
        <v>437</v>
      </c>
      <c r="C221" s="9">
        <v>22</v>
      </c>
      <c r="D221" s="10" t="s">
        <v>601</v>
      </c>
      <c r="E221" s="15" t="s">
        <v>602</v>
      </c>
      <c r="F221" s="10" t="s">
        <v>603</v>
      </c>
      <c r="G221" s="11" t="s">
        <v>20</v>
      </c>
      <c r="H221" s="11" t="s">
        <v>21</v>
      </c>
      <c r="I221" s="12">
        <v>0.94120000000000004</v>
      </c>
      <c r="J221" s="13">
        <f t="shared" si="5"/>
        <v>1279749.6000000001</v>
      </c>
      <c r="K221" s="13">
        <v>106645.8</v>
      </c>
      <c r="L221" s="14"/>
    </row>
    <row r="222" spans="1:12" s="4" customFormat="1" ht="12.75" customHeight="1" x14ac:dyDescent="0.2">
      <c r="A222" s="61"/>
      <c r="B222" s="9">
        <v>419</v>
      </c>
      <c r="C222" s="9">
        <v>23</v>
      </c>
      <c r="D222" s="10" t="s">
        <v>604</v>
      </c>
      <c r="E222" s="15" t="s">
        <v>605</v>
      </c>
      <c r="F222" s="10" t="s">
        <v>606</v>
      </c>
      <c r="G222" s="11" t="s">
        <v>20</v>
      </c>
      <c r="H222" s="11" t="s">
        <v>21</v>
      </c>
      <c r="I222" s="12">
        <v>0.97040000000000004</v>
      </c>
      <c r="J222" s="13">
        <f t="shared" si="5"/>
        <v>1319452.92</v>
      </c>
      <c r="K222" s="13">
        <v>109954.41</v>
      </c>
      <c r="L222" s="14"/>
    </row>
    <row r="223" spans="1:12" s="4" customFormat="1" ht="12.75" customHeight="1" x14ac:dyDescent="0.2">
      <c r="A223" s="61"/>
      <c r="B223" s="9">
        <v>433</v>
      </c>
      <c r="C223" s="9">
        <v>24</v>
      </c>
      <c r="D223" s="10" t="s">
        <v>607</v>
      </c>
      <c r="E223" s="15" t="s">
        <v>608</v>
      </c>
      <c r="F223" s="10" t="s">
        <v>609</v>
      </c>
      <c r="G223" s="11" t="s">
        <v>20</v>
      </c>
      <c r="H223" s="11" t="s">
        <v>21</v>
      </c>
      <c r="I223" s="12">
        <v>0.94</v>
      </c>
      <c r="J223" s="13">
        <f t="shared" si="5"/>
        <v>1278117.96</v>
      </c>
      <c r="K223" s="13">
        <v>106509.83</v>
      </c>
      <c r="L223" s="14"/>
    </row>
    <row r="224" spans="1:12" s="4" customFormat="1" ht="12.75" customHeight="1" x14ac:dyDescent="0.2">
      <c r="A224" s="61"/>
      <c r="B224" s="9">
        <v>414</v>
      </c>
      <c r="C224" s="9">
        <v>25</v>
      </c>
      <c r="D224" s="10" t="s">
        <v>610</v>
      </c>
      <c r="E224" s="15" t="s">
        <v>611</v>
      </c>
      <c r="F224" s="10" t="s">
        <v>612</v>
      </c>
      <c r="G224" s="11" t="s">
        <v>20</v>
      </c>
      <c r="H224" s="11" t="s">
        <v>21</v>
      </c>
      <c r="I224" s="12">
        <v>0.96</v>
      </c>
      <c r="J224" s="13">
        <f t="shared" si="5"/>
        <v>1305312</v>
      </c>
      <c r="K224" s="13">
        <v>108776</v>
      </c>
      <c r="L224" s="14"/>
    </row>
    <row r="225" spans="1:12" s="4" customFormat="1" ht="12.75" customHeight="1" x14ac:dyDescent="0.2">
      <c r="A225" s="61"/>
      <c r="B225" s="9">
        <v>417</v>
      </c>
      <c r="C225" s="9">
        <v>26</v>
      </c>
      <c r="D225" s="10" t="s">
        <v>613</v>
      </c>
      <c r="E225" s="15" t="s">
        <v>614</v>
      </c>
      <c r="F225" s="10" t="s">
        <v>615</v>
      </c>
      <c r="G225" s="11" t="s">
        <v>20</v>
      </c>
      <c r="H225" s="11" t="s">
        <v>21</v>
      </c>
      <c r="I225" s="12">
        <v>0.94520000000000004</v>
      </c>
      <c r="J225" s="13">
        <f t="shared" si="5"/>
        <v>1285188.48</v>
      </c>
      <c r="K225" s="13">
        <v>107099.04</v>
      </c>
      <c r="L225" s="14"/>
    </row>
    <row r="226" spans="1:12" s="4" customFormat="1" ht="12.75" customHeight="1" x14ac:dyDescent="0.2">
      <c r="A226" s="61"/>
      <c r="B226" s="9">
        <v>409</v>
      </c>
      <c r="C226" s="9">
        <v>27</v>
      </c>
      <c r="D226" s="10" t="s">
        <v>616</v>
      </c>
      <c r="E226" s="15" t="s">
        <v>617</v>
      </c>
      <c r="F226" s="10" t="s">
        <v>618</v>
      </c>
      <c r="G226" s="11" t="s">
        <v>20</v>
      </c>
      <c r="H226" s="11" t="s">
        <v>21</v>
      </c>
      <c r="I226" s="12">
        <v>0.94599999999999995</v>
      </c>
      <c r="J226" s="13">
        <f t="shared" si="5"/>
        <v>1286276.1599999999</v>
      </c>
      <c r="K226" s="13">
        <v>107189.68</v>
      </c>
      <c r="L226" s="14"/>
    </row>
    <row r="227" spans="1:12" s="4" customFormat="1" ht="12.75" customHeight="1" x14ac:dyDescent="0.2">
      <c r="A227" s="61"/>
      <c r="B227" s="9">
        <v>435</v>
      </c>
      <c r="C227" s="9">
        <v>28</v>
      </c>
      <c r="D227" s="10" t="s">
        <v>619</v>
      </c>
      <c r="E227" s="15" t="s">
        <v>620</v>
      </c>
      <c r="F227" s="10" t="s">
        <v>621</v>
      </c>
      <c r="G227" s="11" t="s">
        <v>20</v>
      </c>
      <c r="H227" s="11" t="s">
        <v>21</v>
      </c>
      <c r="I227" s="12">
        <v>0.95920000000000005</v>
      </c>
      <c r="J227" s="13">
        <f t="shared" si="5"/>
        <v>1304224.2</v>
      </c>
      <c r="K227" s="13">
        <v>108685.35</v>
      </c>
      <c r="L227" s="14"/>
    </row>
    <row r="228" spans="1:12" s="4" customFormat="1" ht="12.75" customHeight="1" x14ac:dyDescent="0.2">
      <c r="A228" s="61"/>
      <c r="B228" s="9">
        <v>410</v>
      </c>
      <c r="C228" s="9">
        <v>29</v>
      </c>
      <c r="D228" s="10" t="s">
        <v>622</v>
      </c>
      <c r="E228" s="15" t="s">
        <v>623</v>
      </c>
      <c r="F228" s="10" t="s">
        <v>624</v>
      </c>
      <c r="G228" s="11" t="s">
        <v>20</v>
      </c>
      <c r="H228" s="11" t="s">
        <v>21</v>
      </c>
      <c r="I228" s="12">
        <v>0.95320000000000005</v>
      </c>
      <c r="J228" s="13">
        <f t="shared" si="5"/>
        <v>1296066</v>
      </c>
      <c r="K228" s="13">
        <v>108005.5</v>
      </c>
      <c r="L228" s="14"/>
    </row>
    <row r="229" spans="1:12" s="4" customFormat="1" ht="12.75" customHeight="1" x14ac:dyDescent="0.2">
      <c r="A229" s="61"/>
      <c r="B229" s="9">
        <v>429</v>
      </c>
      <c r="C229" s="9">
        <v>30</v>
      </c>
      <c r="D229" s="10" t="s">
        <v>625</v>
      </c>
      <c r="E229" s="15" t="s">
        <v>626</v>
      </c>
      <c r="F229" s="10" t="s">
        <v>627</v>
      </c>
      <c r="G229" s="11" t="s">
        <v>20</v>
      </c>
      <c r="H229" s="11" t="s">
        <v>21</v>
      </c>
      <c r="I229" s="12">
        <v>0.95399999999999996</v>
      </c>
      <c r="J229" s="13">
        <f t="shared" si="5"/>
        <v>1297153.8</v>
      </c>
      <c r="K229" s="13">
        <v>108096.15</v>
      </c>
      <c r="L229" s="14"/>
    </row>
    <row r="230" spans="1:12" s="4" customFormat="1" ht="12.75" customHeight="1" x14ac:dyDescent="0.2">
      <c r="A230" s="61"/>
      <c r="B230" s="9">
        <v>422</v>
      </c>
      <c r="C230" s="9">
        <v>31</v>
      </c>
      <c r="D230" s="10" t="s">
        <v>628</v>
      </c>
      <c r="E230" s="15" t="s">
        <v>629</v>
      </c>
      <c r="F230" s="10" t="s">
        <v>630</v>
      </c>
      <c r="G230" s="11" t="s">
        <v>20</v>
      </c>
      <c r="H230" s="11" t="s">
        <v>21</v>
      </c>
      <c r="I230" s="12">
        <v>0.96960000000000002</v>
      </c>
      <c r="J230" s="13">
        <f t="shared" si="5"/>
        <v>1318365.1200000001</v>
      </c>
      <c r="K230" s="13">
        <v>109863.76</v>
      </c>
      <c r="L230" s="14"/>
    </row>
    <row r="231" spans="1:12" s="4" customFormat="1" ht="12.75" customHeight="1" x14ac:dyDescent="0.2">
      <c r="A231" s="61"/>
      <c r="B231" s="9"/>
      <c r="C231" s="9"/>
      <c r="D231" s="63" t="s">
        <v>75</v>
      </c>
      <c r="E231" s="64"/>
      <c r="F231" s="10"/>
      <c r="G231" s="10"/>
      <c r="H231" s="11"/>
      <c r="I231" s="12"/>
      <c r="J231" s="13"/>
      <c r="K231" s="13"/>
      <c r="L231" s="14"/>
    </row>
    <row r="232" spans="1:12" s="4" customFormat="1" ht="12.75" customHeight="1" x14ac:dyDescent="0.2">
      <c r="A232" s="62"/>
      <c r="B232" s="9">
        <v>413</v>
      </c>
      <c r="C232" s="9">
        <v>1</v>
      </c>
      <c r="D232" s="10" t="s">
        <v>631</v>
      </c>
      <c r="E232" s="15" t="s">
        <v>632</v>
      </c>
      <c r="F232" s="10" t="s">
        <v>633</v>
      </c>
      <c r="G232" s="11" t="s">
        <v>92</v>
      </c>
      <c r="H232" s="11" t="s">
        <v>21</v>
      </c>
      <c r="I232" s="12">
        <v>0.95389999999999997</v>
      </c>
      <c r="J232" s="13">
        <f t="shared" si="5"/>
        <v>2593940.2799999998</v>
      </c>
      <c r="K232" s="13">
        <v>216161.69</v>
      </c>
      <c r="L232" s="14"/>
    </row>
    <row r="233" spans="1:12" s="4" customFormat="1" ht="12.75" customHeight="1" x14ac:dyDescent="0.2">
      <c r="A233" s="60" t="s">
        <v>634</v>
      </c>
      <c r="B233" s="9"/>
      <c r="C233" s="9"/>
      <c r="D233" s="63" t="s">
        <v>131</v>
      </c>
      <c r="E233" s="64"/>
      <c r="F233" s="10"/>
      <c r="G233" s="11"/>
      <c r="H233" s="11"/>
      <c r="I233" s="12"/>
      <c r="J233" s="13"/>
      <c r="K233" s="13"/>
      <c r="L233" s="14"/>
    </row>
    <row r="234" spans="1:12" s="4" customFormat="1" ht="12.75" customHeight="1" x14ac:dyDescent="0.2">
      <c r="A234" s="61"/>
      <c r="B234" s="9">
        <v>4345</v>
      </c>
      <c r="C234" s="9">
        <v>1</v>
      </c>
      <c r="D234" s="10" t="s">
        <v>635</v>
      </c>
      <c r="E234" s="15" t="s">
        <v>636</v>
      </c>
      <c r="F234" s="10" t="s">
        <v>637</v>
      </c>
      <c r="G234" s="11" t="s">
        <v>135</v>
      </c>
      <c r="H234" s="11" t="s">
        <v>21</v>
      </c>
      <c r="I234" s="12">
        <v>0.85799999999999998</v>
      </c>
      <c r="J234" s="13">
        <f t="shared" si="5"/>
        <v>583354.19999999995</v>
      </c>
      <c r="K234" s="13">
        <v>48612.85</v>
      </c>
      <c r="L234" s="14"/>
    </row>
    <row r="235" spans="1:12" s="4" customFormat="1" ht="12.75" customHeight="1" x14ac:dyDescent="0.2">
      <c r="A235" s="61"/>
      <c r="B235" s="9">
        <v>4357</v>
      </c>
      <c r="C235" s="9">
        <v>2</v>
      </c>
      <c r="D235" s="10" t="s">
        <v>638</v>
      </c>
      <c r="E235" s="15" t="s">
        <v>639</v>
      </c>
      <c r="F235" s="10" t="s">
        <v>640</v>
      </c>
      <c r="G235" s="11" t="s">
        <v>135</v>
      </c>
      <c r="H235" s="11" t="s">
        <v>21</v>
      </c>
      <c r="I235" s="12">
        <v>0.91459999999999997</v>
      </c>
      <c r="J235" s="13">
        <f t="shared" si="5"/>
        <v>621836.52</v>
      </c>
      <c r="K235" s="13">
        <v>51819.71</v>
      </c>
      <c r="L235" s="14"/>
    </row>
    <row r="236" spans="1:12" s="4" customFormat="1" ht="12.75" customHeight="1" x14ac:dyDescent="0.2">
      <c r="A236" s="61"/>
      <c r="B236" s="9">
        <v>4332</v>
      </c>
      <c r="C236" s="9">
        <v>3</v>
      </c>
      <c r="D236" s="10" t="s">
        <v>641</v>
      </c>
      <c r="E236" s="15" t="s">
        <v>642</v>
      </c>
      <c r="F236" s="10" t="s">
        <v>643</v>
      </c>
      <c r="G236" s="11" t="s">
        <v>135</v>
      </c>
      <c r="H236" s="11" t="s">
        <v>21</v>
      </c>
      <c r="I236" s="12">
        <v>0.92259999999999998</v>
      </c>
      <c r="J236" s="13">
        <f t="shared" si="5"/>
        <v>627275.76</v>
      </c>
      <c r="K236" s="13">
        <v>52272.98</v>
      </c>
      <c r="L236" s="14"/>
    </row>
    <row r="237" spans="1:12" s="3" customFormat="1" ht="12.75" customHeight="1" x14ac:dyDescent="0.2">
      <c r="A237" s="61"/>
      <c r="B237" s="9">
        <v>4339</v>
      </c>
      <c r="C237" s="9">
        <v>4</v>
      </c>
      <c r="D237" s="10" t="s">
        <v>317</v>
      </c>
      <c r="E237" s="15" t="s">
        <v>644</v>
      </c>
      <c r="F237" s="10" t="s">
        <v>645</v>
      </c>
      <c r="G237" s="11" t="s">
        <v>135</v>
      </c>
      <c r="H237" s="11" t="s">
        <v>21</v>
      </c>
      <c r="I237" s="12">
        <v>0.91300000000000003</v>
      </c>
      <c r="J237" s="13">
        <f t="shared" si="5"/>
        <v>620748.72</v>
      </c>
      <c r="K237" s="13">
        <v>51729.06</v>
      </c>
      <c r="L237" s="14"/>
    </row>
    <row r="238" spans="1:12" s="4" customFormat="1" ht="12.75" customHeight="1" x14ac:dyDescent="0.2">
      <c r="A238" s="61"/>
      <c r="B238" s="9"/>
      <c r="C238" s="9"/>
      <c r="D238" s="63" t="s">
        <v>16</v>
      </c>
      <c r="E238" s="64"/>
      <c r="F238" s="10"/>
      <c r="G238" s="11"/>
      <c r="H238" s="11"/>
      <c r="I238" s="12"/>
      <c r="J238" s="13"/>
      <c r="K238" s="13"/>
      <c r="L238" s="14"/>
    </row>
    <row r="239" spans="1:12" s="4" customFormat="1" ht="12.75" customHeight="1" x14ac:dyDescent="0.2">
      <c r="A239" s="61"/>
      <c r="B239" s="9">
        <v>4312</v>
      </c>
      <c r="C239" s="9">
        <v>1</v>
      </c>
      <c r="D239" s="10" t="s">
        <v>646</v>
      </c>
      <c r="E239" s="15" t="s">
        <v>647</v>
      </c>
      <c r="F239" s="10" t="s">
        <v>648</v>
      </c>
      <c r="G239" s="11" t="s">
        <v>20</v>
      </c>
      <c r="H239" s="11" t="s">
        <v>21</v>
      </c>
      <c r="I239" s="12">
        <v>0.90959999999999996</v>
      </c>
      <c r="J239" s="13">
        <f t="shared" si="5"/>
        <v>1236783.1200000001</v>
      </c>
      <c r="K239" s="13">
        <v>103065.26</v>
      </c>
      <c r="L239" s="14"/>
    </row>
    <row r="240" spans="1:12" s="4" customFormat="1" ht="12.75" customHeight="1" x14ac:dyDescent="0.2">
      <c r="A240" s="61"/>
      <c r="B240" s="9">
        <v>4303</v>
      </c>
      <c r="C240" s="9">
        <v>2</v>
      </c>
      <c r="D240" s="10" t="s">
        <v>649</v>
      </c>
      <c r="E240" s="15" t="s">
        <v>650</v>
      </c>
      <c r="F240" s="10" t="s">
        <v>651</v>
      </c>
      <c r="G240" s="11" t="s">
        <v>20</v>
      </c>
      <c r="H240" s="11" t="s">
        <v>21</v>
      </c>
      <c r="I240" s="12">
        <v>0.90580000000000005</v>
      </c>
      <c r="J240" s="13">
        <f t="shared" si="5"/>
        <v>1231616.28</v>
      </c>
      <c r="K240" s="13">
        <v>102634.69</v>
      </c>
      <c r="L240" s="14"/>
    </row>
    <row r="241" spans="1:12" s="4" customFormat="1" ht="12.75" customHeight="1" x14ac:dyDescent="0.2">
      <c r="A241" s="61"/>
      <c r="B241" s="9">
        <v>4315</v>
      </c>
      <c r="C241" s="9">
        <v>3</v>
      </c>
      <c r="D241" s="10" t="s">
        <v>652</v>
      </c>
      <c r="E241" s="15" t="s">
        <v>653</v>
      </c>
      <c r="F241" s="10" t="s">
        <v>654</v>
      </c>
      <c r="G241" s="11" t="s">
        <v>20</v>
      </c>
      <c r="H241" s="11" t="s">
        <v>21</v>
      </c>
      <c r="I241" s="12">
        <v>0.91149999999999998</v>
      </c>
      <c r="J241" s="13">
        <f t="shared" si="5"/>
        <v>1239366.6000000001</v>
      </c>
      <c r="K241" s="13">
        <v>103280.55</v>
      </c>
      <c r="L241" s="14"/>
    </row>
    <row r="242" spans="1:12" s="4" customFormat="1" ht="12.75" customHeight="1" x14ac:dyDescent="0.2">
      <c r="A242" s="61"/>
      <c r="B242" s="9">
        <v>4355</v>
      </c>
      <c r="C242" s="9">
        <v>4</v>
      </c>
      <c r="D242" s="10" t="s">
        <v>655</v>
      </c>
      <c r="E242" s="15" t="s">
        <v>656</v>
      </c>
      <c r="F242" s="10" t="s">
        <v>657</v>
      </c>
      <c r="G242" s="11" t="s">
        <v>20</v>
      </c>
      <c r="H242" s="11" t="s">
        <v>21</v>
      </c>
      <c r="I242" s="12">
        <v>0.91459999999999997</v>
      </c>
      <c r="J242" s="13">
        <f t="shared" si="5"/>
        <v>1243581.6000000001</v>
      </c>
      <c r="K242" s="13">
        <v>103631.8</v>
      </c>
      <c r="L242" s="14"/>
    </row>
    <row r="243" spans="1:12" s="4" customFormat="1" ht="12.75" customHeight="1" x14ac:dyDescent="0.2">
      <c r="A243" s="61"/>
      <c r="B243" s="9">
        <v>4304</v>
      </c>
      <c r="C243" s="9">
        <v>5</v>
      </c>
      <c r="D243" s="10" t="s">
        <v>658</v>
      </c>
      <c r="E243" s="15" t="s">
        <v>659</v>
      </c>
      <c r="F243" s="10" t="s">
        <v>660</v>
      </c>
      <c r="G243" s="11" t="s">
        <v>20</v>
      </c>
      <c r="H243" s="11" t="s">
        <v>21</v>
      </c>
      <c r="I243" s="12">
        <v>0.86260000000000003</v>
      </c>
      <c r="J243" s="13">
        <f t="shared" si="5"/>
        <v>1172877.24</v>
      </c>
      <c r="K243" s="13">
        <v>97739.77</v>
      </c>
      <c r="L243" s="14"/>
    </row>
    <row r="244" spans="1:12" s="4" customFormat="1" ht="12.75" customHeight="1" x14ac:dyDescent="0.2">
      <c r="A244" s="61"/>
      <c r="B244" s="9">
        <v>4305</v>
      </c>
      <c r="C244" s="9">
        <v>6</v>
      </c>
      <c r="D244" s="10" t="s">
        <v>661</v>
      </c>
      <c r="E244" s="15" t="s">
        <v>662</v>
      </c>
      <c r="F244" s="10" t="s">
        <v>663</v>
      </c>
      <c r="G244" s="11" t="s">
        <v>20</v>
      </c>
      <c r="H244" s="11" t="s">
        <v>21</v>
      </c>
      <c r="I244" s="12">
        <v>0.91080000000000005</v>
      </c>
      <c r="J244" s="13">
        <f t="shared" si="5"/>
        <v>1238414.76</v>
      </c>
      <c r="K244" s="13">
        <v>103201.23</v>
      </c>
      <c r="L244" s="14"/>
    </row>
    <row r="245" spans="1:12" s="4" customFormat="1" ht="12.75" customHeight="1" x14ac:dyDescent="0.2">
      <c r="A245" s="61"/>
      <c r="B245" s="9">
        <v>4333</v>
      </c>
      <c r="C245" s="9">
        <v>7</v>
      </c>
      <c r="D245" s="10" t="s">
        <v>664</v>
      </c>
      <c r="E245" s="15" t="s">
        <v>665</v>
      </c>
      <c r="F245" s="10" t="s">
        <v>666</v>
      </c>
      <c r="G245" s="11" t="s">
        <v>20</v>
      </c>
      <c r="H245" s="11" t="s">
        <v>21</v>
      </c>
      <c r="I245" s="12">
        <v>0.91459999999999997</v>
      </c>
      <c r="J245" s="13">
        <f t="shared" si="5"/>
        <v>1243581.6000000001</v>
      </c>
      <c r="K245" s="13">
        <v>103631.8</v>
      </c>
      <c r="L245" s="14"/>
    </row>
    <row r="246" spans="1:12" s="4" customFormat="1" ht="12.75" customHeight="1" x14ac:dyDescent="0.2">
      <c r="A246" s="61"/>
      <c r="B246" s="9">
        <v>4335</v>
      </c>
      <c r="C246" s="9">
        <v>8</v>
      </c>
      <c r="D246" s="10" t="s">
        <v>667</v>
      </c>
      <c r="E246" s="15" t="s">
        <v>668</v>
      </c>
      <c r="F246" s="10" t="s">
        <v>400</v>
      </c>
      <c r="G246" s="11" t="s">
        <v>20</v>
      </c>
      <c r="H246" s="11" t="s">
        <v>21</v>
      </c>
      <c r="I246" s="12">
        <v>0.92600000000000005</v>
      </c>
      <c r="J246" s="13">
        <f t="shared" si="5"/>
        <v>1259082.24</v>
      </c>
      <c r="K246" s="13">
        <v>104923.52</v>
      </c>
      <c r="L246" s="14"/>
    </row>
    <row r="247" spans="1:12" s="4" customFormat="1" ht="12.75" customHeight="1" x14ac:dyDescent="0.2">
      <c r="A247" s="61"/>
      <c r="B247" s="9">
        <v>4301</v>
      </c>
      <c r="C247" s="9">
        <v>9</v>
      </c>
      <c r="D247" s="10" t="s">
        <v>669</v>
      </c>
      <c r="E247" s="15" t="s">
        <v>670</v>
      </c>
      <c r="F247" s="10" t="s">
        <v>671</v>
      </c>
      <c r="G247" s="11" t="s">
        <v>20</v>
      </c>
      <c r="H247" s="11" t="s">
        <v>21</v>
      </c>
      <c r="I247" s="12">
        <v>0.92659999999999998</v>
      </c>
      <c r="J247" s="13">
        <f t="shared" si="5"/>
        <v>1259898</v>
      </c>
      <c r="K247" s="13">
        <v>104991.5</v>
      </c>
      <c r="L247" s="14"/>
    </row>
    <row r="248" spans="1:12" s="4" customFormat="1" ht="12.75" customHeight="1" x14ac:dyDescent="0.2">
      <c r="A248" s="61"/>
      <c r="B248" s="9">
        <v>4323</v>
      </c>
      <c r="C248" s="9">
        <v>10</v>
      </c>
      <c r="D248" s="10" t="s">
        <v>672</v>
      </c>
      <c r="E248" s="15" t="s">
        <v>673</v>
      </c>
      <c r="F248" s="10" t="s">
        <v>674</v>
      </c>
      <c r="G248" s="11" t="s">
        <v>20</v>
      </c>
      <c r="H248" s="11" t="s">
        <v>21</v>
      </c>
      <c r="I248" s="12">
        <v>0.93059999999999998</v>
      </c>
      <c r="J248" s="13">
        <f t="shared" si="5"/>
        <v>1265336.8799999999</v>
      </c>
      <c r="K248" s="13">
        <v>105444.74</v>
      </c>
      <c r="L248" s="14"/>
    </row>
    <row r="249" spans="1:12" s="4" customFormat="1" ht="12.75" customHeight="1" x14ac:dyDescent="0.2">
      <c r="A249" s="61"/>
      <c r="B249" s="9">
        <v>4322</v>
      </c>
      <c r="C249" s="9">
        <v>11</v>
      </c>
      <c r="D249" s="10" t="s">
        <v>675</v>
      </c>
      <c r="E249" s="15" t="s">
        <v>676</v>
      </c>
      <c r="F249" s="10" t="s">
        <v>677</v>
      </c>
      <c r="G249" s="11" t="s">
        <v>20</v>
      </c>
      <c r="H249" s="11" t="s">
        <v>21</v>
      </c>
      <c r="I249" s="12">
        <v>0.92269999999999996</v>
      </c>
      <c r="J249" s="13">
        <f t="shared" si="5"/>
        <v>1254595.2</v>
      </c>
      <c r="K249" s="13">
        <v>104549.6</v>
      </c>
      <c r="L249" s="14"/>
    </row>
    <row r="250" spans="1:12" s="4" customFormat="1" ht="12.75" customHeight="1" x14ac:dyDescent="0.2">
      <c r="A250" s="61"/>
      <c r="B250" s="9">
        <v>4350</v>
      </c>
      <c r="C250" s="9">
        <v>12</v>
      </c>
      <c r="D250" s="10" t="s">
        <v>678</v>
      </c>
      <c r="E250" s="15" t="s">
        <v>679</v>
      </c>
      <c r="F250" s="10" t="s">
        <v>680</v>
      </c>
      <c r="G250" s="11" t="s">
        <v>20</v>
      </c>
      <c r="H250" s="11" t="s">
        <v>21</v>
      </c>
      <c r="I250" s="12">
        <v>0.90300000000000002</v>
      </c>
      <c r="J250" s="13">
        <f t="shared" si="5"/>
        <v>1227809.1599999999</v>
      </c>
      <c r="K250" s="13">
        <v>102317.43</v>
      </c>
      <c r="L250" s="14"/>
    </row>
    <row r="251" spans="1:12" s="4" customFormat="1" ht="12.75" customHeight="1" x14ac:dyDescent="0.2">
      <c r="A251" s="61"/>
      <c r="B251" s="9">
        <v>4313</v>
      </c>
      <c r="C251" s="9">
        <v>13</v>
      </c>
      <c r="D251" s="10" t="s">
        <v>681</v>
      </c>
      <c r="E251" s="15" t="s">
        <v>682</v>
      </c>
      <c r="F251" s="10" t="s">
        <v>683</v>
      </c>
      <c r="G251" s="11" t="s">
        <v>20</v>
      </c>
      <c r="H251" s="11" t="s">
        <v>21</v>
      </c>
      <c r="I251" s="12">
        <v>0.91180000000000005</v>
      </c>
      <c r="J251" s="13">
        <f t="shared" si="5"/>
        <v>1239774.48</v>
      </c>
      <c r="K251" s="13">
        <v>103314.54</v>
      </c>
      <c r="L251" s="14"/>
    </row>
    <row r="252" spans="1:12" s="4" customFormat="1" ht="12.75" customHeight="1" x14ac:dyDescent="0.2">
      <c r="A252" s="61"/>
      <c r="B252" s="9">
        <v>4321</v>
      </c>
      <c r="C252" s="9">
        <v>14</v>
      </c>
      <c r="D252" s="10" t="s">
        <v>684</v>
      </c>
      <c r="E252" s="15" t="s">
        <v>685</v>
      </c>
      <c r="F252" s="10" t="s">
        <v>458</v>
      </c>
      <c r="G252" s="11" t="s">
        <v>20</v>
      </c>
      <c r="H252" s="11" t="s">
        <v>21</v>
      </c>
      <c r="I252" s="12">
        <v>0.92059999999999997</v>
      </c>
      <c r="J252" s="13">
        <f t="shared" si="5"/>
        <v>1251739.8</v>
      </c>
      <c r="K252" s="13">
        <v>104311.65</v>
      </c>
      <c r="L252" s="14"/>
    </row>
    <row r="253" spans="1:12" s="4" customFormat="1" ht="12.75" customHeight="1" x14ac:dyDescent="0.2">
      <c r="A253" s="61"/>
      <c r="B253" s="9">
        <v>4362</v>
      </c>
      <c r="C253" s="9">
        <v>15</v>
      </c>
      <c r="D253" s="10" t="s">
        <v>686</v>
      </c>
      <c r="E253" s="15" t="s">
        <v>687</v>
      </c>
      <c r="F253" s="10" t="s">
        <v>688</v>
      </c>
      <c r="G253" s="11" t="s">
        <v>20</v>
      </c>
      <c r="H253" s="11" t="s">
        <v>21</v>
      </c>
      <c r="I253" s="12">
        <v>0.94</v>
      </c>
      <c r="J253" s="13">
        <f t="shared" si="5"/>
        <v>1278117.96</v>
      </c>
      <c r="K253" s="13">
        <v>106509.83</v>
      </c>
      <c r="L253" s="14"/>
    </row>
    <row r="254" spans="1:12" s="4" customFormat="1" ht="12.75" customHeight="1" x14ac:dyDescent="0.2">
      <c r="A254" s="61"/>
      <c r="B254" s="9">
        <v>4325</v>
      </c>
      <c r="C254" s="9">
        <v>16</v>
      </c>
      <c r="D254" s="10" t="s">
        <v>689</v>
      </c>
      <c r="E254" s="15" t="s">
        <v>690</v>
      </c>
      <c r="F254" s="10" t="s">
        <v>691</v>
      </c>
      <c r="G254" s="11" t="s">
        <v>20</v>
      </c>
      <c r="H254" s="11" t="s">
        <v>21</v>
      </c>
      <c r="I254" s="12">
        <v>0.93</v>
      </c>
      <c r="J254" s="13">
        <f t="shared" si="5"/>
        <v>1264521</v>
      </c>
      <c r="K254" s="13">
        <v>105376.75</v>
      </c>
      <c r="L254" s="14"/>
    </row>
    <row r="255" spans="1:12" s="4" customFormat="1" ht="12.75" customHeight="1" x14ac:dyDescent="0.2">
      <c r="A255" s="61"/>
      <c r="B255" s="9">
        <v>4319</v>
      </c>
      <c r="C255" s="9">
        <v>17</v>
      </c>
      <c r="D255" s="10" t="s">
        <v>692</v>
      </c>
      <c r="E255" s="15" t="s">
        <v>693</v>
      </c>
      <c r="F255" s="10" t="s">
        <v>694</v>
      </c>
      <c r="G255" s="11" t="s">
        <v>20</v>
      </c>
      <c r="H255" s="11" t="s">
        <v>21</v>
      </c>
      <c r="I255" s="12">
        <v>0.92669999999999997</v>
      </c>
      <c r="J255" s="13">
        <f t="shared" si="5"/>
        <v>1260033.96</v>
      </c>
      <c r="K255" s="13">
        <v>105002.83</v>
      </c>
      <c r="L255" s="14"/>
    </row>
    <row r="256" spans="1:12" s="4" customFormat="1" ht="12.75" customHeight="1" x14ac:dyDescent="0.2">
      <c r="A256" s="61"/>
      <c r="B256" s="9">
        <v>4349</v>
      </c>
      <c r="C256" s="9">
        <v>18</v>
      </c>
      <c r="D256" s="10" t="s">
        <v>695</v>
      </c>
      <c r="E256" s="15" t="s">
        <v>696</v>
      </c>
      <c r="F256" s="10" t="s">
        <v>697</v>
      </c>
      <c r="G256" s="11" t="s">
        <v>20</v>
      </c>
      <c r="H256" s="11" t="s">
        <v>21</v>
      </c>
      <c r="I256" s="12">
        <v>0.95450000000000002</v>
      </c>
      <c r="J256" s="13">
        <f t="shared" si="5"/>
        <v>1297833.6000000001</v>
      </c>
      <c r="K256" s="13">
        <v>108152.8</v>
      </c>
      <c r="L256" s="14"/>
    </row>
    <row r="257" spans="1:12" s="4" customFormat="1" ht="12.75" customHeight="1" x14ac:dyDescent="0.2">
      <c r="A257" s="61"/>
      <c r="B257" s="9">
        <v>4310</v>
      </c>
      <c r="C257" s="9">
        <v>19</v>
      </c>
      <c r="D257" s="10" t="s">
        <v>698</v>
      </c>
      <c r="E257" s="15" t="s">
        <v>699</v>
      </c>
      <c r="F257" s="10" t="s">
        <v>700</v>
      </c>
      <c r="G257" s="11" t="s">
        <v>20</v>
      </c>
      <c r="H257" s="11" t="s">
        <v>21</v>
      </c>
      <c r="I257" s="12">
        <v>0.97260000000000002</v>
      </c>
      <c r="J257" s="13">
        <f t="shared" si="5"/>
        <v>1322444.28</v>
      </c>
      <c r="K257" s="13">
        <v>110203.69</v>
      </c>
      <c r="L257" s="14"/>
    </row>
    <row r="258" spans="1:12" s="4" customFormat="1" ht="12.75" customHeight="1" x14ac:dyDescent="0.2">
      <c r="A258" s="61"/>
      <c r="B258" s="9">
        <v>4328</v>
      </c>
      <c r="C258" s="9">
        <v>20</v>
      </c>
      <c r="D258" s="10" t="s">
        <v>701</v>
      </c>
      <c r="E258" s="15" t="s">
        <v>702</v>
      </c>
      <c r="F258" s="10" t="s">
        <v>400</v>
      </c>
      <c r="G258" s="11" t="s">
        <v>20</v>
      </c>
      <c r="H258" s="11" t="s">
        <v>21</v>
      </c>
      <c r="I258" s="12">
        <v>0.92100000000000004</v>
      </c>
      <c r="J258" s="13">
        <f t="shared" si="5"/>
        <v>1252283.76</v>
      </c>
      <c r="K258" s="13">
        <v>104356.98</v>
      </c>
      <c r="L258" s="14"/>
    </row>
    <row r="259" spans="1:12" s="4" customFormat="1" ht="12.75" customHeight="1" x14ac:dyDescent="0.2">
      <c r="A259" s="61"/>
      <c r="B259" s="9">
        <v>4327</v>
      </c>
      <c r="C259" s="9">
        <v>21</v>
      </c>
      <c r="D259" s="10" t="s">
        <v>193</v>
      </c>
      <c r="E259" s="15" t="s">
        <v>703</v>
      </c>
      <c r="F259" s="10" t="s">
        <v>704</v>
      </c>
      <c r="G259" s="11" t="s">
        <v>20</v>
      </c>
      <c r="H259" s="11" t="s">
        <v>21</v>
      </c>
      <c r="I259" s="12">
        <v>0.93100000000000005</v>
      </c>
      <c r="J259" s="13">
        <f t="shared" si="5"/>
        <v>1265880.72</v>
      </c>
      <c r="K259" s="13">
        <v>105490.06</v>
      </c>
      <c r="L259" s="14"/>
    </row>
    <row r="260" spans="1:12" s="4" customFormat="1" ht="12.75" customHeight="1" x14ac:dyDescent="0.2">
      <c r="A260" s="61"/>
      <c r="B260" s="9">
        <v>4334</v>
      </c>
      <c r="C260" s="9">
        <v>22</v>
      </c>
      <c r="D260" s="10" t="s">
        <v>705</v>
      </c>
      <c r="E260" s="15" t="s">
        <v>706</v>
      </c>
      <c r="F260" s="10" t="s">
        <v>707</v>
      </c>
      <c r="G260" s="11" t="s">
        <v>20</v>
      </c>
      <c r="H260" s="11" t="s">
        <v>21</v>
      </c>
      <c r="I260" s="12">
        <v>0.95399999999999996</v>
      </c>
      <c r="J260" s="13">
        <f t="shared" si="5"/>
        <v>1297153.8</v>
      </c>
      <c r="K260" s="13">
        <v>108096.15</v>
      </c>
      <c r="L260" s="14"/>
    </row>
    <row r="261" spans="1:12" s="4" customFormat="1" ht="12.75" customHeight="1" x14ac:dyDescent="0.2">
      <c r="A261" s="61"/>
      <c r="B261" s="9">
        <v>4353</v>
      </c>
      <c r="C261" s="9">
        <v>23</v>
      </c>
      <c r="D261" s="10" t="s">
        <v>708</v>
      </c>
      <c r="E261" s="15" t="s">
        <v>709</v>
      </c>
      <c r="F261" s="10" t="s">
        <v>710</v>
      </c>
      <c r="G261" s="11" t="s">
        <v>20</v>
      </c>
      <c r="H261" s="11" t="s">
        <v>21</v>
      </c>
      <c r="I261" s="12">
        <v>0.92759999999999998</v>
      </c>
      <c r="J261" s="13">
        <f t="shared" si="5"/>
        <v>1261257.72</v>
      </c>
      <c r="K261" s="13">
        <v>105104.81</v>
      </c>
      <c r="L261" s="14"/>
    </row>
    <row r="262" spans="1:12" s="4" customFormat="1" ht="12.75" customHeight="1" x14ac:dyDescent="0.2">
      <c r="A262" s="61"/>
      <c r="B262" s="9">
        <v>4343</v>
      </c>
      <c r="C262" s="9">
        <v>24</v>
      </c>
      <c r="D262" s="10" t="s">
        <v>711</v>
      </c>
      <c r="E262" s="15" t="s">
        <v>712</v>
      </c>
      <c r="F262" s="10" t="s">
        <v>713</v>
      </c>
      <c r="G262" s="11" t="s">
        <v>20</v>
      </c>
      <c r="H262" s="11" t="s">
        <v>21</v>
      </c>
      <c r="I262" s="12">
        <v>0.93869999999999998</v>
      </c>
      <c r="J262" s="13">
        <f t="shared" si="5"/>
        <v>1276350.3600000001</v>
      </c>
      <c r="K262" s="13">
        <v>106362.53</v>
      </c>
      <c r="L262" s="14"/>
    </row>
    <row r="263" spans="1:12" s="4" customFormat="1" ht="12.75" customHeight="1" x14ac:dyDescent="0.2">
      <c r="A263" s="61"/>
      <c r="B263" s="9">
        <v>4320</v>
      </c>
      <c r="C263" s="9">
        <v>25</v>
      </c>
      <c r="D263" s="10" t="s">
        <v>714</v>
      </c>
      <c r="E263" s="15" t="s">
        <v>715</v>
      </c>
      <c r="F263" s="10" t="s">
        <v>716</v>
      </c>
      <c r="G263" s="11" t="s">
        <v>20</v>
      </c>
      <c r="H263" s="11" t="s">
        <v>21</v>
      </c>
      <c r="I263" s="12">
        <v>0.91300000000000003</v>
      </c>
      <c r="J263" s="13">
        <f t="shared" si="5"/>
        <v>1241406.1200000001</v>
      </c>
      <c r="K263" s="13">
        <v>103450.51</v>
      </c>
      <c r="L263" s="14"/>
    </row>
    <row r="264" spans="1:12" s="4" customFormat="1" ht="12.75" customHeight="1" x14ac:dyDescent="0.2">
      <c r="A264" s="61"/>
      <c r="B264" s="9">
        <v>4309</v>
      </c>
      <c r="C264" s="9">
        <v>26</v>
      </c>
      <c r="D264" s="10" t="s">
        <v>717</v>
      </c>
      <c r="E264" s="15" t="s">
        <v>718</v>
      </c>
      <c r="F264" s="10" t="s">
        <v>719</v>
      </c>
      <c r="G264" s="11" t="s">
        <v>20</v>
      </c>
      <c r="H264" s="11" t="s">
        <v>21</v>
      </c>
      <c r="I264" s="12">
        <v>0.89649999999999996</v>
      </c>
      <c r="J264" s="13">
        <f t="shared" si="5"/>
        <v>1218971.04</v>
      </c>
      <c r="K264" s="13">
        <v>101580.92</v>
      </c>
      <c r="L264" s="14"/>
    </row>
    <row r="265" spans="1:12" s="4" customFormat="1" ht="12.75" customHeight="1" x14ac:dyDescent="0.2">
      <c r="A265" s="61"/>
      <c r="B265" s="9">
        <v>4307</v>
      </c>
      <c r="C265" s="9">
        <v>27</v>
      </c>
      <c r="D265" s="10" t="s">
        <v>720</v>
      </c>
      <c r="E265" s="15" t="s">
        <v>721</v>
      </c>
      <c r="F265" s="10" t="s">
        <v>722</v>
      </c>
      <c r="G265" s="11" t="s">
        <v>20</v>
      </c>
      <c r="H265" s="11" t="s">
        <v>21</v>
      </c>
      <c r="I265" s="12">
        <v>0.92900000000000005</v>
      </c>
      <c r="J265" s="13">
        <f t="shared" ref="J265:J328" si="6">ROUND(K265+K265*11,2)</f>
        <v>1263161.28</v>
      </c>
      <c r="K265" s="13">
        <v>105263.44</v>
      </c>
      <c r="L265" s="14"/>
    </row>
    <row r="266" spans="1:12" s="4" customFormat="1" ht="12.75" customHeight="1" x14ac:dyDescent="0.2">
      <c r="A266" s="61"/>
      <c r="B266" s="9">
        <v>4360</v>
      </c>
      <c r="C266" s="9">
        <v>28</v>
      </c>
      <c r="D266" s="10" t="s">
        <v>723</v>
      </c>
      <c r="E266" s="15" t="s">
        <v>724</v>
      </c>
      <c r="F266" s="10" t="s">
        <v>725</v>
      </c>
      <c r="G266" s="11" t="s">
        <v>20</v>
      </c>
      <c r="H266" s="11" t="s">
        <v>21</v>
      </c>
      <c r="I266" s="12">
        <v>0.93600000000000005</v>
      </c>
      <c r="J266" s="13">
        <f t="shared" si="6"/>
        <v>1272679.2</v>
      </c>
      <c r="K266" s="13">
        <v>106056.6</v>
      </c>
      <c r="L266" s="14"/>
    </row>
    <row r="267" spans="1:12" s="4" customFormat="1" ht="12.75" customHeight="1" x14ac:dyDescent="0.2">
      <c r="A267" s="61"/>
      <c r="B267" s="9">
        <v>4318</v>
      </c>
      <c r="C267" s="9">
        <v>29</v>
      </c>
      <c r="D267" s="10" t="s">
        <v>726</v>
      </c>
      <c r="E267" s="15" t="s">
        <v>727</v>
      </c>
      <c r="F267" s="10" t="s">
        <v>728</v>
      </c>
      <c r="G267" s="11" t="s">
        <v>20</v>
      </c>
      <c r="H267" s="11" t="s">
        <v>21</v>
      </c>
      <c r="I267" s="12">
        <v>0.93100000000000005</v>
      </c>
      <c r="J267" s="13">
        <f t="shared" si="6"/>
        <v>1265880.72</v>
      </c>
      <c r="K267" s="13">
        <v>105490.06</v>
      </c>
      <c r="L267" s="14"/>
    </row>
    <row r="268" spans="1:12" s="4" customFormat="1" ht="12.75" customHeight="1" x14ac:dyDescent="0.2">
      <c r="A268" s="61"/>
      <c r="B268" s="9">
        <v>4316</v>
      </c>
      <c r="C268" s="9">
        <v>30</v>
      </c>
      <c r="D268" s="10" t="s">
        <v>729</v>
      </c>
      <c r="E268" s="15" t="s">
        <v>730</v>
      </c>
      <c r="F268" s="10" t="s">
        <v>731</v>
      </c>
      <c r="G268" s="11" t="s">
        <v>20</v>
      </c>
      <c r="H268" s="11" t="s">
        <v>21</v>
      </c>
      <c r="I268" s="12">
        <v>0.91700000000000004</v>
      </c>
      <c r="J268" s="13">
        <f t="shared" si="6"/>
        <v>1246844.8799999999</v>
      </c>
      <c r="K268" s="13">
        <v>103903.74</v>
      </c>
      <c r="L268" s="14"/>
    </row>
    <row r="269" spans="1:12" s="4" customFormat="1" ht="12.75" customHeight="1" x14ac:dyDescent="0.2">
      <c r="A269" s="61"/>
      <c r="B269" s="9">
        <v>4331</v>
      </c>
      <c r="C269" s="9">
        <v>31</v>
      </c>
      <c r="D269" s="10" t="s">
        <v>732</v>
      </c>
      <c r="E269" s="15" t="s">
        <v>733</v>
      </c>
      <c r="F269" s="10" t="s">
        <v>734</v>
      </c>
      <c r="G269" s="11" t="s">
        <v>20</v>
      </c>
      <c r="H269" s="11" t="s">
        <v>21</v>
      </c>
      <c r="I269" s="12">
        <v>0.93759999999999999</v>
      </c>
      <c r="J269" s="13">
        <f t="shared" si="6"/>
        <v>1274854.68</v>
      </c>
      <c r="K269" s="13">
        <v>106237.89</v>
      </c>
      <c r="L269" s="14"/>
    </row>
    <row r="270" spans="1:12" s="4" customFormat="1" ht="12.75" customHeight="1" x14ac:dyDescent="0.2">
      <c r="A270" s="61"/>
      <c r="B270" s="9">
        <v>4361</v>
      </c>
      <c r="C270" s="9">
        <v>32</v>
      </c>
      <c r="D270" s="10" t="s">
        <v>735</v>
      </c>
      <c r="E270" s="15" t="s">
        <v>736</v>
      </c>
      <c r="F270" s="10" t="s">
        <v>737</v>
      </c>
      <c r="G270" s="11" t="s">
        <v>20</v>
      </c>
      <c r="H270" s="11" t="s">
        <v>21</v>
      </c>
      <c r="I270" s="12">
        <v>0.94720000000000004</v>
      </c>
      <c r="J270" s="13">
        <f t="shared" si="6"/>
        <v>1287907.8</v>
      </c>
      <c r="K270" s="13">
        <v>107325.65</v>
      </c>
      <c r="L270" s="14"/>
    </row>
    <row r="271" spans="1:12" s="4" customFormat="1" ht="12.75" customHeight="1" x14ac:dyDescent="0.2">
      <c r="A271" s="61"/>
      <c r="B271" s="9">
        <v>4337</v>
      </c>
      <c r="C271" s="9">
        <v>33</v>
      </c>
      <c r="D271" s="10" t="s">
        <v>738</v>
      </c>
      <c r="E271" s="15" t="s">
        <v>739</v>
      </c>
      <c r="F271" s="10" t="s">
        <v>740</v>
      </c>
      <c r="G271" s="11" t="s">
        <v>20</v>
      </c>
      <c r="H271" s="11" t="s">
        <v>21</v>
      </c>
      <c r="I271" s="12">
        <v>0.92059999999999997</v>
      </c>
      <c r="J271" s="13">
        <f t="shared" si="6"/>
        <v>1251739.8</v>
      </c>
      <c r="K271" s="13">
        <v>104311.65</v>
      </c>
      <c r="L271" s="14"/>
    </row>
    <row r="272" spans="1:12" s="4" customFormat="1" ht="12.75" customHeight="1" x14ac:dyDescent="0.2">
      <c r="A272" s="61"/>
      <c r="B272" s="9">
        <v>4306</v>
      </c>
      <c r="C272" s="9">
        <v>34</v>
      </c>
      <c r="D272" s="10" t="s">
        <v>741</v>
      </c>
      <c r="E272" s="15" t="s">
        <v>742</v>
      </c>
      <c r="F272" s="10" t="s">
        <v>743</v>
      </c>
      <c r="G272" s="11" t="s">
        <v>20</v>
      </c>
      <c r="H272" s="11" t="s">
        <v>21</v>
      </c>
      <c r="I272" s="12">
        <v>0.91679999999999995</v>
      </c>
      <c r="J272" s="13">
        <f t="shared" si="6"/>
        <v>1246572.96</v>
      </c>
      <c r="K272" s="13">
        <v>103881.08</v>
      </c>
      <c r="L272" s="14"/>
    </row>
    <row r="273" spans="1:12" s="4" customFormat="1" ht="12.75" customHeight="1" x14ac:dyDescent="0.2">
      <c r="A273" s="61"/>
      <c r="B273" s="9">
        <v>4317</v>
      </c>
      <c r="C273" s="9">
        <v>35</v>
      </c>
      <c r="D273" s="10" t="s">
        <v>744</v>
      </c>
      <c r="E273" s="15" t="s">
        <v>745</v>
      </c>
      <c r="F273" s="10" t="s">
        <v>746</v>
      </c>
      <c r="G273" s="11" t="s">
        <v>20</v>
      </c>
      <c r="H273" s="11" t="s">
        <v>21</v>
      </c>
      <c r="I273" s="12">
        <v>0.93100000000000005</v>
      </c>
      <c r="J273" s="13">
        <f t="shared" si="6"/>
        <v>1265880.72</v>
      </c>
      <c r="K273" s="13">
        <v>105490.06</v>
      </c>
      <c r="L273" s="14"/>
    </row>
    <row r="274" spans="1:12" s="4" customFormat="1" ht="12.75" customHeight="1" x14ac:dyDescent="0.2">
      <c r="A274" s="61"/>
      <c r="B274" s="9">
        <v>4358</v>
      </c>
      <c r="C274" s="9">
        <v>36</v>
      </c>
      <c r="D274" s="10" t="s">
        <v>747</v>
      </c>
      <c r="E274" s="15" t="s">
        <v>748</v>
      </c>
      <c r="F274" s="10" t="s">
        <v>749</v>
      </c>
      <c r="G274" s="11" t="s">
        <v>20</v>
      </c>
      <c r="H274" s="11" t="s">
        <v>21</v>
      </c>
      <c r="I274" s="12">
        <v>0.93559999999999999</v>
      </c>
      <c r="J274" s="13">
        <f t="shared" si="6"/>
        <v>1272135.3600000001</v>
      </c>
      <c r="K274" s="13">
        <v>106011.28</v>
      </c>
      <c r="L274" s="14"/>
    </row>
    <row r="275" spans="1:12" s="4" customFormat="1" ht="12.75" customHeight="1" x14ac:dyDescent="0.2">
      <c r="A275" s="61"/>
      <c r="B275" s="9">
        <v>4336</v>
      </c>
      <c r="C275" s="9">
        <v>37</v>
      </c>
      <c r="D275" s="10" t="s">
        <v>750</v>
      </c>
      <c r="E275" s="15" t="s">
        <v>751</v>
      </c>
      <c r="F275" s="10" t="s">
        <v>752</v>
      </c>
      <c r="G275" s="11" t="s">
        <v>20</v>
      </c>
      <c r="H275" s="11" t="s">
        <v>21</v>
      </c>
      <c r="I275" s="12">
        <v>0.98009999999999997</v>
      </c>
      <c r="J275" s="13">
        <f t="shared" si="6"/>
        <v>1332642</v>
      </c>
      <c r="K275" s="13">
        <v>111053.5</v>
      </c>
      <c r="L275" s="14"/>
    </row>
    <row r="276" spans="1:12" s="4" customFormat="1" ht="12.75" customHeight="1" x14ac:dyDescent="0.2">
      <c r="A276" s="61"/>
      <c r="B276" s="9">
        <v>4348</v>
      </c>
      <c r="C276" s="9">
        <v>38</v>
      </c>
      <c r="D276" s="10" t="s">
        <v>753</v>
      </c>
      <c r="E276" s="15" t="s">
        <v>754</v>
      </c>
      <c r="F276" s="10" t="s">
        <v>755</v>
      </c>
      <c r="G276" s="11" t="s">
        <v>20</v>
      </c>
      <c r="H276" s="11" t="s">
        <v>21</v>
      </c>
      <c r="I276" s="12">
        <v>0.91579999999999995</v>
      </c>
      <c r="J276" s="13">
        <f t="shared" si="6"/>
        <v>1245213.24</v>
      </c>
      <c r="K276" s="13">
        <v>103767.77</v>
      </c>
      <c r="L276" s="14"/>
    </row>
    <row r="277" spans="1:12" s="4" customFormat="1" ht="12.75" customHeight="1" x14ac:dyDescent="0.2">
      <c r="A277" s="61"/>
      <c r="B277" s="9">
        <v>4330</v>
      </c>
      <c r="C277" s="9">
        <v>39</v>
      </c>
      <c r="D277" s="10" t="s">
        <v>756</v>
      </c>
      <c r="E277" s="15" t="s">
        <v>757</v>
      </c>
      <c r="F277" s="10" t="s">
        <v>758</v>
      </c>
      <c r="G277" s="11" t="s">
        <v>20</v>
      </c>
      <c r="H277" s="11" t="s">
        <v>21</v>
      </c>
      <c r="I277" s="12">
        <v>0.93779999999999997</v>
      </c>
      <c r="J277" s="13">
        <f t="shared" si="6"/>
        <v>1275126.72</v>
      </c>
      <c r="K277" s="13">
        <v>106260.56</v>
      </c>
      <c r="L277" s="14"/>
    </row>
    <row r="278" spans="1:12" s="4" customFormat="1" ht="12.75" customHeight="1" x14ac:dyDescent="0.2">
      <c r="A278" s="61"/>
      <c r="B278" s="9">
        <v>4342</v>
      </c>
      <c r="C278" s="9">
        <v>40</v>
      </c>
      <c r="D278" s="10" t="s">
        <v>208</v>
      </c>
      <c r="E278" s="15" t="s">
        <v>759</v>
      </c>
      <c r="F278" s="10" t="s">
        <v>760</v>
      </c>
      <c r="G278" s="11" t="s">
        <v>20</v>
      </c>
      <c r="H278" s="11" t="s">
        <v>21</v>
      </c>
      <c r="I278" s="12">
        <v>0.93079999999999996</v>
      </c>
      <c r="J278" s="13">
        <f t="shared" si="6"/>
        <v>1265608.8</v>
      </c>
      <c r="K278" s="13">
        <v>105467.4</v>
      </c>
      <c r="L278" s="14"/>
    </row>
    <row r="279" spans="1:12" s="4" customFormat="1" ht="12.75" customHeight="1" x14ac:dyDescent="0.2">
      <c r="A279" s="61"/>
      <c r="B279" s="9">
        <v>4329</v>
      </c>
      <c r="C279" s="9">
        <v>41</v>
      </c>
      <c r="D279" s="10" t="s">
        <v>761</v>
      </c>
      <c r="E279" s="15" t="s">
        <v>762</v>
      </c>
      <c r="F279" s="10" t="s">
        <v>763</v>
      </c>
      <c r="G279" s="11" t="s">
        <v>20</v>
      </c>
      <c r="H279" s="11" t="s">
        <v>21</v>
      </c>
      <c r="I279" s="12">
        <v>0.92259999999999998</v>
      </c>
      <c r="J279" s="13">
        <f t="shared" si="6"/>
        <v>1254459.24</v>
      </c>
      <c r="K279" s="13">
        <v>104538.27</v>
      </c>
      <c r="L279" s="14"/>
    </row>
    <row r="280" spans="1:12" s="4" customFormat="1" ht="12.75" customHeight="1" x14ac:dyDescent="0.2">
      <c r="A280" s="61"/>
      <c r="B280" s="9">
        <v>4302</v>
      </c>
      <c r="C280" s="9">
        <v>42</v>
      </c>
      <c r="D280" s="10" t="s">
        <v>764</v>
      </c>
      <c r="E280" s="15" t="s">
        <v>765</v>
      </c>
      <c r="F280" s="10" t="s">
        <v>766</v>
      </c>
      <c r="G280" s="11" t="s">
        <v>20</v>
      </c>
      <c r="H280" s="11" t="s">
        <v>21</v>
      </c>
      <c r="I280" s="12">
        <v>0.9365</v>
      </c>
      <c r="J280" s="13">
        <f t="shared" si="6"/>
        <v>1273359</v>
      </c>
      <c r="K280" s="13">
        <v>106113.25</v>
      </c>
      <c r="L280" s="14"/>
    </row>
    <row r="281" spans="1:12" s="4" customFormat="1" ht="12.75" customHeight="1" x14ac:dyDescent="0.2">
      <c r="A281" s="61"/>
      <c r="B281" s="9">
        <v>4356</v>
      </c>
      <c r="C281" s="9">
        <v>43</v>
      </c>
      <c r="D281" s="10" t="s">
        <v>767</v>
      </c>
      <c r="E281" s="15" t="s">
        <v>768</v>
      </c>
      <c r="F281" s="10" t="s">
        <v>769</v>
      </c>
      <c r="G281" s="11" t="s">
        <v>20</v>
      </c>
      <c r="H281" s="11" t="s">
        <v>21</v>
      </c>
      <c r="I281" s="12">
        <v>0.94059999999999999</v>
      </c>
      <c r="J281" s="13">
        <f t="shared" si="6"/>
        <v>1278933.8400000001</v>
      </c>
      <c r="K281" s="13">
        <v>106577.82</v>
      </c>
      <c r="L281" s="14"/>
    </row>
    <row r="282" spans="1:12" s="4" customFormat="1" ht="12.75" customHeight="1" x14ac:dyDescent="0.2">
      <c r="A282" s="61"/>
      <c r="B282" s="9">
        <v>4324</v>
      </c>
      <c r="C282" s="9">
        <v>44</v>
      </c>
      <c r="D282" s="10" t="s">
        <v>770</v>
      </c>
      <c r="E282" s="15" t="s">
        <v>771</v>
      </c>
      <c r="F282" s="10" t="s">
        <v>772</v>
      </c>
      <c r="G282" s="11" t="s">
        <v>20</v>
      </c>
      <c r="H282" s="11" t="s">
        <v>21</v>
      </c>
      <c r="I282" s="12">
        <v>0.96919999999999995</v>
      </c>
      <c r="J282" s="13">
        <f t="shared" si="6"/>
        <v>1317821.28</v>
      </c>
      <c r="K282" s="13">
        <v>109818.44</v>
      </c>
      <c r="L282" s="14"/>
    </row>
    <row r="283" spans="1:12" s="4" customFormat="1" ht="12.75" customHeight="1" x14ac:dyDescent="0.2">
      <c r="A283" s="61"/>
      <c r="B283" s="9">
        <v>4347</v>
      </c>
      <c r="C283" s="9">
        <v>45</v>
      </c>
      <c r="D283" s="10" t="s">
        <v>773</v>
      </c>
      <c r="E283" s="15" t="s">
        <v>774</v>
      </c>
      <c r="F283" s="10" t="s">
        <v>775</v>
      </c>
      <c r="G283" s="11" t="s">
        <v>20</v>
      </c>
      <c r="H283" s="11" t="s">
        <v>21</v>
      </c>
      <c r="I283" s="12">
        <v>0.92449999999999999</v>
      </c>
      <c r="J283" s="13">
        <f t="shared" si="6"/>
        <v>1257042.6000000001</v>
      </c>
      <c r="K283" s="13">
        <v>104753.55</v>
      </c>
      <c r="L283" s="14"/>
    </row>
    <row r="284" spans="1:12" s="4" customFormat="1" ht="12.75" customHeight="1" x14ac:dyDescent="0.2">
      <c r="A284" s="61"/>
      <c r="B284" s="9">
        <v>4354</v>
      </c>
      <c r="C284" s="9">
        <v>46</v>
      </c>
      <c r="D284" s="10" t="s">
        <v>776</v>
      </c>
      <c r="E284" s="15" t="s">
        <v>777</v>
      </c>
      <c r="F284" s="10" t="s">
        <v>778</v>
      </c>
      <c r="G284" s="11" t="s">
        <v>20</v>
      </c>
      <c r="H284" s="11" t="s">
        <v>21</v>
      </c>
      <c r="I284" s="12">
        <v>0.92779999999999996</v>
      </c>
      <c r="J284" s="13">
        <f t="shared" si="6"/>
        <v>1261529.6399999999</v>
      </c>
      <c r="K284" s="13">
        <v>105127.47</v>
      </c>
      <c r="L284" s="14"/>
    </row>
    <row r="285" spans="1:12" s="4" customFormat="1" ht="12.75" customHeight="1" x14ac:dyDescent="0.2">
      <c r="A285" s="61"/>
      <c r="B285" s="9">
        <v>4308</v>
      </c>
      <c r="C285" s="9">
        <v>47</v>
      </c>
      <c r="D285" s="10" t="s">
        <v>779</v>
      </c>
      <c r="E285" s="15" t="s">
        <v>780</v>
      </c>
      <c r="F285" s="10" t="s">
        <v>781</v>
      </c>
      <c r="G285" s="11" t="s">
        <v>20</v>
      </c>
      <c r="H285" s="11" t="s">
        <v>21</v>
      </c>
      <c r="I285" s="12">
        <v>0.91300000000000003</v>
      </c>
      <c r="J285" s="13">
        <f t="shared" si="6"/>
        <v>1241406.1200000001</v>
      </c>
      <c r="K285" s="13">
        <v>103450.51</v>
      </c>
      <c r="L285" s="14"/>
    </row>
    <row r="286" spans="1:12" s="4" customFormat="1" ht="12.75" customHeight="1" x14ac:dyDescent="0.2">
      <c r="A286" s="61"/>
      <c r="B286" s="9">
        <v>4340</v>
      </c>
      <c r="C286" s="9">
        <v>48</v>
      </c>
      <c r="D286" s="10" t="s">
        <v>782</v>
      </c>
      <c r="E286" s="15" t="s">
        <v>783</v>
      </c>
      <c r="F286" s="10" t="s">
        <v>411</v>
      </c>
      <c r="G286" s="11" t="s">
        <v>20</v>
      </c>
      <c r="H286" s="11" t="s">
        <v>21</v>
      </c>
      <c r="I286" s="12">
        <v>0.93979999999999997</v>
      </c>
      <c r="J286" s="13">
        <f t="shared" si="6"/>
        <v>1277846.04</v>
      </c>
      <c r="K286" s="13">
        <v>106487.17</v>
      </c>
      <c r="L286" s="14"/>
    </row>
    <row r="287" spans="1:12" s="4" customFormat="1" ht="12.75" customHeight="1" x14ac:dyDescent="0.2">
      <c r="A287" s="61"/>
      <c r="B287" s="9">
        <v>4359</v>
      </c>
      <c r="C287" s="9">
        <v>49</v>
      </c>
      <c r="D287" s="10" t="s">
        <v>784</v>
      </c>
      <c r="E287" s="15" t="s">
        <v>785</v>
      </c>
      <c r="F287" s="10" t="s">
        <v>786</v>
      </c>
      <c r="G287" s="11" t="s">
        <v>20</v>
      </c>
      <c r="H287" s="11" t="s">
        <v>21</v>
      </c>
      <c r="I287" s="12">
        <v>0.93130000000000002</v>
      </c>
      <c r="J287" s="13">
        <f t="shared" si="6"/>
        <v>1266288.6000000001</v>
      </c>
      <c r="K287" s="13">
        <v>105524.05</v>
      </c>
      <c r="L287" s="14"/>
    </row>
    <row r="288" spans="1:12" s="4" customFormat="1" ht="12.75" customHeight="1" x14ac:dyDescent="0.2">
      <c r="A288" s="61"/>
      <c r="B288" s="9">
        <v>4326</v>
      </c>
      <c r="C288" s="9">
        <v>50</v>
      </c>
      <c r="D288" s="10" t="s">
        <v>787</v>
      </c>
      <c r="E288" s="15" t="s">
        <v>788</v>
      </c>
      <c r="F288" s="10" t="s">
        <v>789</v>
      </c>
      <c r="G288" s="11" t="s">
        <v>20</v>
      </c>
      <c r="H288" s="11" t="s">
        <v>21</v>
      </c>
      <c r="I288" s="12">
        <v>0.93279999999999996</v>
      </c>
      <c r="J288" s="13">
        <f t="shared" si="6"/>
        <v>1268328.1200000001</v>
      </c>
      <c r="K288" s="13">
        <v>105694.01</v>
      </c>
      <c r="L288" s="14"/>
    </row>
    <row r="289" spans="1:12" s="4" customFormat="1" ht="12.75" customHeight="1" x14ac:dyDescent="0.2">
      <c r="A289" s="61"/>
      <c r="B289" s="9">
        <v>4352</v>
      </c>
      <c r="C289" s="9">
        <v>51</v>
      </c>
      <c r="D289" s="10" t="s">
        <v>790</v>
      </c>
      <c r="E289" s="15" t="s">
        <v>791</v>
      </c>
      <c r="F289" s="10" t="s">
        <v>792</v>
      </c>
      <c r="G289" s="11" t="s">
        <v>20</v>
      </c>
      <c r="H289" s="11" t="s">
        <v>21</v>
      </c>
      <c r="I289" s="12">
        <v>0.92859999999999998</v>
      </c>
      <c r="J289" s="13">
        <f t="shared" si="6"/>
        <v>1262617.44</v>
      </c>
      <c r="K289" s="13">
        <v>105218.12</v>
      </c>
      <c r="L289" s="14"/>
    </row>
    <row r="290" spans="1:12" s="4" customFormat="1" ht="12.75" customHeight="1" x14ac:dyDescent="0.2">
      <c r="A290" s="61"/>
      <c r="B290" s="9">
        <v>4338</v>
      </c>
      <c r="C290" s="9">
        <v>52</v>
      </c>
      <c r="D290" s="10" t="s">
        <v>793</v>
      </c>
      <c r="E290" s="15" t="s">
        <v>794</v>
      </c>
      <c r="F290" s="10" t="s">
        <v>728</v>
      </c>
      <c r="G290" s="11" t="s">
        <v>20</v>
      </c>
      <c r="H290" s="11" t="s">
        <v>21</v>
      </c>
      <c r="I290" s="12">
        <v>0.93620000000000003</v>
      </c>
      <c r="J290" s="13">
        <f t="shared" si="6"/>
        <v>1272951.1200000001</v>
      </c>
      <c r="K290" s="13">
        <v>106079.26</v>
      </c>
      <c r="L290" s="14"/>
    </row>
    <row r="291" spans="1:12" s="4" customFormat="1" ht="12.75" customHeight="1" x14ac:dyDescent="0.2">
      <c r="A291" s="61"/>
      <c r="B291" s="9">
        <v>4344</v>
      </c>
      <c r="C291" s="9">
        <v>53</v>
      </c>
      <c r="D291" s="10" t="s">
        <v>795</v>
      </c>
      <c r="E291" s="15" t="s">
        <v>796</v>
      </c>
      <c r="F291" s="10" t="s">
        <v>797</v>
      </c>
      <c r="G291" s="11" t="s">
        <v>20</v>
      </c>
      <c r="H291" s="11" t="s">
        <v>21</v>
      </c>
      <c r="I291" s="12">
        <v>0.92600000000000005</v>
      </c>
      <c r="J291" s="13">
        <f t="shared" si="6"/>
        <v>1259082.24</v>
      </c>
      <c r="K291" s="13">
        <v>104923.52</v>
      </c>
      <c r="L291" s="14"/>
    </row>
    <row r="292" spans="1:12" s="4" customFormat="1" ht="12.75" customHeight="1" x14ac:dyDescent="0.2">
      <c r="A292" s="61"/>
      <c r="B292" s="9">
        <v>4300</v>
      </c>
      <c r="C292" s="9">
        <v>54</v>
      </c>
      <c r="D292" s="10" t="s">
        <v>798</v>
      </c>
      <c r="E292" s="15" t="s">
        <v>799</v>
      </c>
      <c r="F292" s="10" t="s">
        <v>800</v>
      </c>
      <c r="G292" s="11" t="s">
        <v>20</v>
      </c>
      <c r="H292" s="11" t="s">
        <v>21</v>
      </c>
      <c r="I292" s="12">
        <v>0.9365</v>
      </c>
      <c r="J292" s="13">
        <f t="shared" si="6"/>
        <v>1273359</v>
      </c>
      <c r="K292" s="13">
        <v>106113.25</v>
      </c>
      <c r="L292" s="14"/>
    </row>
    <row r="293" spans="1:12" s="4" customFormat="1" ht="12.75" customHeight="1" x14ac:dyDescent="0.2">
      <c r="A293" s="61"/>
      <c r="B293" s="9">
        <v>4351</v>
      </c>
      <c r="C293" s="9">
        <v>55</v>
      </c>
      <c r="D293" s="10" t="s">
        <v>801</v>
      </c>
      <c r="E293" s="15" t="s">
        <v>802</v>
      </c>
      <c r="F293" s="10" t="s">
        <v>803</v>
      </c>
      <c r="G293" s="11" t="s">
        <v>20</v>
      </c>
      <c r="H293" s="11" t="s">
        <v>21</v>
      </c>
      <c r="I293" s="12">
        <v>0.94799999999999995</v>
      </c>
      <c r="J293" s="13">
        <f t="shared" si="6"/>
        <v>1288995.6000000001</v>
      </c>
      <c r="K293" s="13">
        <v>107416.3</v>
      </c>
      <c r="L293" s="14"/>
    </row>
    <row r="294" spans="1:12" s="4" customFormat="1" ht="12.75" customHeight="1" x14ac:dyDescent="0.2">
      <c r="A294" s="61"/>
      <c r="B294" s="9">
        <v>4314</v>
      </c>
      <c r="C294" s="9">
        <v>56</v>
      </c>
      <c r="D294" s="10" t="s">
        <v>804</v>
      </c>
      <c r="E294" s="15" t="s">
        <v>805</v>
      </c>
      <c r="F294" s="10" t="s">
        <v>806</v>
      </c>
      <c r="G294" s="11" t="s">
        <v>20</v>
      </c>
      <c r="H294" s="11" t="s">
        <v>21</v>
      </c>
      <c r="I294" s="12">
        <v>0.93300000000000005</v>
      </c>
      <c r="J294" s="13">
        <f t="shared" si="6"/>
        <v>1268600.1599999999</v>
      </c>
      <c r="K294" s="13">
        <v>105716.68</v>
      </c>
      <c r="L294" s="14"/>
    </row>
    <row r="295" spans="1:12" s="4" customFormat="1" ht="12.75" customHeight="1" x14ac:dyDescent="0.2">
      <c r="A295" s="68" t="s">
        <v>807</v>
      </c>
      <c r="B295" s="9"/>
      <c r="C295" s="9"/>
      <c r="D295" s="63" t="s">
        <v>131</v>
      </c>
      <c r="E295" s="64"/>
      <c r="F295" s="10"/>
      <c r="G295" s="11"/>
      <c r="H295" s="11"/>
      <c r="I295" s="12"/>
      <c r="J295" s="13"/>
      <c r="K295" s="13"/>
      <c r="L295" s="14"/>
    </row>
    <row r="296" spans="1:12" s="4" customFormat="1" ht="12.75" customHeight="1" x14ac:dyDescent="0.2">
      <c r="A296" s="68"/>
      <c r="B296" s="9">
        <v>615</v>
      </c>
      <c r="C296" s="9">
        <v>1</v>
      </c>
      <c r="D296" s="10" t="s">
        <v>808</v>
      </c>
      <c r="E296" s="15" t="s">
        <v>809</v>
      </c>
      <c r="F296" s="10" t="s">
        <v>810</v>
      </c>
      <c r="G296" s="11" t="s">
        <v>135</v>
      </c>
      <c r="H296" s="11" t="s">
        <v>21</v>
      </c>
      <c r="I296" s="12">
        <v>0.9425</v>
      </c>
      <c r="J296" s="13">
        <f t="shared" ref="J296" si="7">ROUND(K296+K296*11,2)</f>
        <v>640805.76</v>
      </c>
      <c r="K296" s="13">
        <v>53400.480000000003</v>
      </c>
      <c r="L296" s="14"/>
    </row>
    <row r="297" spans="1:12" s="4" customFormat="1" ht="12.75" customHeight="1" x14ac:dyDescent="0.2">
      <c r="A297" s="68"/>
      <c r="B297" s="9"/>
      <c r="C297" s="9"/>
      <c r="D297" s="63" t="s">
        <v>16</v>
      </c>
      <c r="E297" s="64"/>
      <c r="F297" s="10"/>
      <c r="G297" s="11"/>
      <c r="H297" s="11"/>
      <c r="I297" s="12"/>
      <c r="J297" s="13"/>
      <c r="K297" s="13"/>
      <c r="L297" s="14"/>
    </row>
    <row r="298" spans="1:12" s="4" customFormat="1" ht="12.75" customHeight="1" x14ac:dyDescent="0.2">
      <c r="A298" s="68"/>
      <c r="B298" s="9">
        <v>608</v>
      </c>
      <c r="C298" s="9">
        <v>1</v>
      </c>
      <c r="D298" s="10" t="s">
        <v>811</v>
      </c>
      <c r="E298" s="15" t="s">
        <v>812</v>
      </c>
      <c r="F298" s="10" t="s">
        <v>813</v>
      </c>
      <c r="G298" s="11" t="s">
        <v>20</v>
      </c>
      <c r="H298" s="11" t="s">
        <v>21</v>
      </c>
      <c r="I298" s="12">
        <v>0.94840000000000002</v>
      </c>
      <c r="J298" s="13">
        <f t="shared" si="6"/>
        <v>1289539.44</v>
      </c>
      <c r="K298" s="13">
        <v>107461.62</v>
      </c>
      <c r="L298" s="14"/>
    </row>
    <row r="299" spans="1:12" s="4" customFormat="1" ht="12.75" customHeight="1" x14ac:dyDescent="0.2">
      <c r="A299" s="68"/>
      <c r="B299" s="9">
        <v>621</v>
      </c>
      <c r="C299" s="9">
        <v>2</v>
      </c>
      <c r="D299" s="10" t="s">
        <v>814</v>
      </c>
      <c r="E299" s="15" t="s">
        <v>815</v>
      </c>
      <c r="F299" s="10" t="s">
        <v>816</v>
      </c>
      <c r="G299" s="11" t="s">
        <v>20</v>
      </c>
      <c r="H299" s="11" t="s">
        <v>21</v>
      </c>
      <c r="I299" s="12">
        <v>0.95050000000000001</v>
      </c>
      <c r="J299" s="13">
        <f t="shared" si="6"/>
        <v>1292394.8400000001</v>
      </c>
      <c r="K299" s="13">
        <v>107699.57</v>
      </c>
      <c r="L299" s="14"/>
    </row>
    <row r="300" spans="1:12" s="4" customFormat="1" ht="12.75" customHeight="1" x14ac:dyDescent="0.2">
      <c r="A300" s="68"/>
      <c r="B300" s="9">
        <v>604</v>
      </c>
      <c r="C300" s="9">
        <v>3</v>
      </c>
      <c r="D300" s="10" t="s">
        <v>817</v>
      </c>
      <c r="E300" s="15" t="s">
        <v>818</v>
      </c>
      <c r="F300" s="10" t="s">
        <v>819</v>
      </c>
      <c r="G300" s="11" t="s">
        <v>20</v>
      </c>
      <c r="H300" s="11" t="s">
        <v>21</v>
      </c>
      <c r="I300" s="12">
        <v>0.95450000000000002</v>
      </c>
      <c r="J300" s="13">
        <f t="shared" si="6"/>
        <v>1297833.6000000001</v>
      </c>
      <c r="K300" s="13">
        <v>108152.8</v>
      </c>
      <c r="L300" s="14"/>
    </row>
    <row r="301" spans="1:12" s="4" customFormat="1" ht="12.75" customHeight="1" x14ac:dyDescent="0.2">
      <c r="A301" s="68"/>
      <c r="B301" s="9">
        <v>620</v>
      </c>
      <c r="C301" s="9">
        <v>4</v>
      </c>
      <c r="D301" s="10" t="s">
        <v>820</v>
      </c>
      <c r="E301" s="15" t="s">
        <v>821</v>
      </c>
      <c r="F301" s="10" t="s">
        <v>822</v>
      </c>
      <c r="G301" s="11" t="s">
        <v>20</v>
      </c>
      <c r="H301" s="11" t="s">
        <v>21</v>
      </c>
      <c r="I301" s="12">
        <v>0.93440000000000001</v>
      </c>
      <c r="J301" s="13">
        <f t="shared" si="6"/>
        <v>1270503.72</v>
      </c>
      <c r="K301" s="13">
        <v>105875.31</v>
      </c>
      <c r="L301" s="14"/>
    </row>
    <row r="302" spans="1:12" s="4" customFormat="1" ht="12.75" customHeight="1" x14ac:dyDescent="0.2">
      <c r="A302" s="68"/>
      <c r="B302" s="9">
        <v>641</v>
      </c>
      <c r="C302" s="9">
        <v>5</v>
      </c>
      <c r="D302" s="10" t="s">
        <v>823</v>
      </c>
      <c r="E302" s="15" t="s">
        <v>824</v>
      </c>
      <c r="F302" s="10" t="s">
        <v>825</v>
      </c>
      <c r="G302" s="11" t="s">
        <v>20</v>
      </c>
      <c r="H302" s="11" t="s">
        <v>21</v>
      </c>
      <c r="I302" s="12">
        <v>0.94850000000000001</v>
      </c>
      <c r="J302" s="13">
        <f t="shared" si="6"/>
        <v>1289675.3999999999</v>
      </c>
      <c r="K302" s="13">
        <v>107472.95</v>
      </c>
      <c r="L302" s="14"/>
    </row>
    <row r="303" spans="1:12" s="4" customFormat="1" ht="12.75" customHeight="1" x14ac:dyDescent="0.2">
      <c r="A303" s="68"/>
      <c r="B303" s="9">
        <v>607</v>
      </c>
      <c r="C303" s="9">
        <v>6</v>
      </c>
      <c r="D303" s="10" t="s">
        <v>811</v>
      </c>
      <c r="E303" s="15" t="s">
        <v>812</v>
      </c>
      <c r="F303" s="10" t="s">
        <v>826</v>
      </c>
      <c r="G303" s="11" t="s">
        <v>20</v>
      </c>
      <c r="H303" s="11" t="s">
        <v>21</v>
      </c>
      <c r="I303" s="12">
        <v>0.94240000000000002</v>
      </c>
      <c r="J303" s="13">
        <f t="shared" si="6"/>
        <v>1281381.24</v>
      </c>
      <c r="K303" s="13">
        <v>106781.77</v>
      </c>
      <c r="L303" s="14"/>
    </row>
    <row r="304" spans="1:12" s="4" customFormat="1" ht="12.75" customHeight="1" x14ac:dyDescent="0.2">
      <c r="A304" s="68"/>
      <c r="B304" s="9">
        <v>601</v>
      </c>
      <c r="C304" s="9">
        <v>7</v>
      </c>
      <c r="D304" s="10" t="s">
        <v>827</v>
      </c>
      <c r="E304" s="15" t="s">
        <v>828</v>
      </c>
      <c r="F304" s="10" t="s">
        <v>829</v>
      </c>
      <c r="G304" s="11" t="s">
        <v>20</v>
      </c>
      <c r="H304" s="11" t="s">
        <v>21</v>
      </c>
      <c r="I304" s="12">
        <v>0.94240000000000002</v>
      </c>
      <c r="J304" s="13">
        <f t="shared" si="6"/>
        <v>1281381.24</v>
      </c>
      <c r="K304" s="13">
        <v>106781.77</v>
      </c>
      <c r="L304" s="14"/>
    </row>
    <row r="305" spans="1:12" s="4" customFormat="1" ht="12.75" customHeight="1" x14ac:dyDescent="0.2">
      <c r="A305" s="68"/>
      <c r="B305" s="9">
        <v>613</v>
      </c>
      <c r="C305" s="9">
        <v>8</v>
      </c>
      <c r="D305" s="10" t="s">
        <v>830</v>
      </c>
      <c r="E305" s="15" t="s">
        <v>831</v>
      </c>
      <c r="F305" s="10" t="s">
        <v>832</v>
      </c>
      <c r="G305" s="11" t="s">
        <v>20</v>
      </c>
      <c r="H305" s="11" t="s">
        <v>21</v>
      </c>
      <c r="I305" s="12">
        <v>0.94240000000000002</v>
      </c>
      <c r="J305" s="13">
        <f t="shared" si="6"/>
        <v>1281381.24</v>
      </c>
      <c r="K305" s="13">
        <v>106781.77</v>
      </c>
      <c r="L305" s="14"/>
    </row>
    <row r="306" spans="1:12" s="4" customFormat="1" ht="12.75" customHeight="1" x14ac:dyDescent="0.2">
      <c r="A306" s="68"/>
      <c r="B306" s="9">
        <v>626</v>
      </c>
      <c r="C306" s="9">
        <v>9</v>
      </c>
      <c r="D306" s="10" t="s">
        <v>833</v>
      </c>
      <c r="E306" s="15" t="s">
        <v>834</v>
      </c>
      <c r="F306" s="10" t="s">
        <v>835</v>
      </c>
      <c r="G306" s="11" t="s">
        <v>20</v>
      </c>
      <c r="H306" s="11" t="s">
        <v>21</v>
      </c>
      <c r="I306" s="12">
        <v>0.94650000000000001</v>
      </c>
      <c r="J306" s="13">
        <f t="shared" si="6"/>
        <v>1286956.08</v>
      </c>
      <c r="K306" s="13">
        <v>107246.34</v>
      </c>
      <c r="L306" s="14"/>
    </row>
    <row r="307" spans="1:12" s="4" customFormat="1" ht="12.75" customHeight="1" x14ac:dyDescent="0.2">
      <c r="A307" s="68"/>
      <c r="B307" s="9">
        <v>616</v>
      </c>
      <c r="C307" s="9">
        <v>10</v>
      </c>
      <c r="D307" s="10" t="s">
        <v>157</v>
      </c>
      <c r="E307" s="15" t="s">
        <v>836</v>
      </c>
      <c r="F307" s="10" t="s">
        <v>837</v>
      </c>
      <c r="G307" s="11" t="s">
        <v>20</v>
      </c>
      <c r="H307" s="11" t="s">
        <v>21</v>
      </c>
      <c r="I307" s="12">
        <v>0.95850000000000002</v>
      </c>
      <c r="J307" s="13">
        <f t="shared" si="6"/>
        <v>1303272.48</v>
      </c>
      <c r="K307" s="13">
        <v>108606.04</v>
      </c>
      <c r="L307" s="14"/>
    </row>
    <row r="308" spans="1:12" s="4" customFormat="1" ht="12.75" customHeight="1" x14ac:dyDescent="0.2">
      <c r="A308" s="68"/>
      <c r="B308" s="9">
        <v>602</v>
      </c>
      <c r="C308" s="9">
        <v>11</v>
      </c>
      <c r="D308" s="10" t="s">
        <v>838</v>
      </c>
      <c r="E308" s="15" t="s">
        <v>839</v>
      </c>
      <c r="F308" s="10" t="s">
        <v>840</v>
      </c>
      <c r="G308" s="11" t="s">
        <v>20</v>
      </c>
      <c r="H308" s="11" t="s">
        <v>21</v>
      </c>
      <c r="I308" s="12">
        <v>0.95450000000000002</v>
      </c>
      <c r="J308" s="13">
        <f t="shared" si="6"/>
        <v>1297833.6000000001</v>
      </c>
      <c r="K308" s="13">
        <v>108152.8</v>
      </c>
      <c r="L308" s="14"/>
    </row>
    <row r="309" spans="1:12" s="4" customFormat="1" ht="12.75" customHeight="1" x14ac:dyDescent="0.2">
      <c r="A309" s="68"/>
      <c r="B309" s="9">
        <v>637</v>
      </c>
      <c r="C309" s="9">
        <v>12</v>
      </c>
      <c r="D309" s="10" t="s">
        <v>841</v>
      </c>
      <c r="E309" s="15" t="s">
        <v>842</v>
      </c>
      <c r="F309" s="10" t="s">
        <v>843</v>
      </c>
      <c r="G309" s="11" t="s">
        <v>20</v>
      </c>
      <c r="H309" s="11" t="s">
        <v>21</v>
      </c>
      <c r="I309" s="12">
        <v>0.94240000000000002</v>
      </c>
      <c r="J309" s="13">
        <f t="shared" si="6"/>
        <v>1281381.24</v>
      </c>
      <c r="K309" s="13">
        <v>106781.77</v>
      </c>
      <c r="L309" s="14"/>
    </row>
    <row r="310" spans="1:12" s="4" customFormat="1" ht="12.75" customHeight="1" x14ac:dyDescent="0.2">
      <c r="A310" s="68"/>
      <c r="B310" s="9">
        <v>642</v>
      </c>
      <c r="C310" s="9">
        <v>13</v>
      </c>
      <c r="D310" s="10" t="s">
        <v>844</v>
      </c>
      <c r="E310" s="15" t="s">
        <v>845</v>
      </c>
      <c r="F310" s="10" t="s">
        <v>846</v>
      </c>
      <c r="G310" s="11" t="s">
        <v>20</v>
      </c>
      <c r="H310" s="11" t="s">
        <v>21</v>
      </c>
      <c r="I310" s="12">
        <v>0.93840000000000001</v>
      </c>
      <c r="J310" s="13">
        <f t="shared" si="6"/>
        <v>1275942.48</v>
      </c>
      <c r="K310" s="13">
        <v>106328.54</v>
      </c>
      <c r="L310" s="14"/>
    </row>
    <row r="311" spans="1:12" s="4" customFormat="1" ht="12.75" customHeight="1" x14ac:dyDescent="0.2">
      <c r="A311" s="68"/>
      <c r="B311" s="9">
        <v>624</v>
      </c>
      <c r="C311" s="9">
        <v>14</v>
      </c>
      <c r="D311" s="10" t="s">
        <v>847</v>
      </c>
      <c r="E311" s="15" t="s">
        <v>848</v>
      </c>
      <c r="F311" s="10" t="s">
        <v>849</v>
      </c>
      <c r="G311" s="11" t="s">
        <v>20</v>
      </c>
      <c r="H311" s="11" t="s">
        <v>21</v>
      </c>
      <c r="I311" s="12">
        <v>0.98109999999999997</v>
      </c>
      <c r="J311" s="13">
        <f t="shared" si="6"/>
        <v>1334001.72</v>
      </c>
      <c r="K311" s="13">
        <v>111166.81</v>
      </c>
      <c r="L311" s="14"/>
    </row>
    <row r="312" spans="1:12" s="4" customFormat="1" ht="12.75" customHeight="1" x14ac:dyDescent="0.2">
      <c r="A312" s="68"/>
      <c r="B312" s="9">
        <v>612</v>
      </c>
      <c r="C312" s="9">
        <v>15</v>
      </c>
      <c r="D312" s="10" t="s">
        <v>850</v>
      </c>
      <c r="E312" s="15" t="s">
        <v>851</v>
      </c>
      <c r="F312" s="10" t="s">
        <v>852</v>
      </c>
      <c r="G312" s="11" t="s">
        <v>20</v>
      </c>
      <c r="H312" s="11" t="s">
        <v>21</v>
      </c>
      <c r="I312" s="12">
        <v>0.94850000000000001</v>
      </c>
      <c r="J312" s="13">
        <f t="shared" si="6"/>
        <v>1289675.3999999999</v>
      </c>
      <c r="K312" s="13">
        <v>107472.95</v>
      </c>
      <c r="L312" s="14"/>
    </row>
    <row r="313" spans="1:12" s="4" customFormat="1" ht="12.75" customHeight="1" x14ac:dyDescent="0.2">
      <c r="A313" s="68"/>
      <c r="B313" s="9">
        <v>618</v>
      </c>
      <c r="C313" s="9">
        <v>16</v>
      </c>
      <c r="D313" s="10" t="s">
        <v>853</v>
      </c>
      <c r="E313" s="15" t="s">
        <v>854</v>
      </c>
      <c r="F313" s="10" t="s">
        <v>855</v>
      </c>
      <c r="G313" s="11" t="s">
        <v>20</v>
      </c>
      <c r="H313" s="11" t="s">
        <v>21</v>
      </c>
      <c r="I313" s="12">
        <v>0.96989999999999998</v>
      </c>
      <c r="J313" s="13">
        <f t="shared" si="6"/>
        <v>1318773</v>
      </c>
      <c r="K313" s="13">
        <v>109897.75</v>
      </c>
      <c r="L313" s="14"/>
    </row>
    <row r="314" spans="1:12" s="4" customFormat="1" ht="12.75" customHeight="1" x14ac:dyDescent="0.2">
      <c r="A314" s="68"/>
      <c r="B314" s="9">
        <v>630</v>
      </c>
      <c r="C314" s="9">
        <v>17</v>
      </c>
      <c r="D314" s="10" t="s">
        <v>856</v>
      </c>
      <c r="E314" s="15" t="s">
        <v>857</v>
      </c>
      <c r="F314" s="10" t="s">
        <v>858</v>
      </c>
      <c r="G314" s="11" t="s">
        <v>20</v>
      </c>
      <c r="H314" s="11" t="s">
        <v>21</v>
      </c>
      <c r="I314" s="12">
        <v>0.95050000000000001</v>
      </c>
      <c r="J314" s="13">
        <f t="shared" si="6"/>
        <v>1292394.8400000001</v>
      </c>
      <c r="K314" s="13">
        <v>107699.57</v>
      </c>
      <c r="L314" s="14"/>
    </row>
    <row r="315" spans="1:12" s="4" customFormat="1" ht="12.75" customHeight="1" x14ac:dyDescent="0.2">
      <c r="A315" s="68"/>
      <c r="B315" s="9">
        <v>640</v>
      </c>
      <c r="C315" s="9">
        <v>18</v>
      </c>
      <c r="D315" s="10" t="s">
        <v>859</v>
      </c>
      <c r="E315" s="15" t="s">
        <v>860</v>
      </c>
      <c r="F315" s="10" t="s">
        <v>861</v>
      </c>
      <c r="G315" s="11" t="s">
        <v>20</v>
      </c>
      <c r="H315" s="11" t="s">
        <v>21</v>
      </c>
      <c r="I315" s="12">
        <v>0.95550000000000002</v>
      </c>
      <c r="J315" s="13">
        <f t="shared" si="6"/>
        <v>1299193.32</v>
      </c>
      <c r="K315" s="13">
        <v>108266.11</v>
      </c>
      <c r="L315" s="14"/>
    </row>
    <row r="316" spans="1:12" s="4" customFormat="1" ht="12.75" customHeight="1" x14ac:dyDescent="0.2">
      <c r="A316" s="68"/>
      <c r="B316" s="9">
        <v>627</v>
      </c>
      <c r="C316" s="9">
        <v>19</v>
      </c>
      <c r="D316" s="10" t="s">
        <v>862</v>
      </c>
      <c r="E316" s="15" t="s">
        <v>863</v>
      </c>
      <c r="F316" s="10" t="s">
        <v>864</v>
      </c>
      <c r="G316" s="11" t="s">
        <v>20</v>
      </c>
      <c r="H316" s="11" t="s">
        <v>21</v>
      </c>
      <c r="I316" s="12">
        <v>0.95050000000000001</v>
      </c>
      <c r="J316" s="13">
        <f t="shared" si="6"/>
        <v>1292394.8400000001</v>
      </c>
      <c r="K316" s="13">
        <v>107699.57</v>
      </c>
      <c r="L316" s="14"/>
    </row>
    <row r="317" spans="1:12" s="4" customFormat="1" ht="12.75" customHeight="1" x14ac:dyDescent="0.2">
      <c r="A317" s="68"/>
      <c r="B317" s="9">
        <v>636</v>
      </c>
      <c r="C317" s="9">
        <v>20</v>
      </c>
      <c r="D317" s="10" t="s">
        <v>865</v>
      </c>
      <c r="E317" s="15" t="s">
        <v>866</v>
      </c>
      <c r="F317" s="10" t="s">
        <v>864</v>
      </c>
      <c r="G317" s="11" t="s">
        <v>20</v>
      </c>
      <c r="H317" s="11" t="s">
        <v>21</v>
      </c>
      <c r="I317" s="12">
        <v>0.95440000000000003</v>
      </c>
      <c r="J317" s="13">
        <f t="shared" si="6"/>
        <v>1297697.6399999999</v>
      </c>
      <c r="K317" s="13">
        <v>108141.47</v>
      </c>
      <c r="L317" s="14"/>
    </row>
    <row r="318" spans="1:12" s="4" customFormat="1" ht="12.75" customHeight="1" x14ac:dyDescent="0.2">
      <c r="A318" s="68"/>
      <c r="B318" s="9">
        <v>639</v>
      </c>
      <c r="C318" s="9">
        <v>21</v>
      </c>
      <c r="D318" s="10" t="s">
        <v>867</v>
      </c>
      <c r="E318" s="15" t="s">
        <v>868</v>
      </c>
      <c r="F318" s="10" t="s">
        <v>869</v>
      </c>
      <c r="G318" s="11" t="s">
        <v>20</v>
      </c>
      <c r="H318" s="11" t="s">
        <v>21</v>
      </c>
      <c r="I318" s="12">
        <v>0.97389999999999999</v>
      </c>
      <c r="J318" s="13">
        <f t="shared" si="6"/>
        <v>1324211.8799999999</v>
      </c>
      <c r="K318" s="13">
        <v>110350.99</v>
      </c>
      <c r="L318" s="14"/>
    </row>
    <row r="319" spans="1:12" s="4" customFormat="1" ht="12.75" customHeight="1" x14ac:dyDescent="0.2">
      <c r="A319" s="68"/>
      <c r="B319" s="9">
        <v>606</v>
      </c>
      <c r="C319" s="9">
        <v>22</v>
      </c>
      <c r="D319" s="10" t="s">
        <v>870</v>
      </c>
      <c r="E319" s="15" t="s">
        <v>871</v>
      </c>
      <c r="F319" s="10" t="s">
        <v>872</v>
      </c>
      <c r="G319" s="11" t="s">
        <v>20</v>
      </c>
      <c r="H319" s="11" t="s">
        <v>21</v>
      </c>
      <c r="I319" s="12">
        <v>0.9425</v>
      </c>
      <c r="J319" s="13">
        <f t="shared" si="6"/>
        <v>1281517.2</v>
      </c>
      <c r="K319" s="13">
        <v>106793.1</v>
      </c>
      <c r="L319" s="14"/>
    </row>
    <row r="320" spans="1:12" s="4" customFormat="1" ht="12.75" customHeight="1" x14ac:dyDescent="0.2">
      <c r="A320" s="68"/>
      <c r="B320" s="9">
        <v>614</v>
      </c>
      <c r="C320" s="9">
        <v>23</v>
      </c>
      <c r="D320" s="10" t="s">
        <v>873</v>
      </c>
      <c r="E320" s="15" t="s">
        <v>874</v>
      </c>
      <c r="F320" s="10" t="s">
        <v>875</v>
      </c>
      <c r="G320" s="11" t="s">
        <v>20</v>
      </c>
      <c r="H320" s="11" t="s">
        <v>21</v>
      </c>
      <c r="I320" s="12">
        <v>0.96509999999999996</v>
      </c>
      <c r="J320" s="13">
        <f t="shared" si="6"/>
        <v>1312246.44</v>
      </c>
      <c r="K320" s="13">
        <v>109353.87</v>
      </c>
      <c r="L320" s="14"/>
    </row>
    <row r="321" spans="1:12" s="4" customFormat="1" ht="12.75" customHeight="1" x14ac:dyDescent="0.2">
      <c r="A321" s="68"/>
      <c r="B321" s="9">
        <v>643</v>
      </c>
      <c r="C321" s="9">
        <v>24</v>
      </c>
      <c r="D321" s="10" t="s">
        <v>876</v>
      </c>
      <c r="E321" s="15" t="s">
        <v>877</v>
      </c>
      <c r="F321" s="10" t="s">
        <v>878</v>
      </c>
      <c r="G321" s="11" t="s">
        <v>20</v>
      </c>
      <c r="H321" s="11" t="s">
        <v>21</v>
      </c>
      <c r="I321" s="12">
        <v>0.96109999999999995</v>
      </c>
      <c r="J321" s="13">
        <f t="shared" si="6"/>
        <v>1306807.68</v>
      </c>
      <c r="K321" s="13">
        <v>108900.64</v>
      </c>
      <c r="L321" s="14"/>
    </row>
    <row r="322" spans="1:12" s="4" customFormat="1" ht="12.75" customHeight="1" x14ac:dyDescent="0.2">
      <c r="A322" s="68"/>
      <c r="B322" s="9">
        <v>633</v>
      </c>
      <c r="C322" s="9">
        <v>25</v>
      </c>
      <c r="D322" s="10" t="s">
        <v>879</v>
      </c>
      <c r="E322" s="15" t="s">
        <v>880</v>
      </c>
      <c r="F322" s="10" t="s">
        <v>881</v>
      </c>
      <c r="G322" s="11" t="s">
        <v>20</v>
      </c>
      <c r="H322" s="11" t="s">
        <v>21</v>
      </c>
      <c r="I322" s="12">
        <v>0.97389999999999999</v>
      </c>
      <c r="J322" s="13">
        <f t="shared" si="6"/>
        <v>1324211.8799999999</v>
      </c>
      <c r="K322" s="13">
        <v>110350.99</v>
      </c>
      <c r="L322" s="14"/>
    </row>
    <row r="323" spans="1:12" s="4" customFormat="1" ht="12.75" customHeight="1" x14ac:dyDescent="0.2">
      <c r="A323" s="68"/>
      <c r="B323" s="9">
        <v>632</v>
      </c>
      <c r="C323" s="9">
        <v>26</v>
      </c>
      <c r="D323" s="10" t="s">
        <v>882</v>
      </c>
      <c r="E323" s="15" t="s">
        <v>883</v>
      </c>
      <c r="F323" s="10" t="s">
        <v>884</v>
      </c>
      <c r="G323" s="11" t="s">
        <v>20</v>
      </c>
      <c r="H323" s="11" t="s">
        <v>21</v>
      </c>
      <c r="I323" s="12">
        <v>0.95750000000000002</v>
      </c>
      <c r="J323" s="13">
        <f t="shared" si="6"/>
        <v>1301912.76</v>
      </c>
      <c r="K323" s="13">
        <v>108492.73</v>
      </c>
      <c r="L323" s="14"/>
    </row>
    <row r="324" spans="1:12" s="4" customFormat="1" ht="12.75" customHeight="1" x14ac:dyDescent="0.2">
      <c r="A324" s="68"/>
      <c r="B324" s="9">
        <v>600</v>
      </c>
      <c r="C324" s="9">
        <v>27</v>
      </c>
      <c r="D324" s="10" t="s">
        <v>885</v>
      </c>
      <c r="E324" s="15" t="s">
        <v>886</v>
      </c>
      <c r="F324" s="10" t="s">
        <v>887</v>
      </c>
      <c r="G324" s="11" t="s">
        <v>20</v>
      </c>
      <c r="H324" s="11" t="s">
        <v>21</v>
      </c>
      <c r="I324" s="12">
        <v>0.95650000000000002</v>
      </c>
      <c r="J324" s="13">
        <f t="shared" si="6"/>
        <v>1300553.04</v>
      </c>
      <c r="K324" s="13">
        <v>108379.42</v>
      </c>
      <c r="L324" s="14"/>
    </row>
    <row r="325" spans="1:12" s="4" customFormat="1" ht="12.75" customHeight="1" x14ac:dyDescent="0.2">
      <c r="A325" s="68"/>
      <c r="B325" s="9">
        <v>611</v>
      </c>
      <c r="C325" s="9">
        <v>28</v>
      </c>
      <c r="D325" s="10" t="s">
        <v>888</v>
      </c>
      <c r="E325" s="15" t="s">
        <v>889</v>
      </c>
      <c r="F325" s="10" t="s">
        <v>890</v>
      </c>
      <c r="G325" s="11" t="s">
        <v>20</v>
      </c>
      <c r="H325" s="11" t="s">
        <v>21</v>
      </c>
      <c r="I325" s="12">
        <v>0.96050000000000002</v>
      </c>
      <c r="J325" s="13">
        <f t="shared" si="6"/>
        <v>1305991.8</v>
      </c>
      <c r="K325" s="13">
        <v>108832.65</v>
      </c>
      <c r="L325" s="14"/>
    </row>
    <row r="326" spans="1:12" s="4" customFormat="1" ht="12.75" customHeight="1" x14ac:dyDescent="0.2">
      <c r="A326" s="68"/>
      <c r="B326" s="9">
        <v>603</v>
      </c>
      <c r="C326" s="9">
        <v>29</v>
      </c>
      <c r="D326" s="10" t="s">
        <v>891</v>
      </c>
      <c r="E326" s="15" t="s">
        <v>892</v>
      </c>
      <c r="F326" s="10" t="s">
        <v>893</v>
      </c>
      <c r="G326" s="11" t="s">
        <v>20</v>
      </c>
      <c r="H326" s="11" t="s">
        <v>21</v>
      </c>
      <c r="I326" s="12">
        <v>0.96350000000000002</v>
      </c>
      <c r="J326" s="13">
        <f t="shared" si="6"/>
        <v>1310070.96</v>
      </c>
      <c r="K326" s="13">
        <v>109172.58</v>
      </c>
      <c r="L326" s="14"/>
    </row>
    <row r="327" spans="1:12" s="4" customFormat="1" ht="12.75" customHeight="1" x14ac:dyDescent="0.2">
      <c r="A327" s="68"/>
      <c r="B327" s="9">
        <v>609</v>
      </c>
      <c r="C327" s="9">
        <v>30</v>
      </c>
      <c r="D327" s="10" t="s">
        <v>894</v>
      </c>
      <c r="E327" s="15" t="s">
        <v>895</v>
      </c>
      <c r="F327" s="10" t="s">
        <v>896</v>
      </c>
      <c r="G327" s="11" t="s">
        <v>20</v>
      </c>
      <c r="H327" s="11" t="s">
        <v>21</v>
      </c>
      <c r="I327" s="12">
        <v>0.95450000000000002</v>
      </c>
      <c r="J327" s="13">
        <f t="shared" si="6"/>
        <v>1297833.6000000001</v>
      </c>
      <c r="K327" s="13">
        <v>108152.8</v>
      </c>
      <c r="L327" s="14"/>
    </row>
    <row r="328" spans="1:12" s="4" customFormat="1" ht="12.75" customHeight="1" x14ac:dyDescent="0.2">
      <c r="A328" s="68"/>
      <c r="B328" s="9">
        <v>629</v>
      </c>
      <c r="C328" s="9">
        <v>31</v>
      </c>
      <c r="D328" s="10" t="s">
        <v>897</v>
      </c>
      <c r="E328" s="15" t="s">
        <v>898</v>
      </c>
      <c r="F328" s="10" t="s">
        <v>899</v>
      </c>
      <c r="G328" s="11" t="s">
        <v>20</v>
      </c>
      <c r="H328" s="11" t="s">
        <v>21</v>
      </c>
      <c r="I328" s="12">
        <v>0.96050000000000002</v>
      </c>
      <c r="J328" s="13">
        <f t="shared" si="6"/>
        <v>1305991.8</v>
      </c>
      <c r="K328" s="13">
        <v>108832.65</v>
      </c>
      <c r="L328" s="14"/>
    </row>
    <row r="329" spans="1:12" s="4" customFormat="1" ht="12.75" customHeight="1" x14ac:dyDescent="0.2">
      <c r="A329" s="68"/>
      <c r="B329" s="9">
        <v>605</v>
      </c>
      <c r="C329" s="9">
        <v>32</v>
      </c>
      <c r="D329" s="10" t="s">
        <v>900</v>
      </c>
      <c r="E329" s="15" t="s">
        <v>901</v>
      </c>
      <c r="F329" s="10" t="s">
        <v>902</v>
      </c>
      <c r="G329" s="11" t="s">
        <v>20</v>
      </c>
      <c r="H329" s="11" t="s">
        <v>21</v>
      </c>
      <c r="I329" s="12">
        <v>0.95450000000000002</v>
      </c>
      <c r="J329" s="13">
        <f t="shared" ref="J329:J392" si="8">ROUND(K329+K329*11,2)</f>
        <v>1297833.6000000001</v>
      </c>
      <c r="K329" s="13">
        <v>108152.8</v>
      </c>
      <c r="L329" s="14"/>
    </row>
    <row r="330" spans="1:12" s="4" customFormat="1" ht="12.75" customHeight="1" x14ac:dyDescent="0.2">
      <c r="A330" s="68"/>
      <c r="B330" s="9">
        <v>623</v>
      </c>
      <c r="C330" s="9">
        <v>33</v>
      </c>
      <c r="D330" s="10" t="s">
        <v>903</v>
      </c>
      <c r="E330" s="15" t="s">
        <v>904</v>
      </c>
      <c r="F330" s="10" t="s">
        <v>905</v>
      </c>
      <c r="G330" s="11" t="s">
        <v>20</v>
      </c>
      <c r="H330" s="11" t="s">
        <v>21</v>
      </c>
      <c r="I330" s="12">
        <v>0.98109999999999997</v>
      </c>
      <c r="J330" s="13">
        <f t="shared" si="8"/>
        <v>1334001.72</v>
      </c>
      <c r="K330" s="13">
        <v>111166.81</v>
      </c>
      <c r="L330" s="14"/>
    </row>
    <row r="331" spans="1:12" s="4" customFormat="1" ht="12.75" customHeight="1" x14ac:dyDescent="0.2">
      <c r="A331" s="68"/>
      <c r="B331" s="9">
        <v>635</v>
      </c>
      <c r="C331" s="9">
        <v>34</v>
      </c>
      <c r="D331" s="10" t="s">
        <v>906</v>
      </c>
      <c r="E331" s="15" t="s">
        <v>907</v>
      </c>
      <c r="F331" s="10" t="s">
        <v>908</v>
      </c>
      <c r="G331" s="11" t="s">
        <v>20</v>
      </c>
      <c r="H331" s="11" t="s">
        <v>21</v>
      </c>
      <c r="I331" s="12">
        <v>0.98109999999999997</v>
      </c>
      <c r="J331" s="13">
        <f t="shared" si="8"/>
        <v>1334001.72</v>
      </c>
      <c r="K331" s="13">
        <v>111166.81</v>
      </c>
      <c r="L331" s="14"/>
    </row>
    <row r="332" spans="1:12" s="4" customFormat="1" ht="12.75" customHeight="1" x14ac:dyDescent="0.2">
      <c r="A332" s="68"/>
      <c r="B332" s="9">
        <v>628</v>
      </c>
      <c r="C332" s="9">
        <v>35</v>
      </c>
      <c r="D332" s="10" t="s">
        <v>909</v>
      </c>
      <c r="E332" s="15" t="s">
        <v>910</v>
      </c>
      <c r="F332" s="10" t="s">
        <v>911</v>
      </c>
      <c r="G332" s="11" t="s">
        <v>20</v>
      </c>
      <c r="H332" s="11" t="s">
        <v>21</v>
      </c>
      <c r="I332" s="12">
        <v>0.98109999999999997</v>
      </c>
      <c r="J332" s="13">
        <f t="shared" si="8"/>
        <v>1334001.72</v>
      </c>
      <c r="K332" s="13">
        <v>111166.81</v>
      </c>
      <c r="L332" s="14"/>
    </row>
    <row r="333" spans="1:12" s="4" customFormat="1" ht="12.75" customHeight="1" x14ac:dyDescent="0.2">
      <c r="A333" s="68"/>
      <c r="B333" s="9">
        <v>638</v>
      </c>
      <c r="C333" s="9">
        <v>36</v>
      </c>
      <c r="D333" s="10" t="s">
        <v>912</v>
      </c>
      <c r="E333" s="15" t="s">
        <v>913</v>
      </c>
      <c r="F333" s="10" t="s">
        <v>914</v>
      </c>
      <c r="G333" s="11" t="s">
        <v>20</v>
      </c>
      <c r="H333" s="11" t="s">
        <v>21</v>
      </c>
      <c r="I333" s="12">
        <v>0.95689999999999997</v>
      </c>
      <c r="J333" s="13">
        <f t="shared" si="8"/>
        <v>1301096.8799999999</v>
      </c>
      <c r="K333" s="13">
        <v>108424.74</v>
      </c>
      <c r="L333" s="14"/>
    </row>
    <row r="334" spans="1:12" s="4" customFormat="1" ht="12.75" customHeight="1" x14ac:dyDescent="0.2">
      <c r="A334" s="68"/>
      <c r="B334" s="9">
        <v>622</v>
      </c>
      <c r="C334" s="9">
        <v>37</v>
      </c>
      <c r="D334" s="10" t="s">
        <v>915</v>
      </c>
      <c r="E334" s="15" t="s">
        <v>916</v>
      </c>
      <c r="F334" s="10" t="s">
        <v>917</v>
      </c>
      <c r="G334" s="11" t="s">
        <v>20</v>
      </c>
      <c r="H334" s="11" t="s">
        <v>21</v>
      </c>
      <c r="I334" s="12">
        <v>0.98109999999999997</v>
      </c>
      <c r="J334" s="13">
        <f t="shared" si="8"/>
        <v>1334001.72</v>
      </c>
      <c r="K334" s="13">
        <v>111166.81</v>
      </c>
      <c r="L334" s="14"/>
    </row>
    <row r="335" spans="1:12" s="4" customFormat="1" ht="12.75" customHeight="1" x14ac:dyDescent="0.2">
      <c r="A335" s="68"/>
      <c r="B335" s="9">
        <v>631</v>
      </c>
      <c r="C335" s="9">
        <v>38</v>
      </c>
      <c r="D335" s="10" t="s">
        <v>918</v>
      </c>
      <c r="E335" s="15" t="s">
        <v>919</v>
      </c>
      <c r="F335" s="10" t="s">
        <v>920</v>
      </c>
      <c r="G335" s="11" t="s">
        <v>20</v>
      </c>
      <c r="H335" s="11" t="s">
        <v>21</v>
      </c>
      <c r="I335" s="12">
        <v>0.97709999999999997</v>
      </c>
      <c r="J335" s="13">
        <f t="shared" si="8"/>
        <v>1328562.8400000001</v>
      </c>
      <c r="K335" s="13">
        <v>110713.57</v>
      </c>
      <c r="L335" s="14"/>
    </row>
    <row r="336" spans="1:12" s="4" customFormat="1" ht="12.75" customHeight="1" x14ac:dyDescent="0.2">
      <c r="A336" s="68"/>
      <c r="B336" s="9">
        <v>617</v>
      </c>
      <c r="C336" s="9">
        <v>39</v>
      </c>
      <c r="D336" s="10" t="s">
        <v>921</v>
      </c>
      <c r="E336" s="15" t="s">
        <v>922</v>
      </c>
      <c r="F336" s="10" t="s">
        <v>923</v>
      </c>
      <c r="G336" s="11" t="s">
        <v>20</v>
      </c>
      <c r="H336" s="11" t="s">
        <v>21</v>
      </c>
      <c r="I336" s="12">
        <v>0.96350000000000002</v>
      </c>
      <c r="J336" s="13">
        <f t="shared" si="8"/>
        <v>1310070.96</v>
      </c>
      <c r="K336" s="13">
        <v>109172.58</v>
      </c>
      <c r="L336" s="14"/>
    </row>
    <row r="337" spans="1:12" s="4" customFormat="1" ht="12.75" customHeight="1" x14ac:dyDescent="0.2">
      <c r="A337" s="68"/>
      <c r="B337" s="9">
        <v>634</v>
      </c>
      <c r="C337" s="9">
        <v>40</v>
      </c>
      <c r="D337" s="10" t="s">
        <v>924</v>
      </c>
      <c r="E337" s="15" t="s">
        <v>925</v>
      </c>
      <c r="F337" s="10" t="s">
        <v>926</v>
      </c>
      <c r="G337" s="11" t="s">
        <v>20</v>
      </c>
      <c r="H337" s="11" t="s">
        <v>21</v>
      </c>
      <c r="I337" s="12">
        <v>0.98109999999999997</v>
      </c>
      <c r="J337" s="13">
        <f t="shared" si="8"/>
        <v>1334001.72</v>
      </c>
      <c r="K337" s="13">
        <v>111166.81</v>
      </c>
      <c r="L337" s="14"/>
    </row>
    <row r="338" spans="1:12" s="4" customFormat="1" ht="12.75" customHeight="1" x14ac:dyDescent="0.2">
      <c r="A338" s="60" t="s">
        <v>927</v>
      </c>
      <c r="B338" s="9"/>
      <c r="C338" s="9"/>
      <c r="D338" s="63" t="s">
        <v>131</v>
      </c>
      <c r="E338" s="64"/>
      <c r="F338" s="10"/>
      <c r="G338" s="11"/>
      <c r="H338" s="11"/>
      <c r="I338" s="12"/>
      <c r="J338" s="13"/>
      <c r="K338" s="13"/>
      <c r="L338" s="14"/>
    </row>
    <row r="339" spans="1:12" s="4" customFormat="1" ht="12.75" customHeight="1" x14ac:dyDescent="0.2">
      <c r="A339" s="61"/>
      <c r="B339" s="9">
        <v>710</v>
      </c>
      <c r="C339" s="9">
        <v>1</v>
      </c>
      <c r="D339" s="10" t="s">
        <v>928</v>
      </c>
      <c r="E339" s="15" t="s">
        <v>929</v>
      </c>
      <c r="F339" s="10" t="s">
        <v>930</v>
      </c>
      <c r="G339" s="11" t="s">
        <v>135</v>
      </c>
      <c r="H339" s="11" t="s">
        <v>21</v>
      </c>
      <c r="I339" s="12">
        <v>0.93889999999999996</v>
      </c>
      <c r="J339" s="13">
        <f t="shared" si="8"/>
        <v>638358.12</v>
      </c>
      <c r="K339" s="13">
        <v>53196.51</v>
      </c>
      <c r="L339" s="14"/>
    </row>
    <row r="340" spans="1:12" s="4" customFormat="1" ht="12.75" customHeight="1" x14ac:dyDescent="0.2">
      <c r="A340" s="61"/>
      <c r="B340" s="9"/>
      <c r="C340" s="9"/>
      <c r="D340" s="63" t="s">
        <v>16</v>
      </c>
      <c r="E340" s="64"/>
      <c r="F340" s="10"/>
      <c r="G340" s="11"/>
      <c r="H340" s="11"/>
      <c r="I340" s="12"/>
      <c r="J340" s="13"/>
      <c r="K340" s="13"/>
      <c r="L340" s="14"/>
    </row>
    <row r="341" spans="1:12" s="4" customFormat="1" ht="12.75" customHeight="1" x14ac:dyDescent="0.2">
      <c r="A341" s="61"/>
      <c r="B341" s="9">
        <v>718</v>
      </c>
      <c r="C341" s="9">
        <v>1</v>
      </c>
      <c r="D341" s="10" t="s">
        <v>931</v>
      </c>
      <c r="E341" s="15" t="s">
        <v>932</v>
      </c>
      <c r="F341" s="10" t="s">
        <v>933</v>
      </c>
      <c r="G341" s="11" t="s">
        <v>20</v>
      </c>
      <c r="H341" s="11" t="s">
        <v>21</v>
      </c>
      <c r="I341" s="12">
        <v>0.93889999999999996</v>
      </c>
      <c r="J341" s="13">
        <f t="shared" si="8"/>
        <v>1276622.28</v>
      </c>
      <c r="K341" s="13">
        <v>106385.19</v>
      </c>
      <c r="L341" s="14"/>
    </row>
    <row r="342" spans="1:12" s="4" customFormat="1" ht="12.75" customHeight="1" x14ac:dyDescent="0.2">
      <c r="A342" s="61"/>
      <c r="B342" s="9">
        <v>732</v>
      </c>
      <c r="C342" s="9">
        <v>2</v>
      </c>
      <c r="D342" s="10" t="s">
        <v>934</v>
      </c>
      <c r="E342" s="15" t="s">
        <v>935</v>
      </c>
      <c r="F342" s="10" t="s">
        <v>936</v>
      </c>
      <c r="G342" s="11" t="s">
        <v>20</v>
      </c>
      <c r="H342" s="11" t="s">
        <v>21</v>
      </c>
      <c r="I342" s="12">
        <v>0.93540000000000001</v>
      </c>
      <c r="J342" s="13">
        <f t="shared" si="8"/>
        <v>1271863.44</v>
      </c>
      <c r="K342" s="13">
        <v>105988.62</v>
      </c>
      <c r="L342" s="14"/>
    </row>
    <row r="343" spans="1:12" s="4" customFormat="1" ht="12.75" customHeight="1" x14ac:dyDescent="0.2">
      <c r="A343" s="61"/>
      <c r="B343" s="9">
        <v>709</v>
      </c>
      <c r="C343" s="9">
        <v>3</v>
      </c>
      <c r="D343" s="10" t="s">
        <v>937</v>
      </c>
      <c r="E343" s="15" t="s">
        <v>938</v>
      </c>
      <c r="F343" s="10" t="s">
        <v>939</v>
      </c>
      <c r="G343" s="11" t="s">
        <v>20</v>
      </c>
      <c r="H343" s="11" t="s">
        <v>21</v>
      </c>
      <c r="I343" s="12">
        <v>0.95140000000000002</v>
      </c>
      <c r="J343" s="13">
        <f t="shared" si="8"/>
        <v>1293618.6000000001</v>
      </c>
      <c r="K343" s="13">
        <v>107801.55</v>
      </c>
      <c r="L343" s="14"/>
    </row>
    <row r="344" spans="1:12" s="4" customFormat="1" ht="12.75" customHeight="1" x14ac:dyDescent="0.2">
      <c r="A344" s="61"/>
      <c r="B344" s="9">
        <v>706</v>
      </c>
      <c r="C344" s="9">
        <v>4</v>
      </c>
      <c r="D344" s="10" t="s">
        <v>940</v>
      </c>
      <c r="E344" s="15" t="s">
        <v>941</v>
      </c>
      <c r="F344" s="10" t="s">
        <v>942</v>
      </c>
      <c r="G344" s="11" t="s">
        <v>20</v>
      </c>
      <c r="H344" s="11" t="s">
        <v>21</v>
      </c>
      <c r="I344" s="12">
        <v>0.94340000000000002</v>
      </c>
      <c r="J344" s="13">
        <f t="shared" si="8"/>
        <v>1282740.96</v>
      </c>
      <c r="K344" s="13">
        <v>106895.08</v>
      </c>
      <c r="L344" s="14"/>
    </row>
    <row r="345" spans="1:12" s="4" customFormat="1" ht="12.75" customHeight="1" x14ac:dyDescent="0.2">
      <c r="A345" s="61"/>
      <c r="B345" s="9">
        <v>708</v>
      </c>
      <c r="C345" s="9">
        <v>5</v>
      </c>
      <c r="D345" s="10" t="s">
        <v>943</v>
      </c>
      <c r="E345" s="15" t="s">
        <v>944</v>
      </c>
      <c r="F345" s="10" t="s">
        <v>945</v>
      </c>
      <c r="G345" s="11" t="s">
        <v>20</v>
      </c>
      <c r="H345" s="11" t="s">
        <v>21</v>
      </c>
      <c r="I345" s="12">
        <v>0.94789999999999996</v>
      </c>
      <c r="J345" s="13">
        <f t="shared" si="8"/>
        <v>1288859.6399999999</v>
      </c>
      <c r="K345" s="13">
        <v>107404.97</v>
      </c>
      <c r="L345" s="14"/>
    </row>
    <row r="346" spans="1:12" s="4" customFormat="1" ht="12.75" customHeight="1" x14ac:dyDescent="0.2">
      <c r="A346" s="61"/>
      <c r="B346" s="9">
        <v>705</v>
      </c>
      <c r="C346" s="9">
        <v>6</v>
      </c>
      <c r="D346" s="10" t="s">
        <v>946</v>
      </c>
      <c r="E346" s="15" t="s">
        <v>947</v>
      </c>
      <c r="F346" s="10" t="s">
        <v>948</v>
      </c>
      <c r="G346" s="11" t="s">
        <v>20</v>
      </c>
      <c r="H346" s="11" t="s">
        <v>21</v>
      </c>
      <c r="I346" s="12">
        <v>0.94740000000000002</v>
      </c>
      <c r="J346" s="13">
        <f t="shared" si="8"/>
        <v>1288179.8400000001</v>
      </c>
      <c r="K346" s="13">
        <v>107348.32</v>
      </c>
      <c r="L346" s="14"/>
    </row>
    <row r="347" spans="1:12" s="4" customFormat="1" ht="12.75" customHeight="1" x14ac:dyDescent="0.2">
      <c r="A347" s="61"/>
      <c r="B347" s="9">
        <v>713</v>
      </c>
      <c r="C347" s="9">
        <v>7</v>
      </c>
      <c r="D347" s="10" t="s">
        <v>949</v>
      </c>
      <c r="E347" s="15" t="s">
        <v>950</v>
      </c>
      <c r="F347" s="10" t="s">
        <v>951</v>
      </c>
      <c r="G347" s="11" t="s">
        <v>20</v>
      </c>
      <c r="H347" s="11" t="s">
        <v>21</v>
      </c>
      <c r="I347" s="12">
        <v>0.94689999999999996</v>
      </c>
      <c r="J347" s="13">
        <f t="shared" si="8"/>
        <v>1287499.92</v>
      </c>
      <c r="K347" s="13">
        <v>107291.66</v>
      </c>
      <c r="L347" s="14"/>
    </row>
    <row r="348" spans="1:12" s="4" customFormat="1" ht="12.75" customHeight="1" x14ac:dyDescent="0.2">
      <c r="A348" s="61"/>
      <c r="B348" s="9">
        <v>727</v>
      </c>
      <c r="C348" s="9">
        <v>8</v>
      </c>
      <c r="D348" s="10" t="s">
        <v>952</v>
      </c>
      <c r="E348" s="15" t="s">
        <v>953</v>
      </c>
      <c r="F348" s="10" t="s">
        <v>954</v>
      </c>
      <c r="G348" s="11" t="s">
        <v>20</v>
      </c>
      <c r="H348" s="11" t="s">
        <v>21</v>
      </c>
      <c r="I348" s="12">
        <v>0.93540000000000001</v>
      </c>
      <c r="J348" s="13">
        <f t="shared" si="8"/>
        <v>1271863.44</v>
      </c>
      <c r="K348" s="13">
        <v>105988.62</v>
      </c>
      <c r="L348" s="14"/>
    </row>
    <row r="349" spans="1:12" s="4" customFormat="1" ht="12.75" customHeight="1" x14ac:dyDescent="0.2">
      <c r="A349" s="61"/>
      <c r="B349" s="9">
        <v>734</v>
      </c>
      <c r="C349" s="9">
        <v>9</v>
      </c>
      <c r="D349" s="10" t="s">
        <v>955</v>
      </c>
      <c r="E349" s="15" t="s">
        <v>956</v>
      </c>
      <c r="F349" s="10" t="s">
        <v>957</v>
      </c>
      <c r="G349" s="11" t="s">
        <v>20</v>
      </c>
      <c r="H349" s="11" t="s">
        <v>21</v>
      </c>
      <c r="I349" s="12">
        <v>0.94389999999999996</v>
      </c>
      <c r="J349" s="13">
        <f t="shared" si="8"/>
        <v>1283420.8799999999</v>
      </c>
      <c r="K349" s="13">
        <v>106951.74</v>
      </c>
      <c r="L349" s="14"/>
    </row>
    <row r="350" spans="1:12" s="4" customFormat="1" ht="12.75" customHeight="1" x14ac:dyDescent="0.2">
      <c r="A350" s="61"/>
      <c r="B350" s="9">
        <v>701</v>
      </c>
      <c r="C350" s="9">
        <v>10</v>
      </c>
      <c r="D350" s="10" t="s">
        <v>958</v>
      </c>
      <c r="E350" s="15" t="s">
        <v>959</v>
      </c>
      <c r="F350" s="10" t="s">
        <v>960</v>
      </c>
      <c r="G350" s="11" t="s">
        <v>20</v>
      </c>
      <c r="H350" s="11" t="s">
        <v>21</v>
      </c>
      <c r="I350" s="12">
        <v>0.93889999999999996</v>
      </c>
      <c r="J350" s="13">
        <f t="shared" si="8"/>
        <v>1276622.28</v>
      </c>
      <c r="K350" s="13">
        <v>106385.19</v>
      </c>
      <c r="L350" s="14"/>
    </row>
    <row r="351" spans="1:12" s="4" customFormat="1" ht="12.75" customHeight="1" x14ac:dyDescent="0.2">
      <c r="A351" s="61"/>
      <c r="B351" s="9">
        <v>714</v>
      </c>
      <c r="C351" s="9">
        <v>11</v>
      </c>
      <c r="D351" s="10" t="s">
        <v>961</v>
      </c>
      <c r="E351" s="15" t="s">
        <v>962</v>
      </c>
      <c r="F351" s="10" t="s">
        <v>963</v>
      </c>
      <c r="G351" s="11" t="s">
        <v>20</v>
      </c>
      <c r="H351" s="11" t="s">
        <v>21</v>
      </c>
      <c r="I351" s="12">
        <v>0.94389999999999996</v>
      </c>
      <c r="J351" s="13">
        <f t="shared" si="8"/>
        <v>1283420.8799999999</v>
      </c>
      <c r="K351" s="13">
        <v>106951.74</v>
      </c>
      <c r="L351" s="14"/>
    </row>
    <row r="352" spans="1:12" s="4" customFormat="1" ht="12.75" customHeight="1" x14ac:dyDescent="0.2">
      <c r="A352" s="61"/>
      <c r="B352" s="9">
        <v>738</v>
      </c>
      <c r="C352" s="9">
        <v>12</v>
      </c>
      <c r="D352" s="10" t="s">
        <v>964</v>
      </c>
      <c r="E352" s="15" t="s">
        <v>965</v>
      </c>
      <c r="F352" s="10" t="s">
        <v>966</v>
      </c>
      <c r="G352" s="11" t="s">
        <v>20</v>
      </c>
      <c r="H352" s="11" t="s">
        <v>21</v>
      </c>
      <c r="I352" s="12">
        <v>0.93059999999999998</v>
      </c>
      <c r="J352" s="13">
        <f t="shared" si="8"/>
        <v>1265336.8799999999</v>
      </c>
      <c r="K352" s="13">
        <v>105444.74</v>
      </c>
      <c r="L352" s="14"/>
    </row>
    <row r="353" spans="1:12" s="4" customFormat="1" ht="12.75" customHeight="1" x14ac:dyDescent="0.2">
      <c r="A353" s="61"/>
      <c r="B353" s="9">
        <v>737</v>
      </c>
      <c r="C353" s="9">
        <v>13</v>
      </c>
      <c r="D353" s="10" t="s">
        <v>967</v>
      </c>
      <c r="E353" s="15" t="s">
        <v>968</v>
      </c>
      <c r="F353" s="10" t="s">
        <v>969</v>
      </c>
      <c r="G353" s="11" t="s">
        <v>20</v>
      </c>
      <c r="H353" s="11" t="s">
        <v>21</v>
      </c>
      <c r="I353" s="12">
        <v>0.94340000000000002</v>
      </c>
      <c r="J353" s="13">
        <f t="shared" si="8"/>
        <v>1282740.96</v>
      </c>
      <c r="K353" s="13">
        <v>106895.08</v>
      </c>
      <c r="L353" s="14"/>
    </row>
    <row r="354" spans="1:12" s="4" customFormat="1" ht="12.75" customHeight="1" x14ac:dyDescent="0.2">
      <c r="A354" s="61"/>
      <c r="B354" s="9">
        <v>726</v>
      </c>
      <c r="C354" s="9">
        <v>14</v>
      </c>
      <c r="D354" s="10" t="s">
        <v>970</v>
      </c>
      <c r="E354" s="15" t="s">
        <v>971</v>
      </c>
      <c r="F354" s="10" t="s">
        <v>972</v>
      </c>
      <c r="G354" s="11" t="s">
        <v>20</v>
      </c>
      <c r="H354" s="11" t="s">
        <v>21</v>
      </c>
      <c r="I354" s="12">
        <v>0.94340000000000002</v>
      </c>
      <c r="J354" s="13">
        <f t="shared" si="8"/>
        <v>1282740.96</v>
      </c>
      <c r="K354" s="13">
        <v>106895.08</v>
      </c>
      <c r="L354" s="14"/>
    </row>
    <row r="355" spans="1:12" s="4" customFormat="1" ht="12.75" customHeight="1" x14ac:dyDescent="0.2">
      <c r="A355" s="61"/>
      <c r="B355" s="9">
        <v>704</v>
      </c>
      <c r="C355" s="9">
        <v>15</v>
      </c>
      <c r="D355" s="10" t="s">
        <v>973</v>
      </c>
      <c r="E355" s="15" t="s">
        <v>974</v>
      </c>
      <c r="F355" s="10" t="s">
        <v>975</v>
      </c>
      <c r="G355" s="11" t="s">
        <v>20</v>
      </c>
      <c r="H355" s="11" t="s">
        <v>21</v>
      </c>
      <c r="I355" s="12">
        <v>0.94389999999999996</v>
      </c>
      <c r="J355" s="13">
        <f t="shared" si="8"/>
        <v>1283420.8799999999</v>
      </c>
      <c r="K355" s="13">
        <v>106951.74</v>
      </c>
      <c r="L355" s="14"/>
    </row>
    <row r="356" spans="1:12" s="4" customFormat="1" ht="12.75" customHeight="1" x14ac:dyDescent="0.2">
      <c r="A356" s="61"/>
      <c r="B356" s="9">
        <v>715</v>
      </c>
      <c r="C356" s="9">
        <v>16</v>
      </c>
      <c r="D356" s="10" t="s">
        <v>976</v>
      </c>
      <c r="E356" s="15" t="s">
        <v>977</v>
      </c>
      <c r="F356" s="10" t="s">
        <v>978</v>
      </c>
      <c r="G356" s="11" t="s">
        <v>20</v>
      </c>
      <c r="H356" s="11" t="s">
        <v>21</v>
      </c>
      <c r="I356" s="12">
        <v>0.95840000000000003</v>
      </c>
      <c r="J356" s="13">
        <f t="shared" si="8"/>
        <v>1303136.52</v>
      </c>
      <c r="K356" s="13">
        <v>108594.71</v>
      </c>
      <c r="L356" s="14"/>
    </row>
    <row r="357" spans="1:12" s="4" customFormat="1" ht="12.75" customHeight="1" x14ac:dyDescent="0.2">
      <c r="A357" s="61"/>
      <c r="B357" s="9">
        <v>723</v>
      </c>
      <c r="C357" s="9">
        <v>17</v>
      </c>
      <c r="D357" s="10" t="s">
        <v>979</v>
      </c>
      <c r="E357" s="15" t="s">
        <v>980</v>
      </c>
      <c r="F357" s="10" t="s">
        <v>981</v>
      </c>
      <c r="G357" s="11" t="s">
        <v>20</v>
      </c>
      <c r="H357" s="11" t="s">
        <v>21</v>
      </c>
      <c r="I357" s="12">
        <v>0.93540000000000001</v>
      </c>
      <c r="J357" s="13">
        <f t="shared" si="8"/>
        <v>1271863.44</v>
      </c>
      <c r="K357" s="13">
        <v>105988.62</v>
      </c>
      <c r="L357" s="14"/>
    </row>
    <row r="358" spans="1:12" s="4" customFormat="1" ht="12.75" customHeight="1" x14ac:dyDescent="0.2">
      <c r="A358" s="61"/>
      <c r="B358" s="9">
        <v>722</v>
      </c>
      <c r="C358" s="9">
        <v>18</v>
      </c>
      <c r="D358" s="10" t="s">
        <v>982</v>
      </c>
      <c r="E358" s="15" t="s">
        <v>983</v>
      </c>
      <c r="F358" s="10" t="s">
        <v>951</v>
      </c>
      <c r="G358" s="11" t="s">
        <v>20</v>
      </c>
      <c r="H358" s="11" t="s">
        <v>21</v>
      </c>
      <c r="I358" s="12">
        <v>0.93540000000000001</v>
      </c>
      <c r="J358" s="13">
        <f t="shared" si="8"/>
        <v>1271863.44</v>
      </c>
      <c r="K358" s="13">
        <v>105988.62</v>
      </c>
      <c r="L358" s="14"/>
    </row>
    <row r="359" spans="1:12" s="4" customFormat="1" ht="12.75" customHeight="1" x14ac:dyDescent="0.2">
      <c r="A359" s="61"/>
      <c r="B359" s="9">
        <v>721</v>
      </c>
      <c r="C359" s="9">
        <v>19</v>
      </c>
      <c r="D359" s="10" t="s">
        <v>984</v>
      </c>
      <c r="E359" s="15" t="s">
        <v>985</v>
      </c>
      <c r="F359" s="10" t="s">
        <v>986</v>
      </c>
      <c r="G359" s="11" t="s">
        <v>20</v>
      </c>
      <c r="H359" s="11" t="s">
        <v>21</v>
      </c>
      <c r="I359" s="12">
        <v>0.93589999999999995</v>
      </c>
      <c r="J359" s="13">
        <f t="shared" si="8"/>
        <v>1272543.24</v>
      </c>
      <c r="K359" s="13">
        <v>106045.27</v>
      </c>
      <c r="L359" s="14"/>
    </row>
    <row r="360" spans="1:12" s="4" customFormat="1" ht="12.75" customHeight="1" x14ac:dyDescent="0.2">
      <c r="A360" s="61"/>
      <c r="B360" s="9">
        <v>728</v>
      </c>
      <c r="C360" s="9">
        <v>20</v>
      </c>
      <c r="D360" s="10" t="s">
        <v>987</v>
      </c>
      <c r="E360" s="15" t="s">
        <v>988</v>
      </c>
      <c r="F360" s="10" t="s">
        <v>989</v>
      </c>
      <c r="G360" s="11" t="s">
        <v>20</v>
      </c>
      <c r="H360" s="11" t="s">
        <v>21</v>
      </c>
      <c r="I360" s="12">
        <v>0.93740000000000001</v>
      </c>
      <c r="J360" s="13">
        <f t="shared" si="8"/>
        <v>1274582.76</v>
      </c>
      <c r="K360" s="13">
        <v>106215.23</v>
      </c>
      <c r="L360" s="14"/>
    </row>
    <row r="361" spans="1:12" s="4" customFormat="1" ht="12.75" customHeight="1" x14ac:dyDescent="0.2">
      <c r="A361" s="61"/>
      <c r="B361" s="9">
        <v>702</v>
      </c>
      <c r="C361" s="9">
        <v>21</v>
      </c>
      <c r="D361" s="10" t="s">
        <v>990</v>
      </c>
      <c r="E361" s="15" t="s">
        <v>991</v>
      </c>
      <c r="F361" s="10" t="s">
        <v>992</v>
      </c>
      <c r="G361" s="11" t="s">
        <v>20</v>
      </c>
      <c r="H361" s="11" t="s">
        <v>21</v>
      </c>
      <c r="I361" s="12">
        <v>0.94389999999999996</v>
      </c>
      <c r="J361" s="13">
        <f t="shared" si="8"/>
        <v>1283420.8799999999</v>
      </c>
      <c r="K361" s="13">
        <v>106951.74</v>
      </c>
      <c r="L361" s="14"/>
    </row>
    <row r="362" spans="1:12" s="4" customFormat="1" ht="12.75" customHeight="1" x14ac:dyDescent="0.2">
      <c r="A362" s="61"/>
      <c r="B362" s="9">
        <v>729</v>
      </c>
      <c r="C362" s="9">
        <v>22</v>
      </c>
      <c r="D362" s="10" t="s">
        <v>993</v>
      </c>
      <c r="E362" s="15" t="s">
        <v>994</v>
      </c>
      <c r="F362" s="10" t="s">
        <v>995</v>
      </c>
      <c r="G362" s="11" t="s">
        <v>20</v>
      </c>
      <c r="H362" s="11" t="s">
        <v>21</v>
      </c>
      <c r="I362" s="12">
        <v>0.93540000000000001</v>
      </c>
      <c r="J362" s="13">
        <f t="shared" si="8"/>
        <v>1271863.44</v>
      </c>
      <c r="K362" s="13">
        <v>105988.62</v>
      </c>
      <c r="L362" s="14"/>
    </row>
    <row r="363" spans="1:12" s="4" customFormat="1" ht="12.75" customHeight="1" x14ac:dyDescent="0.2">
      <c r="A363" s="61"/>
      <c r="B363" s="9">
        <v>717</v>
      </c>
      <c r="C363" s="9">
        <v>23</v>
      </c>
      <c r="D363" s="10" t="s">
        <v>996</v>
      </c>
      <c r="E363" s="15" t="s">
        <v>997</v>
      </c>
      <c r="F363" s="10" t="s">
        <v>998</v>
      </c>
      <c r="G363" s="11" t="s">
        <v>20</v>
      </c>
      <c r="H363" s="11" t="s">
        <v>21</v>
      </c>
      <c r="I363" s="12">
        <v>0.93559999999999999</v>
      </c>
      <c r="J363" s="13">
        <f t="shared" si="8"/>
        <v>1272135.3600000001</v>
      </c>
      <c r="K363" s="13">
        <v>106011.28</v>
      </c>
      <c r="L363" s="14"/>
    </row>
    <row r="364" spans="1:12" s="4" customFormat="1" ht="12.75" customHeight="1" x14ac:dyDescent="0.2">
      <c r="A364" s="61"/>
      <c r="B364" s="9">
        <v>703</v>
      </c>
      <c r="C364" s="9">
        <v>24</v>
      </c>
      <c r="D364" s="10" t="s">
        <v>999</v>
      </c>
      <c r="E364" s="15" t="s">
        <v>1000</v>
      </c>
      <c r="F364" s="10" t="s">
        <v>1001</v>
      </c>
      <c r="G364" s="11" t="s">
        <v>20</v>
      </c>
      <c r="H364" s="11" t="s">
        <v>21</v>
      </c>
      <c r="I364" s="12">
        <v>0.94940000000000002</v>
      </c>
      <c r="J364" s="13">
        <f t="shared" si="8"/>
        <v>1290899.1599999999</v>
      </c>
      <c r="K364" s="13">
        <v>107574.93</v>
      </c>
      <c r="L364" s="14"/>
    </row>
    <row r="365" spans="1:12" s="4" customFormat="1" ht="12.75" customHeight="1" x14ac:dyDescent="0.2">
      <c r="A365" s="61"/>
      <c r="B365" s="9">
        <v>707</v>
      </c>
      <c r="C365" s="9">
        <v>25</v>
      </c>
      <c r="D365" s="10" t="s">
        <v>1002</v>
      </c>
      <c r="E365" s="15" t="s">
        <v>1003</v>
      </c>
      <c r="F365" s="10" t="s">
        <v>1004</v>
      </c>
      <c r="G365" s="11" t="s">
        <v>20</v>
      </c>
      <c r="H365" s="11" t="s">
        <v>21</v>
      </c>
      <c r="I365" s="12">
        <v>0.94389999999999996</v>
      </c>
      <c r="J365" s="13">
        <f t="shared" si="8"/>
        <v>1283420.8799999999</v>
      </c>
      <c r="K365" s="13">
        <v>106951.74</v>
      </c>
      <c r="L365" s="14"/>
    </row>
    <row r="366" spans="1:12" s="4" customFormat="1" ht="12.75" customHeight="1" x14ac:dyDescent="0.2">
      <c r="A366" s="61"/>
      <c r="B366" s="9">
        <v>731</v>
      </c>
      <c r="C366" s="9">
        <v>26</v>
      </c>
      <c r="D366" s="10" t="s">
        <v>1005</v>
      </c>
      <c r="E366" s="15" t="s">
        <v>1006</v>
      </c>
      <c r="F366" s="10" t="s">
        <v>1007</v>
      </c>
      <c r="G366" s="11" t="s">
        <v>20</v>
      </c>
      <c r="H366" s="11" t="s">
        <v>21</v>
      </c>
      <c r="I366" s="12">
        <v>0.96589999999999998</v>
      </c>
      <c r="J366" s="13">
        <f t="shared" si="8"/>
        <v>1313334.24</v>
      </c>
      <c r="K366" s="13">
        <v>109444.52</v>
      </c>
      <c r="L366" s="14"/>
    </row>
    <row r="367" spans="1:12" s="4" customFormat="1" ht="12.75" customHeight="1" x14ac:dyDescent="0.2">
      <c r="A367" s="61"/>
      <c r="B367" s="9">
        <v>735</v>
      </c>
      <c r="C367" s="9">
        <v>27</v>
      </c>
      <c r="D367" s="10" t="s">
        <v>1008</v>
      </c>
      <c r="E367" s="15" t="s">
        <v>1009</v>
      </c>
      <c r="F367" s="10" t="s">
        <v>1010</v>
      </c>
      <c r="G367" s="11" t="s">
        <v>20</v>
      </c>
      <c r="H367" s="11" t="s">
        <v>21</v>
      </c>
      <c r="I367" s="12">
        <v>0.94340000000000002</v>
      </c>
      <c r="J367" s="13">
        <f t="shared" si="8"/>
        <v>1282740.96</v>
      </c>
      <c r="K367" s="13">
        <v>106895.08</v>
      </c>
      <c r="L367" s="14"/>
    </row>
    <row r="368" spans="1:12" s="4" customFormat="1" ht="12.75" customHeight="1" x14ac:dyDescent="0.2">
      <c r="A368" s="61"/>
      <c r="B368" s="9">
        <v>719</v>
      </c>
      <c r="C368" s="9">
        <v>28</v>
      </c>
      <c r="D368" s="10" t="s">
        <v>1011</v>
      </c>
      <c r="E368" s="15" t="s">
        <v>1012</v>
      </c>
      <c r="F368" s="10" t="s">
        <v>1013</v>
      </c>
      <c r="G368" s="11" t="s">
        <v>20</v>
      </c>
      <c r="H368" s="11" t="s">
        <v>21</v>
      </c>
      <c r="I368" s="12">
        <v>0.93140000000000001</v>
      </c>
      <c r="J368" s="13">
        <f t="shared" si="8"/>
        <v>1266424.56</v>
      </c>
      <c r="K368" s="13">
        <v>105535.38</v>
      </c>
      <c r="L368" s="14"/>
    </row>
    <row r="369" spans="1:12" s="4" customFormat="1" ht="12.75" customHeight="1" x14ac:dyDescent="0.2">
      <c r="A369" s="61"/>
      <c r="B369" s="9">
        <v>700</v>
      </c>
      <c r="C369" s="9">
        <v>29</v>
      </c>
      <c r="D369" s="10" t="s">
        <v>1014</v>
      </c>
      <c r="E369" s="15" t="s">
        <v>1015</v>
      </c>
      <c r="F369" s="10" t="s">
        <v>1016</v>
      </c>
      <c r="G369" s="11" t="s">
        <v>20</v>
      </c>
      <c r="H369" s="11" t="s">
        <v>21</v>
      </c>
      <c r="I369" s="12">
        <v>0.96640000000000004</v>
      </c>
      <c r="J369" s="13">
        <f t="shared" si="8"/>
        <v>1314014.04</v>
      </c>
      <c r="K369" s="13">
        <v>109501.17</v>
      </c>
      <c r="L369" s="14"/>
    </row>
    <row r="370" spans="1:12" s="4" customFormat="1" ht="12.75" customHeight="1" x14ac:dyDescent="0.2">
      <c r="A370" s="61"/>
      <c r="B370" s="9">
        <v>716</v>
      </c>
      <c r="C370" s="9">
        <v>30</v>
      </c>
      <c r="D370" s="10" t="s">
        <v>1017</v>
      </c>
      <c r="E370" s="15" t="s">
        <v>1018</v>
      </c>
      <c r="F370" s="10" t="s">
        <v>1019</v>
      </c>
      <c r="G370" s="11" t="s">
        <v>20</v>
      </c>
      <c r="H370" s="11" t="s">
        <v>21</v>
      </c>
      <c r="I370" s="12">
        <v>0.93740000000000001</v>
      </c>
      <c r="J370" s="13">
        <f t="shared" si="8"/>
        <v>1274582.76</v>
      </c>
      <c r="K370" s="13">
        <v>106215.23</v>
      </c>
      <c r="L370" s="14"/>
    </row>
    <row r="371" spans="1:12" s="4" customFormat="1" ht="12.75" customHeight="1" x14ac:dyDescent="0.2">
      <c r="A371" s="61"/>
      <c r="B371" s="9">
        <v>725</v>
      </c>
      <c r="C371" s="9">
        <v>31</v>
      </c>
      <c r="D371" s="10" t="s">
        <v>1020</v>
      </c>
      <c r="E371" s="15" t="s">
        <v>1021</v>
      </c>
      <c r="F371" s="10" t="s">
        <v>1022</v>
      </c>
      <c r="G371" s="11" t="s">
        <v>20</v>
      </c>
      <c r="H371" s="11" t="s">
        <v>21</v>
      </c>
      <c r="I371" s="12">
        <v>0.93540000000000001</v>
      </c>
      <c r="J371" s="13">
        <f t="shared" si="8"/>
        <v>1271863.44</v>
      </c>
      <c r="K371" s="13">
        <v>105988.62</v>
      </c>
      <c r="L371" s="14"/>
    </row>
    <row r="372" spans="1:12" s="4" customFormat="1" ht="12.75" customHeight="1" x14ac:dyDescent="0.2">
      <c r="A372" s="61"/>
      <c r="B372" s="9">
        <v>736</v>
      </c>
      <c r="C372" s="9">
        <v>32</v>
      </c>
      <c r="D372" s="10" t="s">
        <v>1023</v>
      </c>
      <c r="E372" s="15" t="s">
        <v>1024</v>
      </c>
      <c r="F372" s="10" t="s">
        <v>1025</v>
      </c>
      <c r="G372" s="11" t="s">
        <v>20</v>
      </c>
      <c r="H372" s="11" t="s">
        <v>21</v>
      </c>
      <c r="I372" s="12">
        <v>0.9546</v>
      </c>
      <c r="J372" s="13">
        <f t="shared" si="8"/>
        <v>1297969.68</v>
      </c>
      <c r="K372" s="13">
        <v>108164.14</v>
      </c>
      <c r="L372" s="14"/>
    </row>
    <row r="373" spans="1:12" s="4" customFormat="1" ht="12.75" customHeight="1" x14ac:dyDescent="0.2">
      <c r="A373" s="61"/>
      <c r="B373" s="9">
        <v>712</v>
      </c>
      <c r="C373" s="9">
        <v>33</v>
      </c>
      <c r="D373" s="10" t="s">
        <v>1026</v>
      </c>
      <c r="E373" s="15" t="s">
        <v>1027</v>
      </c>
      <c r="F373" s="10" t="s">
        <v>1028</v>
      </c>
      <c r="G373" s="11" t="s">
        <v>20</v>
      </c>
      <c r="H373" s="11" t="s">
        <v>21</v>
      </c>
      <c r="I373" s="12">
        <v>0.95140000000000002</v>
      </c>
      <c r="J373" s="13">
        <f t="shared" si="8"/>
        <v>1293618.6000000001</v>
      </c>
      <c r="K373" s="13">
        <v>107801.55</v>
      </c>
      <c r="L373" s="14"/>
    </row>
    <row r="374" spans="1:12" s="4" customFormat="1" ht="12.75" customHeight="1" x14ac:dyDescent="0.2">
      <c r="A374" s="61"/>
      <c r="B374" s="9">
        <v>720</v>
      </c>
      <c r="C374" s="9">
        <v>34</v>
      </c>
      <c r="D374" s="10" t="s">
        <v>1029</v>
      </c>
      <c r="E374" s="15" t="s">
        <v>1030</v>
      </c>
      <c r="F374" s="10" t="s">
        <v>1031</v>
      </c>
      <c r="G374" s="11" t="s">
        <v>20</v>
      </c>
      <c r="H374" s="11" t="s">
        <v>21</v>
      </c>
      <c r="I374" s="12">
        <v>0.95409999999999995</v>
      </c>
      <c r="J374" s="13">
        <f t="shared" si="8"/>
        <v>1297289.76</v>
      </c>
      <c r="K374" s="13">
        <v>108107.48</v>
      </c>
      <c r="L374" s="14"/>
    </row>
    <row r="375" spans="1:12" s="4" customFormat="1" ht="12.75" customHeight="1" x14ac:dyDescent="0.2">
      <c r="A375" s="62"/>
      <c r="B375" s="9">
        <v>711</v>
      </c>
      <c r="C375" s="9">
        <v>35</v>
      </c>
      <c r="D375" s="10" t="s">
        <v>1032</v>
      </c>
      <c r="E375" s="15" t="s">
        <v>1033</v>
      </c>
      <c r="F375" s="10" t="s">
        <v>1034</v>
      </c>
      <c r="G375" s="11" t="s">
        <v>20</v>
      </c>
      <c r="H375" s="11" t="s">
        <v>21</v>
      </c>
      <c r="I375" s="12">
        <v>0.95140000000000002</v>
      </c>
      <c r="J375" s="13">
        <f t="shared" si="8"/>
        <v>1293618.6000000001</v>
      </c>
      <c r="K375" s="13">
        <v>107801.55</v>
      </c>
      <c r="L375" s="14"/>
    </row>
    <row r="376" spans="1:12" s="4" customFormat="1" ht="12.75" customHeight="1" x14ac:dyDescent="0.2">
      <c r="A376" s="60" t="s">
        <v>1035</v>
      </c>
      <c r="B376" s="9"/>
      <c r="C376" s="9"/>
      <c r="D376" s="63" t="s">
        <v>131</v>
      </c>
      <c r="E376" s="64"/>
      <c r="F376" s="10"/>
      <c r="G376" s="11"/>
      <c r="H376" s="11"/>
      <c r="I376" s="12"/>
      <c r="J376" s="13"/>
      <c r="K376" s="13"/>
      <c r="L376" s="14"/>
    </row>
    <row r="377" spans="1:12" s="4" customFormat="1" ht="12.75" customHeight="1" x14ac:dyDescent="0.2">
      <c r="A377" s="61"/>
      <c r="B377" s="9">
        <v>4423</v>
      </c>
      <c r="C377" s="9">
        <v>1</v>
      </c>
      <c r="D377" s="10" t="s">
        <v>1036</v>
      </c>
      <c r="E377" s="15" t="s">
        <v>1037</v>
      </c>
      <c r="F377" s="10" t="s">
        <v>1038</v>
      </c>
      <c r="G377" s="11" t="s">
        <v>135</v>
      </c>
      <c r="H377" s="11" t="s">
        <v>21</v>
      </c>
      <c r="I377" s="12">
        <v>0.95020000000000004</v>
      </c>
      <c r="J377" s="13">
        <f t="shared" si="8"/>
        <v>646041</v>
      </c>
      <c r="K377" s="13">
        <v>53836.75</v>
      </c>
      <c r="L377" s="14"/>
    </row>
    <row r="378" spans="1:12" s="4" customFormat="1" ht="12.75" customHeight="1" x14ac:dyDescent="0.2">
      <c r="A378" s="61"/>
      <c r="B378" s="9">
        <v>4428</v>
      </c>
      <c r="C378" s="9">
        <v>2</v>
      </c>
      <c r="D378" s="10" t="s">
        <v>1039</v>
      </c>
      <c r="E378" s="15" t="s">
        <v>1040</v>
      </c>
      <c r="F378" s="10" t="s">
        <v>1041</v>
      </c>
      <c r="G378" s="11" t="s">
        <v>135</v>
      </c>
      <c r="H378" s="11" t="s">
        <v>21</v>
      </c>
      <c r="I378" s="12">
        <v>0.95220000000000005</v>
      </c>
      <c r="J378" s="13">
        <f t="shared" si="8"/>
        <v>647400.84</v>
      </c>
      <c r="K378" s="13">
        <v>53950.07</v>
      </c>
      <c r="L378" s="14"/>
    </row>
    <row r="379" spans="1:12" s="4" customFormat="1" ht="12.75" customHeight="1" x14ac:dyDescent="0.2">
      <c r="A379" s="61"/>
      <c r="B379" s="9"/>
      <c r="C379" s="9"/>
      <c r="D379" s="63" t="s">
        <v>16</v>
      </c>
      <c r="E379" s="64"/>
      <c r="F379" s="10"/>
      <c r="G379" s="11"/>
      <c r="H379" s="11"/>
      <c r="I379" s="12"/>
      <c r="J379" s="13"/>
      <c r="K379" s="13"/>
      <c r="L379" s="14"/>
    </row>
    <row r="380" spans="1:12" s="4" customFormat="1" ht="12.75" customHeight="1" x14ac:dyDescent="0.2">
      <c r="A380" s="61"/>
      <c r="B380" s="9">
        <v>4430</v>
      </c>
      <c r="C380" s="9">
        <v>1</v>
      </c>
      <c r="D380" s="10" t="s">
        <v>1042</v>
      </c>
      <c r="E380" s="15" t="s">
        <v>1043</v>
      </c>
      <c r="F380" s="10" t="s">
        <v>1044</v>
      </c>
      <c r="G380" s="11" t="s">
        <v>20</v>
      </c>
      <c r="H380" s="11" t="s">
        <v>21</v>
      </c>
      <c r="I380" s="12">
        <v>0.94610000000000005</v>
      </c>
      <c r="J380" s="13">
        <f t="shared" si="8"/>
        <v>1286412.1200000001</v>
      </c>
      <c r="K380" s="13">
        <v>107201.01</v>
      </c>
      <c r="L380" s="14"/>
    </row>
    <row r="381" spans="1:12" s="4" customFormat="1" ht="12.75" customHeight="1" x14ac:dyDescent="0.2">
      <c r="A381" s="61"/>
      <c r="B381" s="9">
        <v>4400</v>
      </c>
      <c r="C381" s="9">
        <v>2</v>
      </c>
      <c r="D381" s="10" t="s">
        <v>1045</v>
      </c>
      <c r="E381" s="15" t="s">
        <v>1046</v>
      </c>
      <c r="F381" s="10" t="s">
        <v>1047</v>
      </c>
      <c r="G381" s="11" t="s">
        <v>20</v>
      </c>
      <c r="H381" s="11" t="s">
        <v>21</v>
      </c>
      <c r="I381" s="12">
        <v>0.98419999999999996</v>
      </c>
      <c r="J381" s="13">
        <f t="shared" si="8"/>
        <v>1338216.72</v>
      </c>
      <c r="K381" s="13">
        <v>111518.06</v>
      </c>
      <c r="L381" s="14"/>
    </row>
    <row r="382" spans="1:12" s="4" customFormat="1" ht="12.75" customHeight="1" x14ac:dyDescent="0.2">
      <c r="A382" s="61"/>
      <c r="B382" s="9">
        <v>4414</v>
      </c>
      <c r="C382" s="9">
        <v>3</v>
      </c>
      <c r="D382" s="10" t="s">
        <v>1048</v>
      </c>
      <c r="E382" s="15" t="s">
        <v>1049</v>
      </c>
      <c r="F382" s="10" t="s">
        <v>1050</v>
      </c>
      <c r="G382" s="11" t="s">
        <v>20</v>
      </c>
      <c r="H382" s="11" t="s">
        <v>21</v>
      </c>
      <c r="I382" s="12">
        <v>0.95669999999999999</v>
      </c>
      <c r="J382" s="13">
        <f t="shared" si="8"/>
        <v>1300824.96</v>
      </c>
      <c r="K382" s="13">
        <v>108402.08</v>
      </c>
      <c r="L382" s="14"/>
    </row>
    <row r="383" spans="1:12" s="4" customFormat="1" ht="12.75" customHeight="1" x14ac:dyDescent="0.2">
      <c r="A383" s="61"/>
      <c r="B383" s="9">
        <v>4418</v>
      </c>
      <c r="C383" s="9">
        <v>4</v>
      </c>
      <c r="D383" s="10" t="s">
        <v>1051</v>
      </c>
      <c r="E383" s="15" t="s">
        <v>1052</v>
      </c>
      <c r="F383" s="10" t="s">
        <v>1053</v>
      </c>
      <c r="G383" s="11" t="s">
        <v>20</v>
      </c>
      <c r="H383" s="11" t="s">
        <v>21</v>
      </c>
      <c r="I383" s="12">
        <v>0.97399999999999998</v>
      </c>
      <c r="J383" s="13">
        <f t="shared" si="8"/>
        <v>1324347.8400000001</v>
      </c>
      <c r="K383" s="13">
        <v>110362.32</v>
      </c>
      <c r="L383" s="14"/>
    </row>
    <row r="384" spans="1:12" s="4" customFormat="1" ht="12.75" customHeight="1" x14ac:dyDescent="0.2">
      <c r="A384" s="61"/>
      <c r="B384" s="9">
        <v>4417</v>
      </c>
      <c r="C384" s="9">
        <v>5</v>
      </c>
      <c r="D384" s="10" t="s">
        <v>1054</v>
      </c>
      <c r="E384" s="15" t="s">
        <v>1055</v>
      </c>
      <c r="F384" s="10" t="s">
        <v>1056</v>
      </c>
      <c r="G384" s="11" t="s">
        <v>20</v>
      </c>
      <c r="H384" s="11" t="s">
        <v>21</v>
      </c>
      <c r="I384" s="12">
        <v>0.95409999999999995</v>
      </c>
      <c r="J384" s="13">
        <f t="shared" si="8"/>
        <v>1297289.76</v>
      </c>
      <c r="K384" s="13">
        <v>108107.48</v>
      </c>
      <c r="L384" s="14"/>
    </row>
    <row r="385" spans="1:12" s="4" customFormat="1" ht="12.75" customHeight="1" x14ac:dyDescent="0.2">
      <c r="A385" s="61"/>
      <c r="B385" s="9">
        <v>4407</v>
      </c>
      <c r="C385" s="9">
        <v>6</v>
      </c>
      <c r="D385" s="10" t="s">
        <v>1057</v>
      </c>
      <c r="E385" s="15" t="s">
        <v>1058</v>
      </c>
      <c r="F385" s="10" t="s">
        <v>1059</v>
      </c>
      <c r="G385" s="11" t="s">
        <v>20</v>
      </c>
      <c r="H385" s="11" t="s">
        <v>21</v>
      </c>
      <c r="I385" s="12">
        <v>0.97589999999999999</v>
      </c>
      <c r="J385" s="13">
        <f t="shared" si="8"/>
        <v>1326931.2</v>
      </c>
      <c r="K385" s="13">
        <v>110577.60000000001</v>
      </c>
      <c r="L385" s="14"/>
    </row>
    <row r="386" spans="1:12" s="4" customFormat="1" ht="12.75" customHeight="1" x14ac:dyDescent="0.2">
      <c r="A386" s="61"/>
      <c r="B386" s="9">
        <v>4420</v>
      </c>
      <c r="C386" s="9">
        <v>7</v>
      </c>
      <c r="D386" s="10" t="s">
        <v>1060</v>
      </c>
      <c r="E386" s="15" t="s">
        <v>1061</v>
      </c>
      <c r="F386" s="10" t="s">
        <v>1062</v>
      </c>
      <c r="G386" s="11" t="s">
        <v>20</v>
      </c>
      <c r="H386" s="11" t="s">
        <v>21</v>
      </c>
      <c r="I386" s="12">
        <v>0.97740000000000005</v>
      </c>
      <c r="J386" s="13">
        <f t="shared" si="8"/>
        <v>1328970.8400000001</v>
      </c>
      <c r="K386" s="13">
        <v>110747.57</v>
      </c>
      <c r="L386" s="14"/>
    </row>
    <row r="387" spans="1:12" s="4" customFormat="1" ht="12.75" customHeight="1" x14ac:dyDescent="0.2">
      <c r="A387" s="61"/>
      <c r="B387" s="9">
        <v>4404</v>
      </c>
      <c r="C387" s="9">
        <v>8</v>
      </c>
      <c r="D387" s="10" t="s">
        <v>1063</v>
      </c>
      <c r="E387" s="15" t="s">
        <v>1064</v>
      </c>
      <c r="F387" s="10" t="s">
        <v>1065</v>
      </c>
      <c r="G387" s="11" t="s">
        <v>20</v>
      </c>
      <c r="H387" s="11" t="s">
        <v>21</v>
      </c>
      <c r="I387" s="12">
        <v>0.9879</v>
      </c>
      <c r="J387" s="13">
        <f t="shared" si="8"/>
        <v>1343247.6</v>
      </c>
      <c r="K387" s="13">
        <v>111937.3</v>
      </c>
      <c r="L387" s="14"/>
    </row>
    <row r="388" spans="1:12" s="4" customFormat="1" ht="12.75" customHeight="1" x14ac:dyDescent="0.2">
      <c r="A388" s="61"/>
      <c r="B388" s="9">
        <v>4419</v>
      </c>
      <c r="C388" s="9">
        <v>9</v>
      </c>
      <c r="D388" s="10" t="s">
        <v>1066</v>
      </c>
      <c r="E388" s="15" t="s">
        <v>1067</v>
      </c>
      <c r="F388" s="10" t="s">
        <v>1068</v>
      </c>
      <c r="G388" s="11" t="s">
        <v>20</v>
      </c>
      <c r="H388" s="11" t="s">
        <v>21</v>
      </c>
      <c r="I388" s="12">
        <v>0.94369999999999998</v>
      </c>
      <c r="J388" s="13">
        <f t="shared" si="8"/>
        <v>1283148.8400000001</v>
      </c>
      <c r="K388" s="13">
        <v>106929.07</v>
      </c>
      <c r="L388" s="14"/>
    </row>
    <row r="389" spans="1:12" s="4" customFormat="1" ht="12.75" customHeight="1" x14ac:dyDescent="0.2">
      <c r="A389" s="61"/>
      <c r="B389" s="9">
        <v>4421</v>
      </c>
      <c r="C389" s="9">
        <v>10</v>
      </c>
      <c r="D389" s="10" t="s">
        <v>1069</v>
      </c>
      <c r="E389" s="15" t="s">
        <v>1070</v>
      </c>
      <c r="F389" s="10" t="s">
        <v>1071</v>
      </c>
      <c r="G389" s="11" t="s">
        <v>20</v>
      </c>
      <c r="H389" s="11" t="s">
        <v>21</v>
      </c>
      <c r="I389" s="12">
        <v>0.95860000000000001</v>
      </c>
      <c r="J389" s="13">
        <f t="shared" si="8"/>
        <v>1303408.44</v>
      </c>
      <c r="K389" s="13">
        <v>108617.37</v>
      </c>
      <c r="L389" s="14"/>
    </row>
    <row r="390" spans="1:12" s="4" customFormat="1" ht="12.75" customHeight="1" x14ac:dyDescent="0.2">
      <c r="A390" s="61"/>
      <c r="B390" s="9">
        <v>4408</v>
      </c>
      <c r="C390" s="9">
        <v>11</v>
      </c>
      <c r="D390" s="10" t="s">
        <v>1072</v>
      </c>
      <c r="E390" s="15" t="s">
        <v>1073</v>
      </c>
      <c r="F390" s="10" t="s">
        <v>1074</v>
      </c>
      <c r="G390" s="11" t="s">
        <v>20</v>
      </c>
      <c r="H390" s="11" t="s">
        <v>21</v>
      </c>
      <c r="I390" s="12">
        <v>0.96</v>
      </c>
      <c r="J390" s="13">
        <f t="shared" si="8"/>
        <v>1305312</v>
      </c>
      <c r="K390" s="13">
        <v>108776</v>
      </c>
      <c r="L390" s="14"/>
    </row>
    <row r="391" spans="1:12" s="4" customFormat="1" ht="12.75" customHeight="1" x14ac:dyDescent="0.2">
      <c r="A391" s="61"/>
      <c r="B391" s="9">
        <v>4429</v>
      </c>
      <c r="C391" s="9">
        <v>12</v>
      </c>
      <c r="D391" s="10" t="s">
        <v>1075</v>
      </c>
      <c r="E391" s="15" t="s">
        <v>1076</v>
      </c>
      <c r="F391" s="10" t="s">
        <v>1077</v>
      </c>
      <c r="G391" s="11" t="s">
        <v>20</v>
      </c>
      <c r="H391" s="11" t="s">
        <v>21</v>
      </c>
      <c r="I391" s="12">
        <v>0.96279999999999999</v>
      </c>
      <c r="J391" s="13">
        <f t="shared" si="8"/>
        <v>1309119.1200000001</v>
      </c>
      <c r="K391" s="13">
        <v>109093.26</v>
      </c>
      <c r="L391" s="14"/>
    </row>
    <row r="392" spans="1:12" s="4" customFormat="1" ht="12.75" customHeight="1" x14ac:dyDescent="0.2">
      <c r="A392" s="61"/>
      <c r="B392" s="9">
        <v>4424</v>
      </c>
      <c r="C392" s="9">
        <v>13</v>
      </c>
      <c r="D392" s="10" t="s">
        <v>1078</v>
      </c>
      <c r="E392" s="15" t="s">
        <v>1079</v>
      </c>
      <c r="F392" s="10" t="s">
        <v>1080</v>
      </c>
      <c r="G392" s="11" t="s">
        <v>20</v>
      </c>
      <c r="H392" s="11" t="s">
        <v>21</v>
      </c>
      <c r="I392" s="12">
        <v>0.95530000000000004</v>
      </c>
      <c r="J392" s="13">
        <f t="shared" si="8"/>
        <v>1298921.3999999999</v>
      </c>
      <c r="K392" s="13">
        <v>108243.45</v>
      </c>
      <c r="L392" s="14"/>
    </row>
    <row r="393" spans="1:12" s="4" customFormat="1" ht="12.75" customHeight="1" x14ac:dyDescent="0.2">
      <c r="A393" s="61"/>
      <c r="B393" s="9">
        <v>4409</v>
      </c>
      <c r="C393" s="9">
        <v>14</v>
      </c>
      <c r="D393" s="10" t="s">
        <v>1081</v>
      </c>
      <c r="E393" s="15" t="s">
        <v>1082</v>
      </c>
      <c r="F393" s="10" t="s">
        <v>1083</v>
      </c>
      <c r="G393" s="11" t="s">
        <v>20</v>
      </c>
      <c r="H393" s="11" t="s">
        <v>21</v>
      </c>
      <c r="I393" s="12">
        <v>0.96640000000000004</v>
      </c>
      <c r="J393" s="13">
        <f t="shared" ref="J393:J456" si="9">ROUND(K393+K393*11,2)</f>
        <v>1314014.04</v>
      </c>
      <c r="K393" s="13">
        <v>109501.17</v>
      </c>
      <c r="L393" s="14"/>
    </row>
    <row r="394" spans="1:12" s="4" customFormat="1" ht="12.75" customHeight="1" x14ac:dyDescent="0.2">
      <c r="A394" s="61"/>
      <c r="B394" s="9">
        <v>4405</v>
      </c>
      <c r="C394" s="9">
        <v>15</v>
      </c>
      <c r="D394" s="10" t="s">
        <v>1084</v>
      </c>
      <c r="E394" s="15" t="s">
        <v>1085</v>
      </c>
      <c r="F394" s="10" t="s">
        <v>1086</v>
      </c>
      <c r="G394" s="11" t="s">
        <v>20</v>
      </c>
      <c r="H394" s="11" t="s">
        <v>21</v>
      </c>
      <c r="I394" s="12">
        <v>0.97340000000000004</v>
      </c>
      <c r="J394" s="13">
        <f t="shared" si="9"/>
        <v>1323531.96</v>
      </c>
      <c r="K394" s="13">
        <v>110294.33</v>
      </c>
      <c r="L394" s="14"/>
    </row>
    <row r="395" spans="1:12" s="4" customFormat="1" ht="12.75" customHeight="1" x14ac:dyDescent="0.2">
      <c r="A395" s="61"/>
      <c r="B395" s="9">
        <v>4402</v>
      </c>
      <c r="C395" s="9">
        <v>16</v>
      </c>
      <c r="D395" s="10" t="s">
        <v>1087</v>
      </c>
      <c r="E395" s="15" t="s">
        <v>1088</v>
      </c>
      <c r="F395" s="10" t="s">
        <v>1089</v>
      </c>
      <c r="G395" s="11" t="s">
        <v>20</v>
      </c>
      <c r="H395" s="11" t="s">
        <v>21</v>
      </c>
      <c r="I395" s="12">
        <v>0.97840000000000005</v>
      </c>
      <c r="J395" s="13">
        <f t="shared" si="9"/>
        <v>1330330.44</v>
      </c>
      <c r="K395" s="13">
        <v>110860.87</v>
      </c>
      <c r="L395" s="14"/>
    </row>
    <row r="396" spans="1:12" s="4" customFormat="1" ht="12.75" customHeight="1" x14ac:dyDescent="0.2">
      <c r="A396" s="61"/>
      <c r="B396" s="9">
        <v>4413</v>
      </c>
      <c r="C396" s="9">
        <v>17</v>
      </c>
      <c r="D396" s="10" t="s">
        <v>1090</v>
      </c>
      <c r="E396" s="15" t="s">
        <v>1091</v>
      </c>
      <c r="F396" s="10" t="s">
        <v>1092</v>
      </c>
      <c r="G396" s="11" t="s">
        <v>20</v>
      </c>
      <c r="H396" s="11" t="s">
        <v>21</v>
      </c>
      <c r="I396" s="12">
        <v>0.97109999999999996</v>
      </c>
      <c r="J396" s="13">
        <f t="shared" si="9"/>
        <v>1320404.6399999999</v>
      </c>
      <c r="K396" s="13">
        <v>110033.72</v>
      </c>
      <c r="L396" s="14"/>
    </row>
    <row r="397" spans="1:12" s="4" customFormat="1" ht="12.75" customHeight="1" x14ac:dyDescent="0.2">
      <c r="A397" s="61"/>
      <c r="B397" s="9">
        <v>4427</v>
      </c>
      <c r="C397" s="9">
        <v>18</v>
      </c>
      <c r="D397" s="10" t="s">
        <v>1093</v>
      </c>
      <c r="E397" s="15" t="s">
        <v>1094</v>
      </c>
      <c r="F397" s="10" t="s">
        <v>1095</v>
      </c>
      <c r="G397" s="11" t="s">
        <v>20</v>
      </c>
      <c r="H397" s="11" t="s">
        <v>21</v>
      </c>
      <c r="I397" s="12">
        <v>0.96889999999999998</v>
      </c>
      <c r="J397" s="13">
        <f t="shared" si="9"/>
        <v>1317413.28</v>
      </c>
      <c r="K397" s="13">
        <v>109784.44</v>
      </c>
      <c r="L397" s="14"/>
    </row>
    <row r="398" spans="1:12" s="4" customFormat="1" ht="12.75" customHeight="1" x14ac:dyDescent="0.2">
      <c r="A398" s="61"/>
      <c r="B398" s="9">
        <v>4422</v>
      </c>
      <c r="C398" s="9">
        <v>19</v>
      </c>
      <c r="D398" s="10" t="s">
        <v>1096</v>
      </c>
      <c r="E398" s="15" t="s">
        <v>1097</v>
      </c>
      <c r="F398" s="10" t="s">
        <v>1098</v>
      </c>
      <c r="G398" s="11" t="s">
        <v>20</v>
      </c>
      <c r="H398" s="11" t="s">
        <v>21</v>
      </c>
      <c r="I398" s="12">
        <v>0.95589999999999997</v>
      </c>
      <c r="J398" s="13">
        <f t="shared" si="9"/>
        <v>1299737.28</v>
      </c>
      <c r="K398" s="13">
        <v>108311.44</v>
      </c>
      <c r="L398" s="14"/>
    </row>
    <row r="399" spans="1:12" s="4" customFormat="1" ht="12.75" customHeight="1" x14ac:dyDescent="0.2">
      <c r="A399" s="61"/>
      <c r="B399" s="9">
        <v>4425</v>
      </c>
      <c r="C399" s="9">
        <v>20</v>
      </c>
      <c r="D399" s="10" t="s">
        <v>1099</v>
      </c>
      <c r="E399" s="15" t="s">
        <v>1100</v>
      </c>
      <c r="F399" s="10" t="s">
        <v>1101</v>
      </c>
      <c r="G399" s="11" t="s">
        <v>20</v>
      </c>
      <c r="H399" s="11" t="s">
        <v>21</v>
      </c>
      <c r="I399" s="12">
        <v>0.91769999999999996</v>
      </c>
      <c r="J399" s="13">
        <f t="shared" si="9"/>
        <v>1247796.72</v>
      </c>
      <c r="K399" s="13">
        <v>103983.06</v>
      </c>
      <c r="L399" s="14"/>
    </row>
    <row r="400" spans="1:12" s="4" customFormat="1" ht="12.75" customHeight="1" x14ac:dyDescent="0.2">
      <c r="A400" s="61"/>
      <c r="B400" s="9">
        <v>4401</v>
      </c>
      <c r="C400" s="9">
        <v>21</v>
      </c>
      <c r="D400" s="10" t="s">
        <v>1102</v>
      </c>
      <c r="E400" s="15" t="s">
        <v>1103</v>
      </c>
      <c r="F400" s="10" t="s">
        <v>1104</v>
      </c>
      <c r="G400" s="11" t="s">
        <v>20</v>
      </c>
      <c r="H400" s="11" t="s">
        <v>21</v>
      </c>
      <c r="I400" s="12">
        <v>0.98170000000000002</v>
      </c>
      <c r="J400" s="13">
        <f t="shared" si="9"/>
        <v>1334817.48</v>
      </c>
      <c r="K400" s="13">
        <v>111234.79</v>
      </c>
      <c r="L400" s="14"/>
    </row>
    <row r="401" spans="1:12" s="4" customFormat="1" ht="12.75" customHeight="1" x14ac:dyDescent="0.2">
      <c r="A401" s="61"/>
      <c r="B401" s="9">
        <v>4416</v>
      </c>
      <c r="C401" s="9">
        <v>22</v>
      </c>
      <c r="D401" s="10" t="s">
        <v>1105</v>
      </c>
      <c r="E401" s="15" t="s">
        <v>1106</v>
      </c>
      <c r="F401" s="10" t="s">
        <v>1107</v>
      </c>
      <c r="G401" s="11" t="s">
        <v>20</v>
      </c>
      <c r="H401" s="11" t="s">
        <v>21</v>
      </c>
      <c r="I401" s="12">
        <v>0.95850000000000002</v>
      </c>
      <c r="J401" s="13">
        <f t="shared" si="9"/>
        <v>1303272.48</v>
      </c>
      <c r="K401" s="13">
        <v>108606.04</v>
      </c>
      <c r="L401" s="14"/>
    </row>
    <row r="402" spans="1:12" s="4" customFormat="1" ht="12.75" customHeight="1" x14ac:dyDescent="0.2">
      <c r="A402" s="61"/>
      <c r="B402" s="9">
        <v>4426</v>
      </c>
      <c r="C402" s="9">
        <v>23</v>
      </c>
      <c r="D402" s="16" t="s">
        <v>1108</v>
      </c>
      <c r="E402" s="16" t="s">
        <v>1109</v>
      </c>
      <c r="F402" s="16" t="s">
        <v>1110</v>
      </c>
      <c r="G402" s="11" t="s">
        <v>20</v>
      </c>
      <c r="H402" s="11" t="s">
        <v>21</v>
      </c>
      <c r="I402" s="12">
        <v>0.9859</v>
      </c>
      <c r="J402" s="13">
        <f t="shared" si="9"/>
        <v>1340528.28</v>
      </c>
      <c r="K402" s="13">
        <v>111710.69</v>
      </c>
      <c r="L402" s="14"/>
    </row>
    <row r="403" spans="1:12" s="4" customFormat="1" ht="12.75" customHeight="1" x14ac:dyDescent="0.2">
      <c r="A403" s="61"/>
      <c r="B403" s="9"/>
      <c r="C403" s="9"/>
      <c r="D403" s="63" t="s">
        <v>75</v>
      </c>
      <c r="E403" s="64"/>
      <c r="F403" s="10"/>
      <c r="G403" s="10"/>
      <c r="H403" s="11"/>
      <c r="I403" s="12"/>
      <c r="J403" s="13"/>
      <c r="K403" s="13"/>
      <c r="L403" s="14"/>
    </row>
    <row r="404" spans="1:12" s="4" customFormat="1" ht="12.75" customHeight="1" x14ac:dyDescent="0.2">
      <c r="A404" s="62"/>
      <c r="B404" s="9">
        <v>4403</v>
      </c>
      <c r="C404" s="9">
        <v>1</v>
      </c>
      <c r="D404" s="10" t="s">
        <v>1111</v>
      </c>
      <c r="E404" s="15" t="s">
        <v>1112</v>
      </c>
      <c r="F404" s="10" t="s">
        <v>1113</v>
      </c>
      <c r="G404" s="11" t="s">
        <v>92</v>
      </c>
      <c r="H404" s="11" t="s">
        <v>21</v>
      </c>
      <c r="I404" s="12">
        <v>0.98180000000000001</v>
      </c>
      <c r="J404" s="13">
        <f t="shared" si="9"/>
        <v>2669808.7200000002</v>
      </c>
      <c r="K404" s="13">
        <v>222484.06</v>
      </c>
      <c r="L404" s="14"/>
    </row>
    <row r="405" spans="1:12" s="4" customFormat="1" ht="12.75" customHeight="1" x14ac:dyDescent="0.2">
      <c r="A405" s="60" t="s">
        <v>1114</v>
      </c>
      <c r="B405" s="9"/>
      <c r="C405" s="9"/>
      <c r="D405" s="63" t="s">
        <v>131</v>
      </c>
      <c r="E405" s="64"/>
      <c r="F405" s="10"/>
      <c r="G405" s="11"/>
      <c r="H405" s="11"/>
      <c r="I405" s="12"/>
      <c r="J405" s="13"/>
      <c r="K405" s="13"/>
      <c r="L405" s="14"/>
    </row>
    <row r="406" spans="1:12" s="4" customFormat="1" ht="12.75" customHeight="1" x14ac:dyDescent="0.2">
      <c r="A406" s="61"/>
      <c r="B406" s="9">
        <v>807</v>
      </c>
      <c r="C406" s="9">
        <v>1</v>
      </c>
      <c r="D406" s="10" t="s">
        <v>1115</v>
      </c>
      <c r="E406" s="15" t="s">
        <v>1116</v>
      </c>
      <c r="F406" s="10" t="s">
        <v>1117</v>
      </c>
      <c r="G406" s="11" t="s">
        <v>135</v>
      </c>
      <c r="H406" s="11" t="s">
        <v>21</v>
      </c>
      <c r="I406" s="12">
        <v>0.94779999999999998</v>
      </c>
      <c r="J406" s="13">
        <f t="shared" si="9"/>
        <v>644409.24</v>
      </c>
      <c r="K406" s="13">
        <v>53700.77</v>
      </c>
      <c r="L406" s="14"/>
    </row>
    <row r="407" spans="1:12" s="4" customFormat="1" ht="12.75" customHeight="1" x14ac:dyDescent="0.2">
      <c r="A407" s="61"/>
      <c r="B407" s="9">
        <v>824</v>
      </c>
      <c r="C407" s="9">
        <v>2</v>
      </c>
      <c r="D407" s="10" t="s">
        <v>1118</v>
      </c>
      <c r="E407" s="15" t="s">
        <v>1119</v>
      </c>
      <c r="F407" s="10" t="s">
        <v>1120</v>
      </c>
      <c r="G407" s="11" t="s">
        <v>135</v>
      </c>
      <c r="H407" s="11" t="s">
        <v>21</v>
      </c>
      <c r="I407" s="12">
        <v>0.92179999999999995</v>
      </c>
      <c r="J407" s="13">
        <f t="shared" si="9"/>
        <v>626731.80000000005</v>
      </c>
      <c r="K407" s="13">
        <v>52227.65</v>
      </c>
      <c r="L407" s="14"/>
    </row>
    <row r="408" spans="1:12" s="4" customFormat="1" ht="12.75" customHeight="1" x14ac:dyDescent="0.2">
      <c r="A408" s="61"/>
      <c r="B408" s="9">
        <v>827</v>
      </c>
      <c r="C408" s="9">
        <v>3</v>
      </c>
      <c r="D408" s="10" t="s">
        <v>427</v>
      </c>
      <c r="E408" s="15" t="s">
        <v>1121</v>
      </c>
      <c r="F408" s="10" t="s">
        <v>1122</v>
      </c>
      <c r="G408" s="11" t="s">
        <v>135</v>
      </c>
      <c r="H408" s="11" t="s">
        <v>21</v>
      </c>
      <c r="I408" s="12">
        <v>0.92759999999999998</v>
      </c>
      <c r="J408" s="13">
        <f t="shared" si="9"/>
        <v>630675.24</v>
      </c>
      <c r="K408" s="13">
        <v>52556.27</v>
      </c>
      <c r="L408" s="14"/>
    </row>
    <row r="409" spans="1:12" s="4" customFormat="1" ht="12.75" customHeight="1" x14ac:dyDescent="0.2">
      <c r="A409" s="61"/>
      <c r="B409" s="9">
        <v>813</v>
      </c>
      <c r="C409" s="9">
        <v>4</v>
      </c>
      <c r="D409" s="10" t="s">
        <v>1123</v>
      </c>
      <c r="E409" s="15" t="s">
        <v>1124</v>
      </c>
      <c r="F409" s="10" t="s">
        <v>1125</v>
      </c>
      <c r="G409" s="11" t="s">
        <v>135</v>
      </c>
      <c r="H409" s="11" t="s">
        <v>21</v>
      </c>
      <c r="I409" s="12">
        <v>0.91510000000000002</v>
      </c>
      <c r="J409" s="13">
        <f t="shared" si="9"/>
        <v>622176.48</v>
      </c>
      <c r="K409" s="13">
        <v>51848.04</v>
      </c>
      <c r="L409" s="14"/>
    </row>
    <row r="410" spans="1:12" s="4" customFormat="1" ht="12.75" customHeight="1" x14ac:dyDescent="0.2">
      <c r="A410" s="61"/>
      <c r="B410" s="9">
        <v>816</v>
      </c>
      <c r="C410" s="9">
        <v>5</v>
      </c>
      <c r="D410" s="10" t="s">
        <v>1126</v>
      </c>
      <c r="E410" s="15" t="s">
        <v>1127</v>
      </c>
      <c r="F410" s="10" t="s">
        <v>1128</v>
      </c>
      <c r="G410" s="11" t="s">
        <v>135</v>
      </c>
      <c r="H410" s="11" t="s">
        <v>21</v>
      </c>
      <c r="I410" s="12">
        <v>0.93979999999999997</v>
      </c>
      <c r="J410" s="13">
        <f t="shared" si="9"/>
        <v>638970</v>
      </c>
      <c r="K410" s="13">
        <v>53247.5</v>
      </c>
      <c r="L410" s="14"/>
    </row>
    <row r="411" spans="1:12" s="4" customFormat="1" ht="12.75" customHeight="1" x14ac:dyDescent="0.2">
      <c r="A411" s="61"/>
      <c r="B411" s="9">
        <v>821</v>
      </c>
      <c r="C411" s="9">
        <v>6</v>
      </c>
      <c r="D411" s="10" t="s">
        <v>1129</v>
      </c>
      <c r="E411" s="15" t="s">
        <v>1130</v>
      </c>
      <c r="F411" s="10" t="s">
        <v>1131</v>
      </c>
      <c r="G411" s="11" t="s">
        <v>135</v>
      </c>
      <c r="H411" s="11" t="s">
        <v>21</v>
      </c>
      <c r="I411" s="12">
        <v>0.92630000000000001</v>
      </c>
      <c r="J411" s="13">
        <f t="shared" si="9"/>
        <v>629791.31999999995</v>
      </c>
      <c r="K411" s="13">
        <v>52482.61</v>
      </c>
      <c r="L411" s="14"/>
    </row>
    <row r="412" spans="1:12" s="4" customFormat="1" ht="12.75" customHeight="1" x14ac:dyDescent="0.2">
      <c r="A412" s="61"/>
      <c r="B412" s="9"/>
      <c r="C412" s="9"/>
      <c r="D412" s="63" t="s">
        <v>16</v>
      </c>
      <c r="E412" s="64"/>
      <c r="F412" s="10"/>
      <c r="G412" s="11"/>
      <c r="H412" s="11"/>
      <c r="I412" s="12"/>
      <c r="J412" s="13"/>
      <c r="K412" s="13"/>
      <c r="L412" s="14"/>
    </row>
    <row r="413" spans="1:12" s="4" customFormat="1" ht="12.75" customHeight="1" x14ac:dyDescent="0.2">
      <c r="A413" s="61"/>
      <c r="B413" s="9">
        <v>805</v>
      </c>
      <c r="C413" s="9">
        <v>1</v>
      </c>
      <c r="D413" s="10" t="s">
        <v>1132</v>
      </c>
      <c r="E413" s="15" t="s">
        <v>1133</v>
      </c>
      <c r="F413" s="10" t="s">
        <v>1134</v>
      </c>
      <c r="G413" s="11" t="s">
        <v>20</v>
      </c>
      <c r="H413" s="11" t="s">
        <v>21</v>
      </c>
      <c r="I413" s="12">
        <v>0.9304</v>
      </c>
      <c r="J413" s="13">
        <f t="shared" si="9"/>
        <v>1265064.8400000001</v>
      </c>
      <c r="K413" s="13">
        <v>105422.07</v>
      </c>
      <c r="L413" s="14"/>
    </row>
    <row r="414" spans="1:12" s="4" customFormat="1" ht="12.75" customHeight="1" x14ac:dyDescent="0.2">
      <c r="A414" s="61"/>
      <c r="B414" s="9">
        <v>819</v>
      </c>
      <c r="C414" s="9">
        <v>2</v>
      </c>
      <c r="D414" s="10" t="s">
        <v>1135</v>
      </c>
      <c r="E414" s="15" t="s">
        <v>1136</v>
      </c>
      <c r="F414" s="10" t="s">
        <v>1137</v>
      </c>
      <c r="G414" s="11" t="s">
        <v>20</v>
      </c>
      <c r="H414" s="11" t="s">
        <v>21</v>
      </c>
      <c r="I414" s="12">
        <v>0.9083</v>
      </c>
      <c r="J414" s="13">
        <f t="shared" si="9"/>
        <v>1235015.52</v>
      </c>
      <c r="K414" s="13">
        <v>102917.96</v>
      </c>
      <c r="L414" s="14"/>
    </row>
    <row r="415" spans="1:12" s="4" customFormat="1" ht="12.75" customHeight="1" x14ac:dyDescent="0.2">
      <c r="A415" s="61"/>
      <c r="B415" s="9">
        <v>809</v>
      </c>
      <c r="C415" s="9">
        <v>3</v>
      </c>
      <c r="D415" s="10" t="s">
        <v>1138</v>
      </c>
      <c r="E415" s="15" t="s">
        <v>1139</v>
      </c>
      <c r="F415" s="10" t="s">
        <v>1140</v>
      </c>
      <c r="G415" s="11" t="s">
        <v>20</v>
      </c>
      <c r="H415" s="11" t="s">
        <v>21</v>
      </c>
      <c r="I415" s="12">
        <v>0.94910000000000005</v>
      </c>
      <c r="J415" s="13">
        <f t="shared" si="9"/>
        <v>1290491.28</v>
      </c>
      <c r="K415" s="13">
        <v>107540.94</v>
      </c>
      <c r="L415" s="14"/>
    </row>
    <row r="416" spans="1:12" s="4" customFormat="1" ht="12.75" customHeight="1" x14ac:dyDescent="0.2">
      <c r="A416" s="61"/>
      <c r="B416" s="9">
        <v>812</v>
      </c>
      <c r="C416" s="9">
        <v>4</v>
      </c>
      <c r="D416" s="10" t="s">
        <v>1141</v>
      </c>
      <c r="E416" s="15" t="s">
        <v>1142</v>
      </c>
      <c r="F416" s="10" t="s">
        <v>1143</v>
      </c>
      <c r="G416" s="11" t="s">
        <v>20</v>
      </c>
      <c r="H416" s="11" t="s">
        <v>21</v>
      </c>
      <c r="I416" s="12">
        <v>0.94620000000000004</v>
      </c>
      <c r="J416" s="13">
        <f t="shared" si="9"/>
        <v>1286548.2</v>
      </c>
      <c r="K416" s="13">
        <v>107212.35</v>
      </c>
      <c r="L416" s="14"/>
    </row>
    <row r="417" spans="1:12" s="4" customFormat="1" ht="12.75" customHeight="1" x14ac:dyDescent="0.2">
      <c r="A417" s="61"/>
      <c r="B417" s="9">
        <v>800</v>
      </c>
      <c r="C417" s="9">
        <v>5</v>
      </c>
      <c r="D417" s="10" t="s">
        <v>1144</v>
      </c>
      <c r="E417" s="15" t="s">
        <v>1145</v>
      </c>
      <c r="F417" s="10" t="s">
        <v>1146</v>
      </c>
      <c r="G417" s="11" t="s">
        <v>20</v>
      </c>
      <c r="H417" s="11" t="s">
        <v>21</v>
      </c>
      <c r="I417" s="12">
        <v>0.80700000000000005</v>
      </c>
      <c r="J417" s="13">
        <f t="shared" si="9"/>
        <v>1097277.96</v>
      </c>
      <c r="K417" s="13">
        <v>91439.83</v>
      </c>
      <c r="L417" s="14"/>
    </row>
    <row r="418" spans="1:12" s="4" customFormat="1" ht="12.75" customHeight="1" x14ac:dyDescent="0.2">
      <c r="A418" s="61"/>
      <c r="B418" s="9">
        <v>804</v>
      </c>
      <c r="C418" s="9">
        <v>6</v>
      </c>
      <c r="D418" s="10" t="s">
        <v>1147</v>
      </c>
      <c r="E418" s="15" t="s">
        <v>1148</v>
      </c>
      <c r="F418" s="10" t="s">
        <v>1149</v>
      </c>
      <c r="G418" s="11" t="s">
        <v>20</v>
      </c>
      <c r="H418" s="11" t="s">
        <v>21</v>
      </c>
      <c r="I418" s="12">
        <v>0.93140000000000001</v>
      </c>
      <c r="J418" s="13">
        <f t="shared" si="9"/>
        <v>1266424.56</v>
      </c>
      <c r="K418" s="13">
        <v>105535.38</v>
      </c>
      <c r="L418" s="14"/>
    </row>
    <row r="419" spans="1:12" s="4" customFormat="1" ht="12.75" customHeight="1" x14ac:dyDescent="0.2">
      <c r="A419" s="61"/>
      <c r="B419" s="9">
        <v>802</v>
      </c>
      <c r="C419" s="9">
        <v>7</v>
      </c>
      <c r="D419" s="10" t="s">
        <v>1150</v>
      </c>
      <c r="E419" s="15" t="s">
        <v>1151</v>
      </c>
      <c r="F419" s="10" t="s">
        <v>1152</v>
      </c>
      <c r="G419" s="11" t="s">
        <v>20</v>
      </c>
      <c r="H419" s="11" t="s">
        <v>21</v>
      </c>
      <c r="I419" s="12">
        <v>0.94</v>
      </c>
      <c r="J419" s="13">
        <f t="shared" si="9"/>
        <v>1278117.96</v>
      </c>
      <c r="K419" s="13">
        <v>106509.83</v>
      </c>
      <c r="L419" s="14"/>
    </row>
    <row r="420" spans="1:12" s="4" customFormat="1" ht="12.75" customHeight="1" x14ac:dyDescent="0.2">
      <c r="A420" s="61"/>
      <c r="B420" s="9">
        <v>808</v>
      </c>
      <c r="C420" s="9">
        <v>8</v>
      </c>
      <c r="D420" s="10" t="s">
        <v>1153</v>
      </c>
      <c r="E420" s="15" t="s">
        <v>1154</v>
      </c>
      <c r="F420" s="10" t="s">
        <v>1155</v>
      </c>
      <c r="G420" s="11" t="s">
        <v>20</v>
      </c>
      <c r="H420" s="11" t="s">
        <v>21</v>
      </c>
      <c r="I420" s="12">
        <v>0.95760000000000001</v>
      </c>
      <c r="J420" s="13">
        <f t="shared" si="9"/>
        <v>1302048.72</v>
      </c>
      <c r="K420" s="13">
        <v>108504.06</v>
      </c>
      <c r="L420" s="14"/>
    </row>
    <row r="421" spans="1:12" s="4" customFormat="1" ht="12.75" customHeight="1" x14ac:dyDescent="0.2">
      <c r="A421" s="61"/>
      <c r="B421" s="9">
        <v>826</v>
      </c>
      <c r="C421" s="9">
        <v>9</v>
      </c>
      <c r="D421" s="10" t="s">
        <v>1156</v>
      </c>
      <c r="E421" s="15" t="s">
        <v>1157</v>
      </c>
      <c r="F421" s="10" t="s">
        <v>1158</v>
      </c>
      <c r="G421" s="11" t="s">
        <v>20</v>
      </c>
      <c r="H421" s="11" t="s">
        <v>21</v>
      </c>
      <c r="I421" s="12">
        <v>0.94920000000000004</v>
      </c>
      <c r="J421" s="13">
        <f t="shared" si="9"/>
        <v>1290627.24</v>
      </c>
      <c r="K421" s="13">
        <v>107552.27</v>
      </c>
      <c r="L421" s="14"/>
    </row>
    <row r="422" spans="1:12" s="4" customFormat="1" ht="12.75" customHeight="1" x14ac:dyDescent="0.2">
      <c r="A422" s="61"/>
      <c r="B422" s="9">
        <v>801</v>
      </c>
      <c r="C422" s="9">
        <v>10</v>
      </c>
      <c r="D422" s="10" t="s">
        <v>1159</v>
      </c>
      <c r="E422" s="15" t="s">
        <v>1160</v>
      </c>
      <c r="F422" s="10" t="s">
        <v>1161</v>
      </c>
      <c r="G422" s="11" t="s">
        <v>20</v>
      </c>
      <c r="H422" s="11" t="s">
        <v>21</v>
      </c>
      <c r="I422" s="12">
        <v>0.94979999999999998</v>
      </c>
      <c r="J422" s="13">
        <f t="shared" si="9"/>
        <v>1291443.1200000001</v>
      </c>
      <c r="K422" s="13">
        <v>107620.26</v>
      </c>
      <c r="L422" s="14"/>
    </row>
    <row r="423" spans="1:12" s="4" customFormat="1" ht="12.75" customHeight="1" x14ac:dyDescent="0.2">
      <c r="A423" s="61"/>
      <c r="B423" s="9">
        <v>818</v>
      </c>
      <c r="C423" s="9">
        <v>11</v>
      </c>
      <c r="D423" s="10" t="s">
        <v>1162</v>
      </c>
      <c r="E423" s="15" t="s">
        <v>1163</v>
      </c>
      <c r="F423" s="10" t="s">
        <v>1164</v>
      </c>
      <c r="G423" s="11" t="s">
        <v>20</v>
      </c>
      <c r="H423" s="11" t="s">
        <v>21</v>
      </c>
      <c r="I423" s="12">
        <v>0.95779999999999998</v>
      </c>
      <c r="J423" s="13">
        <f t="shared" si="9"/>
        <v>1302320.6399999999</v>
      </c>
      <c r="K423" s="13">
        <v>108526.72</v>
      </c>
      <c r="L423" s="14"/>
    </row>
    <row r="424" spans="1:12" s="4" customFormat="1" ht="12.75" customHeight="1" x14ac:dyDescent="0.2">
      <c r="A424" s="61"/>
      <c r="B424" s="9">
        <v>810</v>
      </c>
      <c r="C424" s="9">
        <v>12</v>
      </c>
      <c r="D424" s="10" t="s">
        <v>1165</v>
      </c>
      <c r="E424" s="15" t="s">
        <v>1166</v>
      </c>
      <c r="F424" s="10" t="s">
        <v>1167</v>
      </c>
      <c r="G424" s="11" t="s">
        <v>20</v>
      </c>
      <c r="H424" s="11" t="s">
        <v>21</v>
      </c>
      <c r="I424" s="12">
        <v>0.95660000000000001</v>
      </c>
      <c r="J424" s="13">
        <f t="shared" si="9"/>
        <v>1300689</v>
      </c>
      <c r="K424" s="13">
        <v>108390.75</v>
      </c>
      <c r="L424" s="14"/>
    </row>
    <row r="425" spans="1:12" s="4" customFormat="1" ht="12.75" customHeight="1" x14ac:dyDescent="0.2">
      <c r="A425" s="61"/>
      <c r="B425" s="9">
        <v>803</v>
      </c>
      <c r="C425" s="9">
        <v>13</v>
      </c>
      <c r="D425" s="10" t="s">
        <v>1168</v>
      </c>
      <c r="E425" s="15" t="s">
        <v>1169</v>
      </c>
      <c r="F425" s="10" t="s">
        <v>1170</v>
      </c>
      <c r="G425" s="11" t="s">
        <v>20</v>
      </c>
      <c r="H425" s="11" t="s">
        <v>21</v>
      </c>
      <c r="I425" s="12">
        <v>0.98160000000000003</v>
      </c>
      <c r="J425" s="13">
        <f t="shared" si="9"/>
        <v>1334681.52</v>
      </c>
      <c r="K425" s="13">
        <v>111223.46</v>
      </c>
      <c r="L425" s="14"/>
    </row>
    <row r="426" spans="1:12" s="4" customFormat="1" ht="12.75" customHeight="1" x14ac:dyDescent="0.2">
      <c r="A426" s="61"/>
      <c r="B426" s="9">
        <v>815</v>
      </c>
      <c r="C426" s="9">
        <v>14</v>
      </c>
      <c r="D426" s="10" t="s">
        <v>1171</v>
      </c>
      <c r="E426" s="15" t="s">
        <v>1172</v>
      </c>
      <c r="F426" s="10" t="s">
        <v>1173</v>
      </c>
      <c r="G426" s="11" t="s">
        <v>20</v>
      </c>
      <c r="H426" s="11" t="s">
        <v>21</v>
      </c>
      <c r="I426" s="12">
        <v>0.98209999999999997</v>
      </c>
      <c r="J426" s="13">
        <f t="shared" si="9"/>
        <v>1335361.32</v>
      </c>
      <c r="K426" s="13">
        <v>111280.11</v>
      </c>
      <c r="L426" s="14"/>
    </row>
    <row r="427" spans="1:12" s="4" customFormat="1" ht="12.75" customHeight="1" x14ac:dyDescent="0.2">
      <c r="A427" s="61"/>
      <c r="B427" s="9">
        <v>814</v>
      </c>
      <c r="C427" s="9">
        <v>15</v>
      </c>
      <c r="D427" s="10" t="s">
        <v>1174</v>
      </c>
      <c r="E427" s="15" t="s">
        <v>1175</v>
      </c>
      <c r="F427" s="10" t="s">
        <v>1176</v>
      </c>
      <c r="G427" s="11" t="s">
        <v>20</v>
      </c>
      <c r="H427" s="11" t="s">
        <v>21</v>
      </c>
      <c r="I427" s="12">
        <v>0.95550000000000002</v>
      </c>
      <c r="J427" s="13">
        <f t="shared" si="9"/>
        <v>1299193.32</v>
      </c>
      <c r="K427" s="13">
        <v>108266.11</v>
      </c>
      <c r="L427" s="14"/>
    </row>
    <row r="428" spans="1:12" s="4" customFormat="1" ht="12.75" customHeight="1" x14ac:dyDescent="0.2">
      <c r="A428" s="61"/>
      <c r="B428" s="9">
        <v>817</v>
      </c>
      <c r="C428" s="9">
        <v>16</v>
      </c>
      <c r="D428" s="10" t="s">
        <v>1177</v>
      </c>
      <c r="E428" s="15" t="s">
        <v>1178</v>
      </c>
      <c r="F428" s="10" t="s">
        <v>1179</v>
      </c>
      <c r="G428" s="11" t="s">
        <v>20</v>
      </c>
      <c r="H428" s="11" t="s">
        <v>21</v>
      </c>
      <c r="I428" s="12">
        <v>0.9758</v>
      </c>
      <c r="J428" s="13">
        <f t="shared" si="9"/>
        <v>1326795.24</v>
      </c>
      <c r="K428" s="13">
        <v>110566.27</v>
      </c>
      <c r="L428" s="14"/>
    </row>
    <row r="429" spans="1:12" s="4" customFormat="1" ht="12.75" customHeight="1" x14ac:dyDescent="0.2">
      <c r="A429" s="61"/>
      <c r="B429" s="9">
        <v>811</v>
      </c>
      <c r="C429" s="9">
        <v>17</v>
      </c>
      <c r="D429" s="10" t="s">
        <v>1180</v>
      </c>
      <c r="E429" s="15" t="s">
        <v>1181</v>
      </c>
      <c r="F429" s="10" t="s">
        <v>1182</v>
      </c>
      <c r="G429" s="11" t="s">
        <v>20</v>
      </c>
      <c r="H429" s="11" t="s">
        <v>21</v>
      </c>
      <c r="I429" s="12">
        <v>0.95760000000000001</v>
      </c>
      <c r="J429" s="13">
        <f t="shared" si="9"/>
        <v>1302048.72</v>
      </c>
      <c r="K429" s="13">
        <v>108504.06</v>
      </c>
      <c r="L429" s="14"/>
    </row>
    <row r="430" spans="1:12" s="4" customFormat="1" ht="12.75" customHeight="1" x14ac:dyDescent="0.2">
      <c r="A430" s="61"/>
      <c r="B430" s="9">
        <v>828</v>
      </c>
      <c r="C430" s="9">
        <v>18</v>
      </c>
      <c r="D430" s="10" t="s">
        <v>1183</v>
      </c>
      <c r="E430" s="15" t="s">
        <v>1184</v>
      </c>
      <c r="F430" s="10" t="s">
        <v>1185</v>
      </c>
      <c r="G430" s="11" t="s">
        <v>20</v>
      </c>
      <c r="H430" s="11" t="s">
        <v>21</v>
      </c>
      <c r="I430" s="12">
        <v>0.96009999999999995</v>
      </c>
      <c r="J430" s="13">
        <f t="shared" si="9"/>
        <v>1305447.96</v>
      </c>
      <c r="K430" s="13">
        <v>108787.33</v>
      </c>
      <c r="L430" s="14"/>
    </row>
    <row r="431" spans="1:12" s="4" customFormat="1" ht="12.75" customHeight="1" x14ac:dyDescent="0.2">
      <c r="A431" s="61"/>
      <c r="B431" s="9">
        <v>820</v>
      </c>
      <c r="C431" s="9">
        <v>19</v>
      </c>
      <c r="D431" s="10" t="s">
        <v>1186</v>
      </c>
      <c r="E431" s="15" t="s">
        <v>1187</v>
      </c>
      <c r="F431" s="10" t="s">
        <v>1188</v>
      </c>
      <c r="G431" s="11" t="s">
        <v>20</v>
      </c>
      <c r="H431" s="11" t="s">
        <v>21</v>
      </c>
      <c r="I431" s="12">
        <v>0.96040000000000003</v>
      </c>
      <c r="J431" s="13">
        <f t="shared" si="9"/>
        <v>1305855.8400000001</v>
      </c>
      <c r="K431" s="13">
        <v>108821.32</v>
      </c>
      <c r="L431" s="14"/>
    </row>
    <row r="432" spans="1:12" s="4" customFormat="1" ht="12.75" customHeight="1" x14ac:dyDescent="0.2">
      <c r="A432" s="61"/>
      <c r="B432" s="9"/>
      <c r="C432" s="9"/>
      <c r="D432" s="63" t="s">
        <v>75</v>
      </c>
      <c r="E432" s="64"/>
      <c r="F432" s="10"/>
      <c r="G432" s="11"/>
      <c r="H432" s="11"/>
      <c r="I432" s="12"/>
      <c r="J432" s="13"/>
      <c r="K432" s="13"/>
      <c r="L432" s="14"/>
    </row>
    <row r="433" spans="1:12" s="4" customFormat="1" ht="12.75" customHeight="1" x14ac:dyDescent="0.2">
      <c r="A433" s="62"/>
      <c r="B433" s="9">
        <v>822</v>
      </c>
      <c r="C433" s="9">
        <v>1</v>
      </c>
      <c r="D433" s="16" t="s">
        <v>1189</v>
      </c>
      <c r="E433" s="16" t="s">
        <v>1190</v>
      </c>
      <c r="F433" s="16" t="s">
        <v>1191</v>
      </c>
      <c r="G433" s="11" t="s">
        <v>92</v>
      </c>
      <c r="H433" s="11" t="s">
        <v>21</v>
      </c>
      <c r="I433" s="12">
        <v>0.98070000000000002</v>
      </c>
      <c r="J433" s="13">
        <f t="shared" si="9"/>
        <v>2666817.48</v>
      </c>
      <c r="K433" s="13">
        <v>222234.79</v>
      </c>
      <c r="L433" s="14"/>
    </row>
    <row r="434" spans="1:12" s="4" customFormat="1" ht="12.75" customHeight="1" x14ac:dyDescent="0.2">
      <c r="A434" s="60" t="s">
        <v>1192</v>
      </c>
      <c r="B434" s="9"/>
      <c r="C434" s="9"/>
      <c r="D434" s="63" t="s">
        <v>131</v>
      </c>
      <c r="E434" s="64"/>
      <c r="F434" s="10"/>
      <c r="G434" s="11"/>
      <c r="H434" s="11"/>
      <c r="I434" s="12"/>
      <c r="J434" s="13"/>
      <c r="K434" s="13"/>
      <c r="L434" s="14"/>
    </row>
    <row r="435" spans="1:12" s="4" customFormat="1" ht="12.75" customHeight="1" x14ac:dyDescent="0.2">
      <c r="A435" s="61"/>
      <c r="B435" s="9">
        <v>4514</v>
      </c>
      <c r="C435" s="9">
        <v>1</v>
      </c>
      <c r="D435" s="10" t="s">
        <v>1193</v>
      </c>
      <c r="E435" s="15" t="s">
        <v>1194</v>
      </c>
      <c r="F435" s="10" t="s">
        <v>1195</v>
      </c>
      <c r="G435" s="11" t="s">
        <v>135</v>
      </c>
      <c r="H435" s="11" t="s">
        <v>21</v>
      </c>
      <c r="I435" s="12">
        <v>0.9919</v>
      </c>
      <c r="J435" s="13">
        <f t="shared" si="9"/>
        <v>674392.8</v>
      </c>
      <c r="K435" s="13">
        <v>56199.4</v>
      </c>
      <c r="L435" s="14"/>
    </row>
    <row r="436" spans="1:12" s="4" customFormat="1" ht="12.75" customHeight="1" x14ac:dyDescent="0.2">
      <c r="A436" s="61"/>
      <c r="B436" s="9">
        <v>4534</v>
      </c>
      <c r="C436" s="9">
        <v>2</v>
      </c>
      <c r="D436" s="10" t="s">
        <v>1196</v>
      </c>
      <c r="E436" s="15" t="s">
        <v>1197</v>
      </c>
      <c r="F436" s="10" t="s">
        <v>1198</v>
      </c>
      <c r="G436" s="11" t="s">
        <v>135</v>
      </c>
      <c r="H436" s="11" t="s">
        <v>21</v>
      </c>
      <c r="I436" s="12">
        <v>0.9919</v>
      </c>
      <c r="J436" s="13">
        <f t="shared" si="9"/>
        <v>674392.8</v>
      </c>
      <c r="K436" s="13">
        <v>56199.4</v>
      </c>
      <c r="L436" s="14"/>
    </row>
    <row r="437" spans="1:12" s="4" customFormat="1" ht="12.75" customHeight="1" x14ac:dyDescent="0.2">
      <c r="A437" s="61"/>
      <c r="B437" s="9">
        <v>4537</v>
      </c>
      <c r="C437" s="9">
        <v>3</v>
      </c>
      <c r="D437" s="10" t="s">
        <v>776</v>
      </c>
      <c r="E437" s="15" t="s">
        <v>1199</v>
      </c>
      <c r="F437" s="10" t="s">
        <v>1200</v>
      </c>
      <c r="G437" s="11" t="s">
        <v>135</v>
      </c>
      <c r="H437" s="11" t="s">
        <v>21</v>
      </c>
      <c r="I437" s="12">
        <v>0.9919</v>
      </c>
      <c r="J437" s="13">
        <f t="shared" si="9"/>
        <v>674392.8</v>
      </c>
      <c r="K437" s="13">
        <v>56199.4</v>
      </c>
      <c r="L437" s="14"/>
    </row>
    <row r="438" spans="1:12" s="4" customFormat="1" ht="12.75" customHeight="1" x14ac:dyDescent="0.2">
      <c r="A438" s="61"/>
      <c r="B438" s="9">
        <v>4506</v>
      </c>
      <c r="C438" s="9">
        <v>4</v>
      </c>
      <c r="D438" s="10" t="s">
        <v>1201</v>
      </c>
      <c r="E438" s="15" t="s">
        <v>1202</v>
      </c>
      <c r="F438" s="10" t="s">
        <v>1203</v>
      </c>
      <c r="G438" s="11" t="s">
        <v>135</v>
      </c>
      <c r="H438" s="11" t="s">
        <v>21</v>
      </c>
      <c r="I438" s="12">
        <v>0.99590000000000001</v>
      </c>
      <c r="J438" s="13">
        <f t="shared" si="9"/>
        <v>677112.36</v>
      </c>
      <c r="K438" s="13">
        <v>56426.03</v>
      </c>
      <c r="L438" s="14"/>
    </row>
    <row r="439" spans="1:12" s="4" customFormat="1" ht="12.75" customHeight="1" x14ac:dyDescent="0.2">
      <c r="A439" s="61"/>
      <c r="B439" s="9">
        <v>4521</v>
      </c>
      <c r="C439" s="9">
        <v>5</v>
      </c>
      <c r="D439" s="10" t="s">
        <v>1204</v>
      </c>
      <c r="E439" s="15" t="s">
        <v>1205</v>
      </c>
      <c r="F439" s="10" t="s">
        <v>1206</v>
      </c>
      <c r="G439" s="11" t="s">
        <v>135</v>
      </c>
      <c r="H439" s="11" t="s">
        <v>21</v>
      </c>
      <c r="I439" s="12">
        <v>0.9919</v>
      </c>
      <c r="J439" s="13">
        <f t="shared" si="9"/>
        <v>674392.8</v>
      </c>
      <c r="K439" s="13">
        <v>56199.4</v>
      </c>
      <c r="L439" s="14"/>
    </row>
    <row r="440" spans="1:12" s="4" customFormat="1" ht="12.75" customHeight="1" x14ac:dyDescent="0.2">
      <c r="A440" s="61"/>
      <c r="B440" s="9">
        <v>4527</v>
      </c>
      <c r="C440" s="9">
        <v>6</v>
      </c>
      <c r="D440" s="10" t="s">
        <v>1207</v>
      </c>
      <c r="E440" s="15" t="s">
        <v>1208</v>
      </c>
      <c r="F440" s="10" t="s">
        <v>1209</v>
      </c>
      <c r="G440" s="11" t="s">
        <v>135</v>
      </c>
      <c r="H440" s="11" t="s">
        <v>21</v>
      </c>
      <c r="I440" s="12">
        <v>0.9919</v>
      </c>
      <c r="J440" s="13">
        <f t="shared" si="9"/>
        <v>674392.8</v>
      </c>
      <c r="K440" s="13">
        <v>56199.4</v>
      </c>
      <c r="L440" s="14"/>
    </row>
    <row r="441" spans="1:12" s="4" customFormat="1" ht="12.75" customHeight="1" x14ac:dyDescent="0.2">
      <c r="A441" s="61"/>
      <c r="B441" s="9">
        <v>4511</v>
      </c>
      <c r="C441" s="9">
        <v>7</v>
      </c>
      <c r="D441" s="10" t="s">
        <v>1210</v>
      </c>
      <c r="E441" s="15" t="s">
        <v>1211</v>
      </c>
      <c r="F441" s="10" t="s">
        <v>1212</v>
      </c>
      <c r="G441" s="11" t="s">
        <v>135</v>
      </c>
      <c r="H441" s="11" t="s">
        <v>21</v>
      </c>
      <c r="I441" s="12">
        <v>0.9919</v>
      </c>
      <c r="J441" s="13">
        <f t="shared" si="9"/>
        <v>674392.8</v>
      </c>
      <c r="K441" s="13">
        <v>56199.4</v>
      </c>
      <c r="L441" s="14"/>
    </row>
    <row r="442" spans="1:12" s="4" customFormat="1" ht="12.75" customHeight="1" x14ac:dyDescent="0.2">
      <c r="A442" s="61"/>
      <c r="B442" s="9">
        <v>4504</v>
      </c>
      <c r="C442" s="9">
        <v>8</v>
      </c>
      <c r="D442" s="10" t="s">
        <v>1213</v>
      </c>
      <c r="E442" s="15" t="s">
        <v>1214</v>
      </c>
      <c r="F442" s="10" t="s">
        <v>1215</v>
      </c>
      <c r="G442" s="11" t="s">
        <v>135</v>
      </c>
      <c r="H442" s="11" t="s">
        <v>21</v>
      </c>
      <c r="I442" s="12">
        <v>0.99590000000000001</v>
      </c>
      <c r="J442" s="13">
        <f t="shared" si="9"/>
        <v>677112.36</v>
      </c>
      <c r="K442" s="13">
        <v>56426.03</v>
      </c>
      <c r="L442" s="14"/>
    </row>
    <row r="443" spans="1:12" s="4" customFormat="1" ht="12.75" customHeight="1" x14ac:dyDescent="0.2">
      <c r="A443" s="61"/>
      <c r="B443" s="9">
        <v>4526</v>
      </c>
      <c r="C443" s="9">
        <v>9</v>
      </c>
      <c r="D443" s="10" t="s">
        <v>1216</v>
      </c>
      <c r="E443" s="15" t="s">
        <v>1217</v>
      </c>
      <c r="F443" s="10" t="s">
        <v>1218</v>
      </c>
      <c r="G443" s="11" t="s">
        <v>135</v>
      </c>
      <c r="H443" s="11" t="s">
        <v>21</v>
      </c>
      <c r="I443" s="12">
        <v>0.9919</v>
      </c>
      <c r="J443" s="13">
        <f t="shared" si="9"/>
        <v>674392.8</v>
      </c>
      <c r="K443" s="13">
        <v>56199.4</v>
      </c>
      <c r="L443" s="14"/>
    </row>
    <row r="444" spans="1:12" s="4" customFormat="1" ht="12.75" customHeight="1" x14ac:dyDescent="0.2">
      <c r="A444" s="61"/>
      <c r="B444" s="9"/>
      <c r="C444" s="9"/>
      <c r="D444" s="63" t="s">
        <v>16</v>
      </c>
      <c r="E444" s="64"/>
      <c r="F444" s="10"/>
      <c r="G444" s="11"/>
      <c r="H444" s="11"/>
      <c r="I444" s="12"/>
      <c r="J444" s="13"/>
      <c r="K444" s="13"/>
      <c r="L444" s="14"/>
    </row>
    <row r="445" spans="1:12" s="4" customFormat="1" ht="12.75" customHeight="1" x14ac:dyDescent="0.2">
      <c r="A445" s="61"/>
      <c r="B445" s="9">
        <v>4505</v>
      </c>
      <c r="C445" s="9">
        <v>1</v>
      </c>
      <c r="D445" s="10" t="s">
        <v>1219</v>
      </c>
      <c r="E445" s="15" t="s">
        <v>1220</v>
      </c>
      <c r="F445" s="10" t="s">
        <v>1221</v>
      </c>
      <c r="G445" s="11" t="s">
        <v>20</v>
      </c>
      <c r="H445" s="11" t="s">
        <v>21</v>
      </c>
      <c r="I445" s="12">
        <v>0.9919</v>
      </c>
      <c r="J445" s="13">
        <f t="shared" si="9"/>
        <v>1348686.48</v>
      </c>
      <c r="K445" s="13">
        <v>112390.54</v>
      </c>
      <c r="L445" s="14"/>
    </row>
    <row r="446" spans="1:12" s="4" customFormat="1" ht="12.75" customHeight="1" x14ac:dyDescent="0.2">
      <c r="A446" s="61"/>
      <c r="B446" s="9">
        <v>4532</v>
      </c>
      <c r="C446" s="9">
        <v>2</v>
      </c>
      <c r="D446" s="10" t="s">
        <v>1222</v>
      </c>
      <c r="E446" s="15" t="s">
        <v>1223</v>
      </c>
      <c r="F446" s="10" t="s">
        <v>1224</v>
      </c>
      <c r="G446" s="11" t="s">
        <v>20</v>
      </c>
      <c r="H446" s="11" t="s">
        <v>21</v>
      </c>
      <c r="I446" s="12">
        <v>0.9919</v>
      </c>
      <c r="J446" s="13">
        <f t="shared" si="9"/>
        <v>1348686.48</v>
      </c>
      <c r="K446" s="13">
        <v>112390.54</v>
      </c>
      <c r="L446" s="14"/>
    </row>
    <row r="447" spans="1:12" s="4" customFormat="1" ht="12.75" customHeight="1" x14ac:dyDescent="0.2">
      <c r="A447" s="61"/>
      <c r="B447" s="9">
        <v>4528</v>
      </c>
      <c r="C447" s="9">
        <v>3</v>
      </c>
      <c r="D447" s="10" t="s">
        <v>1225</v>
      </c>
      <c r="E447" s="15" t="s">
        <v>1226</v>
      </c>
      <c r="F447" s="10" t="s">
        <v>1227</v>
      </c>
      <c r="G447" s="11" t="s">
        <v>20</v>
      </c>
      <c r="H447" s="11" t="s">
        <v>21</v>
      </c>
      <c r="I447" s="12">
        <v>0.9919</v>
      </c>
      <c r="J447" s="13">
        <f t="shared" si="9"/>
        <v>1348686.48</v>
      </c>
      <c r="K447" s="13">
        <v>112390.54</v>
      </c>
      <c r="L447" s="14"/>
    </row>
    <row r="448" spans="1:12" s="4" customFormat="1" ht="12.75" customHeight="1" x14ac:dyDescent="0.2">
      <c r="A448" s="61"/>
      <c r="B448" s="9">
        <v>4529</v>
      </c>
      <c r="C448" s="9">
        <v>4</v>
      </c>
      <c r="D448" s="10" t="s">
        <v>1228</v>
      </c>
      <c r="E448" s="15" t="s">
        <v>1229</v>
      </c>
      <c r="F448" s="10" t="s">
        <v>1230</v>
      </c>
      <c r="G448" s="11" t="s">
        <v>20</v>
      </c>
      <c r="H448" s="11" t="s">
        <v>21</v>
      </c>
      <c r="I448" s="12">
        <v>0.9919</v>
      </c>
      <c r="J448" s="13">
        <f t="shared" si="9"/>
        <v>1348686.48</v>
      </c>
      <c r="K448" s="13">
        <v>112390.54</v>
      </c>
      <c r="L448" s="14"/>
    </row>
    <row r="449" spans="1:12" s="4" customFormat="1" ht="12.75" customHeight="1" x14ac:dyDescent="0.2">
      <c r="A449" s="61"/>
      <c r="B449" s="9">
        <v>4517</v>
      </c>
      <c r="C449" s="9">
        <v>5</v>
      </c>
      <c r="D449" s="10" t="s">
        <v>1231</v>
      </c>
      <c r="E449" s="15" t="s">
        <v>1232</v>
      </c>
      <c r="F449" s="10" t="s">
        <v>1233</v>
      </c>
      <c r="G449" s="11" t="s">
        <v>20</v>
      </c>
      <c r="H449" s="11" t="s">
        <v>21</v>
      </c>
      <c r="I449" s="12">
        <v>0.99199999999999999</v>
      </c>
      <c r="J449" s="13">
        <f t="shared" si="9"/>
        <v>1348822.44</v>
      </c>
      <c r="K449" s="13">
        <v>112401.87</v>
      </c>
      <c r="L449" s="14"/>
    </row>
    <row r="450" spans="1:12" s="4" customFormat="1" ht="12.75" customHeight="1" x14ac:dyDescent="0.2">
      <c r="A450" s="61"/>
      <c r="B450" s="9">
        <v>4524</v>
      </c>
      <c r="C450" s="9">
        <v>6</v>
      </c>
      <c r="D450" s="10" t="s">
        <v>1234</v>
      </c>
      <c r="E450" s="15" t="s">
        <v>1235</v>
      </c>
      <c r="F450" s="10" t="s">
        <v>1236</v>
      </c>
      <c r="G450" s="11" t="s">
        <v>20</v>
      </c>
      <c r="H450" s="11" t="s">
        <v>21</v>
      </c>
      <c r="I450" s="12">
        <v>0.9919</v>
      </c>
      <c r="J450" s="13">
        <f t="shared" si="9"/>
        <v>1348686.48</v>
      </c>
      <c r="K450" s="13">
        <v>112390.54</v>
      </c>
      <c r="L450" s="14"/>
    </row>
    <row r="451" spans="1:12" s="4" customFormat="1" ht="12.75" customHeight="1" x14ac:dyDescent="0.2">
      <c r="A451" s="61"/>
      <c r="B451" s="9">
        <v>4525</v>
      </c>
      <c r="C451" s="9">
        <v>7</v>
      </c>
      <c r="D451" s="10" t="s">
        <v>1237</v>
      </c>
      <c r="E451" s="15" t="s">
        <v>1238</v>
      </c>
      <c r="F451" s="10" t="s">
        <v>1239</v>
      </c>
      <c r="G451" s="11" t="s">
        <v>20</v>
      </c>
      <c r="H451" s="11" t="s">
        <v>21</v>
      </c>
      <c r="I451" s="12">
        <v>0.9919</v>
      </c>
      <c r="J451" s="13">
        <f t="shared" si="9"/>
        <v>1348686.48</v>
      </c>
      <c r="K451" s="13">
        <v>112390.54</v>
      </c>
      <c r="L451" s="14"/>
    </row>
    <row r="452" spans="1:12" s="4" customFormat="1" ht="12.75" customHeight="1" x14ac:dyDescent="0.2">
      <c r="A452" s="61"/>
      <c r="B452" s="9">
        <v>4530</v>
      </c>
      <c r="C452" s="9">
        <v>8</v>
      </c>
      <c r="D452" s="10" t="s">
        <v>1240</v>
      </c>
      <c r="E452" s="15" t="s">
        <v>1241</v>
      </c>
      <c r="F452" s="10" t="s">
        <v>1242</v>
      </c>
      <c r="G452" s="11" t="s">
        <v>20</v>
      </c>
      <c r="H452" s="11" t="s">
        <v>21</v>
      </c>
      <c r="I452" s="12">
        <v>0.99590000000000001</v>
      </c>
      <c r="J452" s="13">
        <f t="shared" si="9"/>
        <v>1354125.24</v>
      </c>
      <c r="K452" s="13">
        <v>112843.77</v>
      </c>
      <c r="L452" s="14"/>
    </row>
    <row r="453" spans="1:12" s="4" customFormat="1" ht="12.75" customHeight="1" x14ac:dyDescent="0.2">
      <c r="A453" s="61"/>
      <c r="B453" s="9">
        <v>4523</v>
      </c>
      <c r="C453" s="9">
        <v>9</v>
      </c>
      <c r="D453" s="10" t="s">
        <v>497</v>
      </c>
      <c r="E453" s="15" t="s">
        <v>1243</v>
      </c>
      <c r="F453" s="10" t="s">
        <v>1244</v>
      </c>
      <c r="G453" s="11" t="s">
        <v>20</v>
      </c>
      <c r="H453" s="11" t="s">
        <v>21</v>
      </c>
      <c r="I453" s="12">
        <v>0.9919</v>
      </c>
      <c r="J453" s="13">
        <f t="shared" si="9"/>
        <v>1348686.48</v>
      </c>
      <c r="K453" s="13">
        <v>112390.54</v>
      </c>
      <c r="L453" s="14"/>
    </row>
    <row r="454" spans="1:12" s="4" customFormat="1" ht="12.75" customHeight="1" x14ac:dyDescent="0.2">
      <c r="A454" s="61"/>
      <c r="B454" s="9">
        <v>4531</v>
      </c>
      <c r="C454" s="9">
        <v>10</v>
      </c>
      <c r="D454" s="10" t="s">
        <v>1245</v>
      </c>
      <c r="E454" s="15" t="s">
        <v>1246</v>
      </c>
      <c r="F454" s="10" t="s">
        <v>1247</v>
      </c>
      <c r="G454" s="11" t="s">
        <v>20</v>
      </c>
      <c r="H454" s="11" t="s">
        <v>21</v>
      </c>
      <c r="I454" s="12">
        <v>0.9879</v>
      </c>
      <c r="J454" s="13">
        <f t="shared" si="9"/>
        <v>1343247.6</v>
      </c>
      <c r="K454" s="13">
        <v>111937.3</v>
      </c>
      <c r="L454" s="14"/>
    </row>
    <row r="455" spans="1:12" s="4" customFormat="1" ht="12.75" customHeight="1" x14ac:dyDescent="0.2">
      <c r="A455" s="61"/>
      <c r="B455" s="9">
        <v>4540</v>
      </c>
      <c r="C455" s="9">
        <v>11</v>
      </c>
      <c r="D455" s="10" t="s">
        <v>1248</v>
      </c>
      <c r="E455" s="15" t="s">
        <v>1249</v>
      </c>
      <c r="F455" s="10" t="s">
        <v>1250</v>
      </c>
      <c r="G455" s="11" t="s">
        <v>20</v>
      </c>
      <c r="H455" s="11" t="s">
        <v>21</v>
      </c>
      <c r="I455" s="12">
        <v>0.9919</v>
      </c>
      <c r="J455" s="13">
        <f t="shared" si="9"/>
        <v>1348686.48</v>
      </c>
      <c r="K455" s="13">
        <v>112390.54</v>
      </c>
      <c r="L455" s="14"/>
    </row>
    <row r="456" spans="1:12" s="4" customFormat="1" ht="12.75" customHeight="1" x14ac:dyDescent="0.2">
      <c r="A456" s="61"/>
      <c r="B456" s="9">
        <v>4501</v>
      </c>
      <c r="C456" s="9">
        <v>12</v>
      </c>
      <c r="D456" s="10" t="s">
        <v>1251</v>
      </c>
      <c r="E456" s="15" t="s">
        <v>1252</v>
      </c>
      <c r="F456" s="10" t="s">
        <v>1253</v>
      </c>
      <c r="G456" s="11" t="s">
        <v>20</v>
      </c>
      <c r="H456" s="11" t="s">
        <v>21</v>
      </c>
      <c r="I456" s="12">
        <v>0.9919</v>
      </c>
      <c r="J456" s="13">
        <f t="shared" si="9"/>
        <v>1348686.48</v>
      </c>
      <c r="K456" s="13">
        <v>112390.54</v>
      </c>
      <c r="L456" s="14"/>
    </row>
    <row r="457" spans="1:12" s="4" customFormat="1" ht="12.75" customHeight="1" x14ac:dyDescent="0.2">
      <c r="A457" s="61"/>
      <c r="B457" s="9">
        <v>4508</v>
      </c>
      <c r="C457" s="9">
        <v>13</v>
      </c>
      <c r="D457" s="10" t="s">
        <v>1254</v>
      </c>
      <c r="E457" s="15" t="s">
        <v>1255</v>
      </c>
      <c r="F457" s="10" t="s">
        <v>1256</v>
      </c>
      <c r="G457" s="11" t="s">
        <v>20</v>
      </c>
      <c r="H457" s="11" t="s">
        <v>21</v>
      </c>
      <c r="I457" s="12">
        <v>0.9919</v>
      </c>
      <c r="J457" s="13">
        <f t="shared" ref="J457:J515" si="10">ROUND(K457+K457*11,2)</f>
        <v>1348686.48</v>
      </c>
      <c r="K457" s="13">
        <v>112390.54</v>
      </c>
      <c r="L457" s="14"/>
    </row>
    <row r="458" spans="1:12" s="4" customFormat="1" ht="12.75" customHeight="1" x14ac:dyDescent="0.2">
      <c r="A458" s="61"/>
      <c r="B458" s="9">
        <v>4518</v>
      </c>
      <c r="C458" s="9">
        <v>14</v>
      </c>
      <c r="D458" s="10" t="s">
        <v>1257</v>
      </c>
      <c r="E458" s="15" t="s">
        <v>1258</v>
      </c>
      <c r="F458" s="10" t="s">
        <v>1259</v>
      </c>
      <c r="G458" s="11" t="s">
        <v>20</v>
      </c>
      <c r="H458" s="11" t="s">
        <v>21</v>
      </c>
      <c r="I458" s="12">
        <v>0.9919</v>
      </c>
      <c r="J458" s="13">
        <f t="shared" si="10"/>
        <v>1348686.48</v>
      </c>
      <c r="K458" s="13">
        <v>112390.54</v>
      </c>
      <c r="L458" s="14"/>
    </row>
    <row r="459" spans="1:12" s="4" customFormat="1" ht="12.75" customHeight="1" x14ac:dyDescent="0.2">
      <c r="A459" s="61"/>
      <c r="B459" s="9">
        <v>4503</v>
      </c>
      <c r="C459" s="9">
        <v>15</v>
      </c>
      <c r="D459" s="10" t="s">
        <v>720</v>
      </c>
      <c r="E459" s="15" t="s">
        <v>1260</v>
      </c>
      <c r="F459" s="10" t="s">
        <v>1261</v>
      </c>
      <c r="G459" s="11" t="s">
        <v>20</v>
      </c>
      <c r="H459" s="11" t="s">
        <v>21</v>
      </c>
      <c r="I459" s="12">
        <v>0.9919</v>
      </c>
      <c r="J459" s="13">
        <f t="shared" si="10"/>
        <v>1348686.48</v>
      </c>
      <c r="K459" s="13">
        <v>112390.54</v>
      </c>
      <c r="L459" s="14"/>
    </row>
    <row r="460" spans="1:12" s="4" customFormat="1" ht="12.75" customHeight="1" x14ac:dyDescent="0.2">
      <c r="A460" s="61"/>
      <c r="B460" s="9">
        <v>4507</v>
      </c>
      <c r="C460" s="9">
        <v>16</v>
      </c>
      <c r="D460" s="10" t="s">
        <v>1262</v>
      </c>
      <c r="E460" s="15" t="s">
        <v>1263</v>
      </c>
      <c r="F460" s="10" t="s">
        <v>1264</v>
      </c>
      <c r="G460" s="11" t="s">
        <v>20</v>
      </c>
      <c r="H460" s="11" t="s">
        <v>21</v>
      </c>
      <c r="I460" s="12">
        <v>0.9919</v>
      </c>
      <c r="J460" s="13">
        <f t="shared" si="10"/>
        <v>1348686.48</v>
      </c>
      <c r="K460" s="13">
        <v>112390.54</v>
      </c>
      <c r="L460" s="14"/>
    </row>
    <row r="461" spans="1:12" s="4" customFormat="1" ht="12.75" customHeight="1" x14ac:dyDescent="0.2">
      <c r="A461" s="61"/>
      <c r="B461" s="9">
        <v>4513</v>
      </c>
      <c r="C461" s="9">
        <v>17</v>
      </c>
      <c r="D461" s="10" t="s">
        <v>1265</v>
      </c>
      <c r="E461" s="15" t="s">
        <v>1266</v>
      </c>
      <c r="F461" s="10" t="s">
        <v>1267</v>
      </c>
      <c r="G461" s="11" t="s">
        <v>20</v>
      </c>
      <c r="H461" s="11" t="s">
        <v>21</v>
      </c>
      <c r="I461" s="12">
        <v>0.9919</v>
      </c>
      <c r="J461" s="13">
        <f t="shared" si="10"/>
        <v>1348686.48</v>
      </c>
      <c r="K461" s="13">
        <v>112390.54</v>
      </c>
      <c r="L461" s="14"/>
    </row>
    <row r="462" spans="1:12" s="4" customFormat="1" ht="12.75" customHeight="1" x14ac:dyDescent="0.2">
      <c r="A462" s="61"/>
      <c r="B462" s="9">
        <v>4512</v>
      </c>
      <c r="C462" s="9">
        <v>18</v>
      </c>
      <c r="D462" s="10" t="s">
        <v>1268</v>
      </c>
      <c r="E462" s="15" t="s">
        <v>1269</v>
      </c>
      <c r="F462" s="10" t="s">
        <v>1270</v>
      </c>
      <c r="G462" s="11" t="s">
        <v>20</v>
      </c>
      <c r="H462" s="11" t="s">
        <v>21</v>
      </c>
      <c r="I462" s="12">
        <v>0.99590000000000001</v>
      </c>
      <c r="J462" s="13">
        <f t="shared" si="10"/>
        <v>1354125.24</v>
      </c>
      <c r="K462" s="13">
        <v>112843.77</v>
      </c>
      <c r="L462" s="14"/>
    </row>
    <row r="463" spans="1:12" s="4" customFormat="1" ht="12.75" customHeight="1" x14ac:dyDescent="0.2">
      <c r="A463" s="61"/>
      <c r="B463" s="9">
        <v>4538</v>
      </c>
      <c r="C463" s="9">
        <v>19</v>
      </c>
      <c r="D463" s="10" t="s">
        <v>1271</v>
      </c>
      <c r="E463" s="15" t="s">
        <v>1272</v>
      </c>
      <c r="F463" s="10" t="s">
        <v>1273</v>
      </c>
      <c r="G463" s="11" t="s">
        <v>20</v>
      </c>
      <c r="H463" s="11" t="s">
        <v>21</v>
      </c>
      <c r="I463" s="12">
        <v>0.9859</v>
      </c>
      <c r="J463" s="13">
        <f t="shared" si="10"/>
        <v>1340528.28</v>
      </c>
      <c r="K463" s="13">
        <v>111710.69</v>
      </c>
      <c r="L463" s="14"/>
    </row>
    <row r="464" spans="1:12" s="4" customFormat="1" ht="12.75" customHeight="1" x14ac:dyDescent="0.2">
      <c r="A464" s="61"/>
      <c r="B464" s="9">
        <v>4500</v>
      </c>
      <c r="C464" s="9">
        <v>20</v>
      </c>
      <c r="D464" s="10" t="s">
        <v>1274</v>
      </c>
      <c r="E464" s="15" t="s">
        <v>1275</v>
      </c>
      <c r="F464" s="10" t="s">
        <v>1259</v>
      </c>
      <c r="G464" s="11" t="s">
        <v>20</v>
      </c>
      <c r="H464" s="11" t="s">
        <v>21</v>
      </c>
      <c r="I464" s="12">
        <v>0.9909</v>
      </c>
      <c r="J464" s="13">
        <f t="shared" si="10"/>
        <v>1347326.76</v>
      </c>
      <c r="K464" s="13">
        <v>112277.23</v>
      </c>
      <c r="L464" s="14"/>
    </row>
    <row r="465" spans="1:12" s="4" customFormat="1" ht="12.75" customHeight="1" x14ac:dyDescent="0.2">
      <c r="A465" s="61"/>
      <c r="B465" s="9">
        <v>4519</v>
      </c>
      <c r="C465" s="9">
        <v>21</v>
      </c>
      <c r="D465" s="10" t="s">
        <v>1276</v>
      </c>
      <c r="E465" s="15" t="s">
        <v>1277</v>
      </c>
      <c r="F465" s="10" t="s">
        <v>1278</v>
      </c>
      <c r="G465" s="11" t="s">
        <v>20</v>
      </c>
      <c r="H465" s="11" t="s">
        <v>21</v>
      </c>
      <c r="I465" s="12">
        <v>0.9919</v>
      </c>
      <c r="J465" s="13">
        <f t="shared" si="10"/>
        <v>1348686.48</v>
      </c>
      <c r="K465" s="13">
        <v>112390.54</v>
      </c>
      <c r="L465" s="14"/>
    </row>
    <row r="466" spans="1:12" s="4" customFormat="1" ht="12.75" customHeight="1" x14ac:dyDescent="0.2">
      <c r="A466" s="61"/>
      <c r="B466" s="9">
        <v>4536</v>
      </c>
      <c r="C466" s="9">
        <v>22</v>
      </c>
      <c r="D466" s="10" t="s">
        <v>1279</v>
      </c>
      <c r="E466" s="15" t="s">
        <v>1280</v>
      </c>
      <c r="F466" s="10" t="s">
        <v>1281</v>
      </c>
      <c r="G466" s="11" t="s">
        <v>20</v>
      </c>
      <c r="H466" s="11" t="s">
        <v>21</v>
      </c>
      <c r="I466" s="12">
        <v>0.9879</v>
      </c>
      <c r="J466" s="13">
        <f t="shared" si="10"/>
        <v>1343247.6</v>
      </c>
      <c r="K466" s="13">
        <v>111937.3</v>
      </c>
      <c r="L466" s="14"/>
    </row>
    <row r="467" spans="1:12" s="4" customFormat="1" ht="12.75" customHeight="1" x14ac:dyDescent="0.2">
      <c r="A467" s="61"/>
      <c r="B467" s="9">
        <v>4520</v>
      </c>
      <c r="C467" s="9">
        <v>23</v>
      </c>
      <c r="D467" s="10" t="s">
        <v>1282</v>
      </c>
      <c r="E467" s="15" t="s">
        <v>1283</v>
      </c>
      <c r="F467" s="10" t="s">
        <v>1284</v>
      </c>
      <c r="G467" s="11" t="s">
        <v>20</v>
      </c>
      <c r="H467" s="11" t="s">
        <v>21</v>
      </c>
      <c r="I467" s="12">
        <v>0.9919</v>
      </c>
      <c r="J467" s="13">
        <f t="shared" si="10"/>
        <v>1348686.48</v>
      </c>
      <c r="K467" s="13">
        <v>112390.54</v>
      </c>
      <c r="L467" s="14"/>
    </row>
    <row r="468" spans="1:12" s="4" customFormat="1" ht="12.75" customHeight="1" x14ac:dyDescent="0.2">
      <c r="A468" s="61"/>
      <c r="B468" s="9">
        <v>4539</v>
      </c>
      <c r="C468" s="9">
        <v>24</v>
      </c>
      <c r="D468" s="10" t="s">
        <v>1285</v>
      </c>
      <c r="E468" s="15" t="s">
        <v>1286</v>
      </c>
      <c r="F468" s="10" t="s">
        <v>1287</v>
      </c>
      <c r="G468" s="11" t="s">
        <v>20</v>
      </c>
      <c r="H468" s="11" t="s">
        <v>21</v>
      </c>
      <c r="I468" s="12">
        <v>0.9919</v>
      </c>
      <c r="J468" s="13">
        <f t="shared" si="10"/>
        <v>1348686.48</v>
      </c>
      <c r="K468" s="13">
        <v>112390.54</v>
      </c>
      <c r="L468" s="14"/>
    </row>
    <row r="469" spans="1:12" s="4" customFormat="1" ht="12.75" customHeight="1" x14ac:dyDescent="0.2">
      <c r="A469" s="61"/>
      <c r="B469" s="9">
        <v>4533</v>
      </c>
      <c r="C469" s="9">
        <v>25</v>
      </c>
      <c r="D469" s="10" t="s">
        <v>1288</v>
      </c>
      <c r="E469" s="15" t="s">
        <v>1289</v>
      </c>
      <c r="F469" s="10" t="s">
        <v>1290</v>
      </c>
      <c r="G469" s="11" t="s">
        <v>20</v>
      </c>
      <c r="H469" s="11" t="s">
        <v>21</v>
      </c>
      <c r="I469" s="12">
        <v>0.9879</v>
      </c>
      <c r="J469" s="13">
        <f t="shared" si="10"/>
        <v>1343247.6</v>
      </c>
      <c r="K469" s="13">
        <v>111937.3</v>
      </c>
      <c r="L469" s="14"/>
    </row>
    <row r="470" spans="1:12" s="4" customFormat="1" ht="12.75" customHeight="1" x14ac:dyDescent="0.2">
      <c r="A470" s="61"/>
      <c r="B470" s="9">
        <v>4502</v>
      </c>
      <c r="C470" s="9">
        <v>26</v>
      </c>
      <c r="D470" s="10" t="s">
        <v>1291</v>
      </c>
      <c r="E470" s="15" t="s">
        <v>1292</v>
      </c>
      <c r="F470" s="10" t="s">
        <v>1293</v>
      </c>
      <c r="G470" s="11" t="s">
        <v>20</v>
      </c>
      <c r="H470" s="11" t="s">
        <v>21</v>
      </c>
      <c r="I470" s="12">
        <v>0.9919</v>
      </c>
      <c r="J470" s="13">
        <f t="shared" si="10"/>
        <v>1348686.48</v>
      </c>
      <c r="K470" s="13">
        <v>112390.54</v>
      </c>
      <c r="L470" s="14"/>
    </row>
    <row r="471" spans="1:12" s="4" customFormat="1" ht="12.75" customHeight="1" x14ac:dyDescent="0.2">
      <c r="A471" s="61"/>
      <c r="B471" s="9">
        <v>4522</v>
      </c>
      <c r="C471" s="9">
        <v>27</v>
      </c>
      <c r="D471" s="10" t="s">
        <v>1294</v>
      </c>
      <c r="E471" s="15" t="s">
        <v>1295</v>
      </c>
      <c r="F471" s="10" t="s">
        <v>1296</v>
      </c>
      <c r="G471" s="11" t="s">
        <v>20</v>
      </c>
      <c r="H471" s="11" t="s">
        <v>21</v>
      </c>
      <c r="I471" s="12">
        <v>0.9919</v>
      </c>
      <c r="J471" s="13">
        <f t="shared" si="10"/>
        <v>1348686.48</v>
      </c>
      <c r="K471" s="13">
        <v>112390.54</v>
      </c>
      <c r="L471" s="14"/>
    </row>
    <row r="472" spans="1:12" s="4" customFormat="1" ht="12.75" customHeight="1" x14ac:dyDescent="0.2">
      <c r="A472" s="61"/>
      <c r="B472" s="9">
        <v>4516</v>
      </c>
      <c r="C472" s="9">
        <v>28</v>
      </c>
      <c r="D472" s="10" t="s">
        <v>1297</v>
      </c>
      <c r="E472" s="15" t="s">
        <v>1298</v>
      </c>
      <c r="F472" s="10" t="s">
        <v>1299</v>
      </c>
      <c r="G472" s="11" t="s">
        <v>20</v>
      </c>
      <c r="H472" s="11" t="s">
        <v>21</v>
      </c>
      <c r="I472" s="12">
        <v>0.9879</v>
      </c>
      <c r="J472" s="13">
        <f t="shared" si="10"/>
        <v>1343247.6</v>
      </c>
      <c r="K472" s="13">
        <v>111937.3</v>
      </c>
      <c r="L472" s="14"/>
    </row>
    <row r="473" spans="1:12" s="4" customFormat="1" ht="12.75" customHeight="1" x14ac:dyDescent="0.2">
      <c r="A473" s="61"/>
      <c r="B473" s="9">
        <v>4510</v>
      </c>
      <c r="C473" s="9">
        <v>29</v>
      </c>
      <c r="D473" s="10" t="s">
        <v>1300</v>
      </c>
      <c r="E473" s="15" t="s">
        <v>1301</v>
      </c>
      <c r="F473" s="10" t="s">
        <v>1302</v>
      </c>
      <c r="G473" s="11" t="s">
        <v>20</v>
      </c>
      <c r="H473" s="11" t="s">
        <v>21</v>
      </c>
      <c r="I473" s="12">
        <v>0.9919</v>
      </c>
      <c r="J473" s="13">
        <f t="shared" si="10"/>
        <v>1348686.48</v>
      </c>
      <c r="K473" s="13">
        <v>112390.54</v>
      </c>
      <c r="L473" s="14"/>
    </row>
    <row r="474" spans="1:12" s="4" customFormat="1" ht="12.75" customHeight="1" x14ac:dyDescent="0.2">
      <c r="A474" s="61"/>
      <c r="B474" s="9">
        <v>4541</v>
      </c>
      <c r="C474" s="9">
        <v>30</v>
      </c>
      <c r="D474" s="10" t="s">
        <v>1303</v>
      </c>
      <c r="E474" s="15" t="s">
        <v>1304</v>
      </c>
      <c r="F474" s="10" t="s">
        <v>1305</v>
      </c>
      <c r="G474" s="11" t="s">
        <v>20</v>
      </c>
      <c r="H474" s="11" t="s">
        <v>21</v>
      </c>
      <c r="I474" s="12">
        <v>0.9839</v>
      </c>
      <c r="J474" s="13">
        <f t="shared" si="10"/>
        <v>1337808.8400000001</v>
      </c>
      <c r="K474" s="13">
        <v>111484.07</v>
      </c>
      <c r="L474" s="14"/>
    </row>
    <row r="475" spans="1:12" s="4" customFormat="1" ht="12.75" customHeight="1" x14ac:dyDescent="0.2">
      <c r="A475" s="61"/>
      <c r="B475" s="9">
        <v>4535</v>
      </c>
      <c r="C475" s="9">
        <v>31</v>
      </c>
      <c r="D475" s="10" t="s">
        <v>1306</v>
      </c>
      <c r="E475" s="15" t="s">
        <v>1307</v>
      </c>
      <c r="F475" s="10" t="s">
        <v>1308</v>
      </c>
      <c r="G475" s="11" t="s">
        <v>20</v>
      </c>
      <c r="H475" s="11" t="s">
        <v>21</v>
      </c>
      <c r="I475" s="12">
        <v>0.99170000000000003</v>
      </c>
      <c r="J475" s="13">
        <f t="shared" si="10"/>
        <v>1348414.44</v>
      </c>
      <c r="K475" s="13">
        <v>112367.87</v>
      </c>
      <c r="L475" s="14"/>
    </row>
    <row r="476" spans="1:12" s="4" customFormat="1" ht="12.75" customHeight="1" x14ac:dyDescent="0.2">
      <c r="A476" s="61"/>
      <c r="B476" s="9">
        <v>4509</v>
      </c>
      <c r="C476" s="9">
        <v>32</v>
      </c>
      <c r="D476" s="10" t="s">
        <v>1309</v>
      </c>
      <c r="E476" s="15" t="s">
        <v>1310</v>
      </c>
      <c r="F476" s="10" t="s">
        <v>1311</v>
      </c>
      <c r="G476" s="11" t="s">
        <v>20</v>
      </c>
      <c r="H476" s="11" t="s">
        <v>21</v>
      </c>
      <c r="I476" s="12">
        <v>0.9919</v>
      </c>
      <c r="J476" s="13">
        <f t="shared" si="10"/>
        <v>1348686.48</v>
      </c>
      <c r="K476" s="13">
        <v>112390.54</v>
      </c>
      <c r="L476" s="14"/>
    </row>
    <row r="477" spans="1:12" s="4" customFormat="1" ht="12.75" customHeight="1" x14ac:dyDescent="0.2">
      <c r="A477" s="61"/>
      <c r="B477" s="9"/>
      <c r="C477" s="9"/>
      <c r="D477" s="63" t="s">
        <v>28</v>
      </c>
      <c r="E477" s="64"/>
      <c r="F477" s="10"/>
      <c r="G477" s="11"/>
      <c r="H477" s="11"/>
      <c r="I477" s="12"/>
      <c r="J477" s="13"/>
      <c r="K477" s="13"/>
      <c r="L477" s="14"/>
    </row>
    <row r="478" spans="1:12" s="4" customFormat="1" ht="12.75" customHeight="1" x14ac:dyDescent="0.2">
      <c r="A478" s="62"/>
      <c r="B478" s="9">
        <v>4515</v>
      </c>
      <c r="C478" s="9">
        <v>1</v>
      </c>
      <c r="D478" s="10" t="s">
        <v>1312</v>
      </c>
      <c r="E478" s="15" t="s">
        <v>1313</v>
      </c>
      <c r="F478" s="10" t="s">
        <v>1314</v>
      </c>
      <c r="G478" s="11" t="s">
        <v>1315</v>
      </c>
      <c r="H478" s="11" t="s">
        <v>21</v>
      </c>
      <c r="I478" s="12">
        <v>0.99590000000000001</v>
      </c>
      <c r="J478" s="13">
        <f t="shared" si="10"/>
        <v>3359071.08</v>
      </c>
      <c r="K478" s="13">
        <v>279922.59000000003</v>
      </c>
      <c r="L478" s="14"/>
    </row>
    <row r="479" spans="1:12" s="4" customFormat="1" ht="12.75" customHeight="1" x14ac:dyDescent="0.2">
      <c r="A479" s="60" t="s">
        <v>1316</v>
      </c>
      <c r="B479" s="9"/>
      <c r="C479" s="9"/>
      <c r="D479" s="63" t="s">
        <v>131</v>
      </c>
      <c r="E479" s="64"/>
      <c r="F479" s="10"/>
      <c r="G479" s="11"/>
      <c r="H479" s="11"/>
      <c r="I479" s="12"/>
      <c r="J479" s="13"/>
      <c r="K479" s="13"/>
      <c r="L479" s="14"/>
    </row>
    <row r="480" spans="1:12" s="4" customFormat="1" ht="12.75" customHeight="1" x14ac:dyDescent="0.2">
      <c r="A480" s="61"/>
      <c r="B480" s="9">
        <v>906</v>
      </c>
      <c r="C480" s="9">
        <v>1</v>
      </c>
      <c r="D480" s="10" t="s">
        <v>1317</v>
      </c>
      <c r="E480" s="15" t="s">
        <v>1318</v>
      </c>
      <c r="F480" s="10" t="s">
        <v>1319</v>
      </c>
      <c r="G480" s="11" t="s">
        <v>135</v>
      </c>
      <c r="H480" s="11" t="s">
        <v>21</v>
      </c>
      <c r="I480" s="12">
        <v>0.99199999999999999</v>
      </c>
      <c r="J480" s="13">
        <f t="shared" si="10"/>
        <v>674460.84</v>
      </c>
      <c r="K480" s="13">
        <v>56205.07</v>
      </c>
      <c r="L480" s="14"/>
    </row>
    <row r="481" spans="1:12" s="4" customFormat="1" ht="12.75" customHeight="1" x14ac:dyDescent="0.2">
      <c r="A481" s="61"/>
      <c r="B481" s="9">
        <v>930</v>
      </c>
      <c r="C481" s="9">
        <v>2</v>
      </c>
      <c r="D481" s="10" t="s">
        <v>112</v>
      </c>
      <c r="E481" s="15" t="s">
        <v>1320</v>
      </c>
      <c r="F481" s="10" t="s">
        <v>1321</v>
      </c>
      <c r="G481" s="11" t="s">
        <v>135</v>
      </c>
      <c r="H481" s="11" t="s">
        <v>21</v>
      </c>
      <c r="I481" s="12">
        <v>0.99199999999999999</v>
      </c>
      <c r="J481" s="13">
        <f t="shared" si="10"/>
        <v>674460.84</v>
      </c>
      <c r="K481" s="13">
        <v>56205.07</v>
      </c>
      <c r="L481" s="14"/>
    </row>
    <row r="482" spans="1:12" s="4" customFormat="1" ht="12.75" customHeight="1" x14ac:dyDescent="0.2">
      <c r="A482" s="61"/>
      <c r="B482" s="9">
        <v>905</v>
      </c>
      <c r="C482" s="9">
        <v>3</v>
      </c>
      <c r="D482" s="10" t="s">
        <v>1322</v>
      </c>
      <c r="E482" s="15" t="s">
        <v>1323</v>
      </c>
      <c r="F482" s="10" t="s">
        <v>1324</v>
      </c>
      <c r="G482" s="11" t="s">
        <v>135</v>
      </c>
      <c r="H482" s="11" t="s">
        <v>21</v>
      </c>
      <c r="I482" s="12">
        <v>0.99199999999999999</v>
      </c>
      <c r="J482" s="13">
        <f t="shared" si="10"/>
        <v>674460.84</v>
      </c>
      <c r="K482" s="13">
        <v>56205.07</v>
      </c>
      <c r="L482" s="14"/>
    </row>
    <row r="483" spans="1:12" s="4" customFormat="1" ht="12.75" customHeight="1" x14ac:dyDescent="0.2">
      <c r="A483" s="61"/>
      <c r="B483" s="9">
        <v>917</v>
      </c>
      <c r="C483" s="9">
        <v>4</v>
      </c>
      <c r="D483" s="10" t="s">
        <v>1325</v>
      </c>
      <c r="E483" s="15" t="s">
        <v>1326</v>
      </c>
      <c r="F483" s="10" t="s">
        <v>1327</v>
      </c>
      <c r="G483" s="11" t="s">
        <v>135</v>
      </c>
      <c r="H483" s="11" t="s">
        <v>21</v>
      </c>
      <c r="I483" s="12">
        <v>0.99199999999999999</v>
      </c>
      <c r="J483" s="13">
        <f t="shared" si="10"/>
        <v>674460.84</v>
      </c>
      <c r="K483" s="13">
        <v>56205.07</v>
      </c>
      <c r="L483" s="14"/>
    </row>
    <row r="484" spans="1:12" s="4" customFormat="1" ht="12.75" customHeight="1" x14ac:dyDescent="0.2">
      <c r="A484" s="61"/>
      <c r="B484" s="9">
        <v>908</v>
      </c>
      <c r="C484" s="9">
        <v>5</v>
      </c>
      <c r="D484" s="10" t="s">
        <v>1328</v>
      </c>
      <c r="E484" s="15" t="s">
        <v>1329</v>
      </c>
      <c r="F484" s="10" t="s">
        <v>1330</v>
      </c>
      <c r="G484" s="11" t="s">
        <v>135</v>
      </c>
      <c r="H484" s="11" t="s">
        <v>21</v>
      </c>
      <c r="I484" s="12">
        <v>0.99199999999999999</v>
      </c>
      <c r="J484" s="13">
        <f t="shared" si="10"/>
        <v>674460.84</v>
      </c>
      <c r="K484" s="13">
        <v>56205.07</v>
      </c>
      <c r="L484" s="14"/>
    </row>
    <row r="485" spans="1:12" s="4" customFormat="1" ht="12.75" customHeight="1" x14ac:dyDescent="0.2">
      <c r="A485" s="61"/>
      <c r="B485" s="9">
        <v>904</v>
      </c>
      <c r="C485" s="9">
        <v>6</v>
      </c>
      <c r="D485" s="16" t="s">
        <v>1331</v>
      </c>
      <c r="E485" s="16" t="s">
        <v>1332</v>
      </c>
      <c r="F485" s="16" t="s">
        <v>1333</v>
      </c>
      <c r="G485" s="11" t="s">
        <v>135</v>
      </c>
      <c r="H485" s="11" t="s">
        <v>21</v>
      </c>
      <c r="I485" s="12">
        <v>0.99199999999999999</v>
      </c>
      <c r="J485" s="13">
        <f t="shared" si="10"/>
        <v>674460.84</v>
      </c>
      <c r="K485" s="13">
        <v>56205.07</v>
      </c>
      <c r="L485" s="14"/>
    </row>
    <row r="486" spans="1:12" s="4" customFormat="1" ht="12.75" customHeight="1" x14ac:dyDescent="0.2">
      <c r="A486" s="61"/>
      <c r="B486" s="9"/>
      <c r="C486" s="9"/>
      <c r="D486" s="63" t="s">
        <v>16</v>
      </c>
      <c r="E486" s="64"/>
      <c r="F486" s="10"/>
      <c r="G486" s="11"/>
      <c r="H486" s="11"/>
      <c r="I486" s="12"/>
      <c r="J486" s="13"/>
      <c r="K486" s="13"/>
      <c r="L486" s="14"/>
    </row>
    <row r="487" spans="1:12" s="4" customFormat="1" ht="12.75" customHeight="1" x14ac:dyDescent="0.2">
      <c r="A487" s="61"/>
      <c r="B487" s="9">
        <v>901</v>
      </c>
      <c r="C487" s="9">
        <v>1</v>
      </c>
      <c r="D487" s="10" t="s">
        <v>1102</v>
      </c>
      <c r="E487" s="15" t="s">
        <v>1334</v>
      </c>
      <c r="F487" s="10" t="s">
        <v>1335</v>
      </c>
      <c r="G487" s="11" t="s">
        <v>20</v>
      </c>
      <c r="H487" s="11" t="s">
        <v>21</v>
      </c>
      <c r="I487" s="12">
        <v>0.99199999999999999</v>
      </c>
      <c r="J487" s="13">
        <f t="shared" si="10"/>
        <v>1348822.44</v>
      </c>
      <c r="K487" s="13">
        <v>112401.87</v>
      </c>
      <c r="L487" s="14"/>
    </row>
    <row r="488" spans="1:12" s="4" customFormat="1" ht="12.75" customHeight="1" x14ac:dyDescent="0.2">
      <c r="A488" s="61"/>
      <c r="B488" s="9">
        <v>935</v>
      </c>
      <c r="C488" s="9">
        <v>2</v>
      </c>
      <c r="D488" s="10" t="s">
        <v>1336</v>
      </c>
      <c r="E488" s="15" t="s">
        <v>1337</v>
      </c>
      <c r="F488" s="10" t="s">
        <v>1338</v>
      </c>
      <c r="G488" s="11" t="s">
        <v>20</v>
      </c>
      <c r="H488" s="11" t="s">
        <v>21</v>
      </c>
      <c r="I488" s="12">
        <v>0.99180000000000001</v>
      </c>
      <c r="J488" s="13">
        <f t="shared" si="10"/>
        <v>1348550.52</v>
      </c>
      <c r="K488" s="13">
        <v>112379.21</v>
      </c>
      <c r="L488" s="14"/>
    </row>
    <row r="489" spans="1:12" s="4" customFormat="1" ht="12.75" customHeight="1" x14ac:dyDescent="0.2">
      <c r="A489" s="61"/>
      <c r="B489" s="9">
        <v>903</v>
      </c>
      <c r="C489" s="9">
        <v>3</v>
      </c>
      <c r="D489" s="10" t="s">
        <v>450</v>
      </c>
      <c r="E489" s="15" t="s">
        <v>1339</v>
      </c>
      <c r="F489" s="10" t="s">
        <v>1340</v>
      </c>
      <c r="G489" s="11" t="s">
        <v>20</v>
      </c>
      <c r="H489" s="11" t="s">
        <v>21</v>
      </c>
      <c r="I489" s="12">
        <v>0.99199999999999999</v>
      </c>
      <c r="J489" s="13">
        <f t="shared" si="10"/>
        <v>1348822.44</v>
      </c>
      <c r="K489" s="13">
        <v>112401.87</v>
      </c>
      <c r="L489" s="14"/>
    </row>
    <row r="490" spans="1:12" s="4" customFormat="1" ht="12.75" customHeight="1" x14ac:dyDescent="0.2">
      <c r="A490" s="61"/>
      <c r="B490" s="9">
        <v>924</v>
      </c>
      <c r="C490" s="9">
        <v>4</v>
      </c>
      <c r="D490" s="16" t="s">
        <v>1341</v>
      </c>
      <c r="E490" s="16" t="s">
        <v>1342</v>
      </c>
      <c r="F490" s="16" t="s">
        <v>1343</v>
      </c>
      <c r="G490" s="11" t="s">
        <v>20</v>
      </c>
      <c r="H490" s="11" t="s">
        <v>21</v>
      </c>
      <c r="I490" s="12">
        <v>0.98599999999999999</v>
      </c>
      <c r="J490" s="13">
        <f t="shared" si="10"/>
        <v>1340664.24</v>
      </c>
      <c r="K490" s="13">
        <v>111722.02</v>
      </c>
      <c r="L490" s="14"/>
    </row>
    <row r="491" spans="1:12" s="4" customFormat="1" ht="12.75" customHeight="1" x14ac:dyDescent="0.2">
      <c r="A491" s="61"/>
      <c r="B491" s="9">
        <v>933</v>
      </c>
      <c r="C491" s="9">
        <v>5</v>
      </c>
      <c r="D491" s="10" t="s">
        <v>1344</v>
      </c>
      <c r="E491" s="15" t="s">
        <v>1345</v>
      </c>
      <c r="F491" s="10" t="s">
        <v>1346</v>
      </c>
      <c r="G491" s="11" t="s">
        <v>20</v>
      </c>
      <c r="H491" s="11" t="s">
        <v>21</v>
      </c>
      <c r="I491" s="12">
        <v>0.99199999999999999</v>
      </c>
      <c r="J491" s="13">
        <f t="shared" si="10"/>
        <v>1348822.44</v>
      </c>
      <c r="K491" s="13">
        <v>112401.87</v>
      </c>
      <c r="L491" s="14"/>
    </row>
    <row r="492" spans="1:12" s="4" customFormat="1" ht="12.75" customHeight="1" x14ac:dyDescent="0.2">
      <c r="A492" s="61"/>
      <c r="B492" s="9">
        <v>918</v>
      </c>
      <c r="C492" s="9">
        <v>6</v>
      </c>
      <c r="D492" s="10" t="s">
        <v>1347</v>
      </c>
      <c r="E492" s="15" t="s">
        <v>1348</v>
      </c>
      <c r="F492" s="10" t="s">
        <v>1349</v>
      </c>
      <c r="G492" s="11" t="s">
        <v>20</v>
      </c>
      <c r="H492" s="11" t="s">
        <v>21</v>
      </c>
      <c r="I492" s="12">
        <v>0.99199999999999999</v>
      </c>
      <c r="J492" s="13">
        <f t="shared" si="10"/>
        <v>1348822.44</v>
      </c>
      <c r="K492" s="13">
        <v>112401.87</v>
      </c>
      <c r="L492" s="14"/>
    </row>
    <row r="493" spans="1:12" s="4" customFormat="1" ht="12.75" customHeight="1" x14ac:dyDescent="0.2">
      <c r="A493" s="61"/>
      <c r="B493" s="9">
        <v>928</v>
      </c>
      <c r="C493" s="9">
        <v>7</v>
      </c>
      <c r="D493" s="10" t="s">
        <v>1350</v>
      </c>
      <c r="E493" s="15" t="s">
        <v>1351</v>
      </c>
      <c r="F493" s="10" t="s">
        <v>1352</v>
      </c>
      <c r="G493" s="11" t="s">
        <v>20</v>
      </c>
      <c r="H493" s="11" t="s">
        <v>21</v>
      </c>
      <c r="I493" s="12">
        <v>0.99199999999999999</v>
      </c>
      <c r="J493" s="13">
        <f t="shared" si="10"/>
        <v>1348822.44</v>
      </c>
      <c r="K493" s="13">
        <v>112401.87</v>
      </c>
      <c r="L493" s="14"/>
    </row>
    <row r="494" spans="1:12" s="4" customFormat="1" ht="12.75" customHeight="1" x14ac:dyDescent="0.2">
      <c r="A494" s="61"/>
      <c r="B494" s="9">
        <v>926</v>
      </c>
      <c r="C494" s="9">
        <v>8</v>
      </c>
      <c r="D494" s="10" t="s">
        <v>1353</v>
      </c>
      <c r="E494" s="15" t="s">
        <v>1354</v>
      </c>
      <c r="F494" s="10" t="s">
        <v>1355</v>
      </c>
      <c r="G494" s="11" t="s">
        <v>20</v>
      </c>
      <c r="H494" s="11" t="s">
        <v>21</v>
      </c>
      <c r="I494" s="12">
        <v>0.99199999999999999</v>
      </c>
      <c r="J494" s="13">
        <f t="shared" si="10"/>
        <v>1348822.44</v>
      </c>
      <c r="K494" s="13">
        <v>112401.87</v>
      </c>
      <c r="L494" s="14"/>
    </row>
    <row r="495" spans="1:12" s="4" customFormat="1" ht="12.75" customHeight="1" x14ac:dyDescent="0.2">
      <c r="A495" s="61"/>
      <c r="B495" s="9">
        <v>921</v>
      </c>
      <c r="C495" s="9">
        <v>9</v>
      </c>
      <c r="D495" s="10" t="s">
        <v>1356</v>
      </c>
      <c r="E495" s="15" t="s">
        <v>1357</v>
      </c>
      <c r="F495" s="10" t="s">
        <v>1358</v>
      </c>
      <c r="G495" s="11" t="s">
        <v>20</v>
      </c>
      <c r="H495" s="11" t="s">
        <v>21</v>
      </c>
      <c r="I495" s="12">
        <v>0.99199999999999999</v>
      </c>
      <c r="J495" s="13">
        <f t="shared" si="10"/>
        <v>1348822.44</v>
      </c>
      <c r="K495" s="13">
        <v>112401.87</v>
      </c>
      <c r="L495" s="14"/>
    </row>
    <row r="496" spans="1:12" s="4" customFormat="1" ht="12.75" customHeight="1" x14ac:dyDescent="0.2">
      <c r="A496" s="61"/>
      <c r="B496" s="9">
        <v>914</v>
      </c>
      <c r="C496" s="9">
        <v>10</v>
      </c>
      <c r="D496" s="10" t="s">
        <v>1359</v>
      </c>
      <c r="E496" s="15" t="s">
        <v>1360</v>
      </c>
      <c r="F496" s="10" t="s">
        <v>1361</v>
      </c>
      <c r="G496" s="11" t="s">
        <v>20</v>
      </c>
      <c r="H496" s="11" t="s">
        <v>21</v>
      </c>
      <c r="I496" s="12">
        <v>0.99199999999999999</v>
      </c>
      <c r="J496" s="13">
        <f t="shared" si="10"/>
        <v>1348822.44</v>
      </c>
      <c r="K496" s="13">
        <v>112401.87</v>
      </c>
      <c r="L496" s="14"/>
    </row>
    <row r="497" spans="1:12" s="4" customFormat="1" ht="12.75" customHeight="1" x14ac:dyDescent="0.2">
      <c r="A497" s="61"/>
      <c r="B497" s="9">
        <v>913</v>
      </c>
      <c r="C497" s="9">
        <v>11</v>
      </c>
      <c r="D497" s="10" t="s">
        <v>1362</v>
      </c>
      <c r="E497" s="15" t="s">
        <v>1363</v>
      </c>
      <c r="F497" s="10" t="s">
        <v>1364</v>
      </c>
      <c r="G497" s="11" t="s">
        <v>20</v>
      </c>
      <c r="H497" s="11" t="s">
        <v>21</v>
      </c>
      <c r="I497" s="12">
        <v>0.99199999999999999</v>
      </c>
      <c r="J497" s="13">
        <f t="shared" si="10"/>
        <v>1348822.44</v>
      </c>
      <c r="K497" s="13">
        <v>112401.87</v>
      </c>
      <c r="L497" s="14"/>
    </row>
    <row r="498" spans="1:12" s="4" customFormat="1" ht="12.75" customHeight="1" x14ac:dyDescent="0.2">
      <c r="A498" s="61"/>
      <c r="B498" s="9">
        <v>900</v>
      </c>
      <c r="C498" s="9">
        <v>12</v>
      </c>
      <c r="D498" s="10" t="s">
        <v>1365</v>
      </c>
      <c r="E498" s="15" t="s">
        <v>1366</v>
      </c>
      <c r="F498" s="10" t="s">
        <v>1367</v>
      </c>
      <c r="G498" s="11" t="s">
        <v>20</v>
      </c>
      <c r="H498" s="11" t="s">
        <v>21</v>
      </c>
      <c r="I498" s="12">
        <v>0.99199999999999999</v>
      </c>
      <c r="J498" s="13">
        <f t="shared" si="10"/>
        <v>1348822.44</v>
      </c>
      <c r="K498" s="13">
        <v>112401.87</v>
      </c>
      <c r="L498" s="14"/>
    </row>
    <row r="499" spans="1:12" s="4" customFormat="1" ht="12.75" customHeight="1" x14ac:dyDescent="0.2">
      <c r="A499" s="61"/>
      <c r="B499" s="9">
        <v>916</v>
      </c>
      <c r="C499" s="9">
        <v>13</v>
      </c>
      <c r="D499" s="10" t="s">
        <v>1368</v>
      </c>
      <c r="E499" s="15" t="s">
        <v>1369</v>
      </c>
      <c r="F499" s="10" t="s">
        <v>1370</v>
      </c>
      <c r="G499" s="11" t="s">
        <v>20</v>
      </c>
      <c r="H499" s="11" t="s">
        <v>21</v>
      </c>
      <c r="I499" s="12">
        <v>0.99199999999999999</v>
      </c>
      <c r="J499" s="13">
        <f t="shared" si="10"/>
        <v>1348822.44</v>
      </c>
      <c r="K499" s="13">
        <v>112401.87</v>
      </c>
      <c r="L499" s="14"/>
    </row>
    <row r="500" spans="1:12" s="4" customFormat="1" ht="12.75" customHeight="1" x14ac:dyDescent="0.2">
      <c r="A500" s="61"/>
      <c r="B500" s="9">
        <v>907</v>
      </c>
      <c r="C500" s="9">
        <v>14</v>
      </c>
      <c r="D500" s="10" t="s">
        <v>1371</v>
      </c>
      <c r="E500" s="15" t="s">
        <v>1372</v>
      </c>
      <c r="F500" s="10" t="s">
        <v>1321</v>
      </c>
      <c r="G500" s="11" t="s">
        <v>20</v>
      </c>
      <c r="H500" s="11" t="s">
        <v>21</v>
      </c>
      <c r="I500" s="12">
        <v>0.99199999999999999</v>
      </c>
      <c r="J500" s="13">
        <f t="shared" si="10"/>
        <v>1348822.44</v>
      </c>
      <c r="K500" s="13">
        <v>112401.87</v>
      </c>
      <c r="L500" s="14"/>
    </row>
    <row r="501" spans="1:12" s="4" customFormat="1" ht="12.75" customHeight="1" x14ac:dyDescent="0.2">
      <c r="A501" s="61"/>
      <c r="B501" s="9">
        <v>929</v>
      </c>
      <c r="C501" s="9">
        <v>15</v>
      </c>
      <c r="D501" s="10" t="s">
        <v>1373</v>
      </c>
      <c r="E501" s="15" t="s">
        <v>1374</v>
      </c>
      <c r="F501" s="10" t="s">
        <v>1375</v>
      </c>
      <c r="G501" s="11" t="s">
        <v>20</v>
      </c>
      <c r="H501" s="11" t="s">
        <v>21</v>
      </c>
      <c r="I501" s="12">
        <v>0.99199999999999999</v>
      </c>
      <c r="J501" s="13">
        <f t="shared" si="10"/>
        <v>1348822.44</v>
      </c>
      <c r="K501" s="13">
        <v>112401.87</v>
      </c>
      <c r="L501" s="14"/>
    </row>
    <row r="502" spans="1:12" s="4" customFormat="1" ht="12.75" customHeight="1" x14ac:dyDescent="0.2">
      <c r="A502" s="61"/>
      <c r="B502" s="9">
        <v>912</v>
      </c>
      <c r="C502" s="9">
        <v>16</v>
      </c>
      <c r="D502" s="10" t="s">
        <v>1376</v>
      </c>
      <c r="E502" s="15" t="s">
        <v>1377</v>
      </c>
      <c r="F502" s="10" t="s">
        <v>1378</v>
      </c>
      <c r="G502" s="11" t="s">
        <v>20</v>
      </c>
      <c r="H502" s="11" t="s">
        <v>21</v>
      </c>
      <c r="I502" s="12">
        <v>0.99199999999999999</v>
      </c>
      <c r="J502" s="13">
        <f t="shared" si="10"/>
        <v>1348822.44</v>
      </c>
      <c r="K502" s="13">
        <v>112401.87</v>
      </c>
      <c r="L502" s="14"/>
    </row>
    <row r="503" spans="1:12" s="4" customFormat="1" ht="12.75" customHeight="1" x14ac:dyDescent="0.2">
      <c r="A503" s="61"/>
      <c r="B503" s="9">
        <v>927</v>
      </c>
      <c r="C503" s="9">
        <v>17</v>
      </c>
      <c r="D503" s="10" t="s">
        <v>1379</v>
      </c>
      <c r="E503" s="15" t="s">
        <v>1380</v>
      </c>
      <c r="F503" s="10" t="s">
        <v>1381</v>
      </c>
      <c r="G503" s="11" t="s">
        <v>20</v>
      </c>
      <c r="H503" s="11" t="s">
        <v>21</v>
      </c>
      <c r="I503" s="12">
        <v>0.99199999999999999</v>
      </c>
      <c r="J503" s="13">
        <f t="shared" si="10"/>
        <v>1348822.44</v>
      </c>
      <c r="K503" s="13">
        <v>112401.87</v>
      </c>
      <c r="L503" s="14"/>
    </row>
    <row r="504" spans="1:12" s="4" customFormat="1" ht="12.75" customHeight="1" x14ac:dyDescent="0.2">
      <c r="A504" s="61"/>
      <c r="B504" s="9">
        <v>931</v>
      </c>
      <c r="C504" s="9">
        <v>18</v>
      </c>
      <c r="D504" s="10" t="s">
        <v>1382</v>
      </c>
      <c r="E504" s="15" t="s">
        <v>1383</v>
      </c>
      <c r="F504" s="10" t="s">
        <v>1384</v>
      </c>
      <c r="G504" s="11" t="s">
        <v>20</v>
      </c>
      <c r="H504" s="11" t="s">
        <v>21</v>
      </c>
      <c r="I504" s="12">
        <v>0.99199999999999999</v>
      </c>
      <c r="J504" s="13">
        <f t="shared" si="10"/>
        <v>1348822.44</v>
      </c>
      <c r="K504" s="13">
        <v>112401.87</v>
      </c>
      <c r="L504" s="14"/>
    </row>
    <row r="505" spans="1:12" s="4" customFormat="1" ht="12.75" customHeight="1" x14ac:dyDescent="0.2">
      <c r="A505" s="61"/>
      <c r="B505" s="9">
        <v>925</v>
      </c>
      <c r="C505" s="9">
        <v>19</v>
      </c>
      <c r="D505" s="10" t="s">
        <v>1385</v>
      </c>
      <c r="E505" s="15" t="s">
        <v>1386</v>
      </c>
      <c r="F505" s="10" t="s">
        <v>1387</v>
      </c>
      <c r="G505" s="11" t="s">
        <v>20</v>
      </c>
      <c r="H505" s="11" t="s">
        <v>21</v>
      </c>
      <c r="I505" s="12">
        <v>0.99199999999999999</v>
      </c>
      <c r="J505" s="13">
        <f t="shared" si="10"/>
        <v>1348822.44</v>
      </c>
      <c r="K505" s="13">
        <v>112401.87</v>
      </c>
      <c r="L505" s="14"/>
    </row>
    <row r="506" spans="1:12" s="4" customFormat="1" ht="12.75" customHeight="1" x14ac:dyDescent="0.2">
      <c r="A506" s="61"/>
      <c r="B506" s="9">
        <v>909</v>
      </c>
      <c r="C506" s="9">
        <v>20</v>
      </c>
      <c r="D506" s="10" t="s">
        <v>1388</v>
      </c>
      <c r="E506" s="15" t="s">
        <v>1389</v>
      </c>
      <c r="F506" s="10" t="s">
        <v>1390</v>
      </c>
      <c r="G506" s="11" t="s">
        <v>20</v>
      </c>
      <c r="H506" s="11" t="s">
        <v>21</v>
      </c>
      <c r="I506" s="12">
        <v>0.99199999999999999</v>
      </c>
      <c r="J506" s="13">
        <f t="shared" si="10"/>
        <v>1348822.44</v>
      </c>
      <c r="K506" s="13">
        <v>112401.87</v>
      </c>
      <c r="L506" s="14"/>
    </row>
    <row r="507" spans="1:12" s="4" customFormat="1" ht="12.75" customHeight="1" x14ac:dyDescent="0.2">
      <c r="A507" s="61"/>
      <c r="B507" s="9">
        <v>915</v>
      </c>
      <c r="C507" s="9">
        <v>21</v>
      </c>
      <c r="D507" s="10" t="s">
        <v>1391</v>
      </c>
      <c r="E507" s="15" t="s">
        <v>1392</v>
      </c>
      <c r="F507" s="10" t="s">
        <v>1393</v>
      </c>
      <c r="G507" s="11" t="s">
        <v>20</v>
      </c>
      <c r="H507" s="11" t="s">
        <v>21</v>
      </c>
      <c r="I507" s="12">
        <v>0.99199999999999999</v>
      </c>
      <c r="J507" s="13">
        <f t="shared" si="10"/>
        <v>1348822.44</v>
      </c>
      <c r="K507" s="13">
        <v>112401.87</v>
      </c>
      <c r="L507" s="14"/>
    </row>
    <row r="508" spans="1:12" s="4" customFormat="1" ht="12.75" customHeight="1" x14ac:dyDescent="0.2">
      <c r="A508" s="61"/>
      <c r="B508" s="9">
        <v>920</v>
      </c>
      <c r="C508" s="9">
        <v>22</v>
      </c>
      <c r="D508" s="10" t="s">
        <v>1394</v>
      </c>
      <c r="E508" s="15" t="s">
        <v>1395</v>
      </c>
      <c r="F508" s="10" t="s">
        <v>1396</v>
      </c>
      <c r="G508" s="11" t="s">
        <v>20</v>
      </c>
      <c r="H508" s="11" t="s">
        <v>21</v>
      </c>
      <c r="I508" s="12">
        <v>0.99</v>
      </c>
      <c r="J508" s="13">
        <f t="shared" si="10"/>
        <v>1346103</v>
      </c>
      <c r="K508" s="13">
        <v>112175.25</v>
      </c>
      <c r="L508" s="14"/>
    </row>
    <row r="509" spans="1:12" s="4" customFormat="1" ht="12.75" customHeight="1" x14ac:dyDescent="0.2">
      <c r="A509" s="61"/>
      <c r="B509" s="9">
        <v>911</v>
      </c>
      <c r="C509" s="9">
        <v>23</v>
      </c>
      <c r="D509" s="10" t="s">
        <v>1072</v>
      </c>
      <c r="E509" s="15" t="s">
        <v>1397</v>
      </c>
      <c r="F509" s="10" t="s">
        <v>1398</v>
      </c>
      <c r="G509" s="11" t="s">
        <v>20</v>
      </c>
      <c r="H509" s="11" t="s">
        <v>21</v>
      </c>
      <c r="I509" s="12">
        <v>0.99199999999999999</v>
      </c>
      <c r="J509" s="13">
        <f t="shared" si="10"/>
        <v>1348822.44</v>
      </c>
      <c r="K509" s="13">
        <v>112401.87</v>
      </c>
      <c r="L509" s="14"/>
    </row>
    <row r="510" spans="1:12" s="4" customFormat="1" ht="12.75" customHeight="1" x14ac:dyDescent="0.2">
      <c r="A510" s="61"/>
      <c r="B510" s="9">
        <v>923</v>
      </c>
      <c r="C510" s="9">
        <v>24</v>
      </c>
      <c r="D510" s="10" t="s">
        <v>1399</v>
      </c>
      <c r="E510" s="15" t="s">
        <v>1400</v>
      </c>
      <c r="F510" s="10" t="s">
        <v>1401</v>
      </c>
      <c r="G510" s="11" t="s">
        <v>20</v>
      </c>
      <c r="H510" s="11" t="s">
        <v>21</v>
      </c>
      <c r="I510" s="12">
        <v>0.99</v>
      </c>
      <c r="J510" s="13">
        <f t="shared" si="10"/>
        <v>1346103</v>
      </c>
      <c r="K510" s="13">
        <v>112175.25</v>
      </c>
      <c r="L510" s="14"/>
    </row>
    <row r="511" spans="1:12" s="4" customFormat="1" ht="12.75" customHeight="1" x14ac:dyDescent="0.2">
      <c r="A511" s="61"/>
      <c r="B511" s="9">
        <v>934</v>
      </c>
      <c r="C511" s="9">
        <v>25</v>
      </c>
      <c r="D511" s="10" t="s">
        <v>1402</v>
      </c>
      <c r="E511" s="15" t="s">
        <v>1403</v>
      </c>
      <c r="F511" s="10" t="s">
        <v>1404</v>
      </c>
      <c r="G511" s="11" t="s">
        <v>20</v>
      </c>
      <c r="H511" s="11" t="s">
        <v>21</v>
      </c>
      <c r="I511" s="12">
        <v>0.99199999999999999</v>
      </c>
      <c r="J511" s="13">
        <f t="shared" si="10"/>
        <v>1348822.44</v>
      </c>
      <c r="K511" s="13">
        <v>112401.87</v>
      </c>
      <c r="L511" s="14"/>
    </row>
    <row r="512" spans="1:12" s="4" customFormat="1" ht="12.75" customHeight="1" x14ac:dyDescent="0.2">
      <c r="A512" s="61"/>
      <c r="B512" s="9">
        <v>932</v>
      </c>
      <c r="C512" s="9">
        <v>26</v>
      </c>
      <c r="D512" s="10" t="s">
        <v>1405</v>
      </c>
      <c r="E512" s="15" t="s">
        <v>1406</v>
      </c>
      <c r="F512" s="10" t="s">
        <v>1407</v>
      </c>
      <c r="G512" s="11" t="s">
        <v>20</v>
      </c>
      <c r="H512" s="11" t="s">
        <v>21</v>
      </c>
      <c r="I512" s="12">
        <v>0.99199999999999999</v>
      </c>
      <c r="J512" s="13">
        <f t="shared" si="10"/>
        <v>1348822.44</v>
      </c>
      <c r="K512" s="13">
        <v>112401.87</v>
      </c>
      <c r="L512" s="14"/>
    </row>
    <row r="513" spans="1:12" s="4" customFormat="1" ht="12.75" customHeight="1" x14ac:dyDescent="0.2">
      <c r="A513" s="61"/>
      <c r="B513" s="9">
        <v>902</v>
      </c>
      <c r="C513" s="9">
        <v>27</v>
      </c>
      <c r="D513" s="10" t="s">
        <v>1408</v>
      </c>
      <c r="E513" s="15" t="s">
        <v>1409</v>
      </c>
      <c r="F513" s="10" t="s">
        <v>1410</v>
      </c>
      <c r="G513" s="11" t="s">
        <v>20</v>
      </c>
      <c r="H513" s="11" t="s">
        <v>21</v>
      </c>
      <c r="I513" s="12">
        <v>0.99199999999999999</v>
      </c>
      <c r="J513" s="13">
        <f t="shared" si="10"/>
        <v>1348822.44</v>
      </c>
      <c r="K513" s="13">
        <v>112401.87</v>
      </c>
      <c r="L513" s="14"/>
    </row>
    <row r="514" spans="1:12" s="4" customFormat="1" ht="12.75" customHeight="1" x14ac:dyDescent="0.2">
      <c r="A514" s="61"/>
      <c r="B514" s="9">
        <v>922</v>
      </c>
      <c r="C514" s="9">
        <v>28</v>
      </c>
      <c r="D514" s="10" t="s">
        <v>1411</v>
      </c>
      <c r="E514" s="15" t="s">
        <v>1412</v>
      </c>
      <c r="F514" s="10" t="s">
        <v>1413</v>
      </c>
      <c r="G514" s="11" t="s">
        <v>20</v>
      </c>
      <c r="H514" s="11" t="s">
        <v>21</v>
      </c>
      <c r="I514" s="12">
        <v>0.99199999999999999</v>
      </c>
      <c r="J514" s="13">
        <f t="shared" si="10"/>
        <v>1348822.44</v>
      </c>
      <c r="K514" s="13">
        <v>112401.87</v>
      </c>
      <c r="L514" s="14"/>
    </row>
    <row r="515" spans="1:12" s="4" customFormat="1" ht="12.75" customHeight="1" x14ac:dyDescent="0.2">
      <c r="A515" s="61"/>
      <c r="B515" s="9">
        <v>910</v>
      </c>
      <c r="C515" s="9">
        <v>29</v>
      </c>
      <c r="D515" s="10" t="s">
        <v>1414</v>
      </c>
      <c r="E515" s="15" t="s">
        <v>1415</v>
      </c>
      <c r="F515" s="10" t="s">
        <v>1416</v>
      </c>
      <c r="G515" s="11" t="s">
        <v>20</v>
      </c>
      <c r="H515" s="11" t="s">
        <v>21</v>
      </c>
      <c r="I515" s="12">
        <v>0.99199999999999999</v>
      </c>
      <c r="J515" s="13">
        <f t="shared" si="10"/>
        <v>1348822.44</v>
      </c>
      <c r="K515" s="13">
        <v>112401.87</v>
      </c>
      <c r="L515" s="14"/>
    </row>
    <row r="516" spans="1:12" s="4" customFormat="1" ht="12.75" customHeight="1" x14ac:dyDescent="0.2">
      <c r="A516" s="61"/>
      <c r="B516" s="9"/>
      <c r="C516" s="9"/>
      <c r="D516" s="63" t="s">
        <v>75</v>
      </c>
      <c r="E516" s="64"/>
      <c r="F516" s="10"/>
      <c r="G516" s="10"/>
      <c r="H516" s="11"/>
      <c r="I516" s="12"/>
      <c r="J516" s="13"/>
      <c r="K516" s="13"/>
      <c r="L516" s="14"/>
    </row>
    <row r="517" spans="1:12" s="4" customFormat="1" ht="12.75" customHeight="1" x14ac:dyDescent="0.2">
      <c r="A517" s="62"/>
      <c r="B517" s="9">
        <v>919</v>
      </c>
      <c r="C517" s="9">
        <v>1</v>
      </c>
      <c r="D517" s="10" t="s">
        <v>1417</v>
      </c>
      <c r="E517" s="15" t="s">
        <v>1418</v>
      </c>
      <c r="F517" s="10" t="s">
        <v>192</v>
      </c>
      <c r="G517" s="11" t="s">
        <v>92</v>
      </c>
      <c r="H517" s="11" t="s">
        <v>21</v>
      </c>
      <c r="I517" s="12">
        <v>0.99399999999999999</v>
      </c>
      <c r="J517" s="13">
        <f t="shared" ref="J517:J580" si="11">ROUND(K517+K517*11,2)</f>
        <v>2702984.16</v>
      </c>
      <c r="K517" s="13">
        <v>225248.68</v>
      </c>
      <c r="L517" s="14"/>
    </row>
    <row r="518" spans="1:12" s="4" customFormat="1" ht="12.75" customHeight="1" x14ac:dyDescent="0.2">
      <c r="A518" s="60" t="s">
        <v>1419</v>
      </c>
      <c r="B518" s="9"/>
      <c r="C518" s="9"/>
      <c r="D518" s="63" t="s">
        <v>16</v>
      </c>
      <c r="E518" s="64"/>
      <c r="F518" s="10"/>
      <c r="G518" s="11"/>
      <c r="H518" s="11"/>
      <c r="I518" s="12"/>
      <c r="J518" s="13"/>
      <c r="K518" s="13"/>
      <c r="L518" s="14"/>
    </row>
    <row r="519" spans="1:12" s="4" customFormat="1" ht="12.75" customHeight="1" x14ac:dyDescent="0.2">
      <c r="A519" s="61"/>
      <c r="B519" s="9">
        <v>4624</v>
      </c>
      <c r="C519" s="9">
        <v>1</v>
      </c>
      <c r="D519" s="10" t="s">
        <v>1420</v>
      </c>
      <c r="E519" s="15" t="s">
        <v>1421</v>
      </c>
      <c r="F519" s="10" t="s">
        <v>1422</v>
      </c>
      <c r="G519" s="11" t="s">
        <v>20</v>
      </c>
      <c r="H519" s="11" t="s">
        <v>21</v>
      </c>
      <c r="I519" s="12">
        <v>0.93120000000000003</v>
      </c>
      <c r="J519" s="13">
        <f t="shared" si="11"/>
        <v>1266152.6399999999</v>
      </c>
      <c r="K519" s="13">
        <v>105512.72</v>
      </c>
      <c r="L519" s="14"/>
    </row>
    <row r="520" spans="1:12" s="4" customFormat="1" ht="12.75" customHeight="1" x14ac:dyDescent="0.2">
      <c r="A520" s="61"/>
      <c r="B520" s="9">
        <v>4608</v>
      </c>
      <c r="C520" s="9">
        <v>2</v>
      </c>
      <c r="D520" s="10" t="s">
        <v>1423</v>
      </c>
      <c r="E520" s="15" t="s">
        <v>1424</v>
      </c>
      <c r="F520" s="10" t="s">
        <v>1425</v>
      </c>
      <c r="G520" s="11" t="s">
        <v>20</v>
      </c>
      <c r="H520" s="11" t="s">
        <v>21</v>
      </c>
      <c r="I520" s="12">
        <v>0.93230000000000002</v>
      </c>
      <c r="J520" s="13">
        <f t="shared" si="11"/>
        <v>1267648.32</v>
      </c>
      <c r="K520" s="13">
        <v>105637.36</v>
      </c>
      <c r="L520" s="14"/>
    </row>
    <row r="521" spans="1:12" s="4" customFormat="1" ht="12.75" customHeight="1" x14ac:dyDescent="0.2">
      <c r="A521" s="61"/>
      <c r="B521" s="9">
        <v>4612</v>
      </c>
      <c r="C521" s="9">
        <v>3</v>
      </c>
      <c r="D521" s="10" t="s">
        <v>1426</v>
      </c>
      <c r="E521" s="15" t="s">
        <v>1427</v>
      </c>
      <c r="F521" s="10" t="s">
        <v>1428</v>
      </c>
      <c r="G521" s="11" t="s">
        <v>20</v>
      </c>
      <c r="H521" s="11" t="s">
        <v>21</v>
      </c>
      <c r="I521" s="12">
        <v>0.93579999999999997</v>
      </c>
      <c r="J521" s="13">
        <f t="shared" si="11"/>
        <v>1272407.28</v>
      </c>
      <c r="K521" s="13">
        <v>106033.94</v>
      </c>
      <c r="L521" s="14"/>
    </row>
    <row r="522" spans="1:12" s="4" customFormat="1" ht="12.75" customHeight="1" x14ac:dyDescent="0.2">
      <c r="A522" s="61"/>
      <c r="B522" s="9">
        <v>4615</v>
      </c>
      <c r="C522" s="9">
        <v>4</v>
      </c>
      <c r="D522" s="10" t="s">
        <v>1429</v>
      </c>
      <c r="E522" s="15" t="s">
        <v>1430</v>
      </c>
      <c r="F522" s="10" t="s">
        <v>1431</v>
      </c>
      <c r="G522" s="11" t="s">
        <v>20</v>
      </c>
      <c r="H522" s="11" t="s">
        <v>21</v>
      </c>
      <c r="I522" s="12">
        <v>0.9395</v>
      </c>
      <c r="J522" s="13">
        <f t="shared" si="11"/>
        <v>1277438.1599999999</v>
      </c>
      <c r="K522" s="13">
        <v>106453.18</v>
      </c>
      <c r="L522" s="14"/>
    </row>
    <row r="523" spans="1:12" s="4" customFormat="1" ht="12.75" customHeight="1" x14ac:dyDescent="0.2">
      <c r="A523" s="61"/>
      <c r="B523" s="9">
        <v>4605</v>
      </c>
      <c r="C523" s="9">
        <v>5</v>
      </c>
      <c r="D523" s="10" t="s">
        <v>1432</v>
      </c>
      <c r="E523" s="15" t="s">
        <v>1433</v>
      </c>
      <c r="F523" s="10" t="s">
        <v>1434</v>
      </c>
      <c r="G523" s="11" t="s">
        <v>20</v>
      </c>
      <c r="H523" s="11" t="s">
        <v>21</v>
      </c>
      <c r="I523" s="12">
        <v>0.94979999999999998</v>
      </c>
      <c r="J523" s="13">
        <f t="shared" si="11"/>
        <v>1291443.1200000001</v>
      </c>
      <c r="K523" s="13">
        <v>107620.26</v>
      </c>
      <c r="L523" s="14"/>
    </row>
    <row r="524" spans="1:12" s="4" customFormat="1" ht="12.75" customHeight="1" x14ac:dyDescent="0.2">
      <c r="A524" s="61"/>
      <c r="B524" s="9">
        <v>4621</v>
      </c>
      <c r="C524" s="9">
        <v>6</v>
      </c>
      <c r="D524" s="10" t="s">
        <v>1435</v>
      </c>
      <c r="E524" s="15" t="s">
        <v>1436</v>
      </c>
      <c r="F524" s="10" t="s">
        <v>1437</v>
      </c>
      <c r="G524" s="11" t="s">
        <v>20</v>
      </c>
      <c r="H524" s="11" t="s">
        <v>21</v>
      </c>
      <c r="I524" s="12">
        <v>0.94350000000000001</v>
      </c>
      <c r="J524" s="13">
        <f t="shared" si="11"/>
        <v>1282876.92</v>
      </c>
      <c r="K524" s="13">
        <v>106906.41</v>
      </c>
      <c r="L524" s="14"/>
    </row>
    <row r="525" spans="1:12" s="4" customFormat="1" ht="12.75" customHeight="1" x14ac:dyDescent="0.2">
      <c r="A525" s="61"/>
      <c r="B525" s="9">
        <v>4607</v>
      </c>
      <c r="C525" s="9">
        <v>7</v>
      </c>
      <c r="D525" s="10" t="s">
        <v>1438</v>
      </c>
      <c r="E525" s="15" t="s">
        <v>1439</v>
      </c>
      <c r="F525" s="10" t="s">
        <v>1440</v>
      </c>
      <c r="G525" s="11" t="s">
        <v>20</v>
      </c>
      <c r="H525" s="11" t="s">
        <v>21</v>
      </c>
      <c r="I525" s="12">
        <v>0.93100000000000005</v>
      </c>
      <c r="J525" s="13">
        <f t="shared" si="11"/>
        <v>1265880.72</v>
      </c>
      <c r="K525" s="13">
        <v>105490.06</v>
      </c>
      <c r="L525" s="14"/>
    </row>
    <row r="526" spans="1:12" s="4" customFormat="1" ht="12.75" customHeight="1" x14ac:dyDescent="0.2">
      <c r="A526" s="61"/>
      <c r="B526" s="9">
        <v>4616</v>
      </c>
      <c r="C526" s="9">
        <v>8</v>
      </c>
      <c r="D526" s="10" t="s">
        <v>1441</v>
      </c>
      <c r="E526" s="15" t="s">
        <v>1442</v>
      </c>
      <c r="F526" s="10" t="s">
        <v>1443</v>
      </c>
      <c r="G526" s="11" t="s">
        <v>20</v>
      </c>
      <c r="H526" s="11" t="s">
        <v>21</v>
      </c>
      <c r="I526" s="12">
        <v>0.94110000000000005</v>
      </c>
      <c r="J526" s="13">
        <f t="shared" si="11"/>
        <v>1279613.6399999999</v>
      </c>
      <c r="K526" s="13">
        <v>106634.47</v>
      </c>
      <c r="L526" s="14"/>
    </row>
    <row r="527" spans="1:12" s="4" customFormat="1" ht="12.75" customHeight="1" x14ac:dyDescent="0.2">
      <c r="A527" s="61"/>
      <c r="B527" s="9">
        <v>4610</v>
      </c>
      <c r="C527" s="9">
        <v>9</v>
      </c>
      <c r="D527" s="10" t="s">
        <v>1444</v>
      </c>
      <c r="E527" s="15" t="s">
        <v>1445</v>
      </c>
      <c r="F527" s="10" t="s">
        <v>1446</v>
      </c>
      <c r="G527" s="11" t="s">
        <v>20</v>
      </c>
      <c r="H527" s="11" t="s">
        <v>21</v>
      </c>
      <c r="I527" s="12">
        <v>0.94340000000000002</v>
      </c>
      <c r="J527" s="13">
        <f t="shared" si="11"/>
        <v>1282740.96</v>
      </c>
      <c r="K527" s="13">
        <v>106895.08</v>
      </c>
      <c r="L527" s="14"/>
    </row>
    <row r="528" spans="1:12" s="4" customFormat="1" ht="12.75" customHeight="1" x14ac:dyDescent="0.2">
      <c r="A528" s="61"/>
      <c r="B528" s="9">
        <v>4614</v>
      </c>
      <c r="C528" s="9">
        <v>10</v>
      </c>
      <c r="D528" s="10" t="s">
        <v>1447</v>
      </c>
      <c r="E528" s="15" t="s">
        <v>1448</v>
      </c>
      <c r="F528" s="10" t="s">
        <v>1449</v>
      </c>
      <c r="G528" s="11" t="s">
        <v>20</v>
      </c>
      <c r="H528" s="11" t="s">
        <v>21</v>
      </c>
      <c r="I528" s="12">
        <v>0.95699999999999996</v>
      </c>
      <c r="J528" s="13">
        <f t="shared" si="11"/>
        <v>1301232.96</v>
      </c>
      <c r="K528" s="13">
        <v>108436.08</v>
      </c>
      <c r="L528" s="14"/>
    </row>
    <row r="529" spans="1:12" s="4" customFormat="1" ht="12.75" customHeight="1" x14ac:dyDescent="0.2">
      <c r="A529" s="61"/>
      <c r="B529" s="9">
        <v>4600</v>
      </c>
      <c r="C529" s="9">
        <v>11</v>
      </c>
      <c r="D529" s="10" t="s">
        <v>1450</v>
      </c>
      <c r="E529" s="15" t="s">
        <v>1451</v>
      </c>
      <c r="F529" s="10" t="s">
        <v>1452</v>
      </c>
      <c r="G529" s="11" t="s">
        <v>20</v>
      </c>
      <c r="H529" s="11" t="s">
        <v>21</v>
      </c>
      <c r="I529" s="12">
        <v>0.9405</v>
      </c>
      <c r="J529" s="13">
        <f t="shared" si="11"/>
        <v>1278797.8799999999</v>
      </c>
      <c r="K529" s="13">
        <v>106566.49</v>
      </c>
      <c r="L529" s="14"/>
    </row>
    <row r="530" spans="1:12" s="4" customFormat="1" ht="12.75" customHeight="1" x14ac:dyDescent="0.2">
      <c r="A530" s="61"/>
      <c r="B530" s="9">
        <v>4604</v>
      </c>
      <c r="C530" s="9">
        <v>12</v>
      </c>
      <c r="D530" s="10" t="s">
        <v>1453</v>
      </c>
      <c r="E530" s="15" t="s">
        <v>1454</v>
      </c>
      <c r="F530" s="10" t="s">
        <v>1455</v>
      </c>
      <c r="G530" s="11" t="s">
        <v>20</v>
      </c>
      <c r="H530" s="11" t="s">
        <v>21</v>
      </c>
      <c r="I530" s="12">
        <v>0.94230000000000003</v>
      </c>
      <c r="J530" s="13">
        <f t="shared" si="11"/>
        <v>1281245.28</v>
      </c>
      <c r="K530" s="13">
        <v>106770.44</v>
      </c>
      <c r="L530" s="14"/>
    </row>
    <row r="531" spans="1:12" s="4" customFormat="1" ht="12.75" customHeight="1" x14ac:dyDescent="0.2">
      <c r="A531" s="61"/>
      <c r="B531" s="9">
        <v>4609</v>
      </c>
      <c r="C531" s="9">
        <v>13</v>
      </c>
      <c r="D531" s="10" t="s">
        <v>1456</v>
      </c>
      <c r="E531" s="15" t="s">
        <v>1457</v>
      </c>
      <c r="F531" s="10" t="s">
        <v>1458</v>
      </c>
      <c r="G531" s="11" t="s">
        <v>20</v>
      </c>
      <c r="H531" s="11" t="s">
        <v>21</v>
      </c>
      <c r="I531" s="12">
        <v>0.9415</v>
      </c>
      <c r="J531" s="13">
        <f t="shared" si="11"/>
        <v>1280157.6000000001</v>
      </c>
      <c r="K531" s="13">
        <v>106679.8</v>
      </c>
      <c r="L531" s="14"/>
    </row>
    <row r="532" spans="1:12" s="4" customFormat="1" ht="12.75" customHeight="1" x14ac:dyDescent="0.2">
      <c r="A532" s="61"/>
      <c r="B532" s="9">
        <v>4611</v>
      </c>
      <c r="C532" s="9">
        <v>14</v>
      </c>
      <c r="D532" s="10" t="s">
        <v>1459</v>
      </c>
      <c r="E532" s="15" t="s">
        <v>1460</v>
      </c>
      <c r="F532" s="10" t="s">
        <v>1095</v>
      </c>
      <c r="G532" s="11" t="s">
        <v>20</v>
      </c>
      <c r="H532" s="11" t="s">
        <v>21</v>
      </c>
      <c r="I532" s="12">
        <v>0.9375</v>
      </c>
      <c r="J532" s="13">
        <f t="shared" si="11"/>
        <v>1274718.72</v>
      </c>
      <c r="K532" s="13">
        <v>106226.56</v>
      </c>
      <c r="L532" s="14"/>
    </row>
    <row r="533" spans="1:12" s="4" customFormat="1" ht="12.75" customHeight="1" x14ac:dyDescent="0.2">
      <c r="A533" s="61"/>
      <c r="B533" s="9">
        <v>4603</v>
      </c>
      <c r="C533" s="9">
        <v>15</v>
      </c>
      <c r="D533" s="10" t="s">
        <v>1461</v>
      </c>
      <c r="E533" s="15" t="s">
        <v>1462</v>
      </c>
      <c r="F533" s="10" t="s">
        <v>1107</v>
      </c>
      <c r="G533" s="11" t="s">
        <v>20</v>
      </c>
      <c r="H533" s="11" t="s">
        <v>21</v>
      </c>
      <c r="I533" s="12">
        <v>0.97950000000000004</v>
      </c>
      <c r="J533" s="13">
        <f t="shared" si="11"/>
        <v>1331826.1200000001</v>
      </c>
      <c r="K533" s="13">
        <v>110985.51</v>
      </c>
      <c r="L533" s="14"/>
    </row>
    <row r="534" spans="1:12" s="4" customFormat="1" ht="12.75" customHeight="1" x14ac:dyDescent="0.2">
      <c r="A534" s="61"/>
      <c r="B534" s="9">
        <v>4622</v>
      </c>
      <c r="C534" s="9">
        <v>16</v>
      </c>
      <c r="D534" s="10" t="s">
        <v>1463</v>
      </c>
      <c r="E534" s="15" t="s">
        <v>1464</v>
      </c>
      <c r="F534" s="10" t="s">
        <v>1465</v>
      </c>
      <c r="G534" s="11" t="s">
        <v>20</v>
      </c>
      <c r="H534" s="11" t="s">
        <v>21</v>
      </c>
      <c r="I534" s="12">
        <v>0.95450000000000002</v>
      </c>
      <c r="J534" s="13">
        <f t="shared" si="11"/>
        <v>1297833.6000000001</v>
      </c>
      <c r="K534" s="13">
        <v>108152.8</v>
      </c>
      <c r="L534" s="14"/>
    </row>
    <row r="535" spans="1:12" s="4" customFormat="1" ht="12.75" customHeight="1" x14ac:dyDescent="0.2">
      <c r="A535" s="61"/>
      <c r="B535" s="9">
        <v>4618</v>
      </c>
      <c r="C535" s="9">
        <v>17</v>
      </c>
      <c r="D535" s="10" t="s">
        <v>1466</v>
      </c>
      <c r="E535" s="15" t="s">
        <v>1467</v>
      </c>
      <c r="F535" s="10" t="s">
        <v>1468</v>
      </c>
      <c r="G535" s="11" t="s">
        <v>20</v>
      </c>
      <c r="H535" s="11" t="s">
        <v>21</v>
      </c>
      <c r="I535" s="12">
        <v>0.96779999999999999</v>
      </c>
      <c r="J535" s="13">
        <f t="shared" si="11"/>
        <v>1315917.72</v>
      </c>
      <c r="K535" s="13">
        <v>109659.81</v>
      </c>
      <c r="L535" s="14"/>
    </row>
    <row r="536" spans="1:12" s="4" customFormat="1" ht="12.75" customHeight="1" x14ac:dyDescent="0.2">
      <c r="A536" s="61"/>
      <c r="B536" s="9">
        <v>4617</v>
      </c>
      <c r="C536" s="9">
        <v>18</v>
      </c>
      <c r="D536" s="10" t="s">
        <v>1469</v>
      </c>
      <c r="E536" s="15" t="s">
        <v>1470</v>
      </c>
      <c r="F536" s="10" t="s">
        <v>1471</v>
      </c>
      <c r="G536" s="11" t="s">
        <v>20</v>
      </c>
      <c r="H536" s="11" t="s">
        <v>21</v>
      </c>
      <c r="I536" s="12">
        <v>0.94</v>
      </c>
      <c r="J536" s="13">
        <f t="shared" si="11"/>
        <v>1278117.96</v>
      </c>
      <c r="K536" s="13">
        <v>106509.83</v>
      </c>
      <c r="L536" s="14"/>
    </row>
    <row r="537" spans="1:12" s="4" customFormat="1" ht="12.75" customHeight="1" x14ac:dyDescent="0.2">
      <c r="A537" s="61"/>
      <c r="B537" s="9">
        <v>4623</v>
      </c>
      <c r="C537" s="9">
        <v>19</v>
      </c>
      <c r="D537" s="10" t="s">
        <v>1472</v>
      </c>
      <c r="E537" s="15" t="s">
        <v>1473</v>
      </c>
      <c r="F537" s="10" t="s">
        <v>1474</v>
      </c>
      <c r="G537" s="11" t="s">
        <v>20</v>
      </c>
      <c r="H537" s="11" t="s">
        <v>21</v>
      </c>
      <c r="I537" s="12">
        <v>0.94630000000000003</v>
      </c>
      <c r="J537" s="13">
        <f t="shared" si="11"/>
        <v>1286684.1599999999</v>
      </c>
      <c r="K537" s="13">
        <v>107223.67999999999</v>
      </c>
      <c r="L537" s="14"/>
    </row>
    <row r="538" spans="1:12" s="4" customFormat="1" ht="12.75" customHeight="1" x14ac:dyDescent="0.2">
      <c r="A538" s="61"/>
      <c r="B538" s="9">
        <v>4613</v>
      </c>
      <c r="C538" s="9">
        <v>20</v>
      </c>
      <c r="D538" s="10" t="s">
        <v>1225</v>
      </c>
      <c r="E538" s="15" t="s">
        <v>1475</v>
      </c>
      <c r="F538" s="10" t="s">
        <v>1476</v>
      </c>
      <c r="G538" s="11" t="s">
        <v>20</v>
      </c>
      <c r="H538" s="11" t="s">
        <v>21</v>
      </c>
      <c r="I538" s="12">
        <v>0.93400000000000005</v>
      </c>
      <c r="J538" s="13">
        <f t="shared" si="11"/>
        <v>1269959.76</v>
      </c>
      <c r="K538" s="13">
        <v>105829.98</v>
      </c>
      <c r="L538" s="14"/>
    </row>
    <row r="539" spans="1:12" s="4" customFormat="1" ht="12.75" customHeight="1" x14ac:dyDescent="0.2">
      <c r="A539" s="61"/>
      <c r="B539" s="9">
        <v>4620</v>
      </c>
      <c r="C539" s="9">
        <v>21</v>
      </c>
      <c r="D539" s="10" t="s">
        <v>1477</v>
      </c>
      <c r="E539" s="15" t="s">
        <v>1478</v>
      </c>
      <c r="F539" s="10" t="s">
        <v>1479</v>
      </c>
      <c r="G539" s="11" t="s">
        <v>20</v>
      </c>
      <c r="H539" s="11" t="s">
        <v>21</v>
      </c>
      <c r="I539" s="12">
        <v>0.9607</v>
      </c>
      <c r="J539" s="13">
        <f t="shared" si="11"/>
        <v>1306263.8400000001</v>
      </c>
      <c r="K539" s="13">
        <v>108855.32</v>
      </c>
      <c r="L539" s="14"/>
    </row>
    <row r="540" spans="1:12" s="4" customFormat="1" ht="12.75" customHeight="1" x14ac:dyDescent="0.2">
      <c r="A540" s="61"/>
      <c r="B540" s="9">
        <v>4606</v>
      </c>
      <c r="C540" s="9">
        <v>22</v>
      </c>
      <c r="D540" s="16" t="s">
        <v>1480</v>
      </c>
      <c r="E540" s="16" t="s">
        <v>1481</v>
      </c>
      <c r="F540" s="16" t="s">
        <v>1482</v>
      </c>
      <c r="G540" s="11" t="s">
        <v>20</v>
      </c>
      <c r="H540" s="11" t="s">
        <v>21</v>
      </c>
      <c r="I540" s="12">
        <v>0.96499999999999997</v>
      </c>
      <c r="J540" s="13">
        <f t="shared" si="11"/>
        <v>1312110.48</v>
      </c>
      <c r="K540" s="13">
        <v>109342.54</v>
      </c>
      <c r="L540" s="14"/>
    </row>
    <row r="541" spans="1:12" s="4" customFormat="1" ht="12.75" customHeight="1" x14ac:dyDescent="0.2">
      <c r="A541" s="61"/>
      <c r="B541" s="9">
        <v>4601</v>
      </c>
      <c r="C541" s="9">
        <v>23</v>
      </c>
      <c r="D541" s="10" t="s">
        <v>1111</v>
      </c>
      <c r="E541" s="15" t="s">
        <v>1483</v>
      </c>
      <c r="F541" s="10" t="s">
        <v>1484</v>
      </c>
      <c r="G541" s="11" t="s">
        <v>20</v>
      </c>
      <c r="H541" s="11" t="s">
        <v>21</v>
      </c>
      <c r="I541" s="12">
        <v>0.96989999999999998</v>
      </c>
      <c r="J541" s="13">
        <f t="shared" si="11"/>
        <v>1318773</v>
      </c>
      <c r="K541" s="13">
        <v>109897.75</v>
      </c>
      <c r="L541" s="14"/>
    </row>
    <row r="542" spans="1:12" s="4" customFormat="1" ht="12.75" customHeight="1" x14ac:dyDescent="0.2">
      <c r="A542" s="61"/>
      <c r="B542" s="9">
        <v>4602</v>
      </c>
      <c r="C542" s="9">
        <v>24</v>
      </c>
      <c r="D542" s="10" t="s">
        <v>1485</v>
      </c>
      <c r="E542" s="15" t="s">
        <v>1486</v>
      </c>
      <c r="F542" s="10" t="s">
        <v>1487</v>
      </c>
      <c r="G542" s="11" t="s">
        <v>20</v>
      </c>
      <c r="H542" s="11" t="s">
        <v>21</v>
      </c>
      <c r="I542" s="12">
        <v>0.95650000000000002</v>
      </c>
      <c r="J542" s="13">
        <f t="shared" si="11"/>
        <v>1300553.04</v>
      </c>
      <c r="K542" s="13">
        <v>108379.42</v>
      </c>
      <c r="L542" s="14"/>
    </row>
    <row r="543" spans="1:12" s="4" customFormat="1" ht="12.75" customHeight="1" x14ac:dyDescent="0.2">
      <c r="A543" s="62"/>
      <c r="B543" s="9">
        <v>4619</v>
      </c>
      <c r="C543" s="9">
        <v>25</v>
      </c>
      <c r="D543" s="10" t="s">
        <v>1488</v>
      </c>
      <c r="E543" s="15" t="s">
        <v>1489</v>
      </c>
      <c r="F543" s="10" t="s">
        <v>1490</v>
      </c>
      <c r="G543" s="11" t="s">
        <v>20</v>
      </c>
      <c r="H543" s="11" t="s">
        <v>21</v>
      </c>
      <c r="I543" s="12">
        <v>0.95150000000000001</v>
      </c>
      <c r="J543" s="13">
        <f t="shared" si="11"/>
        <v>1293754.56</v>
      </c>
      <c r="K543" s="13">
        <v>107812.88</v>
      </c>
      <c r="L543" s="14"/>
    </row>
    <row r="544" spans="1:12" s="4" customFormat="1" ht="12.75" customHeight="1" x14ac:dyDescent="0.2">
      <c r="A544" s="60" t="s">
        <v>1491</v>
      </c>
      <c r="B544" s="9"/>
      <c r="C544" s="9"/>
      <c r="D544" s="63" t="s">
        <v>16</v>
      </c>
      <c r="E544" s="64"/>
      <c r="F544" s="10"/>
      <c r="G544" s="11"/>
      <c r="H544" s="11"/>
      <c r="I544" s="12"/>
      <c r="J544" s="13"/>
      <c r="K544" s="13"/>
      <c r="L544" s="14"/>
    </row>
    <row r="545" spans="1:12" s="4" customFormat="1" ht="12.75" customHeight="1" x14ac:dyDescent="0.2">
      <c r="A545" s="61"/>
      <c r="B545" s="9">
        <v>4702</v>
      </c>
      <c r="C545" s="9">
        <v>1</v>
      </c>
      <c r="D545" s="10" t="s">
        <v>1492</v>
      </c>
      <c r="E545" s="15" t="s">
        <v>1493</v>
      </c>
      <c r="F545" s="10" t="s">
        <v>1494</v>
      </c>
      <c r="G545" s="11" t="s">
        <v>20</v>
      </c>
      <c r="H545" s="11" t="s">
        <v>21</v>
      </c>
      <c r="I545" s="12">
        <v>0.98240000000000005</v>
      </c>
      <c r="J545" s="13">
        <f t="shared" si="11"/>
        <v>1335769.32</v>
      </c>
      <c r="K545" s="13">
        <v>111314.11</v>
      </c>
      <c r="L545" s="14"/>
    </row>
    <row r="546" spans="1:12" s="4" customFormat="1" ht="12.75" customHeight="1" x14ac:dyDescent="0.2">
      <c r="A546" s="61"/>
      <c r="B546" s="9">
        <v>4700</v>
      </c>
      <c r="C546" s="9">
        <v>2</v>
      </c>
      <c r="D546" s="10" t="s">
        <v>1495</v>
      </c>
      <c r="E546" s="15" t="s">
        <v>1496</v>
      </c>
      <c r="F546" s="10" t="s">
        <v>1497</v>
      </c>
      <c r="G546" s="11" t="s">
        <v>20</v>
      </c>
      <c r="H546" s="11" t="s">
        <v>21</v>
      </c>
      <c r="I546" s="12">
        <v>0.98240000000000005</v>
      </c>
      <c r="J546" s="13">
        <f t="shared" si="11"/>
        <v>1335769.32</v>
      </c>
      <c r="K546" s="13">
        <v>111314.11</v>
      </c>
      <c r="L546" s="14"/>
    </row>
    <row r="547" spans="1:12" s="4" customFormat="1" ht="12.75" customHeight="1" x14ac:dyDescent="0.2">
      <c r="A547" s="61"/>
      <c r="B547" s="9">
        <v>4722</v>
      </c>
      <c r="C547" s="9">
        <v>3</v>
      </c>
      <c r="D547" s="10" t="s">
        <v>1498</v>
      </c>
      <c r="E547" s="15" t="s">
        <v>1499</v>
      </c>
      <c r="F547" s="10" t="s">
        <v>1500</v>
      </c>
      <c r="G547" s="11" t="s">
        <v>20</v>
      </c>
      <c r="H547" s="11" t="s">
        <v>21</v>
      </c>
      <c r="I547" s="12">
        <v>0.98740000000000006</v>
      </c>
      <c r="J547" s="13">
        <f t="shared" si="11"/>
        <v>1342567.8</v>
      </c>
      <c r="K547" s="13">
        <v>111880.65</v>
      </c>
      <c r="L547" s="14"/>
    </row>
    <row r="548" spans="1:12" s="4" customFormat="1" ht="12.75" customHeight="1" x14ac:dyDescent="0.2">
      <c r="A548" s="61"/>
      <c r="B548" s="9">
        <v>4706</v>
      </c>
      <c r="C548" s="9">
        <v>4</v>
      </c>
      <c r="D548" s="10" t="s">
        <v>1501</v>
      </c>
      <c r="E548" s="15" t="s">
        <v>1502</v>
      </c>
      <c r="F548" s="10" t="s">
        <v>1503</v>
      </c>
      <c r="G548" s="11" t="s">
        <v>20</v>
      </c>
      <c r="H548" s="11" t="s">
        <v>21</v>
      </c>
      <c r="I548" s="12">
        <v>0.98240000000000005</v>
      </c>
      <c r="J548" s="13">
        <f t="shared" si="11"/>
        <v>1335769.32</v>
      </c>
      <c r="K548" s="13">
        <v>111314.11</v>
      </c>
      <c r="L548" s="14"/>
    </row>
    <row r="549" spans="1:12" s="4" customFormat="1" ht="12.75" customHeight="1" x14ac:dyDescent="0.2">
      <c r="A549" s="61"/>
      <c r="B549" s="9">
        <v>4721</v>
      </c>
      <c r="C549" s="9">
        <v>5</v>
      </c>
      <c r="D549" s="10" t="s">
        <v>329</v>
      </c>
      <c r="E549" s="15" t="s">
        <v>1504</v>
      </c>
      <c r="F549" s="10" t="s">
        <v>1505</v>
      </c>
      <c r="G549" s="11" t="s">
        <v>20</v>
      </c>
      <c r="H549" s="11" t="s">
        <v>21</v>
      </c>
      <c r="I549" s="12">
        <v>0.98240000000000005</v>
      </c>
      <c r="J549" s="13">
        <f t="shared" si="11"/>
        <v>1335769.32</v>
      </c>
      <c r="K549" s="13">
        <v>111314.11</v>
      </c>
      <c r="L549" s="14"/>
    </row>
    <row r="550" spans="1:12" s="4" customFormat="1" ht="12.75" customHeight="1" x14ac:dyDescent="0.2">
      <c r="A550" s="61"/>
      <c r="B550" s="9">
        <v>4713</v>
      </c>
      <c r="C550" s="9">
        <v>6</v>
      </c>
      <c r="D550" s="10" t="s">
        <v>1506</v>
      </c>
      <c r="E550" s="15" t="s">
        <v>1507</v>
      </c>
      <c r="F550" s="10" t="s">
        <v>1508</v>
      </c>
      <c r="G550" s="11" t="s">
        <v>20</v>
      </c>
      <c r="H550" s="11" t="s">
        <v>21</v>
      </c>
      <c r="I550" s="12">
        <v>0.98340000000000005</v>
      </c>
      <c r="J550" s="13">
        <f t="shared" si="11"/>
        <v>1337129.04</v>
      </c>
      <c r="K550" s="13">
        <v>111427.42</v>
      </c>
      <c r="L550" s="14"/>
    </row>
    <row r="551" spans="1:12" s="4" customFormat="1" ht="12.75" customHeight="1" x14ac:dyDescent="0.2">
      <c r="A551" s="61"/>
      <c r="B551" s="9">
        <v>4708</v>
      </c>
      <c r="C551" s="9">
        <v>7</v>
      </c>
      <c r="D551" s="10" t="s">
        <v>1509</v>
      </c>
      <c r="E551" s="15" t="s">
        <v>1510</v>
      </c>
      <c r="F551" s="10" t="s">
        <v>1511</v>
      </c>
      <c r="G551" s="11" t="s">
        <v>20</v>
      </c>
      <c r="H551" s="11" t="s">
        <v>21</v>
      </c>
      <c r="I551" s="12">
        <v>0.98240000000000005</v>
      </c>
      <c r="J551" s="13">
        <f t="shared" si="11"/>
        <v>1335769.32</v>
      </c>
      <c r="K551" s="13">
        <v>111314.11</v>
      </c>
      <c r="L551" s="14"/>
    </row>
    <row r="552" spans="1:12" s="4" customFormat="1" ht="12.75" customHeight="1" x14ac:dyDescent="0.2">
      <c r="A552" s="61"/>
      <c r="B552" s="9">
        <v>4701</v>
      </c>
      <c r="C552" s="9">
        <v>8</v>
      </c>
      <c r="D552" s="10" t="s">
        <v>1512</v>
      </c>
      <c r="E552" s="15" t="s">
        <v>1513</v>
      </c>
      <c r="F552" s="10" t="s">
        <v>1514</v>
      </c>
      <c r="G552" s="11" t="s">
        <v>20</v>
      </c>
      <c r="H552" s="11" t="s">
        <v>21</v>
      </c>
      <c r="I552" s="12">
        <v>0.98240000000000005</v>
      </c>
      <c r="J552" s="13">
        <f t="shared" si="11"/>
        <v>1335769.32</v>
      </c>
      <c r="K552" s="13">
        <v>111314.11</v>
      </c>
      <c r="L552" s="14"/>
    </row>
    <row r="553" spans="1:12" s="4" customFormat="1" ht="12.75" customHeight="1" x14ac:dyDescent="0.2">
      <c r="A553" s="61"/>
      <c r="B553" s="9">
        <v>4716</v>
      </c>
      <c r="C553" s="9">
        <v>9</v>
      </c>
      <c r="D553" s="10" t="s">
        <v>1515</v>
      </c>
      <c r="E553" s="15" t="s">
        <v>1516</v>
      </c>
      <c r="F553" s="10" t="s">
        <v>1517</v>
      </c>
      <c r="G553" s="11" t="s">
        <v>20</v>
      </c>
      <c r="H553" s="11" t="s">
        <v>21</v>
      </c>
      <c r="I553" s="12">
        <v>0.98950000000000005</v>
      </c>
      <c r="J553" s="13">
        <f t="shared" si="11"/>
        <v>1345423.2</v>
      </c>
      <c r="K553" s="13">
        <v>112118.6</v>
      </c>
      <c r="L553" s="14"/>
    </row>
    <row r="554" spans="1:12" s="4" customFormat="1" ht="12.75" customHeight="1" x14ac:dyDescent="0.2">
      <c r="A554" s="61"/>
      <c r="B554" s="9">
        <v>4714</v>
      </c>
      <c r="C554" s="9">
        <v>10</v>
      </c>
      <c r="D554" s="10" t="s">
        <v>366</v>
      </c>
      <c r="E554" s="15" t="s">
        <v>1518</v>
      </c>
      <c r="F554" s="10" t="s">
        <v>1519</v>
      </c>
      <c r="G554" s="11" t="s">
        <v>20</v>
      </c>
      <c r="H554" s="11" t="s">
        <v>21</v>
      </c>
      <c r="I554" s="12">
        <v>0.98240000000000005</v>
      </c>
      <c r="J554" s="13">
        <f t="shared" si="11"/>
        <v>1335769.32</v>
      </c>
      <c r="K554" s="13">
        <v>111314.11</v>
      </c>
      <c r="L554" s="14"/>
    </row>
    <row r="555" spans="1:12" s="4" customFormat="1" ht="12.75" customHeight="1" x14ac:dyDescent="0.2">
      <c r="A555" s="61"/>
      <c r="B555" s="9">
        <v>4707</v>
      </c>
      <c r="C555" s="9">
        <v>11</v>
      </c>
      <c r="D555" s="10" t="s">
        <v>1520</v>
      </c>
      <c r="E555" s="15" t="s">
        <v>1521</v>
      </c>
      <c r="F555" s="10" t="s">
        <v>1522</v>
      </c>
      <c r="G555" s="11" t="s">
        <v>20</v>
      </c>
      <c r="H555" s="11" t="s">
        <v>21</v>
      </c>
      <c r="I555" s="12">
        <v>0.98240000000000005</v>
      </c>
      <c r="J555" s="13">
        <f t="shared" si="11"/>
        <v>1335769.32</v>
      </c>
      <c r="K555" s="13">
        <v>111314.11</v>
      </c>
      <c r="L555" s="14"/>
    </row>
    <row r="556" spans="1:12" s="4" customFormat="1" ht="12.75" customHeight="1" x14ac:dyDescent="0.2">
      <c r="A556" s="61"/>
      <c r="B556" s="9">
        <v>4717</v>
      </c>
      <c r="C556" s="9">
        <v>12</v>
      </c>
      <c r="D556" s="10" t="s">
        <v>1523</v>
      </c>
      <c r="E556" s="15" t="s">
        <v>1524</v>
      </c>
      <c r="F556" s="10" t="s">
        <v>1525</v>
      </c>
      <c r="G556" s="11" t="s">
        <v>20</v>
      </c>
      <c r="H556" s="11" t="s">
        <v>21</v>
      </c>
      <c r="I556" s="12">
        <v>0.98240000000000005</v>
      </c>
      <c r="J556" s="13">
        <f t="shared" si="11"/>
        <v>1335769.32</v>
      </c>
      <c r="K556" s="13">
        <v>111314.11</v>
      </c>
      <c r="L556" s="14"/>
    </row>
    <row r="557" spans="1:12" s="4" customFormat="1" ht="12.75" customHeight="1" x14ac:dyDescent="0.2">
      <c r="A557" s="61"/>
      <c r="B557" s="9">
        <v>4712</v>
      </c>
      <c r="C557" s="9">
        <v>13</v>
      </c>
      <c r="D557" s="10" t="s">
        <v>1526</v>
      </c>
      <c r="E557" s="15" t="s">
        <v>1527</v>
      </c>
      <c r="F557" s="10" t="s">
        <v>1528</v>
      </c>
      <c r="G557" s="11" t="s">
        <v>20</v>
      </c>
      <c r="H557" s="11" t="s">
        <v>21</v>
      </c>
      <c r="I557" s="12">
        <v>0.98750000000000004</v>
      </c>
      <c r="J557" s="13">
        <f t="shared" si="11"/>
        <v>1342703.76</v>
      </c>
      <c r="K557" s="13">
        <v>111891.98</v>
      </c>
      <c r="L557" s="14"/>
    </row>
    <row r="558" spans="1:12" s="4" customFormat="1" ht="12.75" customHeight="1" x14ac:dyDescent="0.2">
      <c r="A558" s="61"/>
      <c r="B558" s="9">
        <v>4718</v>
      </c>
      <c r="C558" s="9">
        <v>14</v>
      </c>
      <c r="D558" s="10" t="s">
        <v>1529</v>
      </c>
      <c r="E558" s="15" t="s">
        <v>1530</v>
      </c>
      <c r="F558" s="10" t="s">
        <v>1531</v>
      </c>
      <c r="G558" s="11" t="s">
        <v>20</v>
      </c>
      <c r="H558" s="11" t="s">
        <v>21</v>
      </c>
      <c r="I558" s="12">
        <v>0.98240000000000005</v>
      </c>
      <c r="J558" s="13">
        <f t="shared" si="11"/>
        <v>1335769.32</v>
      </c>
      <c r="K558" s="13">
        <v>111314.11</v>
      </c>
      <c r="L558" s="14"/>
    </row>
    <row r="559" spans="1:12" s="4" customFormat="1" ht="12.75" customHeight="1" x14ac:dyDescent="0.2">
      <c r="A559" s="61"/>
      <c r="B559" s="9">
        <v>4719</v>
      </c>
      <c r="C559" s="9">
        <v>15</v>
      </c>
      <c r="D559" s="10" t="s">
        <v>1532</v>
      </c>
      <c r="E559" s="15" t="s">
        <v>1533</v>
      </c>
      <c r="F559" s="10" t="s">
        <v>1534</v>
      </c>
      <c r="G559" s="11" t="s">
        <v>20</v>
      </c>
      <c r="H559" s="11" t="s">
        <v>21</v>
      </c>
      <c r="I559" s="12">
        <v>0.98340000000000005</v>
      </c>
      <c r="J559" s="13">
        <f t="shared" si="11"/>
        <v>1337129.04</v>
      </c>
      <c r="K559" s="13">
        <v>111427.42</v>
      </c>
      <c r="L559" s="14"/>
    </row>
    <row r="560" spans="1:12" s="4" customFormat="1" ht="12.75" customHeight="1" x14ac:dyDescent="0.2">
      <c r="A560" s="61"/>
      <c r="B560" s="9">
        <v>4710</v>
      </c>
      <c r="C560" s="9">
        <v>16</v>
      </c>
      <c r="D560" s="10" t="s">
        <v>1225</v>
      </c>
      <c r="E560" s="15" t="s">
        <v>1535</v>
      </c>
      <c r="F560" s="10" t="s">
        <v>1536</v>
      </c>
      <c r="G560" s="11" t="s">
        <v>20</v>
      </c>
      <c r="H560" s="11" t="s">
        <v>21</v>
      </c>
      <c r="I560" s="12">
        <v>0.98340000000000005</v>
      </c>
      <c r="J560" s="13">
        <f t="shared" si="11"/>
        <v>1337129.04</v>
      </c>
      <c r="K560" s="13">
        <v>111427.42</v>
      </c>
      <c r="L560" s="14"/>
    </row>
    <row r="561" spans="1:12" s="4" customFormat="1" ht="12.75" customHeight="1" x14ac:dyDescent="0.2">
      <c r="A561" s="61"/>
      <c r="B561" s="9">
        <v>4709</v>
      </c>
      <c r="C561" s="9">
        <v>17</v>
      </c>
      <c r="D561" s="10" t="s">
        <v>1537</v>
      </c>
      <c r="E561" s="15" t="s">
        <v>1538</v>
      </c>
      <c r="F561" s="10" t="s">
        <v>1539</v>
      </c>
      <c r="G561" s="11" t="s">
        <v>20</v>
      </c>
      <c r="H561" s="11" t="s">
        <v>21</v>
      </c>
      <c r="I561" s="12">
        <v>0.98340000000000005</v>
      </c>
      <c r="J561" s="13">
        <f t="shared" si="11"/>
        <v>1337129.04</v>
      </c>
      <c r="K561" s="13">
        <v>111427.42</v>
      </c>
      <c r="L561" s="14"/>
    </row>
    <row r="562" spans="1:12" s="4" customFormat="1" ht="12.75" customHeight="1" x14ac:dyDescent="0.2">
      <c r="A562" s="61"/>
      <c r="B562" s="9">
        <v>4715</v>
      </c>
      <c r="C562" s="9">
        <v>18</v>
      </c>
      <c r="D562" s="10" t="s">
        <v>1540</v>
      </c>
      <c r="E562" s="15" t="s">
        <v>1541</v>
      </c>
      <c r="F562" s="10" t="s">
        <v>1542</v>
      </c>
      <c r="G562" s="11" t="s">
        <v>20</v>
      </c>
      <c r="H562" s="11" t="s">
        <v>21</v>
      </c>
      <c r="I562" s="12">
        <v>0.99199999999999999</v>
      </c>
      <c r="J562" s="13">
        <f t="shared" si="11"/>
        <v>1348822.44</v>
      </c>
      <c r="K562" s="13">
        <v>112401.87</v>
      </c>
      <c r="L562" s="14"/>
    </row>
    <row r="563" spans="1:12" s="4" customFormat="1" ht="12.75" customHeight="1" x14ac:dyDescent="0.2">
      <c r="A563" s="61"/>
      <c r="B563" s="9">
        <v>4703</v>
      </c>
      <c r="C563" s="9">
        <v>19</v>
      </c>
      <c r="D563" s="10" t="s">
        <v>1543</v>
      </c>
      <c r="E563" s="15" t="s">
        <v>1544</v>
      </c>
      <c r="F563" s="10" t="s">
        <v>1545</v>
      </c>
      <c r="G563" s="11" t="s">
        <v>20</v>
      </c>
      <c r="H563" s="11" t="s">
        <v>21</v>
      </c>
      <c r="I563" s="12">
        <v>0.98240000000000005</v>
      </c>
      <c r="J563" s="13">
        <f t="shared" si="11"/>
        <v>1335769.32</v>
      </c>
      <c r="K563" s="13">
        <v>111314.11</v>
      </c>
      <c r="L563" s="14"/>
    </row>
    <row r="564" spans="1:12" s="4" customFormat="1" ht="12.75" customHeight="1" x14ac:dyDescent="0.2">
      <c r="A564" s="61"/>
      <c r="B564" s="9">
        <v>4704</v>
      </c>
      <c r="C564" s="9">
        <v>20</v>
      </c>
      <c r="D564" s="10" t="s">
        <v>1546</v>
      </c>
      <c r="E564" s="15" t="s">
        <v>1547</v>
      </c>
      <c r="F564" s="10" t="s">
        <v>1548</v>
      </c>
      <c r="G564" s="11" t="s">
        <v>20</v>
      </c>
      <c r="H564" s="11" t="s">
        <v>21</v>
      </c>
      <c r="I564" s="12">
        <v>0.98340000000000005</v>
      </c>
      <c r="J564" s="13">
        <f t="shared" si="11"/>
        <v>1337129.04</v>
      </c>
      <c r="K564" s="13">
        <v>111427.42</v>
      </c>
      <c r="L564" s="14"/>
    </row>
    <row r="565" spans="1:12" s="4" customFormat="1" ht="12.75" customHeight="1" x14ac:dyDescent="0.2">
      <c r="A565" s="62"/>
      <c r="B565" s="9">
        <v>4720</v>
      </c>
      <c r="C565" s="9">
        <v>21</v>
      </c>
      <c r="D565" s="10" t="s">
        <v>1549</v>
      </c>
      <c r="E565" s="15" t="s">
        <v>1550</v>
      </c>
      <c r="F565" s="10" t="s">
        <v>1551</v>
      </c>
      <c r="G565" s="11" t="s">
        <v>20</v>
      </c>
      <c r="H565" s="11" t="s">
        <v>21</v>
      </c>
      <c r="I565" s="12">
        <v>0.98140000000000005</v>
      </c>
      <c r="J565" s="13">
        <f t="shared" si="11"/>
        <v>1334409.6000000001</v>
      </c>
      <c r="K565" s="13">
        <v>111200.8</v>
      </c>
      <c r="L565" s="14"/>
    </row>
    <row r="566" spans="1:12" s="4" customFormat="1" ht="12.75" customHeight="1" x14ac:dyDescent="0.2">
      <c r="A566" s="60" t="s">
        <v>1552</v>
      </c>
      <c r="B566" s="9"/>
      <c r="C566" s="9"/>
      <c r="D566" s="63" t="s">
        <v>16</v>
      </c>
      <c r="E566" s="64"/>
      <c r="F566" s="10"/>
      <c r="G566" s="11"/>
      <c r="H566" s="11"/>
      <c r="I566" s="12"/>
      <c r="J566" s="13"/>
      <c r="K566" s="13"/>
      <c r="L566" s="14"/>
    </row>
    <row r="567" spans="1:12" s="4" customFormat="1" ht="12.75" customHeight="1" x14ac:dyDescent="0.2">
      <c r="A567" s="61"/>
      <c r="B567" s="9">
        <v>2707</v>
      </c>
      <c r="C567" s="9">
        <v>1</v>
      </c>
      <c r="D567" s="10" t="s">
        <v>1553</v>
      </c>
      <c r="E567" s="15" t="s">
        <v>1554</v>
      </c>
      <c r="F567" s="10" t="s">
        <v>1555</v>
      </c>
      <c r="G567" s="11" t="s">
        <v>20</v>
      </c>
      <c r="H567" s="11" t="s">
        <v>21</v>
      </c>
      <c r="I567" s="12">
        <v>0.93269999999999997</v>
      </c>
      <c r="J567" s="13">
        <f t="shared" si="11"/>
        <v>1268192.1599999999</v>
      </c>
      <c r="K567" s="13">
        <v>105682.68</v>
      </c>
      <c r="L567" s="14"/>
    </row>
    <row r="568" spans="1:12" s="4" customFormat="1" ht="12.75" customHeight="1" x14ac:dyDescent="0.2">
      <c r="A568" s="61"/>
      <c r="B568" s="9">
        <v>2705</v>
      </c>
      <c r="C568" s="9">
        <v>2</v>
      </c>
      <c r="D568" s="10" t="s">
        <v>1556</v>
      </c>
      <c r="E568" s="15" t="s">
        <v>1557</v>
      </c>
      <c r="F568" s="10" t="s">
        <v>1558</v>
      </c>
      <c r="G568" s="11" t="s">
        <v>20</v>
      </c>
      <c r="H568" s="11" t="s">
        <v>21</v>
      </c>
      <c r="I568" s="12">
        <v>0.93830000000000002</v>
      </c>
      <c r="J568" s="13">
        <f t="shared" si="11"/>
        <v>1275806.52</v>
      </c>
      <c r="K568" s="13">
        <v>106317.21</v>
      </c>
      <c r="L568" s="14"/>
    </row>
    <row r="569" spans="1:12" s="4" customFormat="1" ht="12.75" customHeight="1" x14ac:dyDescent="0.2">
      <c r="A569" s="61"/>
      <c r="B569" s="9">
        <v>2722</v>
      </c>
      <c r="C569" s="9">
        <v>3</v>
      </c>
      <c r="D569" s="10" t="s">
        <v>1559</v>
      </c>
      <c r="E569" s="15" t="s">
        <v>1560</v>
      </c>
      <c r="F569" s="10" t="s">
        <v>1561</v>
      </c>
      <c r="G569" s="11" t="s">
        <v>20</v>
      </c>
      <c r="H569" s="11" t="s">
        <v>21</v>
      </c>
      <c r="I569" s="12">
        <v>0.94130000000000003</v>
      </c>
      <c r="J569" s="13">
        <f t="shared" si="11"/>
        <v>1279885.56</v>
      </c>
      <c r="K569" s="13">
        <v>106657.13</v>
      </c>
      <c r="L569" s="14"/>
    </row>
    <row r="570" spans="1:12" s="4" customFormat="1" ht="12.75" customHeight="1" x14ac:dyDescent="0.2">
      <c r="A570" s="61"/>
      <c r="B570" s="9">
        <v>2702</v>
      </c>
      <c r="C570" s="9">
        <v>4</v>
      </c>
      <c r="D570" s="10" t="s">
        <v>1562</v>
      </c>
      <c r="E570" s="15" t="s">
        <v>1563</v>
      </c>
      <c r="F570" s="10" t="s">
        <v>1564</v>
      </c>
      <c r="G570" s="11" t="s">
        <v>20</v>
      </c>
      <c r="H570" s="11" t="s">
        <v>21</v>
      </c>
      <c r="I570" s="12">
        <v>0.92469999999999997</v>
      </c>
      <c r="J570" s="13">
        <f t="shared" si="11"/>
        <v>1257314.6399999999</v>
      </c>
      <c r="K570" s="13">
        <v>104776.22</v>
      </c>
      <c r="L570" s="14"/>
    </row>
    <row r="571" spans="1:12" s="4" customFormat="1" ht="12.75" customHeight="1" x14ac:dyDescent="0.2">
      <c r="A571" s="61"/>
      <c r="B571" s="9">
        <v>2725</v>
      </c>
      <c r="C571" s="9">
        <v>5</v>
      </c>
      <c r="D571" s="10" t="s">
        <v>1565</v>
      </c>
      <c r="E571" s="15" t="s">
        <v>1566</v>
      </c>
      <c r="F571" s="10" t="s">
        <v>1567</v>
      </c>
      <c r="G571" s="11" t="s">
        <v>20</v>
      </c>
      <c r="H571" s="11" t="s">
        <v>21</v>
      </c>
      <c r="I571" s="12">
        <v>0.92730000000000001</v>
      </c>
      <c r="J571" s="13">
        <f t="shared" si="11"/>
        <v>1260849.8400000001</v>
      </c>
      <c r="K571" s="13">
        <v>105070.82</v>
      </c>
      <c r="L571" s="14"/>
    </row>
    <row r="572" spans="1:12" s="4" customFormat="1" ht="12.75" customHeight="1" x14ac:dyDescent="0.2">
      <c r="A572" s="61"/>
      <c r="B572" s="9">
        <v>2720</v>
      </c>
      <c r="C572" s="9">
        <v>6</v>
      </c>
      <c r="D572" s="10" t="s">
        <v>1568</v>
      </c>
      <c r="E572" s="15" t="s">
        <v>1569</v>
      </c>
      <c r="F572" s="10" t="s">
        <v>1570</v>
      </c>
      <c r="G572" s="11" t="s">
        <v>20</v>
      </c>
      <c r="H572" s="11" t="s">
        <v>21</v>
      </c>
      <c r="I572" s="12">
        <v>0.93069999999999997</v>
      </c>
      <c r="J572" s="13">
        <f t="shared" si="11"/>
        <v>1265472.8400000001</v>
      </c>
      <c r="K572" s="13">
        <v>105456.07</v>
      </c>
      <c r="L572" s="14"/>
    </row>
    <row r="573" spans="1:12" s="4" customFormat="1" ht="12.75" customHeight="1" x14ac:dyDescent="0.2">
      <c r="A573" s="61"/>
      <c r="B573" s="9">
        <v>2706</v>
      </c>
      <c r="C573" s="9">
        <v>7</v>
      </c>
      <c r="D573" s="10" t="s">
        <v>1571</v>
      </c>
      <c r="E573" s="15" t="s">
        <v>1572</v>
      </c>
      <c r="F573" s="10" t="s">
        <v>1573</v>
      </c>
      <c r="G573" s="11" t="s">
        <v>20</v>
      </c>
      <c r="H573" s="11" t="s">
        <v>21</v>
      </c>
      <c r="I573" s="12">
        <v>0.94030000000000002</v>
      </c>
      <c r="J573" s="13">
        <f t="shared" si="11"/>
        <v>1278525.96</v>
      </c>
      <c r="K573" s="13">
        <v>106543.83</v>
      </c>
      <c r="L573" s="14"/>
    </row>
    <row r="574" spans="1:12" s="4" customFormat="1" ht="12.75" customHeight="1" x14ac:dyDescent="0.2">
      <c r="A574" s="61"/>
      <c r="B574" s="9">
        <v>2708</v>
      </c>
      <c r="C574" s="9">
        <v>8</v>
      </c>
      <c r="D574" s="10" t="s">
        <v>1574</v>
      </c>
      <c r="E574" s="15" t="s">
        <v>1575</v>
      </c>
      <c r="F574" s="10" t="s">
        <v>1576</v>
      </c>
      <c r="G574" s="11" t="s">
        <v>20</v>
      </c>
      <c r="H574" s="11" t="s">
        <v>21</v>
      </c>
      <c r="I574" s="12">
        <v>0.94650000000000001</v>
      </c>
      <c r="J574" s="13">
        <f t="shared" si="11"/>
        <v>1286956.08</v>
      </c>
      <c r="K574" s="13">
        <v>107246.34</v>
      </c>
      <c r="L574" s="14"/>
    </row>
    <row r="575" spans="1:12" s="4" customFormat="1" ht="12.75" customHeight="1" x14ac:dyDescent="0.2">
      <c r="A575" s="61"/>
      <c r="B575" s="9">
        <v>2712</v>
      </c>
      <c r="C575" s="9">
        <v>9</v>
      </c>
      <c r="D575" s="10" t="s">
        <v>1577</v>
      </c>
      <c r="E575" s="15" t="s">
        <v>1578</v>
      </c>
      <c r="F575" s="10" t="s">
        <v>1579</v>
      </c>
      <c r="G575" s="11" t="s">
        <v>20</v>
      </c>
      <c r="H575" s="11" t="s">
        <v>21</v>
      </c>
      <c r="I575" s="12">
        <v>0.93479999999999996</v>
      </c>
      <c r="J575" s="13">
        <f t="shared" si="11"/>
        <v>1271047.56</v>
      </c>
      <c r="K575" s="13">
        <v>105920.63</v>
      </c>
      <c r="L575" s="14"/>
    </row>
    <row r="576" spans="1:12" s="4" customFormat="1" ht="12.75" customHeight="1" x14ac:dyDescent="0.2">
      <c r="A576" s="61"/>
      <c r="B576" s="9">
        <v>2700</v>
      </c>
      <c r="C576" s="9">
        <v>10</v>
      </c>
      <c r="D576" s="10" t="s">
        <v>1580</v>
      </c>
      <c r="E576" s="15" t="s">
        <v>1581</v>
      </c>
      <c r="F576" s="10" t="s">
        <v>1582</v>
      </c>
      <c r="G576" s="11" t="s">
        <v>20</v>
      </c>
      <c r="H576" s="11" t="s">
        <v>21</v>
      </c>
      <c r="I576" s="12">
        <v>0.93969999999999998</v>
      </c>
      <c r="J576" s="13">
        <f t="shared" si="11"/>
        <v>1277710.08</v>
      </c>
      <c r="K576" s="13">
        <v>106475.84</v>
      </c>
      <c r="L576" s="14"/>
    </row>
    <row r="577" spans="1:12" s="4" customFormat="1" ht="12.75" customHeight="1" x14ac:dyDescent="0.2">
      <c r="A577" s="61"/>
      <c r="B577" s="9">
        <v>2717</v>
      </c>
      <c r="C577" s="9">
        <v>11</v>
      </c>
      <c r="D577" s="10" t="s">
        <v>635</v>
      </c>
      <c r="E577" s="15" t="s">
        <v>1583</v>
      </c>
      <c r="F577" s="10" t="s">
        <v>1584</v>
      </c>
      <c r="G577" s="11" t="s">
        <v>20</v>
      </c>
      <c r="H577" s="11" t="s">
        <v>21</v>
      </c>
      <c r="I577" s="12">
        <v>0.93789999999999996</v>
      </c>
      <c r="J577" s="13">
        <f t="shared" si="11"/>
        <v>1275262.68</v>
      </c>
      <c r="K577" s="13">
        <v>106271.89</v>
      </c>
      <c r="L577" s="14"/>
    </row>
    <row r="578" spans="1:12" s="4" customFormat="1" ht="12.75" customHeight="1" x14ac:dyDescent="0.2">
      <c r="A578" s="61"/>
      <c r="B578" s="9">
        <v>2723</v>
      </c>
      <c r="C578" s="9">
        <v>12</v>
      </c>
      <c r="D578" s="10" t="s">
        <v>1585</v>
      </c>
      <c r="E578" s="15" t="s">
        <v>1586</v>
      </c>
      <c r="F578" s="10" t="s">
        <v>1587</v>
      </c>
      <c r="G578" s="11" t="s">
        <v>20</v>
      </c>
      <c r="H578" s="11" t="s">
        <v>21</v>
      </c>
      <c r="I578" s="12">
        <v>0.96199999999999997</v>
      </c>
      <c r="J578" s="13">
        <f t="shared" si="11"/>
        <v>1308031.44</v>
      </c>
      <c r="K578" s="13">
        <v>109002.62</v>
      </c>
      <c r="L578" s="14"/>
    </row>
    <row r="579" spans="1:12" s="4" customFormat="1" ht="12.75" customHeight="1" x14ac:dyDescent="0.2">
      <c r="A579" s="61"/>
      <c r="B579" s="9">
        <v>2704</v>
      </c>
      <c r="C579" s="9">
        <v>13</v>
      </c>
      <c r="D579" s="10" t="s">
        <v>1588</v>
      </c>
      <c r="E579" s="15" t="s">
        <v>1589</v>
      </c>
      <c r="F579" s="10" t="s">
        <v>1590</v>
      </c>
      <c r="G579" s="11" t="s">
        <v>20</v>
      </c>
      <c r="H579" s="11" t="s">
        <v>21</v>
      </c>
      <c r="I579" s="12">
        <v>0.94930000000000003</v>
      </c>
      <c r="J579" s="13">
        <f t="shared" si="11"/>
        <v>1290763.2</v>
      </c>
      <c r="K579" s="13">
        <v>107563.6</v>
      </c>
      <c r="L579" s="14"/>
    </row>
    <row r="580" spans="1:12" s="4" customFormat="1" ht="12.75" customHeight="1" x14ac:dyDescent="0.2">
      <c r="A580" s="61"/>
      <c r="B580" s="9">
        <v>2719</v>
      </c>
      <c r="C580" s="9">
        <v>14</v>
      </c>
      <c r="D580" s="10" t="s">
        <v>1591</v>
      </c>
      <c r="E580" s="15" t="s">
        <v>1592</v>
      </c>
      <c r="F580" s="10" t="s">
        <v>1593</v>
      </c>
      <c r="G580" s="11" t="s">
        <v>20</v>
      </c>
      <c r="H580" s="11" t="s">
        <v>21</v>
      </c>
      <c r="I580" s="12">
        <v>0.96819999999999995</v>
      </c>
      <c r="J580" s="13">
        <f t="shared" si="11"/>
        <v>1316461.56</v>
      </c>
      <c r="K580" s="13">
        <v>109705.13</v>
      </c>
      <c r="L580" s="14"/>
    </row>
    <row r="581" spans="1:12" s="4" customFormat="1" ht="12.75" customHeight="1" x14ac:dyDescent="0.2">
      <c r="A581" s="61"/>
      <c r="B581" s="9">
        <v>2726</v>
      </c>
      <c r="C581" s="9">
        <v>15</v>
      </c>
      <c r="D581" s="10" t="s">
        <v>1594</v>
      </c>
      <c r="E581" s="15" t="s">
        <v>1595</v>
      </c>
      <c r="F581" s="10" t="s">
        <v>1596</v>
      </c>
      <c r="G581" s="11" t="s">
        <v>20</v>
      </c>
      <c r="H581" s="11" t="s">
        <v>21</v>
      </c>
      <c r="I581" s="12">
        <v>0.94130000000000003</v>
      </c>
      <c r="J581" s="13">
        <f t="shared" ref="J581:J644" si="12">ROUND(K581+K581*11,2)</f>
        <v>1279885.56</v>
      </c>
      <c r="K581" s="13">
        <v>106657.13</v>
      </c>
      <c r="L581" s="14"/>
    </row>
    <row r="582" spans="1:12" s="4" customFormat="1" ht="12.75" customHeight="1" x14ac:dyDescent="0.2">
      <c r="A582" s="61"/>
      <c r="B582" s="9">
        <v>2724</v>
      </c>
      <c r="C582" s="9">
        <v>16</v>
      </c>
      <c r="D582" s="10" t="s">
        <v>1597</v>
      </c>
      <c r="E582" s="15" t="s">
        <v>1598</v>
      </c>
      <c r="F582" s="10" t="s">
        <v>1599</v>
      </c>
      <c r="G582" s="11" t="s">
        <v>20</v>
      </c>
      <c r="H582" s="11" t="s">
        <v>21</v>
      </c>
      <c r="I582" s="12">
        <v>0.94650000000000001</v>
      </c>
      <c r="J582" s="13">
        <f t="shared" si="12"/>
        <v>1286956.08</v>
      </c>
      <c r="K582" s="13">
        <v>107246.34</v>
      </c>
      <c r="L582" s="14"/>
    </row>
    <row r="583" spans="1:12" s="4" customFormat="1" ht="12.75" customHeight="1" x14ac:dyDescent="0.2">
      <c r="A583" s="61"/>
      <c r="B583" s="9">
        <v>2721</v>
      </c>
      <c r="C583" s="9">
        <v>17</v>
      </c>
      <c r="D583" s="10" t="s">
        <v>1600</v>
      </c>
      <c r="E583" s="15" t="s">
        <v>1601</v>
      </c>
      <c r="F583" s="10" t="s">
        <v>1602</v>
      </c>
      <c r="G583" s="11" t="s">
        <v>20</v>
      </c>
      <c r="H583" s="11" t="s">
        <v>21</v>
      </c>
      <c r="I583" s="12">
        <v>0.93430000000000002</v>
      </c>
      <c r="J583" s="13">
        <f t="shared" si="12"/>
        <v>1270367.76</v>
      </c>
      <c r="K583" s="13">
        <v>105863.98</v>
      </c>
      <c r="L583" s="14"/>
    </row>
    <row r="584" spans="1:12" s="4" customFormat="1" ht="12.75" customHeight="1" x14ac:dyDescent="0.2">
      <c r="A584" s="61"/>
      <c r="B584" s="9">
        <v>2718</v>
      </c>
      <c r="C584" s="9">
        <v>18</v>
      </c>
      <c r="D584" s="10" t="s">
        <v>1603</v>
      </c>
      <c r="E584" s="15" t="s">
        <v>1604</v>
      </c>
      <c r="F584" s="10" t="s">
        <v>1605</v>
      </c>
      <c r="G584" s="11" t="s">
        <v>20</v>
      </c>
      <c r="H584" s="11" t="s">
        <v>21</v>
      </c>
      <c r="I584" s="12">
        <v>0.92830000000000001</v>
      </c>
      <c r="J584" s="13">
        <f t="shared" si="12"/>
        <v>1262209.56</v>
      </c>
      <c r="K584" s="13">
        <v>105184.13</v>
      </c>
      <c r="L584" s="14"/>
    </row>
    <row r="585" spans="1:12" s="4" customFormat="1" ht="12.75" customHeight="1" x14ac:dyDescent="0.2">
      <c r="A585" s="61"/>
      <c r="B585" s="9">
        <v>2716</v>
      </c>
      <c r="C585" s="9">
        <v>19</v>
      </c>
      <c r="D585" s="10" t="s">
        <v>1606</v>
      </c>
      <c r="E585" s="15" t="s">
        <v>1607</v>
      </c>
      <c r="F585" s="10" t="s">
        <v>1608</v>
      </c>
      <c r="G585" s="11" t="s">
        <v>20</v>
      </c>
      <c r="H585" s="11" t="s">
        <v>21</v>
      </c>
      <c r="I585" s="12">
        <v>0.94530000000000003</v>
      </c>
      <c r="J585" s="13">
        <f t="shared" si="12"/>
        <v>1285324.44</v>
      </c>
      <c r="K585" s="13">
        <v>107110.37</v>
      </c>
      <c r="L585" s="14"/>
    </row>
    <row r="586" spans="1:12" s="4" customFormat="1" ht="12.75" customHeight="1" x14ac:dyDescent="0.2">
      <c r="A586" s="61"/>
      <c r="B586" s="9">
        <v>2709</v>
      </c>
      <c r="C586" s="9">
        <v>20</v>
      </c>
      <c r="D586" s="10" t="s">
        <v>1609</v>
      </c>
      <c r="E586" s="15" t="s">
        <v>1610</v>
      </c>
      <c r="F586" s="10" t="s">
        <v>1611</v>
      </c>
      <c r="G586" s="11" t="s">
        <v>20</v>
      </c>
      <c r="H586" s="11" t="s">
        <v>21</v>
      </c>
      <c r="I586" s="12">
        <v>0.95230000000000004</v>
      </c>
      <c r="J586" s="13">
        <f t="shared" si="12"/>
        <v>1294842.3600000001</v>
      </c>
      <c r="K586" s="13">
        <v>107903.53</v>
      </c>
      <c r="L586" s="14"/>
    </row>
    <row r="587" spans="1:12" s="4" customFormat="1" ht="12.75" customHeight="1" x14ac:dyDescent="0.2">
      <c r="A587" s="61"/>
      <c r="B587" s="9">
        <v>2701</v>
      </c>
      <c r="C587" s="9">
        <v>21</v>
      </c>
      <c r="D587" s="10" t="s">
        <v>1612</v>
      </c>
      <c r="E587" s="15" t="s">
        <v>1613</v>
      </c>
      <c r="F587" s="10" t="s">
        <v>1614</v>
      </c>
      <c r="G587" s="11" t="s">
        <v>20</v>
      </c>
      <c r="H587" s="11" t="s">
        <v>21</v>
      </c>
      <c r="I587" s="12">
        <v>0.94169999999999998</v>
      </c>
      <c r="J587" s="13">
        <f t="shared" si="12"/>
        <v>1280429.52</v>
      </c>
      <c r="K587" s="13">
        <v>106702.46</v>
      </c>
      <c r="L587" s="14"/>
    </row>
    <row r="588" spans="1:12" s="4" customFormat="1" ht="12.75" customHeight="1" x14ac:dyDescent="0.2">
      <c r="A588" s="61"/>
      <c r="B588" s="9">
        <v>2711</v>
      </c>
      <c r="C588" s="9">
        <v>22</v>
      </c>
      <c r="D588" s="10" t="s">
        <v>1615</v>
      </c>
      <c r="E588" s="15" t="s">
        <v>1616</v>
      </c>
      <c r="F588" s="10" t="s">
        <v>1617</v>
      </c>
      <c r="G588" s="11" t="s">
        <v>20</v>
      </c>
      <c r="H588" s="11" t="s">
        <v>21</v>
      </c>
      <c r="I588" s="12">
        <v>0.96389999999999998</v>
      </c>
      <c r="J588" s="13">
        <f t="shared" si="12"/>
        <v>1310614.8</v>
      </c>
      <c r="K588" s="13">
        <v>109217.9</v>
      </c>
      <c r="L588" s="14"/>
    </row>
    <row r="589" spans="1:12" s="4" customFormat="1" ht="12.75" customHeight="1" x14ac:dyDescent="0.2">
      <c r="A589" s="61"/>
      <c r="B589" s="9">
        <v>2713</v>
      </c>
      <c r="C589" s="9">
        <v>23</v>
      </c>
      <c r="D589" s="10" t="s">
        <v>1618</v>
      </c>
      <c r="E589" s="15" t="s">
        <v>1619</v>
      </c>
      <c r="F589" s="10" t="s">
        <v>1620</v>
      </c>
      <c r="G589" s="11" t="s">
        <v>20</v>
      </c>
      <c r="H589" s="11" t="s">
        <v>21</v>
      </c>
      <c r="I589" s="12">
        <v>0.9748</v>
      </c>
      <c r="J589" s="13">
        <f t="shared" si="12"/>
        <v>1325435.52</v>
      </c>
      <c r="K589" s="13">
        <v>110452.96</v>
      </c>
      <c r="L589" s="14"/>
    </row>
    <row r="590" spans="1:12" s="4" customFormat="1" ht="12.75" customHeight="1" x14ac:dyDescent="0.2">
      <c r="A590" s="61"/>
      <c r="B590" s="9">
        <v>2703</v>
      </c>
      <c r="C590" s="9">
        <v>24</v>
      </c>
      <c r="D590" s="10" t="s">
        <v>1274</v>
      </c>
      <c r="E590" s="15" t="s">
        <v>1621</v>
      </c>
      <c r="F590" s="10" t="s">
        <v>1622</v>
      </c>
      <c r="G590" s="11" t="s">
        <v>20</v>
      </c>
      <c r="H590" s="11" t="s">
        <v>21</v>
      </c>
      <c r="I590" s="12">
        <v>0.97519999999999996</v>
      </c>
      <c r="J590" s="13">
        <f t="shared" si="12"/>
        <v>1325979.48</v>
      </c>
      <c r="K590" s="13">
        <v>110498.29</v>
      </c>
      <c r="L590" s="14"/>
    </row>
    <row r="591" spans="1:12" s="4" customFormat="1" ht="12.75" customHeight="1" x14ac:dyDescent="0.2">
      <c r="A591" s="61"/>
      <c r="B591" s="9">
        <v>2714</v>
      </c>
      <c r="C591" s="9">
        <v>25</v>
      </c>
      <c r="D591" s="10" t="s">
        <v>1623</v>
      </c>
      <c r="E591" s="15" t="s">
        <v>1624</v>
      </c>
      <c r="F591" s="10" t="s">
        <v>1625</v>
      </c>
      <c r="G591" s="11" t="s">
        <v>20</v>
      </c>
      <c r="H591" s="11" t="s">
        <v>21</v>
      </c>
      <c r="I591" s="12">
        <v>0.93969999999999998</v>
      </c>
      <c r="J591" s="13">
        <f t="shared" si="12"/>
        <v>1277710.08</v>
      </c>
      <c r="K591" s="13">
        <v>106475.84</v>
      </c>
      <c r="L591" s="14"/>
    </row>
    <row r="592" spans="1:12" s="4" customFormat="1" ht="12.75" customHeight="1" x14ac:dyDescent="0.2">
      <c r="A592" s="61"/>
      <c r="B592" s="9">
        <v>2710</v>
      </c>
      <c r="C592" s="9">
        <v>26</v>
      </c>
      <c r="D592" s="10" t="s">
        <v>1626</v>
      </c>
      <c r="E592" s="15" t="s">
        <v>1627</v>
      </c>
      <c r="F592" s="10" t="s">
        <v>1628</v>
      </c>
      <c r="G592" s="11" t="s">
        <v>20</v>
      </c>
      <c r="H592" s="11" t="s">
        <v>21</v>
      </c>
      <c r="I592" s="12">
        <v>0.95250000000000001</v>
      </c>
      <c r="J592" s="13">
        <f t="shared" si="12"/>
        <v>1295114.28</v>
      </c>
      <c r="K592" s="13">
        <v>107926.19</v>
      </c>
      <c r="L592" s="14"/>
    </row>
    <row r="593" spans="1:12" s="4" customFormat="1" ht="12.75" customHeight="1" x14ac:dyDescent="0.2">
      <c r="A593" s="61"/>
      <c r="B593" s="9"/>
      <c r="C593" s="9"/>
      <c r="D593" s="63" t="s">
        <v>75</v>
      </c>
      <c r="E593" s="64"/>
      <c r="F593" s="10"/>
      <c r="G593" s="10"/>
      <c r="H593" s="11"/>
      <c r="I593" s="12"/>
      <c r="J593" s="13"/>
      <c r="K593" s="13"/>
      <c r="L593" s="14"/>
    </row>
    <row r="594" spans="1:12" s="4" customFormat="1" ht="12.75" customHeight="1" x14ac:dyDescent="0.2">
      <c r="A594" s="62"/>
      <c r="B594" s="9">
        <v>2715</v>
      </c>
      <c r="C594" s="9">
        <v>1</v>
      </c>
      <c r="D594" s="10" t="s">
        <v>1629</v>
      </c>
      <c r="E594" s="15" t="s">
        <v>1630</v>
      </c>
      <c r="F594" s="10" t="s">
        <v>1631</v>
      </c>
      <c r="G594" s="11" t="s">
        <v>92</v>
      </c>
      <c r="H594" s="11" t="s">
        <v>21</v>
      </c>
      <c r="I594" s="12">
        <v>0.95850000000000002</v>
      </c>
      <c r="J594" s="13">
        <f t="shared" si="12"/>
        <v>2606449.08</v>
      </c>
      <c r="K594" s="13">
        <v>217204.09</v>
      </c>
      <c r="L594" s="14"/>
    </row>
    <row r="595" spans="1:12" s="4" customFormat="1" ht="12.75" customHeight="1" x14ac:dyDescent="0.2">
      <c r="A595" s="60" t="s">
        <v>1632</v>
      </c>
      <c r="B595" s="9"/>
      <c r="C595" s="9"/>
      <c r="D595" s="63" t="s">
        <v>16</v>
      </c>
      <c r="E595" s="64"/>
      <c r="F595" s="10"/>
      <c r="G595" s="11"/>
      <c r="H595" s="11"/>
      <c r="I595" s="12"/>
      <c r="J595" s="13"/>
      <c r="K595" s="13"/>
      <c r="L595" s="14"/>
    </row>
    <row r="596" spans="1:12" s="4" customFormat="1" ht="12.75" customHeight="1" x14ac:dyDescent="0.2">
      <c r="A596" s="61"/>
      <c r="B596" s="9">
        <v>1321</v>
      </c>
      <c r="C596" s="9">
        <v>1</v>
      </c>
      <c r="D596" s="10" t="s">
        <v>1633</v>
      </c>
      <c r="E596" s="15" t="s">
        <v>1634</v>
      </c>
      <c r="F596" s="10" t="s">
        <v>1635</v>
      </c>
      <c r="G596" s="11" t="s">
        <v>20</v>
      </c>
      <c r="H596" s="11" t="s">
        <v>21</v>
      </c>
      <c r="I596" s="12">
        <v>0.96950000000000003</v>
      </c>
      <c r="J596" s="13">
        <f t="shared" si="12"/>
        <v>1318229.1599999999</v>
      </c>
      <c r="K596" s="13">
        <v>109852.43</v>
      </c>
      <c r="L596" s="14"/>
    </row>
    <row r="597" spans="1:12" s="4" customFormat="1" ht="12.75" customHeight="1" x14ac:dyDescent="0.2">
      <c r="A597" s="61"/>
      <c r="B597" s="9">
        <v>1314</v>
      </c>
      <c r="C597" s="9">
        <v>2</v>
      </c>
      <c r="D597" s="10" t="s">
        <v>1636</v>
      </c>
      <c r="E597" s="15" t="s">
        <v>1637</v>
      </c>
      <c r="F597" s="10" t="s">
        <v>1638</v>
      </c>
      <c r="G597" s="11" t="s">
        <v>20</v>
      </c>
      <c r="H597" s="11" t="s">
        <v>21</v>
      </c>
      <c r="I597" s="12">
        <v>0.96950000000000003</v>
      </c>
      <c r="J597" s="13">
        <f t="shared" si="12"/>
        <v>1318229.1599999999</v>
      </c>
      <c r="K597" s="13">
        <v>109852.43</v>
      </c>
      <c r="L597" s="14"/>
    </row>
    <row r="598" spans="1:12" s="4" customFormat="1" ht="12.75" customHeight="1" x14ac:dyDescent="0.2">
      <c r="A598" s="61"/>
      <c r="B598" s="9">
        <v>1309</v>
      </c>
      <c r="C598" s="9">
        <v>3</v>
      </c>
      <c r="D598" s="10" t="s">
        <v>1639</v>
      </c>
      <c r="E598" s="15" t="s">
        <v>1640</v>
      </c>
      <c r="F598" s="10" t="s">
        <v>1641</v>
      </c>
      <c r="G598" s="11" t="s">
        <v>20</v>
      </c>
      <c r="H598" s="11" t="s">
        <v>21</v>
      </c>
      <c r="I598" s="12">
        <v>0.96950000000000003</v>
      </c>
      <c r="J598" s="13">
        <f t="shared" si="12"/>
        <v>1318229.1599999999</v>
      </c>
      <c r="K598" s="13">
        <v>109852.43</v>
      </c>
      <c r="L598" s="14"/>
    </row>
    <row r="599" spans="1:12" s="4" customFormat="1" ht="12.75" customHeight="1" x14ac:dyDescent="0.2">
      <c r="A599" s="61"/>
      <c r="B599" s="9">
        <v>1312</v>
      </c>
      <c r="C599" s="9">
        <v>4</v>
      </c>
      <c r="D599" s="10" t="s">
        <v>1642</v>
      </c>
      <c r="E599" s="15" t="s">
        <v>1643</v>
      </c>
      <c r="F599" s="10" t="s">
        <v>1644</v>
      </c>
      <c r="G599" s="11" t="s">
        <v>20</v>
      </c>
      <c r="H599" s="11" t="s">
        <v>21</v>
      </c>
      <c r="I599" s="12">
        <v>0.96950000000000003</v>
      </c>
      <c r="J599" s="13">
        <f t="shared" si="12"/>
        <v>1318229.1599999999</v>
      </c>
      <c r="K599" s="13">
        <v>109852.43</v>
      </c>
      <c r="L599" s="14"/>
    </row>
    <row r="600" spans="1:12" s="4" customFormat="1" ht="12.75" customHeight="1" x14ac:dyDescent="0.2">
      <c r="A600" s="61"/>
      <c r="B600" s="9">
        <v>1313</v>
      </c>
      <c r="C600" s="9">
        <v>6</v>
      </c>
      <c r="D600" s="10" t="s">
        <v>1645</v>
      </c>
      <c r="E600" s="15" t="s">
        <v>1646</v>
      </c>
      <c r="F600" s="10" t="s">
        <v>1647</v>
      </c>
      <c r="G600" s="11" t="s">
        <v>20</v>
      </c>
      <c r="H600" s="11" t="s">
        <v>21</v>
      </c>
      <c r="I600" s="12">
        <v>0.96950000000000003</v>
      </c>
      <c r="J600" s="13">
        <f t="shared" si="12"/>
        <v>1318229.1599999999</v>
      </c>
      <c r="K600" s="13">
        <v>109852.43</v>
      </c>
      <c r="L600" s="14"/>
    </row>
    <row r="601" spans="1:12" s="4" customFormat="1" ht="12.75" customHeight="1" x14ac:dyDescent="0.2">
      <c r="A601" s="61"/>
      <c r="B601" s="9">
        <v>1303</v>
      </c>
      <c r="C601" s="9">
        <v>7</v>
      </c>
      <c r="D601" s="10" t="s">
        <v>1648</v>
      </c>
      <c r="E601" s="15" t="s">
        <v>1649</v>
      </c>
      <c r="F601" s="10" t="s">
        <v>1650</v>
      </c>
      <c r="G601" s="11" t="s">
        <v>20</v>
      </c>
      <c r="H601" s="11" t="s">
        <v>21</v>
      </c>
      <c r="I601" s="12">
        <v>0.9879</v>
      </c>
      <c r="J601" s="13">
        <f t="shared" si="12"/>
        <v>1343247.6</v>
      </c>
      <c r="K601" s="13">
        <v>111937.3</v>
      </c>
      <c r="L601" s="14"/>
    </row>
    <row r="602" spans="1:12" s="4" customFormat="1" ht="12.75" customHeight="1" x14ac:dyDescent="0.2">
      <c r="A602" s="61"/>
      <c r="B602" s="9">
        <v>1317</v>
      </c>
      <c r="C602" s="9">
        <v>8</v>
      </c>
      <c r="D602" s="10" t="s">
        <v>1651</v>
      </c>
      <c r="E602" s="15" t="s">
        <v>1652</v>
      </c>
      <c r="F602" s="10" t="s">
        <v>1653</v>
      </c>
      <c r="G602" s="11" t="s">
        <v>20</v>
      </c>
      <c r="H602" s="11" t="s">
        <v>21</v>
      </c>
      <c r="I602" s="12">
        <v>0.9849</v>
      </c>
      <c r="J602" s="13">
        <f t="shared" si="12"/>
        <v>1339168.56</v>
      </c>
      <c r="K602" s="13">
        <v>111597.38</v>
      </c>
      <c r="L602" s="14"/>
    </row>
    <row r="603" spans="1:12" s="4" customFormat="1" ht="12.75" customHeight="1" x14ac:dyDescent="0.2">
      <c r="A603" s="61"/>
      <c r="B603" s="9">
        <v>1311</v>
      </c>
      <c r="C603" s="9">
        <v>9</v>
      </c>
      <c r="D603" s="10" t="s">
        <v>1654</v>
      </c>
      <c r="E603" s="15" t="s">
        <v>1655</v>
      </c>
      <c r="F603" s="10" t="s">
        <v>1656</v>
      </c>
      <c r="G603" s="11" t="s">
        <v>20</v>
      </c>
      <c r="H603" s="11" t="s">
        <v>21</v>
      </c>
      <c r="I603" s="12">
        <v>0.9869</v>
      </c>
      <c r="J603" s="13">
        <f t="shared" si="12"/>
        <v>1341887.8799999999</v>
      </c>
      <c r="K603" s="13">
        <v>111823.99</v>
      </c>
      <c r="L603" s="14"/>
    </row>
    <row r="604" spans="1:12" s="4" customFormat="1" ht="12.75" customHeight="1" x14ac:dyDescent="0.2">
      <c r="A604" s="61"/>
      <c r="B604" s="9">
        <v>1308</v>
      </c>
      <c r="C604" s="9">
        <v>10</v>
      </c>
      <c r="D604" s="10" t="s">
        <v>1657</v>
      </c>
      <c r="E604" s="15" t="s">
        <v>1658</v>
      </c>
      <c r="F604" s="10" t="s">
        <v>1659</v>
      </c>
      <c r="G604" s="11" t="s">
        <v>20</v>
      </c>
      <c r="H604" s="11" t="s">
        <v>21</v>
      </c>
      <c r="I604" s="12">
        <v>0.96750000000000003</v>
      </c>
      <c r="J604" s="13">
        <f t="shared" si="12"/>
        <v>1315509.72</v>
      </c>
      <c r="K604" s="13">
        <v>109625.81</v>
      </c>
      <c r="L604" s="14"/>
    </row>
    <row r="605" spans="1:12" s="4" customFormat="1" ht="12.75" customHeight="1" x14ac:dyDescent="0.2">
      <c r="A605" s="61"/>
      <c r="B605" s="9">
        <v>1318</v>
      </c>
      <c r="C605" s="9">
        <v>11</v>
      </c>
      <c r="D605" s="10" t="s">
        <v>1660</v>
      </c>
      <c r="E605" s="15" t="s">
        <v>1661</v>
      </c>
      <c r="F605" s="10" t="s">
        <v>1662</v>
      </c>
      <c r="G605" s="11" t="s">
        <v>20</v>
      </c>
      <c r="H605" s="11" t="s">
        <v>21</v>
      </c>
      <c r="I605" s="12">
        <v>0.5665</v>
      </c>
      <c r="J605" s="13">
        <f t="shared" si="12"/>
        <v>770270.04</v>
      </c>
      <c r="K605" s="13">
        <v>64189.17</v>
      </c>
      <c r="L605" s="14"/>
    </row>
    <row r="606" spans="1:12" s="4" customFormat="1" ht="12.75" customHeight="1" x14ac:dyDescent="0.2">
      <c r="A606" s="61"/>
      <c r="B606" s="9">
        <v>1325</v>
      </c>
      <c r="C606" s="9">
        <v>12</v>
      </c>
      <c r="D606" s="10" t="s">
        <v>1663</v>
      </c>
      <c r="E606" s="15" t="s">
        <v>1664</v>
      </c>
      <c r="F606" s="10" t="s">
        <v>1665</v>
      </c>
      <c r="G606" s="11" t="s">
        <v>20</v>
      </c>
      <c r="H606" s="11" t="s">
        <v>21</v>
      </c>
      <c r="I606" s="12">
        <v>0.98070000000000002</v>
      </c>
      <c r="J606" s="13">
        <f t="shared" si="12"/>
        <v>1333457.76</v>
      </c>
      <c r="K606" s="13">
        <v>111121.48</v>
      </c>
      <c r="L606" s="14"/>
    </row>
    <row r="607" spans="1:12" s="4" customFormat="1" ht="12.75" customHeight="1" x14ac:dyDescent="0.2">
      <c r="A607" s="61"/>
      <c r="B607" s="9">
        <v>1315</v>
      </c>
      <c r="C607" s="9">
        <v>13</v>
      </c>
      <c r="D607" s="10" t="s">
        <v>1379</v>
      </c>
      <c r="E607" s="15" t="s">
        <v>1666</v>
      </c>
      <c r="F607" s="10" t="s">
        <v>1667</v>
      </c>
      <c r="G607" s="11" t="s">
        <v>20</v>
      </c>
      <c r="H607" s="11" t="s">
        <v>21</v>
      </c>
      <c r="I607" s="12">
        <v>0.96970000000000001</v>
      </c>
      <c r="J607" s="13">
        <f t="shared" si="12"/>
        <v>1318501.08</v>
      </c>
      <c r="K607" s="13">
        <v>109875.09</v>
      </c>
      <c r="L607" s="14"/>
    </row>
    <row r="608" spans="1:12" s="4" customFormat="1" ht="12.75" customHeight="1" x14ac:dyDescent="0.2">
      <c r="A608" s="61"/>
      <c r="B608" s="9">
        <v>1302</v>
      </c>
      <c r="C608" s="9">
        <v>14</v>
      </c>
      <c r="D608" s="10" t="s">
        <v>1668</v>
      </c>
      <c r="E608" s="15" t="s">
        <v>1669</v>
      </c>
      <c r="F608" s="10" t="s">
        <v>1670</v>
      </c>
      <c r="G608" s="11" t="s">
        <v>20</v>
      </c>
      <c r="H608" s="11" t="s">
        <v>21</v>
      </c>
      <c r="I608" s="12">
        <v>0.9879</v>
      </c>
      <c r="J608" s="13">
        <f t="shared" si="12"/>
        <v>1343247.6</v>
      </c>
      <c r="K608" s="13">
        <v>111937.3</v>
      </c>
      <c r="L608" s="14"/>
    </row>
    <row r="609" spans="1:12" s="4" customFormat="1" ht="12.75" customHeight="1" x14ac:dyDescent="0.2">
      <c r="A609" s="61"/>
      <c r="B609" s="9">
        <v>1323</v>
      </c>
      <c r="C609" s="9">
        <v>15</v>
      </c>
      <c r="D609" s="10" t="s">
        <v>1671</v>
      </c>
      <c r="E609" s="15" t="s">
        <v>1672</v>
      </c>
      <c r="F609" s="10" t="s">
        <v>1673</v>
      </c>
      <c r="G609" s="11" t="s">
        <v>20</v>
      </c>
      <c r="H609" s="11" t="s">
        <v>21</v>
      </c>
      <c r="I609" s="12">
        <v>0.96950000000000003</v>
      </c>
      <c r="J609" s="13">
        <f t="shared" si="12"/>
        <v>1318229.1599999999</v>
      </c>
      <c r="K609" s="13">
        <v>109852.43</v>
      </c>
      <c r="L609" s="14"/>
    </row>
    <row r="610" spans="1:12" s="4" customFormat="1" ht="12.75" customHeight="1" x14ac:dyDescent="0.2">
      <c r="A610" s="61"/>
      <c r="B610" s="9">
        <v>1320</v>
      </c>
      <c r="C610" s="9">
        <v>16</v>
      </c>
      <c r="D610" s="10" t="s">
        <v>1674</v>
      </c>
      <c r="E610" s="15" t="s">
        <v>1675</v>
      </c>
      <c r="F610" s="10" t="s">
        <v>1676</v>
      </c>
      <c r="G610" s="11" t="s">
        <v>20</v>
      </c>
      <c r="H610" s="11" t="s">
        <v>21</v>
      </c>
      <c r="I610" s="12">
        <v>0.96650000000000003</v>
      </c>
      <c r="J610" s="13">
        <f t="shared" si="12"/>
        <v>1314150</v>
      </c>
      <c r="K610" s="13">
        <v>109512.5</v>
      </c>
      <c r="L610" s="14"/>
    </row>
    <row r="611" spans="1:12" s="4" customFormat="1" ht="12.75" customHeight="1" x14ac:dyDescent="0.2">
      <c r="A611" s="61"/>
      <c r="B611" s="9">
        <v>1316</v>
      </c>
      <c r="C611" s="9">
        <v>17</v>
      </c>
      <c r="D611" s="10" t="s">
        <v>1677</v>
      </c>
      <c r="E611" s="15" t="s">
        <v>1678</v>
      </c>
      <c r="F611" s="10" t="s">
        <v>1679</v>
      </c>
      <c r="G611" s="11" t="s">
        <v>20</v>
      </c>
      <c r="H611" s="11" t="s">
        <v>21</v>
      </c>
      <c r="I611" s="12">
        <v>0.98070000000000002</v>
      </c>
      <c r="J611" s="13">
        <f t="shared" si="12"/>
        <v>1333457.76</v>
      </c>
      <c r="K611" s="13">
        <v>111121.48</v>
      </c>
      <c r="L611" s="14"/>
    </row>
    <row r="612" spans="1:12" s="4" customFormat="1" ht="12.75" customHeight="1" x14ac:dyDescent="0.2">
      <c r="A612" s="61"/>
      <c r="B612" s="9">
        <v>1310</v>
      </c>
      <c r="C612" s="9">
        <v>18</v>
      </c>
      <c r="D612" s="10" t="s">
        <v>1680</v>
      </c>
      <c r="E612" s="15" t="s">
        <v>1681</v>
      </c>
      <c r="F612" s="10" t="s">
        <v>1682</v>
      </c>
      <c r="G612" s="11" t="s">
        <v>20</v>
      </c>
      <c r="H612" s="11" t="s">
        <v>21</v>
      </c>
      <c r="I612" s="12">
        <v>0.96950000000000003</v>
      </c>
      <c r="J612" s="13">
        <f t="shared" si="12"/>
        <v>1318229.1599999999</v>
      </c>
      <c r="K612" s="13">
        <v>109852.43</v>
      </c>
      <c r="L612" s="14"/>
    </row>
    <row r="613" spans="1:12" s="4" customFormat="1" ht="12.75" customHeight="1" x14ac:dyDescent="0.2">
      <c r="A613" s="61"/>
      <c r="B613" s="9">
        <v>1324</v>
      </c>
      <c r="C613" s="9">
        <v>19</v>
      </c>
      <c r="D613" s="10" t="s">
        <v>1683</v>
      </c>
      <c r="E613" s="15" t="s">
        <v>1684</v>
      </c>
      <c r="F613" s="10" t="s">
        <v>1685</v>
      </c>
      <c r="G613" s="11" t="s">
        <v>20</v>
      </c>
      <c r="H613" s="11" t="s">
        <v>21</v>
      </c>
      <c r="I613" s="12">
        <v>0.96950000000000003</v>
      </c>
      <c r="J613" s="13">
        <f t="shared" si="12"/>
        <v>1318229.1599999999</v>
      </c>
      <c r="K613" s="13">
        <v>109852.43</v>
      </c>
      <c r="L613" s="14"/>
    </row>
    <row r="614" spans="1:12" s="4" customFormat="1" ht="12.75" customHeight="1" x14ac:dyDescent="0.2">
      <c r="A614" s="61"/>
      <c r="B614" s="9">
        <v>1304</v>
      </c>
      <c r="C614" s="9">
        <v>20</v>
      </c>
      <c r="D614" s="10" t="s">
        <v>1686</v>
      </c>
      <c r="E614" s="15" t="s">
        <v>1687</v>
      </c>
      <c r="F614" s="10" t="s">
        <v>1688</v>
      </c>
      <c r="G614" s="11" t="s">
        <v>20</v>
      </c>
      <c r="H614" s="11" t="s">
        <v>21</v>
      </c>
      <c r="I614" s="12">
        <v>0.97350000000000003</v>
      </c>
      <c r="J614" s="13">
        <f t="shared" si="12"/>
        <v>1323667.92</v>
      </c>
      <c r="K614" s="13">
        <v>110305.66</v>
      </c>
      <c r="L614" s="14"/>
    </row>
    <row r="615" spans="1:12" s="4" customFormat="1" ht="12.75" customHeight="1" x14ac:dyDescent="0.2">
      <c r="A615" s="61"/>
      <c r="B615" s="9">
        <v>1305</v>
      </c>
      <c r="C615" s="9">
        <v>21</v>
      </c>
      <c r="D615" s="10" t="s">
        <v>1689</v>
      </c>
      <c r="E615" s="15" t="s">
        <v>1690</v>
      </c>
      <c r="F615" s="10" t="s">
        <v>1691</v>
      </c>
      <c r="G615" s="11" t="s">
        <v>20</v>
      </c>
      <c r="H615" s="11" t="s">
        <v>21</v>
      </c>
      <c r="I615" s="12">
        <v>0.96950000000000003</v>
      </c>
      <c r="J615" s="13">
        <f t="shared" si="12"/>
        <v>1318229.1599999999</v>
      </c>
      <c r="K615" s="13">
        <v>109852.43</v>
      </c>
      <c r="L615" s="14"/>
    </row>
    <row r="616" spans="1:12" s="4" customFormat="1" ht="12.75" customHeight="1" x14ac:dyDescent="0.2">
      <c r="A616" s="61"/>
      <c r="B616" s="9">
        <v>1306</v>
      </c>
      <c r="C616" s="9">
        <v>22</v>
      </c>
      <c r="D616" s="10" t="s">
        <v>1692</v>
      </c>
      <c r="E616" s="15" t="s">
        <v>1693</v>
      </c>
      <c r="F616" s="10" t="s">
        <v>1694</v>
      </c>
      <c r="G616" s="11" t="s">
        <v>20</v>
      </c>
      <c r="H616" s="11" t="s">
        <v>21</v>
      </c>
      <c r="I616" s="12">
        <v>0.96950000000000003</v>
      </c>
      <c r="J616" s="13">
        <f t="shared" si="12"/>
        <v>1318229.1599999999</v>
      </c>
      <c r="K616" s="13">
        <v>109852.43</v>
      </c>
      <c r="L616" s="14"/>
    </row>
    <row r="617" spans="1:12" s="4" customFormat="1" ht="12.75" customHeight="1" x14ac:dyDescent="0.2">
      <c r="A617" s="61"/>
      <c r="B617" s="9">
        <v>1301</v>
      </c>
      <c r="C617" s="9">
        <v>23</v>
      </c>
      <c r="D617" s="10" t="s">
        <v>1695</v>
      </c>
      <c r="E617" s="15" t="s">
        <v>1696</v>
      </c>
      <c r="F617" s="10" t="s">
        <v>1697</v>
      </c>
      <c r="G617" s="11" t="s">
        <v>20</v>
      </c>
      <c r="H617" s="11" t="s">
        <v>21</v>
      </c>
      <c r="I617" s="12">
        <v>0.96950000000000003</v>
      </c>
      <c r="J617" s="13">
        <f t="shared" si="12"/>
        <v>1318229.1599999999</v>
      </c>
      <c r="K617" s="13">
        <v>109852.43</v>
      </c>
      <c r="L617" s="14"/>
    </row>
    <row r="618" spans="1:12" s="4" customFormat="1" ht="12.75" customHeight="1" x14ac:dyDescent="0.2">
      <c r="A618" s="61"/>
      <c r="B618" s="9">
        <v>1322</v>
      </c>
      <c r="C618" s="9">
        <v>24</v>
      </c>
      <c r="D618" s="10" t="s">
        <v>1698</v>
      </c>
      <c r="E618" s="15" t="s">
        <v>1699</v>
      </c>
      <c r="F618" s="10" t="s">
        <v>1700</v>
      </c>
      <c r="G618" s="11" t="s">
        <v>20</v>
      </c>
      <c r="H618" s="11" t="s">
        <v>21</v>
      </c>
      <c r="I618" s="12">
        <v>0.98070000000000002</v>
      </c>
      <c r="J618" s="13">
        <f t="shared" si="12"/>
        <v>1333457.76</v>
      </c>
      <c r="K618" s="13">
        <v>111121.48</v>
      </c>
      <c r="L618" s="14"/>
    </row>
    <row r="619" spans="1:12" s="4" customFormat="1" ht="12.75" customHeight="1" x14ac:dyDescent="0.2">
      <c r="A619" s="61"/>
      <c r="B619" s="9">
        <v>1300</v>
      </c>
      <c r="C619" s="9">
        <v>25</v>
      </c>
      <c r="D619" s="10" t="s">
        <v>1701</v>
      </c>
      <c r="E619" s="15" t="s">
        <v>1702</v>
      </c>
      <c r="F619" s="10" t="s">
        <v>1703</v>
      </c>
      <c r="G619" s="11" t="s">
        <v>20</v>
      </c>
      <c r="H619" s="11" t="s">
        <v>21</v>
      </c>
      <c r="I619" s="12">
        <v>0.96970000000000001</v>
      </c>
      <c r="J619" s="13">
        <f t="shared" si="12"/>
        <v>1318501.08</v>
      </c>
      <c r="K619" s="13">
        <v>109875.09</v>
      </c>
      <c r="L619" s="14"/>
    </row>
    <row r="620" spans="1:12" s="4" customFormat="1" ht="12.75" customHeight="1" x14ac:dyDescent="0.2">
      <c r="A620" s="62"/>
      <c r="B620" s="9">
        <v>1319</v>
      </c>
      <c r="C620" s="9">
        <v>26</v>
      </c>
      <c r="D620" s="10" t="s">
        <v>1704</v>
      </c>
      <c r="E620" s="15" t="s">
        <v>1705</v>
      </c>
      <c r="F620" s="10" t="s">
        <v>1706</v>
      </c>
      <c r="G620" s="11" t="s">
        <v>20</v>
      </c>
      <c r="H620" s="11" t="s">
        <v>21</v>
      </c>
      <c r="I620" s="12">
        <v>0.9859</v>
      </c>
      <c r="J620" s="13">
        <f t="shared" si="12"/>
        <v>1340528.28</v>
      </c>
      <c r="K620" s="13">
        <v>111710.69</v>
      </c>
      <c r="L620" s="14"/>
    </row>
    <row r="621" spans="1:12" s="4" customFormat="1" ht="12.75" customHeight="1" x14ac:dyDescent="0.2">
      <c r="A621" s="60" t="s">
        <v>1707</v>
      </c>
      <c r="B621" s="9"/>
      <c r="C621" s="9"/>
      <c r="D621" s="63" t="s">
        <v>131</v>
      </c>
      <c r="E621" s="64"/>
      <c r="F621" s="10"/>
      <c r="G621" s="11"/>
      <c r="H621" s="11"/>
      <c r="I621" s="12"/>
      <c r="J621" s="13"/>
      <c r="K621" s="13"/>
      <c r="L621" s="14"/>
    </row>
    <row r="622" spans="1:12" s="4" customFormat="1" ht="12.75" customHeight="1" x14ac:dyDescent="0.2">
      <c r="A622" s="61"/>
      <c r="B622" s="9">
        <v>1112</v>
      </c>
      <c r="C622" s="9">
        <v>1</v>
      </c>
      <c r="D622" s="10" t="s">
        <v>1708</v>
      </c>
      <c r="E622" s="15" t="s">
        <v>1709</v>
      </c>
      <c r="F622" s="10" t="s">
        <v>1710</v>
      </c>
      <c r="G622" s="11" t="s">
        <v>1711</v>
      </c>
      <c r="H622" s="11" t="s">
        <v>21</v>
      </c>
      <c r="I622" s="12">
        <v>0.95850000000000002</v>
      </c>
      <c r="J622" s="13">
        <f t="shared" si="12"/>
        <v>651684.12</v>
      </c>
      <c r="K622" s="13">
        <v>54307.01</v>
      </c>
      <c r="L622" s="14"/>
    </row>
    <row r="623" spans="1:12" s="4" customFormat="1" ht="12.75" customHeight="1" x14ac:dyDescent="0.2">
      <c r="A623" s="61"/>
      <c r="B623" s="9">
        <v>1137</v>
      </c>
      <c r="C623" s="9">
        <v>2</v>
      </c>
      <c r="D623" s="10" t="s">
        <v>1712</v>
      </c>
      <c r="E623" s="15" t="s">
        <v>1713</v>
      </c>
      <c r="F623" s="10" t="s">
        <v>1714</v>
      </c>
      <c r="G623" s="11" t="s">
        <v>1711</v>
      </c>
      <c r="H623" s="11" t="s">
        <v>21</v>
      </c>
      <c r="I623" s="12">
        <v>0.95050000000000001</v>
      </c>
      <c r="J623" s="13">
        <f t="shared" si="12"/>
        <v>646245</v>
      </c>
      <c r="K623" s="13">
        <v>53853.75</v>
      </c>
      <c r="L623" s="14"/>
    </row>
    <row r="624" spans="1:12" s="4" customFormat="1" ht="12.75" customHeight="1" x14ac:dyDescent="0.2">
      <c r="A624" s="61"/>
      <c r="B624" s="9">
        <v>1119</v>
      </c>
      <c r="C624" s="9">
        <v>3</v>
      </c>
      <c r="D624" s="10" t="s">
        <v>1715</v>
      </c>
      <c r="E624" s="15" t="s">
        <v>1716</v>
      </c>
      <c r="F624" s="10" t="s">
        <v>1717</v>
      </c>
      <c r="G624" s="11" t="s">
        <v>1711</v>
      </c>
      <c r="H624" s="11" t="s">
        <v>21</v>
      </c>
      <c r="I624" s="12">
        <v>0.95850000000000002</v>
      </c>
      <c r="J624" s="13">
        <f t="shared" si="12"/>
        <v>651684.12</v>
      </c>
      <c r="K624" s="13">
        <v>54307.01</v>
      </c>
      <c r="L624" s="14"/>
    </row>
    <row r="625" spans="1:12" s="4" customFormat="1" ht="12.75" customHeight="1" x14ac:dyDescent="0.2">
      <c r="A625" s="61"/>
      <c r="B625" s="9"/>
      <c r="C625" s="9"/>
      <c r="D625" s="63" t="s">
        <v>16</v>
      </c>
      <c r="E625" s="64"/>
      <c r="F625" s="10"/>
      <c r="G625" s="11"/>
      <c r="H625" s="11"/>
      <c r="I625" s="12"/>
      <c r="J625" s="13"/>
      <c r="K625" s="13"/>
      <c r="L625" s="14"/>
    </row>
    <row r="626" spans="1:12" s="4" customFormat="1" ht="12.75" customHeight="1" x14ac:dyDescent="0.2">
      <c r="A626" s="61"/>
      <c r="B626" s="9">
        <v>1140</v>
      </c>
      <c r="C626" s="9">
        <v>1</v>
      </c>
      <c r="D626" s="10" t="s">
        <v>1718</v>
      </c>
      <c r="E626" s="15" t="s">
        <v>1719</v>
      </c>
      <c r="F626" s="10" t="s">
        <v>1720</v>
      </c>
      <c r="G626" s="11" t="s">
        <v>20</v>
      </c>
      <c r="H626" s="11" t="s">
        <v>21</v>
      </c>
      <c r="I626" s="12">
        <v>0.95050000000000001</v>
      </c>
      <c r="J626" s="13">
        <f t="shared" si="12"/>
        <v>1292394.8400000001</v>
      </c>
      <c r="K626" s="13">
        <v>107699.57</v>
      </c>
      <c r="L626" s="14"/>
    </row>
    <row r="627" spans="1:12" s="4" customFormat="1" ht="12.75" customHeight="1" x14ac:dyDescent="0.2">
      <c r="A627" s="61"/>
      <c r="B627" s="9">
        <v>1138</v>
      </c>
      <c r="C627" s="9">
        <v>2</v>
      </c>
      <c r="D627" s="10" t="s">
        <v>1463</v>
      </c>
      <c r="E627" s="15" t="s">
        <v>1721</v>
      </c>
      <c r="F627" s="10" t="s">
        <v>1722</v>
      </c>
      <c r="G627" s="11" t="s">
        <v>20</v>
      </c>
      <c r="H627" s="11" t="s">
        <v>21</v>
      </c>
      <c r="I627" s="12">
        <v>0.94450000000000001</v>
      </c>
      <c r="J627" s="13">
        <f t="shared" si="12"/>
        <v>1284236.6399999999</v>
      </c>
      <c r="K627" s="13">
        <v>107019.72</v>
      </c>
      <c r="L627" s="14"/>
    </row>
    <row r="628" spans="1:12" s="4" customFormat="1" ht="12.75" customHeight="1" x14ac:dyDescent="0.2">
      <c r="A628" s="61"/>
      <c r="B628" s="9">
        <v>1123</v>
      </c>
      <c r="C628" s="9">
        <v>3</v>
      </c>
      <c r="D628" s="10" t="s">
        <v>1723</v>
      </c>
      <c r="E628" s="15" t="s">
        <v>1724</v>
      </c>
      <c r="F628" s="10" t="s">
        <v>1725</v>
      </c>
      <c r="G628" s="11" t="s">
        <v>20</v>
      </c>
      <c r="H628" s="11" t="s">
        <v>21</v>
      </c>
      <c r="I628" s="12">
        <v>0.9849</v>
      </c>
      <c r="J628" s="13">
        <f t="shared" si="12"/>
        <v>1339168.56</v>
      </c>
      <c r="K628" s="13">
        <v>111597.38</v>
      </c>
      <c r="L628" s="14"/>
    </row>
    <row r="629" spans="1:12" s="4" customFormat="1" ht="12.75" customHeight="1" x14ac:dyDescent="0.2">
      <c r="A629" s="61"/>
      <c r="B629" s="9">
        <v>1124</v>
      </c>
      <c r="C629" s="9">
        <v>4</v>
      </c>
      <c r="D629" s="10" t="s">
        <v>1726</v>
      </c>
      <c r="E629" s="15" t="s">
        <v>1727</v>
      </c>
      <c r="F629" s="10" t="s">
        <v>1728</v>
      </c>
      <c r="G629" s="11" t="s">
        <v>20</v>
      </c>
      <c r="H629" s="11" t="s">
        <v>21</v>
      </c>
      <c r="I629" s="12">
        <v>0.95850000000000002</v>
      </c>
      <c r="J629" s="13">
        <f t="shared" si="12"/>
        <v>1303272.48</v>
      </c>
      <c r="K629" s="13">
        <v>108606.04</v>
      </c>
      <c r="L629" s="14"/>
    </row>
    <row r="630" spans="1:12" s="4" customFormat="1" ht="12.75" customHeight="1" x14ac:dyDescent="0.2">
      <c r="A630" s="61"/>
      <c r="B630" s="9">
        <v>1120</v>
      </c>
      <c r="C630" s="9">
        <v>5</v>
      </c>
      <c r="D630" s="10" t="s">
        <v>1729</v>
      </c>
      <c r="E630" s="15" t="s">
        <v>1730</v>
      </c>
      <c r="F630" s="10" t="s">
        <v>1731</v>
      </c>
      <c r="G630" s="11" t="s">
        <v>20</v>
      </c>
      <c r="H630" s="11" t="s">
        <v>21</v>
      </c>
      <c r="I630" s="12">
        <v>0.95850000000000002</v>
      </c>
      <c r="J630" s="13">
        <f t="shared" si="12"/>
        <v>1303272.48</v>
      </c>
      <c r="K630" s="13">
        <v>108606.04</v>
      </c>
      <c r="L630" s="14"/>
    </row>
    <row r="631" spans="1:12" s="4" customFormat="1" ht="12.75" customHeight="1" x14ac:dyDescent="0.2">
      <c r="A631" s="61"/>
      <c r="B631" s="9">
        <v>1121</v>
      </c>
      <c r="C631" s="9">
        <v>6</v>
      </c>
      <c r="D631" s="10" t="s">
        <v>1732</v>
      </c>
      <c r="E631" s="15" t="s">
        <v>1733</v>
      </c>
      <c r="F631" s="10" t="s">
        <v>1734</v>
      </c>
      <c r="G631" s="11" t="s">
        <v>20</v>
      </c>
      <c r="H631" s="11" t="s">
        <v>21</v>
      </c>
      <c r="I631" s="12">
        <v>0.95240000000000002</v>
      </c>
      <c r="J631" s="13">
        <f t="shared" si="12"/>
        <v>1294978.32</v>
      </c>
      <c r="K631" s="13">
        <v>107914.86</v>
      </c>
      <c r="L631" s="14"/>
    </row>
    <row r="632" spans="1:12" s="4" customFormat="1" ht="12.75" customHeight="1" x14ac:dyDescent="0.2">
      <c r="A632" s="61"/>
      <c r="B632" s="9">
        <v>1118</v>
      </c>
      <c r="C632" s="9">
        <v>7</v>
      </c>
      <c r="D632" s="10" t="s">
        <v>1735</v>
      </c>
      <c r="E632" s="15" t="s">
        <v>1736</v>
      </c>
      <c r="F632" s="10" t="s">
        <v>1737</v>
      </c>
      <c r="G632" s="11" t="s">
        <v>20</v>
      </c>
      <c r="H632" s="11" t="s">
        <v>21</v>
      </c>
      <c r="I632" s="12">
        <v>0.9849</v>
      </c>
      <c r="J632" s="13">
        <f t="shared" si="12"/>
        <v>1339168.56</v>
      </c>
      <c r="K632" s="13">
        <v>111597.38</v>
      </c>
      <c r="L632" s="14"/>
    </row>
    <row r="633" spans="1:12" s="4" customFormat="1" ht="12.75" customHeight="1" x14ac:dyDescent="0.2">
      <c r="A633" s="61"/>
      <c r="B633" s="9">
        <v>1116</v>
      </c>
      <c r="C633" s="9">
        <v>8</v>
      </c>
      <c r="D633" s="10" t="s">
        <v>1738</v>
      </c>
      <c r="E633" s="15" t="s">
        <v>1739</v>
      </c>
      <c r="F633" s="10" t="s">
        <v>1740</v>
      </c>
      <c r="G633" s="11" t="s">
        <v>20</v>
      </c>
      <c r="H633" s="11" t="s">
        <v>21</v>
      </c>
      <c r="I633" s="12">
        <v>0.96150000000000002</v>
      </c>
      <c r="J633" s="13">
        <f t="shared" si="12"/>
        <v>1307351.52</v>
      </c>
      <c r="K633" s="13">
        <v>108945.96</v>
      </c>
      <c r="L633" s="14"/>
    </row>
    <row r="634" spans="1:12" s="4" customFormat="1" ht="12.75" customHeight="1" x14ac:dyDescent="0.2">
      <c r="A634" s="61"/>
      <c r="B634" s="9">
        <v>1100</v>
      </c>
      <c r="C634" s="9">
        <v>9</v>
      </c>
      <c r="D634" s="10" t="s">
        <v>1741</v>
      </c>
      <c r="E634" s="15" t="s">
        <v>1742</v>
      </c>
      <c r="F634" s="10" t="s">
        <v>1743</v>
      </c>
      <c r="G634" s="11" t="s">
        <v>20</v>
      </c>
      <c r="H634" s="11" t="s">
        <v>21</v>
      </c>
      <c r="I634" s="12">
        <v>0.96150000000000002</v>
      </c>
      <c r="J634" s="13">
        <f t="shared" si="12"/>
        <v>1307351.52</v>
      </c>
      <c r="K634" s="13">
        <v>108945.96</v>
      </c>
      <c r="L634" s="14"/>
    </row>
    <row r="635" spans="1:12" s="4" customFormat="1" ht="12.75" customHeight="1" x14ac:dyDescent="0.2">
      <c r="A635" s="61"/>
      <c r="B635" s="9">
        <v>1122</v>
      </c>
      <c r="C635" s="9">
        <v>10</v>
      </c>
      <c r="D635" s="10" t="s">
        <v>1744</v>
      </c>
      <c r="E635" s="15" t="s">
        <v>1745</v>
      </c>
      <c r="F635" s="10" t="s">
        <v>1746</v>
      </c>
      <c r="G635" s="11" t="s">
        <v>20</v>
      </c>
      <c r="H635" s="11" t="s">
        <v>21</v>
      </c>
      <c r="I635" s="12">
        <v>0.95850000000000002</v>
      </c>
      <c r="J635" s="13">
        <f t="shared" si="12"/>
        <v>1303272.48</v>
      </c>
      <c r="K635" s="13">
        <v>108606.04</v>
      </c>
      <c r="L635" s="14"/>
    </row>
    <row r="636" spans="1:12" s="4" customFormat="1" ht="12.75" customHeight="1" x14ac:dyDescent="0.2">
      <c r="A636" s="61"/>
      <c r="B636" s="9">
        <v>1139</v>
      </c>
      <c r="C636" s="9">
        <v>11</v>
      </c>
      <c r="D636" s="10" t="s">
        <v>1747</v>
      </c>
      <c r="E636" s="15" t="s">
        <v>1748</v>
      </c>
      <c r="F636" s="10" t="s">
        <v>1749</v>
      </c>
      <c r="G636" s="11" t="s">
        <v>20</v>
      </c>
      <c r="H636" s="11" t="s">
        <v>21</v>
      </c>
      <c r="I636" s="12">
        <v>0.95350000000000001</v>
      </c>
      <c r="J636" s="13">
        <f t="shared" si="12"/>
        <v>1296474</v>
      </c>
      <c r="K636" s="13">
        <v>108039.5</v>
      </c>
      <c r="L636" s="14"/>
    </row>
    <row r="637" spans="1:12" s="4" customFormat="1" ht="12.75" customHeight="1" x14ac:dyDescent="0.2">
      <c r="A637" s="61"/>
      <c r="B637" s="9">
        <v>1127</v>
      </c>
      <c r="C637" s="9">
        <v>12</v>
      </c>
      <c r="D637" s="10" t="s">
        <v>1750</v>
      </c>
      <c r="E637" s="15" t="s">
        <v>1751</v>
      </c>
      <c r="F637" s="10" t="s">
        <v>1752</v>
      </c>
      <c r="G637" s="11" t="s">
        <v>20</v>
      </c>
      <c r="H637" s="11" t="s">
        <v>21</v>
      </c>
      <c r="I637" s="12">
        <v>0.95850000000000002</v>
      </c>
      <c r="J637" s="13">
        <f t="shared" si="12"/>
        <v>1303272.48</v>
      </c>
      <c r="K637" s="13">
        <v>108606.04</v>
      </c>
      <c r="L637" s="14"/>
    </row>
    <row r="638" spans="1:12" s="4" customFormat="1" ht="12.75" customHeight="1" x14ac:dyDescent="0.2">
      <c r="A638" s="61"/>
      <c r="B638" s="9">
        <v>1141</v>
      </c>
      <c r="C638" s="9">
        <v>13</v>
      </c>
      <c r="D638" s="10" t="s">
        <v>1753</v>
      </c>
      <c r="E638" s="15" t="s">
        <v>1754</v>
      </c>
      <c r="F638" s="10" t="s">
        <v>1755</v>
      </c>
      <c r="G638" s="11" t="s">
        <v>20</v>
      </c>
      <c r="H638" s="11" t="s">
        <v>21</v>
      </c>
      <c r="I638" s="12">
        <v>0.95850000000000002</v>
      </c>
      <c r="J638" s="13">
        <f t="shared" si="12"/>
        <v>1303272.48</v>
      </c>
      <c r="K638" s="13">
        <v>108606.04</v>
      </c>
      <c r="L638" s="14"/>
    </row>
    <row r="639" spans="1:12" s="4" customFormat="1" ht="12.75" customHeight="1" x14ac:dyDescent="0.2">
      <c r="A639" s="61"/>
      <c r="B639" s="9">
        <v>1131</v>
      </c>
      <c r="C639" s="9">
        <v>14</v>
      </c>
      <c r="D639" s="10" t="s">
        <v>1756</v>
      </c>
      <c r="E639" s="15" t="s">
        <v>1757</v>
      </c>
      <c r="F639" s="10" t="s">
        <v>1758</v>
      </c>
      <c r="G639" s="11" t="s">
        <v>20</v>
      </c>
      <c r="H639" s="11" t="s">
        <v>21</v>
      </c>
      <c r="I639" s="12">
        <v>0.95350000000000001</v>
      </c>
      <c r="J639" s="13">
        <f t="shared" si="12"/>
        <v>1296474</v>
      </c>
      <c r="K639" s="13">
        <v>108039.5</v>
      </c>
      <c r="L639" s="14"/>
    </row>
    <row r="640" spans="1:12" s="4" customFormat="1" ht="12.75" customHeight="1" x14ac:dyDescent="0.2">
      <c r="A640" s="61"/>
      <c r="B640" s="9">
        <v>1105</v>
      </c>
      <c r="C640" s="9">
        <v>15</v>
      </c>
      <c r="D640" s="10" t="s">
        <v>1759</v>
      </c>
      <c r="E640" s="15" t="s">
        <v>1760</v>
      </c>
      <c r="F640" s="10" t="s">
        <v>1761</v>
      </c>
      <c r="G640" s="11" t="s">
        <v>20</v>
      </c>
      <c r="H640" s="11" t="s">
        <v>21</v>
      </c>
      <c r="I640" s="12">
        <v>0.96150000000000002</v>
      </c>
      <c r="J640" s="13">
        <f t="shared" si="12"/>
        <v>1307351.52</v>
      </c>
      <c r="K640" s="13">
        <v>108945.96</v>
      </c>
      <c r="L640" s="14"/>
    </row>
    <row r="641" spans="1:12" s="4" customFormat="1" ht="12.75" customHeight="1" x14ac:dyDescent="0.2">
      <c r="A641" s="61"/>
      <c r="B641" s="9">
        <v>1113</v>
      </c>
      <c r="C641" s="9">
        <v>16</v>
      </c>
      <c r="D641" s="10" t="s">
        <v>1762</v>
      </c>
      <c r="E641" s="15" t="s">
        <v>1763</v>
      </c>
      <c r="F641" s="10" t="s">
        <v>1764</v>
      </c>
      <c r="G641" s="11" t="s">
        <v>20</v>
      </c>
      <c r="H641" s="11" t="s">
        <v>21</v>
      </c>
      <c r="I641" s="12">
        <v>0.95850000000000002</v>
      </c>
      <c r="J641" s="13">
        <f t="shared" si="12"/>
        <v>1303272.48</v>
      </c>
      <c r="K641" s="13">
        <v>108606.04</v>
      </c>
      <c r="L641" s="14"/>
    </row>
    <row r="642" spans="1:12" s="4" customFormat="1" ht="12.75" customHeight="1" x14ac:dyDescent="0.2">
      <c r="A642" s="61"/>
      <c r="B642" s="9">
        <v>1136</v>
      </c>
      <c r="C642" s="9">
        <v>17</v>
      </c>
      <c r="D642" s="10" t="s">
        <v>1765</v>
      </c>
      <c r="E642" s="15" t="s">
        <v>1766</v>
      </c>
      <c r="F642" s="10" t="s">
        <v>1767</v>
      </c>
      <c r="G642" s="11" t="s">
        <v>20</v>
      </c>
      <c r="H642" s="11" t="s">
        <v>21</v>
      </c>
      <c r="I642" s="12">
        <v>0.94450000000000001</v>
      </c>
      <c r="J642" s="13">
        <f t="shared" si="12"/>
        <v>1284236.6399999999</v>
      </c>
      <c r="K642" s="13">
        <v>107019.72</v>
      </c>
      <c r="L642" s="14"/>
    </row>
    <row r="643" spans="1:12" s="4" customFormat="1" ht="12.75" customHeight="1" x14ac:dyDescent="0.2">
      <c r="A643" s="61"/>
      <c r="B643" s="9">
        <v>1117</v>
      </c>
      <c r="C643" s="9">
        <v>18</v>
      </c>
      <c r="D643" s="10" t="s">
        <v>157</v>
      </c>
      <c r="E643" s="15" t="s">
        <v>1768</v>
      </c>
      <c r="F643" s="10" t="s">
        <v>1769</v>
      </c>
      <c r="G643" s="11" t="s">
        <v>20</v>
      </c>
      <c r="H643" s="11" t="s">
        <v>21</v>
      </c>
      <c r="I643" s="12">
        <v>0.95850000000000002</v>
      </c>
      <c r="J643" s="13">
        <f t="shared" si="12"/>
        <v>1303272.48</v>
      </c>
      <c r="K643" s="13">
        <v>108606.04</v>
      </c>
      <c r="L643" s="14"/>
    </row>
    <row r="644" spans="1:12" s="4" customFormat="1" ht="12.75" customHeight="1" x14ac:dyDescent="0.2">
      <c r="A644" s="61"/>
      <c r="B644" s="9">
        <v>1133</v>
      </c>
      <c r="C644" s="9">
        <v>19</v>
      </c>
      <c r="D644" s="10" t="s">
        <v>1770</v>
      </c>
      <c r="E644" s="15" t="s">
        <v>1771</v>
      </c>
      <c r="F644" s="10" t="s">
        <v>1772</v>
      </c>
      <c r="G644" s="11" t="s">
        <v>20</v>
      </c>
      <c r="H644" s="11" t="s">
        <v>21</v>
      </c>
      <c r="I644" s="12">
        <v>0.95350000000000001</v>
      </c>
      <c r="J644" s="13">
        <f t="shared" si="12"/>
        <v>1296474</v>
      </c>
      <c r="K644" s="13">
        <v>108039.5</v>
      </c>
      <c r="L644" s="14"/>
    </row>
    <row r="645" spans="1:12" s="4" customFormat="1" ht="12.75" customHeight="1" x14ac:dyDescent="0.2">
      <c r="A645" s="61"/>
      <c r="B645" s="9">
        <v>1103</v>
      </c>
      <c r="C645" s="9">
        <v>20</v>
      </c>
      <c r="D645" s="10" t="s">
        <v>1773</v>
      </c>
      <c r="E645" s="15" t="s">
        <v>1774</v>
      </c>
      <c r="F645" s="10" t="s">
        <v>1775</v>
      </c>
      <c r="G645" s="11" t="s">
        <v>20</v>
      </c>
      <c r="H645" s="11" t="s">
        <v>21</v>
      </c>
      <c r="I645" s="12">
        <v>0.96150000000000002</v>
      </c>
      <c r="J645" s="13">
        <f t="shared" ref="J645:J708" si="13">ROUND(K645+K645*11,2)</f>
        <v>1307351.52</v>
      </c>
      <c r="K645" s="13">
        <v>108945.96</v>
      </c>
      <c r="L645" s="14"/>
    </row>
    <row r="646" spans="1:12" s="4" customFormat="1" ht="12.75" customHeight="1" x14ac:dyDescent="0.2">
      <c r="A646" s="61"/>
      <c r="B646" s="9">
        <v>1109</v>
      </c>
      <c r="C646" s="9">
        <v>21</v>
      </c>
      <c r="D646" s="10" t="s">
        <v>1776</v>
      </c>
      <c r="E646" s="15" t="s">
        <v>1777</v>
      </c>
      <c r="F646" s="10" t="s">
        <v>1778</v>
      </c>
      <c r="G646" s="11" t="s">
        <v>20</v>
      </c>
      <c r="H646" s="11" t="s">
        <v>21</v>
      </c>
      <c r="I646" s="12">
        <v>0.95850000000000002</v>
      </c>
      <c r="J646" s="13">
        <f t="shared" si="13"/>
        <v>1303272.48</v>
      </c>
      <c r="K646" s="13">
        <v>108606.04</v>
      </c>
      <c r="L646" s="14"/>
    </row>
    <row r="647" spans="1:12" s="4" customFormat="1" ht="12.75" customHeight="1" x14ac:dyDescent="0.2">
      <c r="A647" s="61"/>
      <c r="B647" s="9">
        <v>1135</v>
      </c>
      <c r="C647" s="9">
        <v>22</v>
      </c>
      <c r="D647" s="10" t="s">
        <v>1779</v>
      </c>
      <c r="E647" s="15" t="s">
        <v>1780</v>
      </c>
      <c r="F647" s="10" t="s">
        <v>1781</v>
      </c>
      <c r="G647" s="11" t="s">
        <v>20</v>
      </c>
      <c r="H647" s="11" t="s">
        <v>21</v>
      </c>
      <c r="I647" s="12">
        <v>0.95350000000000001</v>
      </c>
      <c r="J647" s="13">
        <f t="shared" si="13"/>
        <v>1296474</v>
      </c>
      <c r="K647" s="13">
        <v>108039.5</v>
      </c>
      <c r="L647" s="14"/>
    </row>
    <row r="648" spans="1:12" s="4" customFormat="1" ht="12.75" customHeight="1" x14ac:dyDescent="0.2">
      <c r="A648" s="61"/>
      <c r="B648" s="9">
        <v>1115</v>
      </c>
      <c r="C648" s="9">
        <v>23</v>
      </c>
      <c r="D648" s="10" t="s">
        <v>928</v>
      </c>
      <c r="E648" s="15" t="s">
        <v>1782</v>
      </c>
      <c r="F648" s="10" t="s">
        <v>1783</v>
      </c>
      <c r="G648" s="11" t="s">
        <v>20</v>
      </c>
      <c r="H648" s="11" t="s">
        <v>21</v>
      </c>
      <c r="I648" s="12">
        <v>0.96150000000000002</v>
      </c>
      <c r="J648" s="13">
        <f t="shared" si="13"/>
        <v>1307351.52</v>
      </c>
      <c r="K648" s="13">
        <v>108945.96</v>
      </c>
      <c r="L648" s="14"/>
    </row>
    <row r="649" spans="1:12" s="4" customFormat="1" ht="12.75" customHeight="1" x14ac:dyDescent="0.2">
      <c r="A649" s="61"/>
      <c r="B649" s="9">
        <v>1102</v>
      </c>
      <c r="C649" s="9">
        <v>24</v>
      </c>
      <c r="D649" s="10" t="s">
        <v>1784</v>
      </c>
      <c r="E649" s="15" t="s">
        <v>1785</v>
      </c>
      <c r="F649" s="10" t="s">
        <v>1786</v>
      </c>
      <c r="G649" s="11" t="s">
        <v>20</v>
      </c>
      <c r="H649" s="11" t="s">
        <v>21</v>
      </c>
      <c r="I649" s="12">
        <v>0.9829</v>
      </c>
      <c r="J649" s="13">
        <f t="shared" si="13"/>
        <v>1336449.1200000001</v>
      </c>
      <c r="K649" s="13">
        <v>111370.76</v>
      </c>
      <c r="L649" s="14"/>
    </row>
    <row r="650" spans="1:12" s="4" customFormat="1" ht="12.75" customHeight="1" x14ac:dyDescent="0.2">
      <c r="A650" s="61"/>
      <c r="B650" s="9">
        <v>1125</v>
      </c>
      <c r="C650" s="9">
        <v>25</v>
      </c>
      <c r="D650" s="10" t="s">
        <v>1787</v>
      </c>
      <c r="E650" s="15" t="s">
        <v>1788</v>
      </c>
      <c r="F650" s="10" t="s">
        <v>1789</v>
      </c>
      <c r="G650" s="11" t="s">
        <v>20</v>
      </c>
      <c r="H650" s="11" t="s">
        <v>21</v>
      </c>
      <c r="I650" s="12">
        <v>0.9879</v>
      </c>
      <c r="J650" s="13">
        <f t="shared" si="13"/>
        <v>1343247.6</v>
      </c>
      <c r="K650" s="13">
        <v>111937.3</v>
      </c>
      <c r="L650" s="14"/>
    </row>
    <row r="651" spans="1:12" s="4" customFormat="1" ht="12.75" customHeight="1" x14ac:dyDescent="0.2">
      <c r="A651" s="61"/>
      <c r="B651" s="9">
        <v>1104</v>
      </c>
      <c r="C651" s="9">
        <v>26</v>
      </c>
      <c r="D651" s="10" t="s">
        <v>1790</v>
      </c>
      <c r="E651" s="15" t="s">
        <v>1791</v>
      </c>
      <c r="F651" s="10" t="s">
        <v>368</v>
      </c>
      <c r="G651" s="11" t="s">
        <v>20</v>
      </c>
      <c r="H651" s="11" t="s">
        <v>21</v>
      </c>
      <c r="I651" s="12">
        <v>0.96150000000000002</v>
      </c>
      <c r="J651" s="13">
        <f t="shared" si="13"/>
        <v>1307351.52</v>
      </c>
      <c r="K651" s="13">
        <v>108945.96</v>
      </c>
      <c r="L651" s="14"/>
    </row>
    <row r="652" spans="1:12" s="4" customFormat="1" ht="12.75" customHeight="1" x14ac:dyDescent="0.2">
      <c r="A652" s="61"/>
      <c r="B652" s="9">
        <v>1132</v>
      </c>
      <c r="C652" s="9">
        <v>27</v>
      </c>
      <c r="D652" s="10" t="s">
        <v>1792</v>
      </c>
      <c r="E652" s="15" t="s">
        <v>1793</v>
      </c>
      <c r="F652" s="10" t="s">
        <v>1794</v>
      </c>
      <c r="G652" s="11" t="s">
        <v>20</v>
      </c>
      <c r="H652" s="11" t="s">
        <v>21</v>
      </c>
      <c r="I652" s="12">
        <v>0.95350000000000001</v>
      </c>
      <c r="J652" s="13">
        <f t="shared" si="13"/>
        <v>1296474</v>
      </c>
      <c r="K652" s="13">
        <v>108039.5</v>
      </c>
      <c r="L652" s="14"/>
    </row>
    <row r="653" spans="1:12" s="4" customFormat="1" ht="12.75" customHeight="1" x14ac:dyDescent="0.2">
      <c r="A653" s="61"/>
      <c r="B653" s="9">
        <v>1134</v>
      </c>
      <c r="C653" s="9">
        <v>28</v>
      </c>
      <c r="D653" s="10" t="s">
        <v>1795</v>
      </c>
      <c r="E653" s="15" t="s">
        <v>1796</v>
      </c>
      <c r="F653" s="10" t="s">
        <v>1797</v>
      </c>
      <c r="G653" s="11" t="s">
        <v>20</v>
      </c>
      <c r="H653" s="11" t="s">
        <v>21</v>
      </c>
      <c r="I653" s="12">
        <v>0.96150000000000002</v>
      </c>
      <c r="J653" s="13">
        <f t="shared" si="13"/>
        <v>1307351.52</v>
      </c>
      <c r="K653" s="13">
        <v>108945.96</v>
      </c>
      <c r="L653" s="14"/>
    </row>
    <row r="654" spans="1:12" s="4" customFormat="1" ht="12.75" customHeight="1" x14ac:dyDescent="0.2">
      <c r="A654" s="61"/>
      <c r="B654" s="9">
        <v>1101</v>
      </c>
      <c r="C654" s="9">
        <v>29</v>
      </c>
      <c r="D654" s="10" t="s">
        <v>587</v>
      </c>
      <c r="E654" s="15" t="s">
        <v>1798</v>
      </c>
      <c r="F654" s="10" t="s">
        <v>1799</v>
      </c>
      <c r="G654" s="11" t="s">
        <v>20</v>
      </c>
      <c r="H654" s="11" t="s">
        <v>21</v>
      </c>
      <c r="I654" s="12">
        <v>0.96150000000000002</v>
      </c>
      <c r="J654" s="13">
        <f t="shared" si="13"/>
        <v>1307351.52</v>
      </c>
      <c r="K654" s="13">
        <v>108945.96</v>
      </c>
      <c r="L654" s="14"/>
    </row>
    <row r="655" spans="1:12" s="4" customFormat="1" ht="12.75" customHeight="1" x14ac:dyDescent="0.2">
      <c r="A655" s="61"/>
      <c r="B655" s="9">
        <v>1129</v>
      </c>
      <c r="C655" s="9">
        <v>30</v>
      </c>
      <c r="D655" s="10" t="s">
        <v>1800</v>
      </c>
      <c r="E655" s="15" t="s">
        <v>1801</v>
      </c>
      <c r="F655" s="10" t="s">
        <v>1802</v>
      </c>
      <c r="G655" s="11" t="s">
        <v>20</v>
      </c>
      <c r="H655" s="11" t="s">
        <v>21</v>
      </c>
      <c r="I655" s="12">
        <v>0.96150000000000002</v>
      </c>
      <c r="J655" s="13">
        <f t="shared" si="13"/>
        <v>1307351.52</v>
      </c>
      <c r="K655" s="13">
        <v>108945.96</v>
      </c>
      <c r="L655" s="14"/>
    </row>
    <row r="656" spans="1:12" s="4" customFormat="1" ht="12.75" customHeight="1" x14ac:dyDescent="0.2">
      <c r="A656" s="61"/>
      <c r="B656" s="9">
        <v>1130</v>
      </c>
      <c r="C656" s="9">
        <v>31</v>
      </c>
      <c r="D656" s="10" t="s">
        <v>1803</v>
      </c>
      <c r="E656" s="15" t="s">
        <v>1804</v>
      </c>
      <c r="F656" s="10" t="s">
        <v>1805</v>
      </c>
      <c r="G656" s="11" t="s">
        <v>20</v>
      </c>
      <c r="H656" s="11" t="s">
        <v>21</v>
      </c>
      <c r="I656" s="12">
        <v>0.96150000000000002</v>
      </c>
      <c r="J656" s="13">
        <f t="shared" si="13"/>
        <v>1307351.52</v>
      </c>
      <c r="K656" s="13">
        <v>108945.96</v>
      </c>
      <c r="L656" s="14"/>
    </row>
    <row r="657" spans="1:12" s="4" customFormat="1" ht="12.75" customHeight="1" x14ac:dyDescent="0.2">
      <c r="A657" s="61"/>
      <c r="B657" s="9">
        <v>1106</v>
      </c>
      <c r="C657" s="9">
        <v>32</v>
      </c>
      <c r="D657" s="10" t="s">
        <v>1806</v>
      </c>
      <c r="E657" s="15" t="s">
        <v>1807</v>
      </c>
      <c r="F657" s="10" t="s">
        <v>1808</v>
      </c>
      <c r="G657" s="11" t="s">
        <v>20</v>
      </c>
      <c r="H657" s="11" t="s">
        <v>21</v>
      </c>
      <c r="I657" s="12">
        <v>0.96150000000000002</v>
      </c>
      <c r="J657" s="13">
        <f t="shared" si="13"/>
        <v>1307351.52</v>
      </c>
      <c r="K657" s="13">
        <v>108945.96</v>
      </c>
      <c r="L657" s="14"/>
    </row>
    <row r="658" spans="1:12" s="4" customFormat="1" ht="12.75" customHeight="1" x14ac:dyDescent="0.2">
      <c r="A658" s="61"/>
      <c r="B658" s="9">
        <v>1126</v>
      </c>
      <c r="C658" s="9">
        <v>33</v>
      </c>
      <c r="D658" s="10" t="s">
        <v>22</v>
      </c>
      <c r="E658" s="15" t="s">
        <v>1809</v>
      </c>
      <c r="F658" s="10" t="s">
        <v>1810</v>
      </c>
      <c r="G658" s="11" t="s">
        <v>20</v>
      </c>
      <c r="H658" s="11" t="s">
        <v>21</v>
      </c>
      <c r="I658" s="12">
        <v>0.9879</v>
      </c>
      <c r="J658" s="13">
        <f t="shared" si="13"/>
        <v>1343247.6</v>
      </c>
      <c r="K658" s="13">
        <v>111937.3</v>
      </c>
      <c r="L658" s="14"/>
    </row>
    <row r="659" spans="1:12" s="4" customFormat="1" ht="12.75" customHeight="1" x14ac:dyDescent="0.2">
      <c r="A659" s="61"/>
      <c r="B659" s="9">
        <v>1110</v>
      </c>
      <c r="C659" s="9">
        <v>34</v>
      </c>
      <c r="D659" s="10" t="s">
        <v>1811</v>
      </c>
      <c r="E659" s="15" t="s">
        <v>1812</v>
      </c>
      <c r="F659" s="10" t="s">
        <v>1813</v>
      </c>
      <c r="G659" s="11" t="s">
        <v>20</v>
      </c>
      <c r="H659" s="11" t="s">
        <v>21</v>
      </c>
      <c r="I659" s="12">
        <v>0.96150000000000002</v>
      </c>
      <c r="J659" s="13">
        <f t="shared" si="13"/>
        <v>1307351.52</v>
      </c>
      <c r="K659" s="13">
        <v>108945.96</v>
      </c>
      <c r="L659" s="14"/>
    </row>
    <row r="660" spans="1:12" s="4" customFormat="1" ht="12.75" customHeight="1" x14ac:dyDescent="0.2">
      <c r="A660" s="61"/>
      <c r="B660" s="9">
        <v>1111</v>
      </c>
      <c r="C660" s="9">
        <v>35</v>
      </c>
      <c r="D660" s="10" t="s">
        <v>1814</v>
      </c>
      <c r="E660" s="15" t="s">
        <v>1815</v>
      </c>
      <c r="F660" s="10" t="s">
        <v>1816</v>
      </c>
      <c r="G660" s="11" t="s">
        <v>20</v>
      </c>
      <c r="H660" s="11" t="s">
        <v>21</v>
      </c>
      <c r="I660" s="12">
        <v>0.96150000000000002</v>
      </c>
      <c r="J660" s="13">
        <f t="shared" si="13"/>
        <v>1307351.52</v>
      </c>
      <c r="K660" s="13">
        <v>108945.96</v>
      </c>
      <c r="L660" s="14"/>
    </row>
    <row r="661" spans="1:12" s="4" customFormat="1" ht="12.75" customHeight="1" x14ac:dyDescent="0.2">
      <c r="A661" s="61"/>
      <c r="B661" s="9">
        <v>1128</v>
      </c>
      <c r="C661" s="9">
        <v>36</v>
      </c>
      <c r="D661" s="10" t="s">
        <v>1817</v>
      </c>
      <c r="E661" s="15" t="s">
        <v>1818</v>
      </c>
      <c r="F661" s="10" t="s">
        <v>1819</v>
      </c>
      <c r="G661" s="11" t="s">
        <v>20</v>
      </c>
      <c r="H661" s="11" t="s">
        <v>21</v>
      </c>
      <c r="I661" s="12">
        <v>0.96150000000000002</v>
      </c>
      <c r="J661" s="13">
        <f t="shared" si="13"/>
        <v>1307351.52</v>
      </c>
      <c r="K661" s="13">
        <v>108945.96</v>
      </c>
      <c r="L661" s="14"/>
    </row>
    <row r="662" spans="1:12" s="4" customFormat="1" ht="12.75" customHeight="1" x14ac:dyDescent="0.2">
      <c r="A662" s="61"/>
      <c r="B662" s="9">
        <v>1108</v>
      </c>
      <c r="C662" s="9">
        <v>37</v>
      </c>
      <c r="D662" s="10" t="s">
        <v>1820</v>
      </c>
      <c r="E662" s="15" t="s">
        <v>1821</v>
      </c>
      <c r="F662" s="10" t="s">
        <v>1822</v>
      </c>
      <c r="G662" s="11" t="s">
        <v>20</v>
      </c>
      <c r="H662" s="11" t="s">
        <v>21</v>
      </c>
      <c r="I662" s="12">
        <v>0.9849</v>
      </c>
      <c r="J662" s="13">
        <f t="shared" si="13"/>
        <v>1339168.56</v>
      </c>
      <c r="K662" s="13">
        <v>111597.38</v>
      </c>
      <c r="L662" s="14"/>
    </row>
    <row r="663" spans="1:12" s="4" customFormat="1" ht="12.75" customHeight="1" x14ac:dyDescent="0.2">
      <c r="A663" s="61"/>
      <c r="B663" s="9">
        <v>1107</v>
      </c>
      <c r="C663" s="9">
        <v>38</v>
      </c>
      <c r="D663" s="10" t="s">
        <v>1823</v>
      </c>
      <c r="E663" s="15" t="s">
        <v>1824</v>
      </c>
      <c r="F663" s="10" t="s">
        <v>728</v>
      </c>
      <c r="G663" s="11" t="s">
        <v>20</v>
      </c>
      <c r="H663" s="11" t="s">
        <v>21</v>
      </c>
      <c r="I663" s="12">
        <v>0.96150000000000002</v>
      </c>
      <c r="J663" s="13">
        <f t="shared" si="13"/>
        <v>1307351.52</v>
      </c>
      <c r="K663" s="13">
        <v>108945.96</v>
      </c>
      <c r="L663" s="14"/>
    </row>
    <row r="664" spans="1:12" s="4" customFormat="1" ht="12.75" customHeight="1" x14ac:dyDescent="0.2">
      <c r="A664" s="61"/>
      <c r="B664" s="9"/>
      <c r="C664" s="9"/>
      <c r="D664" s="63" t="s">
        <v>75</v>
      </c>
      <c r="E664" s="64"/>
      <c r="F664" s="10"/>
      <c r="G664" s="10"/>
      <c r="H664" s="11"/>
      <c r="I664" s="12"/>
      <c r="J664" s="13"/>
      <c r="K664" s="13"/>
      <c r="L664" s="14"/>
    </row>
    <row r="665" spans="1:12" s="4" customFormat="1" ht="12.75" customHeight="1" x14ac:dyDescent="0.2">
      <c r="A665" s="62"/>
      <c r="B665" s="9">
        <v>1114</v>
      </c>
      <c r="C665" s="9">
        <v>1</v>
      </c>
      <c r="D665" s="10" t="s">
        <v>1825</v>
      </c>
      <c r="E665" s="15" t="s">
        <v>1826</v>
      </c>
      <c r="F665" s="10" t="s">
        <v>1827</v>
      </c>
      <c r="G665" s="11" t="s">
        <v>92</v>
      </c>
      <c r="H665" s="11" t="s">
        <v>21</v>
      </c>
      <c r="I665" s="12">
        <v>0.96970000000000001</v>
      </c>
      <c r="J665" s="13">
        <f t="shared" si="13"/>
        <v>2636905.2000000002</v>
      </c>
      <c r="K665" s="13">
        <v>219742.1</v>
      </c>
      <c r="L665" s="14"/>
    </row>
    <row r="666" spans="1:12" s="4" customFormat="1" ht="12.75" customHeight="1" x14ac:dyDescent="0.2">
      <c r="A666" s="60" t="s">
        <v>1828</v>
      </c>
      <c r="B666" s="9"/>
      <c r="C666" s="9"/>
      <c r="D666" s="63" t="s">
        <v>131</v>
      </c>
      <c r="E666" s="64"/>
      <c r="F666" s="10"/>
      <c r="G666" s="11"/>
      <c r="H666" s="11"/>
      <c r="I666" s="12"/>
      <c r="J666" s="13"/>
      <c r="K666" s="13"/>
      <c r="L666" s="14"/>
    </row>
    <row r="667" spans="1:12" s="4" customFormat="1" ht="12.75" customHeight="1" x14ac:dyDescent="0.2">
      <c r="A667" s="61"/>
      <c r="B667" s="9">
        <v>1227</v>
      </c>
      <c r="C667" s="9">
        <v>1</v>
      </c>
      <c r="D667" s="10" t="s">
        <v>1829</v>
      </c>
      <c r="E667" s="15" t="s">
        <v>1830</v>
      </c>
      <c r="F667" s="10" t="s">
        <v>1831</v>
      </c>
      <c r="G667" s="11" t="s">
        <v>1711</v>
      </c>
      <c r="H667" s="11" t="s">
        <v>21</v>
      </c>
      <c r="I667" s="12">
        <v>0.90390000000000004</v>
      </c>
      <c r="J667" s="13">
        <f t="shared" si="13"/>
        <v>614561.64</v>
      </c>
      <c r="K667" s="13">
        <v>51213.47</v>
      </c>
      <c r="L667" s="14"/>
    </row>
    <row r="668" spans="1:12" s="4" customFormat="1" ht="12.75" customHeight="1" x14ac:dyDescent="0.2">
      <c r="A668" s="61"/>
      <c r="B668" s="9">
        <v>1241</v>
      </c>
      <c r="C668" s="9">
        <v>2</v>
      </c>
      <c r="D668" s="10" t="s">
        <v>1832</v>
      </c>
      <c r="E668" s="15" t="s">
        <v>1833</v>
      </c>
      <c r="F668" s="10" t="s">
        <v>470</v>
      </c>
      <c r="G668" s="11" t="s">
        <v>1711</v>
      </c>
      <c r="H668" s="11" t="s">
        <v>21</v>
      </c>
      <c r="I668" s="12">
        <v>0.90310000000000001</v>
      </c>
      <c r="J668" s="13">
        <f t="shared" si="13"/>
        <v>614017.68000000005</v>
      </c>
      <c r="K668" s="13">
        <v>51168.14</v>
      </c>
      <c r="L668" s="14"/>
    </row>
    <row r="669" spans="1:12" s="4" customFormat="1" ht="12.75" customHeight="1" x14ac:dyDescent="0.2">
      <c r="A669" s="61"/>
      <c r="B669" s="9">
        <v>1225</v>
      </c>
      <c r="C669" s="9">
        <v>3</v>
      </c>
      <c r="D669" s="10" t="s">
        <v>1834</v>
      </c>
      <c r="E669" s="15" t="s">
        <v>1835</v>
      </c>
      <c r="F669" s="10" t="s">
        <v>1836</v>
      </c>
      <c r="G669" s="11" t="s">
        <v>1711</v>
      </c>
      <c r="H669" s="11" t="s">
        <v>21</v>
      </c>
      <c r="I669" s="12">
        <v>0.90310000000000001</v>
      </c>
      <c r="J669" s="13">
        <f t="shared" si="13"/>
        <v>614017.68000000005</v>
      </c>
      <c r="K669" s="13">
        <v>51168.14</v>
      </c>
      <c r="L669" s="14"/>
    </row>
    <row r="670" spans="1:12" s="4" customFormat="1" ht="12.75" customHeight="1" x14ac:dyDescent="0.2">
      <c r="A670" s="61"/>
      <c r="B670" s="9">
        <v>1203</v>
      </c>
      <c r="C670" s="9">
        <v>4</v>
      </c>
      <c r="D670" s="10" t="s">
        <v>1837</v>
      </c>
      <c r="E670" s="15" t="s">
        <v>1838</v>
      </c>
      <c r="F670" s="10" t="s">
        <v>1839</v>
      </c>
      <c r="G670" s="11" t="s">
        <v>1711</v>
      </c>
      <c r="H670" s="11" t="s">
        <v>21</v>
      </c>
      <c r="I670" s="12">
        <v>0.91210000000000002</v>
      </c>
      <c r="J670" s="13">
        <f t="shared" si="13"/>
        <v>620136.84</v>
      </c>
      <c r="K670" s="13">
        <v>51678.07</v>
      </c>
      <c r="L670" s="14"/>
    </row>
    <row r="671" spans="1:12" s="4" customFormat="1" ht="12.75" customHeight="1" x14ac:dyDescent="0.2">
      <c r="A671" s="61"/>
      <c r="B671" s="9">
        <v>1236</v>
      </c>
      <c r="C671" s="9">
        <v>5</v>
      </c>
      <c r="D671" s="10" t="s">
        <v>1840</v>
      </c>
      <c r="E671" s="15" t="s">
        <v>1841</v>
      </c>
      <c r="F671" s="10" t="s">
        <v>1842</v>
      </c>
      <c r="G671" s="11" t="s">
        <v>1711</v>
      </c>
      <c r="H671" s="11" t="s">
        <v>21</v>
      </c>
      <c r="I671" s="12">
        <v>0.91210000000000002</v>
      </c>
      <c r="J671" s="13">
        <f t="shared" si="13"/>
        <v>620136.84</v>
      </c>
      <c r="K671" s="13">
        <v>51678.07</v>
      </c>
      <c r="L671" s="14"/>
    </row>
    <row r="672" spans="1:12" s="4" customFormat="1" ht="12.75" customHeight="1" x14ac:dyDescent="0.2">
      <c r="A672" s="61"/>
      <c r="B672" s="9">
        <v>1231</v>
      </c>
      <c r="C672" s="9">
        <v>6</v>
      </c>
      <c r="D672" s="10" t="s">
        <v>1843</v>
      </c>
      <c r="E672" s="15" t="s">
        <v>1844</v>
      </c>
      <c r="F672" s="10" t="s">
        <v>1845</v>
      </c>
      <c r="G672" s="11" t="s">
        <v>1711</v>
      </c>
      <c r="H672" s="11" t="s">
        <v>21</v>
      </c>
      <c r="I672" s="12">
        <v>0.90310000000000001</v>
      </c>
      <c r="J672" s="13">
        <f t="shared" si="13"/>
        <v>614017.68000000005</v>
      </c>
      <c r="K672" s="13">
        <v>51168.14</v>
      </c>
      <c r="L672" s="14"/>
    </row>
    <row r="673" spans="1:12" s="4" customFormat="1" ht="12.75" customHeight="1" x14ac:dyDescent="0.2">
      <c r="A673" s="61"/>
      <c r="B673" s="9">
        <v>1244</v>
      </c>
      <c r="C673" s="9">
        <v>7</v>
      </c>
      <c r="D673" s="10" t="s">
        <v>1846</v>
      </c>
      <c r="E673" s="15" t="s">
        <v>1847</v>
      </c>
      <c r="F673" s="10" t="s">
        <v>1848</v>
      </c>
      <c r="G673" s="11" t="s">
        <v>1711</v>
      </c>
      <c r="H673" s="11" t="s">
        <v>21</v>
      </c>
      <c r="I673" s="12">
        <v>0.90310000000000001</v>
      </c>
      <c r="J673" s="13">
        <f t="shared" si="13"/>
        <v>614017.68000000005</v>
      </c>
      <c r="K673" s="13">
        <v>51168.14</v>
      </c>
      <c r="L673" s="14"/>
    </row>
    <row r="674" spans="1:12" s="4" customFormat="1" ht="12.75" customHeight="1" x14ac:dyDescent="0.2">
      <c r="A674" s="61"/>
      <c r="B674" s="9">
        <v>1204</v>
      </c>
      <c r="C674" s="9">
        <v>8</v>
      </c>
      <c r="D674" s="10" t="s">
        <v>1849</v>
      </c>
      <c r="E674" s="15" t="s">
        <v>1850</v>
      </c>
      <c r="F674" s="10" t="s">
        <v>1851</v>
      </c>
      <c r="G674" s="11" t="s">
        <v>1711</v>
      </c>
      <c r="H674" s="11" t="s">
        <v>21</v>
      </c>
      <c r="I674" s="12">
        <v>0.91810000000000003</v>
      </c>
      <c r="J674" s="13">
        <f t="shared" si="13"/>
        <v>624216.24</v>
      </c>
      <c r="K674" s="13">
        <v>52018.02</v>
      </c>
      <c r="L674" s="14"/>
    </row>
    <row r="675" spans="1:12" s="4" customFormat="1" ht="12.75" customHeight="1" x14ac:dyDescent="0.2">
      <c r="A675" s="61"/>
      <c r="B675" s="9"/>
      <c r="C675" s="9"/>
      <c r="D675" s="63" t="s">
        <v>16</v>
      </c>
      <c r="E675" s="64"/>
      <c r="F675" s="10"/>
      <c r="G675" s="11"/>
      <c r="H675" s="11"/>
      <c r="I675" s="12"/>
      <c r="J675" s="13"/>
      <c r="K675" s="13"/>
      <c r="L675" s="14"/>
    </row>
    <row r="676" spans="1:12" s="4" customFormat="1" ht="12.75" customHeight="1" x14ac:dyDescent="0.2">
      <c r="A676" s="61"/>
      <c r="B676" s="9">
        <v>1229</v>
      </c>
      <c r="C676" s="9">
        <v>1</v>
      </c>
      <c r="D676" s="10" t="s">
        <v>1852</v>
      </c>
      <c r="E676" s="15" t="s">
        <v>1853</v>
      </c>
      <c r="F676" s="10" t="s">
        <v>1854</v>
      </c>
      <c r="G676" s="11" t="s">
        <v>20</v>
      </c>
      <c r="H676" s="11" t="s">
        <v>21</v>
      </c>
      <c r="I676" s="12">
        <v>0.91010000000000002</v>
      </c>
      <c r="J676" s="13">
        <f t="shared" si="13"/>
        <v>1237462.92</v>
      </c>
      <c r="K676" s="13">
        <v>103121.91</v>
      </c>
      <c r="L676" s="14"/>
    </row>
    <row r="677" spans="1:12" s="4" customFormat="1" ht="12.75" customHeight="1" x14ac:dyDescent="0.2">
      <c r="A677" s="61"/>
      <c r="B677" s="9">
        <v>1223</v>
      </c>
      <c r="C677" s="9">
        <v>2</v>
      </c>
      <c r="D677" s="10" t="s">
        <v>1855</v>
      </c>
      <c r="E677" s="15" t="s">
        <v>1856</v>
      </c>
      <c r="F677" s="10" t="s">
        <v>1857</v>
      </c>
      <c r="G677" s="11" t="s">
        <v>20</v>
      </c>
      <c r="H677" s="11" t="s">
        <v>21</v>
      </c>
      <c r="I677" s="12">
        <v>0.91910000000000003</v>
      </c>
      <c r="J677" s="13">
        <f t="shared" si="13"/>
        <v>1249700.28</v>
      </c>
      <c r="K677" s="13">
        <v>104141.69</v>
      </c>
      <c r="L677" s="14"/>
    </row>
    <row r="678" spans="1:12" s="4" customFormat="1" ht="12.75" customHeight="1" x14ac:dyDescent="0.2">
      <c r="A678" s="61"/>
      <c r="B678" s="9">
        <v>1205</v>
      </c>
      <c r="C678" s="9">
        <v>3</v>
      </c>
      <c r="D678" s="10" t="s">
        <v>1858</v>
      </c>
      <c r="E678" s="15" t="s">
        <v>1859</v>
      </c>
      <c r="F678" s="10" t="s">
        <v>1860</v>
      </c>
      <c r="G678" s="11" t="s">
        <v>20</v>
      </c>
      <c r="H678" s="11" t="s">
        <v>21</v>
      </c>
      <c r="I678" s="12">
        <v>0.91210000000000002</v>
      </c>
      <c r="J678" s="13">
        <f t="shared" si="13"/>
        <v>1240182.3600000001</v>
      </c>
      <c r="K678" s="13">
        <v>103348.53</v>
      </c>
      <c r="L678" s="14"/>
    </row>
    <row r="679" spans="1:12" s="4" customFormat="1" ht="12.75" customHeight="1" x14ac:dyDescent="0.2">
      <c r="A679" s="61"/>
      <c r="B679" s="9">
        <v>1242</v>
      </c>
      <c r="C679" s="9">
        <v>4</v>
      </c>
      <c r="D679" s="10" t="s">
        <v>1861</v>
      </c>
      <c r="E679" s="15" t="s">
        <v>1862</v>
      </c>
      <c r="F679" s="10" t="s">
        <v>1863</v>
      </c>
      <c r="G679" s="11" t="s">
        <v>20</v>
      </c>
      <c r="H679" s="11" t="s">
        <v>21</v>
      </c>
      <c r="I679" s="12">
        <v>0.91490000000000005</v>
      </c>
      <c r="J679" s="13">
        <f t="shared" si="13"/>
        <v>1243989.48</v>
      </c>
      <c r="K679" s="13">
        <v>103665.79</v>
      </c>
      <c r="L679" s="14"/>
    </row>
    <row r="680" spans="1:12" s="4" customFormat="1" ht="12.75" customHeight="1" x14ac:dyDescent="0.2">
      <c r="A680" s="61"/>
      <c r="B680" s="9">
        <v>1216</v>
      </c>
      <c r="C680" s="9">
        <v>5</v>
      </c>
      <c r="D680" s="10" t="s">
        <v>1864</v>
      </c>
      <c r="E680" s="15" t="s">
        <v>1865</v>
      </c>
      <c r="F680" s="10" t="s">
        <v>1866</v>
      </c>
      <c r="G680" s="11" t="s">
        <v>20</v>
      </c>
      <c r="H680" s="11" t="s">
        <v>21</v>
      </c>
      <c r="I680" s="12">
        <v>0.91190000000000004</v>
      </c>
      <c r="J680" s="13">
        <f t="shared" si="13"/>
        <v>1239910.44</v>
      </c>
      <c r="K680" s="13">
        <v>103325.87</v>
      </c>
      <c r="L680" s="14"/>
    </row>
    <row r="681" spans="1:12" s="4" customFormat="1" ht="12.75" customHeight="1" x14ac:dyDescent="0.2">
      <c r="A681" s="61"/>
      <c r="B681" s="9">
        <v>1215</v>
      </c>
      <c r="C681" s="9">
        <v>6</v>
      </c>
      <c r="D681" s="10" t="s">
        <v>1867</v>
      </c>
      <c r="E681" s="15" t="s">
        <v>1868</v>
      </c>
      <c r="F681" s="10" t="s">
        <v>1869</v>
      </c>
      <c r="G681" s="11" t="s">
        <v>20</v>
      </c>
      <c r="H681" s="11" t="s">
        <v>21</v>
      </c>
      <c r="I681" s="12">
        <v>0.91690000000000005</v>
      </c>
      <c r="J681" s="13">
        <f t="shared" si="13"/>
        <v>1246708.92</v>
      </c>
      <c r="K681" s="13">
        <v>103892.41</v>
      </c>
      <c r="L681" s="14"/>
    </row>
    <row r="682" spans="1:12" s="4" customFormat="1" ht="12.75" customHeight="1" x14ac:dyDescent="0.2">
      <c r="A682" s="61"/>
      <c r="B682" s="9">
        <v>1200</v>
      </c>
      <c r="C682" s="9">
        <v>7</v>
      </c>
      <c r="D682" s="10" t="s">
        <v>1870</v>
      </c>
      <c r="E682" s="15" t="s">
        <v>1871</v>
      </c>
      <c r="F682" s="10" t="s">
        <v>1872</v>
      </c>
      <c r="G682" s="11" t="s">
        <v>20</v>
      </c>
      <c r="H682" s="11" t="s">
        <v>21</v>
      </c>
      <c r="I682" s="12">
        <v>0.91249999999999998</v>
      </c>
      <c r="J682" s="13">
        <f t="shared" si="13"/>
        <v>1240726.2</v>
      </c>
      <c r="K682" s="13">
        <v>103393.85</v>
      </c>
      <c r="L682" s="14"/>
    </row>
    <row r="683" spans="1:12" s="4" customFormat="1" ht="12.75" customHeight="1" x14ac:dyDescent="0.2">
      <c r="A683" s="61"/>
      <c r="B683" s="9">
        <v>1237</v>
      </c>
      <c r="C683" s="9">
        <v>8</v>
      </c>
      <c r="D683" s="10" t="s">
        <v>1873</v>
      </c>
      <c r="E683" s="15" t="s">
        <v>1874</v>
      </c>
      <c r="F683" s="10" t="s">
        <v>1875</v>
      </c>
      <c r="G683" s="11" t="s">
        <v>20</v>
      </c>
      <c r="H683" s="11" t="s">
        <v>21</v>
      </c>
      <c r="I683" s="12">
        <v>0.91390000000000005</v>
      </c>
      <c r="J683" s="13">
        <f t="shared" si="13"/>
        <v>1242629.8799999999</v>
      </c>
      <c r="K683" s="13">
        <v>103552.49</v>
      </c>
      <c r="L683" s="14"/>
    </row>
    <row r="684" spans="1:12" s="4" customFormat="1" ht="12.75" customHeight="1" x14ac:dyDescent="0.2">
      <c r="A684" s="61"/>
      <c r="B684" s="9">
        <v>1202</v>
      </c>
      <c r="C684" s="9">
        <v>9</v>
      </c>
      <c r="D684" s="10" t="s">
        <v>1876</v>
      </c>
      <c r="E684" s="15" t="s">
        <v>1877</v>
      </c>
      <c r="F684" s="10" t="s">
        <v>1878</v>
      </c>
      <c r="G684" s="11" t="s">
        <v>20</v>
      </c>
      <c r="H684" s="11" t="s">
        <v>21</v>
      </c>
      <c r="I684" s="12">
        <v>0.94830000000000003</v>
      </c>
      <c r="J684" s="13">
        <f t="shared" si="13"/>
        <v>1289403.48</v>
      </c>
      <c r="K684" s="13">
        <v>107450.29</v>
      </c>
      <c r="L684" s="14"/>
    </row>
    <row r="685" spans="1:12" s="4" customFormat="1" ht="12.75" customHeight="1" x14ac:dyDescent="0.2">
      <c r="A685" s="61"/>
      <c r="B685" s="9">
        <v>1210</v>
      </c>
      <c r="C685" s="9">
        <v>10</v>
      </c>
      <c r="D685" s="10" t="s">
        <v>1879</v>
      </c>
      <c r="E685" s="15" t="s">
        <v>1880</v>
      </c>
      <c r="F685" s="10" t="s">
        <v>1872</v>
      </c>
      <c r="G685" s="11" t="s">
        <v>20</v>
      </c>
      <c r="H685" s="11" t="s">
        <v>21</v>
      </c>
      <c r="I685" s="12">
        <v>0.92410000000000003</v>
      </c>
      <c r="J685" s="13">
        <f t="shared" si="13"/>
        <v>1256498.76</v>
      </c>
      <c r="K685" s="13">
        <v>104708.23</v>
      </c>
      <c r="L685" s="14"/>
    </row>
    <row r="686" spans="1:12" s="4" customFormat="1" ht="12.75" customHeight="1" x14ac:dyDescent="0.2">
      <c r="A686" s="61"/>
      <c r="B686" s="9">
        <v>1232</v>
      </c>
      <c r="C686" s="9">
        <v>11</v>
      </c>
      <c r="D686" s="10" t="s">
        <v>1881</v>
      </c>
      <c r="E686" s="15" t="s">
        <v>1882</v>
      </c>
      <c r="F686" s="10" t="s">
        <v>1883</v>
      </c>
      <c r="G686" s="11" t="s">
        <v>20</v>
      </c>
      <c r="H686" s="11" t="s">
        <v>21</v>
      </c>
      <c r="I686" s="12">
        <v>0.92110000000000003</v>
      </c>
      <c r="J686" s="13">
        <f t="shared" si="13"/>
        <v>1252419.72</v>
      </c>
      <c r="K686" s="13">
        <v>104368.31</v>
      </c>
      <c r="L686" s="14"/>
    </row>
    <row r="687" spans="1:12" s="4" customFormat="1" ht="12.75" customHeight="1" x14ac:dyDescent="0.2">
      <c r="A687" s="61"/>
      <c r="B687" s="9">
        <v>1212</v>
      </c>
      <c r="C687" s="9">
        <v>12</v>
      </c>
      <c r="D687" s="10" t="s">
        <v>1884</v>
      </c>
      <c r="E687" s="15" t="s">
        <v>1885</v>
      </c>
      <c r="F687" s="10" t="s">
        <v>1886</v>
      </c>
      <c r="G687" s="11" t="s">
        <v>20</v>
      </c>
      <c r="H687" s="11" t="s">
        <v>21</v>
      </c>
      <c r="I687" s="12">
        <v>0.92010000000000003</v>
      </c>
      <c r="J687" s="13">
        <f t="shared" si="13"/>
        <v>1251060</v>
      </c>
      <c r="K687" s="13">
        <v>104255</v>
      </c>
      <c r="L687" s="14"/>
    </row>
    <row r="688" spans="1:12" s="4" customFormat="1" ht="12.75" customHeight="1" x14ac:dyDescent="0.2">
      <c r="A688" s="61"/>
      <c r="B688" s="9">
        <v>1240</v>
      </c>
      <c r="C688" s="9">
        <v>13</v>
      </c>
      <c r="D688" s="10" t="s">
        <v>1887</v>
      </c>
      <c r="E688" s="15" t="s">
        <v>1888</v>
      </c>
      <c r="F688" s="10" t="s">
        <v>1889</v>
      </c>
      <c r="G688" s="11" t="s">
        <v>20</v>
      </c>
      <c r="H688" s="11" t="s">
        <v>21</v>
      </c>
      <c r="I688" s="12">
        <v>0.91890000000000005</v>
      </c>
      <c r="J688" s="13">
        <f t="shared" si="13"/>
        <v>1249428.3600000001</v>
      </c>
      <c r="K688" s="13">
        <v>104119.03</v>
      </c>
      <c r="L688" s="14"/>
    </row>
    <row r="689" spans="1:12" s="4" customFormat="1" ht="12.75" customHeight="1" x14ac:dyDescent="0.2">
      <c r="A689" s="61"/>
      <c r="B689" s="9">
        <v>1243</v>
      </c>
      <c r="C689" s="9">
        <v>14</v>
      </c>
      <c r="D689" s="10" t="s">
        <v>1890</v>
      </c>
      <c r="E689" s="15" t="s">
        <v>1891</v>
      </c>
      <c r="F689" s="10" t="s">
        <v>1892</v>
      </c>
      <c r="G689" s="11" t="s">
        <v>20</v>
      </c>
      <c r="H689" s="11" t="s">
        <v>21</v>
      </c>
      <c r="I689" s="12">
        <v>0.92630000000000001</v>
      </c>
      <c r="J689" s="13">
        <f t="shared" si="13"/>
        <v>1259490.1200000001</v>
      </c>
      <c r="K689" s="13">
        <v>104957.51</v>
      </c>
      <c r="L689" s="14"/>
    </row>
    <row r="690" spans="1:12" s="4" customFormat="1" ht="12.75" customHeight="1" x14ac:dyDescent="0.2">
      <c r="A690" s="61"/>
      <c r="B690" s="9">
        <v>1233</v>
      </c>
      <c r="C690" s="9">
        <v>15</v>
      </c>
      <c r="D690" s="10" t="s">
        <v>1893</v>
      </c>
      <c r="E690" s="15" t="s">
        <v>1894</v>
      </c>
      <c r="F690" s="10" t="s">
        <v>1895</v>
      </c>
      <c r="G690" s="11" t="s">
        <v>20</v>
      </c>
      <c r="H690" s="11" t="s">
        <v>21</v>
      </c>
      <c r="I690" s="12">
        <v>0.92290000000000005</v>
      </c>
      <c r="J690" s="13">
        <f t="shared" si="13"/>
        <v>1254867.1200000001</v>
      </c>
      <c r="K690" s="13">
        <v>104572.26</v>
      </c>
      <c r="L690" s="14"/>
    </row>
    <row r="691" spans="1:12" s="4" customFormat="1" ht="12.75" customHeight="1" x14ac:dyDescent="0.2">
      <c r="A691" s="61"/>
      <c r="B691" s="9">
        <v>1222</v>
      </c>
      <c r="C691" s="9">
        <v>16</v>
      </c>
      <c r="D691" s="10" t="s">
        <v>1896</v>
      </c>
      <c r="E691" s="15" t="s">
        <v>1897</v>
      </c>
      <c r="F691" s="10" t="s">
        <v>1898</v>
      </c>
      <c r="G691" s="11" t="s">
        <v>20</v>
      </c>
      <c r="H691" s="11" t="s">
        <v>21</v>
      </c>
      <c r="I691" s="12">
        <v>0.91890000000000005</v>
      </c>
      <c r="J691" s="13">
        <f t="shared" si="13"/>
        <v>1249428.3600000001</v>
      </c>
      <c r="K691" s="13">
        <v>104119.03</v>
      </c>
      <c r="L691" s="14"/>
    </row>
    <row r="692" spans="1:12" s="4" customFormat="1" ht="12.75" customHeight="1" x14ac:dyDescent="0.2">
      <c r="A692" s="61"/>
      <c r="B692" s="9">
        <v>1206</v>
      </c>
      <c r="C692" s="9">
        <v>17</v>
      </c>
      <c r="D692" s="10" t="s">
        <v>1899</v>
      </c>
      <c r="E692" s="15" t="s">
        <v>1900</v>
      </c>
      <c r="F692" s="10" t="s">
        <v>1901</v>
      </c>
      <c r="G692" s="11" t="s">
        <v>20</v>
      </c>
      <c r="H692" s="11" t="s">
        <v>21</v>
      </c>
      <c r="I692" s="12">
        <v>0.91290000000000004</v>
      </c>
      <c r="J692" s="13">
        <f t="shared" si="13"/>
        <v>1241270.1599999999</v>
      </c>
      <c r="K692" s="13">
        <v>103439.18</v>
      </c>
      <c r="L692" s="14"/>
    </row>
    <row r="693" spans="1:12" s="4" customFormat="1" ht="12.75" customHeight="1" x14ac:dyDescent="0.2">
      <c r="A693" s="61"/>
      <c r="B693" s="9">
        <v>1235</v>
      </c>
      <c r="C693" s="9">
        <v>18</v>
      </c>
      <c r="D693" s="10" t="s">
        <v>1902</v>
      </c>
      <c r="E693" s="15" t="s">
        <v>1903</v>
      </c>
      <c r="F693" s="10" t="s">
        <v>1904</v>
      </c>
      <c r="G693" s="11" t="s">
        <v>20</v>
      </c>
      <c r="H693" s="11" t="s">
        <v>21</v>
      </c>
      <c r="I693" s="12">
        <v>0.92490000000000006</v>
      </c>
      <c r="J693" s="13">
        <f t="shared" si="13"/>
        <v>1257586.56</v>
      </c>
      <c r="K693" s="13">
        <v>104798.88</v>
      </c>
      <c r="L693" s="14"/>
    </row>
    <row r="694" spans="1:12" s="4" customFormat="1" ht="12.75" customHeight="1" x14ac:dyDescent="0.2">
      <c r="A694" s="61"/>
      <c r="B694" s="9">
        <v>1207</v>
      </c>
      <c r="C694" s="9">
        <v>19</v>
      </c>
      <c r="D694" s="10" t="s">
        <v>1905</v>
      </c>
      <c r="E694" s="15" t="s">
        <v>1906</v>
      </c>
      <c r="F694" s="10" t="s">
        <v>1907</v>
      </c>
      <c r="G694" s="11" t="s">
        <v>20</v>
      </c>
      <c r="H694" s="11" t="s">
        <v>21</v>
      </c>
      <c r="I694" s="12">
        <v>0.91190000000000004</v>
      </c>
      <c r="J694" s="13">
        <f t="shared" si="13"/>
        <v>1239910.44</v>
      </c>
      <c r="K694" s="13">
        <v>103325.87</v>
      </c>
      <c r="L694" s="14"/>
    </row>
    <row r="695" spans="1:12" s="4" customFormat="1" ht="12.75" customHeight="1" x14ac:dyDescent="0.2">
      <c r="A695" s="61"/>
      <c r="B695" s="9">
        <v>1219</v>
      </c>
      <c r="C695" s="9">
        <v>20</v>
      </c>
      <c r="D695" s="10" t="s">
        <v>1908</v>
      </c>
      <c r="E695" s="15" t="s">
        <v>1909</v>
      </c>
      <c r="F695" s="10" t="s">
        <v>1910</v>
      </c>
      <c r="G695" s="11" t="s">
        <v>20</v>
      </c>
      <c r="H695" s="11" t="s">
        <v>21</v>
      </c>
      <c r="I695" s="12">
        <v>0.93689999999999996</v>
      </c>
      <c r="J695" s="13">
        <f t="shared" si="13"/>
        <v>1273902.96</v>
      </c>
      <c r="K695" s="13">
        <v>106158.58</v>
      </c>
      <c r="L695" s="14"/>
    </row>
    <row r="696" spans="1:12" s="4" customFormat="1" ht="12.75" customHeight="1" x14ac:dyDescent="0.2">
      <c r="A696" s="61"/>
      <c r="B696" s="9">
        <v>1245</v>
      </c>
      <c r="C696" s="9">
        <v>21</v>
      </c>
      <c r="D696" s="10" t="s">
        <v>1911</v>
      </c>
      <c r="E696" s="15" t="s">
        <v>1912</v>
      </c>
      <c r="F696" s="10" t="s">
        <v>1913</v>
      </c>
      <c r="G696" s="11" t="s">
        <v>20</v>
      </c>
      <c r="H696" s="11" t="s">
        <v>21</v>
      </c>
      <c r="I696" s="12">
        <v>0.9113</v>
      </c>
      <c r="J696" s="13">
        <f t="shared" si="13"/>
        <v>1239094.56</v>
      </c>
      <c r="K696" s="13">
        <v>103257.88</v>
      </c>
      <c r="L696" s="14"/>
    </row>
    <row r="697" spans="1:12" s="4" customFormat="1" ht="12.75" customHeight="1" x14ac:dyDescent="0.2">
      <c r="A697" s="61"/>
      <c r="B697" s="9">
        <v>1209</v>
      </c>
      <c r="C697" s="9">
        <v>22</v>
      </c>
      <c r="D697" s="10" t="s">
        <v>1914</v>
      </c>
      <c r="E697" s="15" t="s">
        <v>1915</v>
      </c>
      <c r="F697" s="10" t="s">
        <v>1916</v>
      </c>
      <c r="G697" s="11" t="s">
        <v>20</v>
      </c>
      <c r="H697" s="11" t="s">
        <v>21</v>
      </c>
      <c r="I697" s="12">
        <v>0.94879999999999998</v>
      </c>
      <c r="J697" s="13">
        <f t="shared" si="13"/>
        <v>1290083.3999999999</v>
      </c>
      <c r="K697" s="13">
        <v>107506.95</v>
      </c>
      <c r="L697" s="14"/>
    </row>
    <row r="698" spans="1:12" s="4" customFormat="1" ht="12.75" customHeight="1" x14ac:dyDescent="0.2">
      <c r="A698" s="61"/>
      <c r="B698" s="9">
        <v>1224</v>
      </c>
      <c r="C698" s="9">
        <v>23</v>
      </c>
      <c r="D698" s="10" t="s">
        <v>1917</v>
      </c>
      <c r="E698" s="15" t="s">
        <v>1918</v>
      </c>
      <c r="F698" s="10" t="s">
        <v>1919</v>
      </c>
      <c r="G698" s="11" t="s">
        <v>20</v>
      </c>
      <c r="H698" s="11" t="s">
        <v>21</v>
      </c>
      <c r="I698" s="12">
        <v>0.99199999999999999</v>
      </c>
      <c r="J698" s="13">
        <f t="shared" si="13"/>
        <v>1348822.44</v>
      </c>
      <c r="K698" s="13">
        <v>112401.87</v>
      </c>
      <c r="L698" s="14"/>
    </row>
    <row r="699" spans="1:12" s="4" customFormat="1" ht="12.75" customHeight="1" x14ac:dyDescent="0.2">
      <c r="A699" s="61"/>
      <c r="B699" s="9">
        <v>1239</v>
      </c>
      <c r="C699" s="9">
        <v>24</v>
      </c>
      <c r="D699" s="10" t="s">
        <v>1770</v>
      </c>
      <c r="E699" s="15" t="s">
        <v>1920</v>
      </c>
      <c r="F699" s="10" t="s">
        <v>1921</v>
      </c>
      <c r="G699" s="11" t="s">
        <v>20</v>
      </c>
      <c r="H699" s="11" t="s">
        <v>21</v>
      </c>
      <c r="I699" s="12">
        <v>0.91890000000000005</v>
      </c>
      <c r="J699" s="13">
        <f t="shared" si="13"/>
        <v>1249428.3600000001</v>
      </c>
      <c r="K699" s="13">
        <v>104119.03</v>
      </c>
      <c r="L699" s="14"/>
    </row>
    <row r="700" spans="1:12" s="4" customFormat="1" ht="12.75" customHeight="1" x14ac:dyDescent="0.2">
      <c r="A700" s="61"/>
      <c r="B700" s="9">
        <v>1246</v>
      </c>
      <c r="C700" s="9">
        <v>25</v>
      </c>
      <c r="D700" s="10" t="s">
        <v>1922</v>
      </c>
      <c r="E700" s="15" t="s">
        <v>1923</v>
      </c>
      <c r="F700" s="10" t="s">
        <v>1924</v>
      </c>
      <c r="G700" s="11" t="s">
        <v>20</v>
      </c>
      <c r="H700" s="11" t="s">
        <v>21</v>
      </c>
      <c r="I700" s="12">
        <v>0.99</v>
      </c>
      <c r="J700" s="13">
        <f t="shared" si="13"/>
        <v>1346103</v>
      </c>
      <c r="K700" s="13">
        <v>112175.25</v>
      </c>
      <c r="L700" s="14"/>
    </row>
    <row r="701" spans="1:12" s="4" customFormat="1" ht="12.75" customHeight="1" x14ac:dyDescent="0.2">
      <c r="A701" s="61"/>
      <c r="B701" s="9">
        <v>1217</v>
      </c>
      <c r="C701" s="9">
        <v>26</v>
      </c>
      <c r="D701" s="10" t="s">
        <v>1925</v>
      </c>
      <c r="E701" s="15" t="s">
        <v>1926</v>
      </c>
      <c r="F701" s="10" t="s">
        <v>1927</v>
      </c>
      <c r="G701" s="11" t="s">
        <v>20</v>
      </c>
      <c r="H701" s="11" t="s">
        <v>21</v>
      </c>
      <c r="I701" s="12">
        <v>0.91990000000000005</v>
      </c>
      <c r="J701" s="13">
        <f t="shared" si="13"/>
        <v>1250788.08</v>
      </c>
      <c r="K701" s="13">
        <v>104232.34</v>
      </c>
      <c r="L701" s="14"/>
    </row>
    <row r="702" spans="1:12" s="4" customFormat="1" ht="12.75" customHeight="1" x14ac:dyDescent="0.2">
      <c r="A702" s="61"/>
      <c r="B702" s="9">
        <v>1220</v>
      </c>
      <c r="C702" s="9">
        <v>27</v>
      </c>
      <c r="D702" s="10" t="s">
        <v>1928</v>
      </c>
      <c r="E702" s="15" t="s">
        <v>1929</v>
      </c>
      <c r="F702" s="10" t="s">
        <v>1930</v>
      </c>
      <c r="G702" s="11" t="s">
        <v>20</v>
      </c>
      <c r="H702" s="11" t="s">
        <v>21</v>
      </c>
      <c r="I702" s="12">
        <v>0.92889999999999995</v>
      </c>
      <c r="J702" s="13">
        <f t="shared" si="13"/>
        <v>1263025.32</v>
      </c>
      <c r="K702" s="13">
        <v>105252.11</v>
      </c>
      <c r="L702" s="14"/>
    </row>
    <row r="703" spans="1:12" s="4" customFormat="1" ht="12.75" customHeight="1" x14ac:dyDescent="0.2">
      <c r="A703" s="61"/>
      <c r="B703" s="9">
        <v>1214</v>
      </c>
      <c r="C703" s="9">
        <v>28</v>
      </c>
      <c r="D703" s="10" t="s">
        <v>1931</v>
      </c>
      <c r="E703" s="15" t="s">
        <v>1932</v>
      </c>
      <c r="F703" s="10" t="s">
        <v>1933</v>
      </c>
      <c r="G703" s="11" t="s">
        <v>20</v>
      </c>
      <c r="H703" s="11" t="s">
        <v>21</v>
      </c>
      <c r="I703" s="12">
        <v>0.95650000000000002</v>
      </c>
      <c r="J703" s="13">
        <f t="shared" si="13"/>
        <v>1300553.04</v>
      </c>
      <c r="K703" s="13">
        <v>108379.42</v>
      </c>
      <c r="L703" s="14"/>
    </row>
    <row r="704" spans="1:12" s="4" customFormat="1" ht="12.75" customHeight="1" x14ac:dyDescent="0.2">
      <c r="A704" s="61"/>
      <c r="B704" s="9">
        <v>1247</v>
      </c>
      <c r="C704" s="9">
        <v>29</v>
      </c>
      <c r="D704" s="10" t="s">
        <v>1934</v>
      </c>
      <c r="E704" s="15" t="s">
        <v>1935</v>
      </c>
      <c r="F704" s="10" t="s">
        <v>1936</v>
      </c>
      <c r="G704" s="11" t="s">
        <v>20</v>
      </c>
      <c r="H704" s="11" t="s">
        <v>21</v>
      </c>
      <c r="I704" s="12">
        <v>0.93830000000000002</v>
      </c>
      <c r="J704" s="13">
        <f t="shared" si="13"/>
        <v>1275806.52</v>
      </c>
      <c r="K704" s="13">
        <v>106317.21</v>
      </c>
      <c r="L704" s="14"/>
    </row>
    <row r="705" spans="1:12" s="4" customFormat="1" ht="12.75" customHeight="1" x14ac:dyDescent="0.2">
      <c r="A705" s="61"/>
      <c r="B705" s="9">
        <v>1228</v>
      </c>
      <c r="C705" s="9">
        <v>30</v>
      </c>
      <c r="D705" s="10" t="s">
        <v>1937</v>
      </c>
      <c r="E705" s="15" t="s">
        <v>1938</v>
      </c>
      <c r="F705" s="10" t="s">
        <v>1939</v>
      </c>
      <c r="G705" s="11" t="s">
        <v>20</v>
      </c>
      <c r="H705" s="11" t="s">
        <v>21</v>
      </c>
      <c r="I705" s="12">
        <v>0.92589999999999995</v>
      </c>
      <c r="J705" s="13">
        <f t="shared" si="13"/>
        <v>1258946.28</v>
      </c>
      <c r="K705" s="13">
        <v>104912.19</v>
      </c>
      <c r="L705" s="14"/>
    </row>
    <row r="706" spans="1:12" s="4" customFormat="1" ht="12.75" customHeight="1" x14ac:dyDescent="0.2">
      <c r="A706" s="61"/>
      <c r="B706" s="9">
        <v>1201</v>
      </c>
      <c r="C706" s="9">
        <v>31</v>
      </c>
      <c r="D706" s="10" t="s">
        <v>1940</v>
      </c>
      <c r="E706" s="15" t="s">
        <v>1941</v>
      </c>
      <c r="F706" s="10" t="s">
        <v>1942</v>
      </c>
      <c r="G706" s="11" t="s">
        <v>20</v>
      </c>
      <c r="H706" s="11" t="s">
        <v>21</v>
      </c>
      <c r="I706" s="12">
        <v>0.93030000000000002</v>
      </c>
      <c r="J706" s="13">
        <f t="shared" si="13"/>
        <v>1264928.8799999999</v>
      </c>
      <c r="K706" s="13">
        <v>105410.74</v>
      </c>
      <c r="L706" s="14"/>
    </row>
    <row r="707" spans="1:12" s="4" customFormat="1" ht="12.75" customHeight="1" x14ac:dyDescent="0.2">
      <c r="A707" s="61"/>
      <c r="B707" s="9">
        <v>1218</v>
      </c>
      <c r="C707" s="9">
        <v>32</v>
      </c>
      <c r="D707" s="10" t="s">
        <v>1943</v>
      </c>
      <c r="E707" s="15" t="s">
        <v>1944</v>
      </c>
      <c r="F707" s="10" t="s">
        <v>1945</v>
      </c>
      <c r="G707" s="11" t="s">
        <v>20</v>
      </c>
      <c r="H707" s="11" t="s">
        <v>21</v>
      </c>
      <c r="I707" s="12">
        <v>0.95550000000000002</v>
      </c>
      <c r="J707" s="13">
        <f t="shared" si="13"/>
        <v>1299193.32</v>
      </c>
      <c r="K707" s="13">
        <v>108266.11</v>
      </c>
      <c r="L707" s="14"/>
    </row>
    <row r="708" spans="1:12" s="4" customFormat="1" ht="12.75" customHeight="1" x14ac:dyDescent="0.2">
      <c r="A708" s="61"/>
      <c r="B708" s="9">
        <v>1221</v>
      </c>
      <c r="C708" s="9">
        <v>33</v>
      </c>
      <c r="D708" s="10" t="s">
        <v>1946</v>
      </c>
      <c r="E708" s="15" t="s">
        <v>1947</v>
      </c>
      <c r="F708" s="10" t="s">
        <v>1948</v>
      </c>
      <c r="G708" s="11" t="s">
        <v>20</v>
      </c>
      <c r="H708" s="11" t="s">
        <v>21</v>
      </c>
      <c r="I708" s="12">
        <v>0.99199999999999999</v>
      </c>
      <c r="J708" s="13">
        <f t="shared" si="13"/>
        <v>1348822.44</v>
      </c>
      <c r="K708" s="13">
        <v>112401.87</v>
      </c>
      <c r="L708" s="14"/>
    </row>
    <row r="709" spans="1:12" s="4" customFormat="1" ht="12.75" customHeight="1" x14ac:dyDescent="0.2">
      <c r="A709" s="61"/>
      <c r="B709" s="9">
        <v>1238</v>
      </c>
      <c r="C709" s="9">
        <v>34</v>
      </c>
      <c r="D709" s="10" t="s">
        <v>1949</v>
      </c>
      <c r="E709" s="15" t="s">
        <v>1950</v>
      </c>
      <c r="F709" s="10" t="s">
        <v>1951</v>
      </c>
      <c r="G709" s="11" t="s">
        <v>20</v>
      </c>
      <c r="H709" s="11" t="s">
        <v>21</v>
      </c>
      <c r="I709" s="12">
        <v>0.93789999999999996</v>
      </c>
      <c r="J709" s="13">
        <f t="shared" ref="J709:J772" si="14">ROUND(K709+K709*11,2)</f>
        <v>1275262.68</v>
      </c>
      <c r="K709" s="13">
        <v>106271.89</v>
      </c>
      <c r="L709" s="14"/>
    </row>
    <row r="710" spans="1:12" s="4" customFormat="1" ht="12.75" customHeight="1" x14ac:dyDescent="0.2">
      <c r="A710" s="61"/>
      <c r="B710" s="9">
        <v>1226</v>
      </c>
      <c r="C710" s="9">
        <v>35</v>
      </c>
      <c r="D710" s="10" t="s">
        <v>1952</v>
      </c>
      <c r="E710" s="15" t="s">
        <v>1953</v>
      </c>
      <c r="F710" s="10" t="s">
        <v>1954</v>
      </c>
      <c r="G710" s="11" t="s">
        <v>20</v>
      </c>
      <c r="H710" s="11" t="s">
        <v>21</v>
      </c>
      <c r="I710" s="12">
        <v>0.92390000000000005</v>
      </c>
      <c r="J710" s="13">
        <f t="shared" si="14"/>
        <v>1256226.8400000001</v>
      </c>
      <c r="K710" s="13">
        <v>104685.57</v>
      </c>
      <c r="L710" s="14"/>
    </row>
    <row r="711" spans="1:12" s="4" customFormat="1" ht="12.75" customHeight="1" x14ac:dyDescent="0.2">
      <c r="A711" s="61"/>
      <c r="B711" s="9">
        <v>1230</v>
      </c>
      <c r="C711" s="9">
        <v>36</v>
      </c>
      <c r="D711" s="10" t="s">
        <v>1955</v>
      </c>
      <c r="E711" s="15" t="s">
        <v>1956</v>
      </c>
      <c r="F711" s="10" t="s">
        <v>1854</v>
      </c>
      <c r="G711" s="11" t="s">
        <v>20</v>
      </c>
      <c r="H711" s="11" t="s">
        <v>21</v>
      </c>
      <c r="I711" s="12">
        <v>0.92290000000000005</v>
      </c>
      <c r="J711" s="13">
        <f t="shared" si="14"/>
        <v>1254867.1200000001</v>
      </c>
      <c r="K711" s="13">
        <v>104572.26</v>
      </c>
      <c r="L711" s="14"/>
    </row>
    <row r="712" spans="1:12" s="4" customFormat="1" ht="12.75" customHeight="1" x14ac:dyDescent="0.2">
      <c r="A712" s="61"/>
      <c r="B712" s="9">
        <v>1234</v>
      </c>
      <c r="C712" s="9">
        <v>37</v>
      </c>
      <c r="D712" s="10" t="s">
        <v>1957</v>
      </c>
      <c r="E712" s="15" t="s">
        <v>1958</v>
      </c>
      <c r="F712" s="10" t="s">
        <v>722</v>
      </c>
      <c r="G712" s="11" t="s">
        <v>20</v>
      </c>
      <c r="H712" s="11" t="s">
        <v>21</v>
      </c>
      <c r="I712" s="12">
        <v>0.92230000000000001</v>
      </c>
      <c r="J712" s="13">
        <f t="shared" si="14"/>
        <v>1254051.3600000001</v>
      </c>
      <c r="K712" s="13">
        <v>104504.28</v>
      </c>
      <c r="L712" s="14"/>
    </row>
    <row r="713" spans="1:12" s="4" customFormat="1" ht="12.75" customHeight="1" x14ac:dyDescent="0.2">
      <c r="A713" s="61"/>
      <c r="B713" s="9">
        <v>1213</v>
      </c>
      <c r="C713" s="9">
        <v>38</v>
      </c>
      <c r="D713" s="10" t="s">
        <v>1959</v>
      </c>
      <c r="E713" s="15" t="s">
        <v>1960</v>
      </c>
      <c r="F713" s="10" t="s">
        <v>1961</v>
      </c>
      <c r="G713" s="11" t="s">
        <v>20</v>
      </c>
      <c r="H713" s="11" t="s">
        <v>21</v>
      </c>
      <c r="I713" s="12">
        <v>0.93830000000000002</v>
      </c>
      <c r="J713" s="13">
        <f t="shared" si="14"/>
        <v>1275806.52</v>
      </c>
      <c r="K713" s="13">
        <v>106317.21</v>
      </c>
      <c r="L713" s="14"/>
    </row>
    <row r="714" spans="1:12" s="4" customFormat="1" ht="12.75" customHeight="1" x14ac:dyDescent="0.2">
      <c r="A714" s="61"/>
      <c r="B714" s="9">
        <v>1211</v>
      </c>
      <c r="C714" s="9">
        <v>39</v>
      </c>
      <c r="D714" s="10" t="s">
        <v>1962</v>
      </c>
      <c r="E714" s="15" t="s">
        <v>1963</v>
      </c>
      <c r="F714" s="10" t="s">
        <v>1964</v>
      </c>
      <c r="G714" s="11" t="s">
        <v>20</v>
      </c>
      <c r="H714" s="11" t="s">
        <v>21</v>
      </c>
      <c r="I714" s="12">
        <v>0.92530000000000001</v>
      </c>
      <c r="J714" s="13">
        <f t="shared" si="14"/>
        <v>1258130.3999999999</v>
      </c>
      <c r="K714" s="13">
        <v>104844.2</v>
      </c>
      <c r="L714" s="14"/>
    </row>
    <row r="715" spans="1:12" s="4" customFormat="1" ht="12.75" customHeight="1" x14ac:dyDescent="0.2">
      <c r="A715" s="62"/>
      <c r="B715" s="9">
        <v>1208</v>
      </c>
      <c r="C715" s="9">
        <v>40</v>
      </c>
      <c r="D715" s="10" t="s">
        <v>1965</v>
      </c>
      <c r="E715" s="15" t="s">
        <v>1966</v>
      </c>
      <c r="F715" s="10" t="s">
        <v>1967</v>
      </c>
      <c r="G715" s="11" t="s">
        <v>20</v>
      </c>
      <c r="H715" s="11" t="s">
        <v>21</v>
      </c>
      <c r="I715" s="12">
        <v>0.92730000000000001</v>
      </c>
      <c r="J715" s="13">
        <f t="shared" si="14"/>
        <v>1260849.8400000001</v>
      </c>
      <c r="K715" s="13">
        <v>105070.82</v>
      </c>
      <c r="L715" s="14"/>
    </row>
    <row r="716" spans="1:12" s="4" customFormat="1" ht="12.75" customHeight="1" x14ac:dyDescent="0.2">
      <c r="A716" s="60" t="s">
        <v>1968</v>
      </c>
      <c r="B716" s="9"/>
      <c r="C716" s="9"/>
      <c r="D716" s="63" t="s">
        <v>131</v>
      </c>
      <c r="E716" s="64"/>
      <c r="F716" s="10"/>
      <c r="G716" s="11"/>
      <c r="H716" s="11"/>
      <c r="I716" s="12"/>
      <c r="J716" s="13"/>
      <c r="K716" s="13"/>
      <c r="L716" s="14"/>
    </row>
    <row r="717" spans="1:12" s="4" customFormat="1" ht="12.75" customHeight="1" x14ac:dyDescent="0.2">
      <c r="A717" s="61"/>
      <c r="B717" s="9">
        <v>3432</v>
      </c>
      <c r="C717" s="9">
        <v>1</v>
      </c>
      <c r="D717" s="10" t="s">
        <v>1969</v>
      </c>
      <c r="E717" s="15" t="s">
        <v>1970</v>
      </c>
      <c r="F717" s="10" t="s">
        <v>1971</v>
      </c>
      <c r="G717" s="11" t="s">
        <v>1711</v>
      </c>
      <c r="H717" s="11" t="s">
        <v>21</v>
      </c>
      <c r="I717" s="12">
        <v>0.94579999999999997</v>
      </c>
      <c r="J717" s="13">
        <f t="shared" si="14"/>
        <v>643049.4</v>
      </c>
      <c r="K717" s="13">
        <v>53587.45</v>
      </c>
      <c r="L717" s="14"/>
    </row>
    <row r="718" spans="1:12" s="4" customFormat="1" ht="12.75" customHeight="1" x14ac:dyDescent="0.2">
      <c r="A718" s="61"/>
      <c r="B718" s="9"/>
      <c r="C718" s="9"/>
      <c r="D718" s="63" t="s">
        <v>16</v>
      </c>
      <c r="E718" s="64"/>
      <c r="F718" s="10"/>
      <c r="G718" s="11"/>
      <c r="H718" s="11"/>
      <c r="I718" s="12"/>
      <c r="J718" s="13"/>
      <c r="K718" s="13"/>
      <c r="L718" s="14"/>
    </row>
    <row r="719" spans="1:12" s="4" customFormat="1" ht="12.75" customHeight="1" x14ac:dyDescent="0.2">
      <c r="A719" s="61"/>
      <c r="B719" s="9">
        <v>3413</v>
      </c>
      <c r="C719" s="9">
        <v>1</v>
      </c>
      <c r="D719" s="10" t="s">
        <v>1972</v>
      </c>
      <c r="E719" s="15" t="s">
        <v>1973</v>
      </c>
      <c r="F719" s="10" t="s">
        <v>1974</v>
      </c>
      <c r="G719" s="11" t="s">
        <v>20</v>
      </c>
      <c r="H719" s="11" t="s">
        <v>21</v>
      </c>
      <c r="I719" s="12">
        <v>0.94079999999999997</v>
      </c>
      <c r="J719" s="13">
        <f t="shared" si="14"/>
        <v>1279205.76</v>
      </c>
      <c r="K719" s="13">
        <v>106600.48</v>
      </c>
      <c r="L719" s="14"/>
    </row>
    <row r="720" spans="1:12" s="4" customFormat="1" ht="12.75" customHeight="1" x14ac:dyDescent="0.2">
      <c r="A720" s="61"/>
      <c r="B720" s="9">
        <v>3405</v>
      </c>
      <c r="C720" s="9">
        <v>2</v>
      </c>
      <c r="D720" s="10" t="s">
        <v>1975</v>
      </c>
      <c r="E720" s="15" t="s">
        <v>1976</v>
      </c>
      <c r="F720" s="10" t="s">
        <v>1977</v>
      </c>
      <c r="G720" s="11" t="s">
        <v>20</v>
      </c>
      <c r="H720" s="11" t="s">
        <v>21</v>
      </c>
      <c r="I720" s="12">
        <v>0.94579999999999997</v>
      </c>
      <c r="J720" s="13">
        <f t="shared" si="14"/>
        <v>1286004.24</v>
      </c>
      <c r="K720" s="13">
        <v>107167.02</v>
      </c>
      <c r="L720" s="14"/>
    </row>
    <row r="721" spans="1:12" s="4" customFormat="1" ht="12.75" customHeight="1" x14ac:dyDescent="0.2">
      <c r="A721" s="61"/>
      <c r="B721" s="9">
        <v>3428</v>
      </c>
      <c r="C721" s="9">
        <v>3</v>
      </c>
      <c r="D721" s="10" t="s">
        <v>1978</v>
      </c>
      <c r="E721" s="15" t="s">
        <v>1979</v>
      </c>
      <c r="F721" s="10" t="s">
        <v>1980</v>
      </c>
      <c r="G721" s="11" t="s">
        <v>20</v>
      </c>
      <c r="H721" s="11" t="s">
        <v>21</v>
      </c>
      <c r="I721" s="12">
        <v>0.93730000000000002</v>
      </c>
      <c r="J721" s="13">
        <f t="shared" si="14"/>
        <v>1274446.8</v>
      </c>
      <c r="K721" s="13">
        <v>106203.9</v>
      </c>
      <c r="L721" s="14"/>
    </row>
    <row r="722" spans="1:12" s="4" customFormat="1" ht="12.75" customHeight="1" x14ac:dyDescent="0.2">
      <c r="A722" s="61"/>
      <c r="B722" s="9">
        <v>3403</v>
      </c>
      <c r="C722" s="9">
        <v>4</v>
      </c>
      <c r="D722" s="10" t="s">
        <v>1981</v>
      </c>
      <c r="E722" s="15" t="s">
        <v>1982</v>
      </c>
      <c r="F722" s="10" t="s">
        <v>1983</v>
      </c>
      <c r="G722" s="11" t="s">
        <v>20</v>
      </c>
      <c r="H722" s="11" t="s">
        <v>21</v>
      </c>
      <c r="I722" s="12">
        <v>0.93179999999999996</v>
      </c>
      <c r="J722" s="13">
        <f t="shared" si="14"/>
        <v>1266968.52</v>
      </c>
      <c r="K722" s="13">
        <v>105580.71</v>
      </c>
      <c r="L722" s="14"/>
    </row>
    <row r="723" spans="1:12" s="4" customFormat="1" ht="12.75" customHeight="1" x14ac:dyDescent="0.2">
      <c r="A723" s="61"/>
      <c r="B723" s="9">
        <v>3402</v>
      </c>
      <c r="C723" s="9">
        <v>5</v>
      </c>
      <c r="D723" s="10" t="s">
        <v>1984</v>
      </c>
      <c r="E723" s="15" t="s">
        <v>1985</v>
      </c>
      <c r="F723" s="10" t="s">
        <v>1986</v>
      </c>
      <c r="G723" s="11" t="s">
        <v>20</v>
      </c>
      <c r="H723" s="11" t="s">
        <v>21</v>
      </c>
      <c r="I723" s="12">
        <v>0.93779999999999997</v>
      </c>
      <c r="J723" s="13">
        <f t="shared" si="14"/>
        <v>1275126.72</v>
      </c>
      <c r="K723" s="13">
        <v>106260.56</v>
      </c>
      <c r="L723" s="14"/>
    </row>
    <row r="724" spans="1:12" s="4" customFormat="1" ht="12.75" customHeight="1" x14ac:dyDescent="0.2">
      <c r="A724" s="61"/>
      <c r="B724" s="9">
        <v>3410</v>
      </c>
      <c r="C724" s="9">
        <v>6</v>
      </c>
      <c r="D724" s="10" t="s">
        <v>1987</v>
      </c>
      <c r="E724" s="15" t="s">
        <v>1988</v>
      </c>
      <c r="F724" s="10" t="s">
        <v>1038</v>
      </c>
      <c r="G724" s="11" t="s">
        <v>20</v>
      </c>
      <c r="H724" s="11" t="s">
        <v>21</v>
      </c>
      <c r="I724" s="12">
        <v>0.9456</v>
      </c>
      <c r="J724" s="13">
        <f t="shared" si="14"/>
        <v>1285732.32</v>
      </c>
      <c r="K724" s="13">
        <v>107144.36</v>
      </c>
      <c r="L724" s="14"/>
    </row>
    <row r="725" spans="1:12" s="4" customFormat="1" ht="12.75" customHeight="1" x14ac:dyDescent="0.2">
      <c r="A725" s="61"/>
      <c r="B725" s="9">
        <v>3416</v>
      </c>
      <c r="C725" s="9">
        <v>7</v>
      </c>
      <c r="D725" s="10" t="s">
        <v>1989</v>
      </c>
      <c r="E725" s="15" t="s">
        <v>1990</v>
      </c>
      <c r="F725" s="10" t="s">
        <v>1367</v>
      </c>
      <c r="G725" s="11" t="s">
        <v>20</v>
      </c>
      <c r="H725" s="11" t="s">
        <v>21</v>
      </c>
      <c r="I725" s="12">
        <v>0.94030000000000002</v>
      </c>
      <c r="J725" s="13">
        <f t="shared" si="14"/>
        <v>1278525.96</v>
      </c>
      <c r="K725" s="13">
        <v>106543.83</v>
      </c>
      <c r="L725" s="14"/>
    </row>
    <row r="726" spans="1:12" s="4" customFormat="1" ht="12.75" customHeight="1" x14ac:dyDescent="0.2">
      <c r="A726" s="61"/>
      <c r="B726" s="9">
        <v>3419</v>
      </c>
      <c r="C726" s="9">
        <v>8</v>
      </c>
      <c r="D726" s="10" t="s">
        <v>1991</v>
      </c>
      <c r="E726" s="15" t="s">
        <v>1992</v>
      </c>
      <c r="F726" s="10" t="s">
        <v>1993</v>
      </c>
      <c r="G726" s="11" t="s">
        <v>20</v>
      </c>
      <c r="H726" s="11" t="s">
        <v>21</v>
      </c>
      <c r="I726" s="12">
        <v>0.94579999999999997</v>
      </c>
      <c r="J726" s="13">
        <f t="shared" si="14"/>
        <v>1286004.24</v>
      </c>
      <c r="K726" s="13">
        <v>107167.02</v>
      </c>
      <c r="L726" s="14"/>
    </row>
    <row r="727" spans="1:12" s="4" customFormat="1" ht="12.75" customHeight="1" x14ac:dyDescent="0.2">
      <c r="A727" s="61"/>
      <c r="B727" s="9">
        <v>3429</v>
      </c>
      <c r="C727" s="9">
        <v>9</v>
      </c>
      <c r="D727" s="10" t="s">
        <v>1994</v>
      </c>
      <c r="E727" s="15" t="s">
        <v>1995</v>
      </c>
      <c r="F727" s="10" t="s">
        <v>1996</v>
      </c>
      <c r="G727" s="11" t="s">
        <v>20</v>
      </c>
      <c r="H727" s="11" t="s">
        <v>21</v>
      </c>
      <c r="I727" s="12">
        <v>0.94530000000000003</v>
      </c>
      <c r="J727" s="13">
        <f t="shared" si="14"/>
        <v>1285324.44</v>
      </c>
      <c r="K727" s="13">
        <v>107110.37</v>
      </c>
      <c r="L727" s="14"/>
    </row>
    <row r="728" spans="1:12" s="4" customFormat="1" ht="12.75" customHeight="1" x14ac:dyDescent="0.2">
      <c r="A728" s="61"/>
      <c r="B728" s="9">
        <v>3418</v>
      </c>
      <c r="C728" s="9">
        <v>10</v>
      </c>
      <c r="D728" s="10" t="s">
        <v>1997</v>
      </c>
      <c r="E728" s="15" t="s">
        <v>1998</v>
      </c>
      <c r="F728" s="10" t="s">
        <v>150</v>
      </c>
      <c r="G728" s="11" t="s">
        <v>20</v>
      </c>
      <c r="H728" s="11" t="s">
        <v>21</v>
      </c>
      <c r="I728" s="12">
        <v>0.95079999999999998</v>
      </c>
      <c r="J728" s="13">
        <f t="shared" si="14"/>
        <v>1292802.72</v>
      </c>
      <c r="K728" s="13">
        <v>107733.56</v>
      </c>
      <c r="L728" s="14"/>
    </row>
    <row r="729" spans="1:12" s="4" customFormat="1" ht="12.75" customHeight="1" x14ac:dyDescent="0.2">
      <c r="A729" s="61"/>
      <c r="B729" s="9">
        <v>3407</v>
      </c>
      <c r="C729" s="9">
        <v>11</v>
      </c>
      <c r="D729" s="10" t="s">
        <v>1999</v>
      </c>
      <c r="E729" s="15" t="s">
        <v>2000</v>
      </c>
      <c r="F729" s="10" t="s">
        <v>2001</v>
      </c>
      <c r="G729" s="11" t="s">
        <v>20</v>
      </c>
      <c r="H729" s="11" t="s">
        <v>21</v>
      </c>
      <c r="I729" s="12">
        <v>0.94399999999999995</v>
      </c>
      <c r="J729" s="13">
        <f t="shared" si="14"/>
        <v>1283556.8400000001</v>
      </c>
      <c r="K729" s="13">
        <v>106963.07</v>
      </c>
      <c r="L729" s="14"/>
    </row>
    <row r="730" spans="1:12" s="4" customFormat="1" ht="12.75" customHeight="1" x14ac:dyDescent="0.2">
      <c r="A730" s="61"/>
      <c r="B730" s="9">
        <v>3415</v>
      </c>
      <c r="C730" s="9">
        <v>12</v>
      </c>
      <c r="D730" s="10" t="s">
        <v>2002</v>
      </c>
      <c r="E730" s="15" t="s">
        <v>2003</v>
      </c>
      <c r="F730" s="10" t="s">
        <v>2004</v>
      </c>
      <c r="G730" s="11" t="s">
        <v>20</v>
      </c>
      <c r="H730" s="11" t="s">
        <v>21</v>
      </c>
      <c r="I730" s="12">
        <v>0.95879999999999999</v>
      </c>
      <c r="J730" s="13">
        <f t="shared" si="14"/>
        <v>1303680.3600000001</v>
      </c>
      <c r="K730" s="13">
        <v>108640.03</v>
      </c>
      <c r="L730" s="14"/>
    </row>
    <row r="731" spans="1:12" s="4" customFormat="1" ht="12.75" customHeight="1" x14ac:dyDescent="0.2">
      <c r="A731" s="61"/>
      <c r="B731" s="9">
        <v>3408</v>
      </c>
      <c r="C731" s="9">
        <v>13</v>
      </c>
      <c r="D731" s="10" t="s">
        <v>2005</v>
      </c>
      <c r="E731" s="15" t="s">
        <v>2006</v>
      </c>
      <c r="F731" s="10" t="s">
        <v>2007</v>
      </c>
      <c r="G731" s="11" t="s">
        <v>20</v>
      </c>
      <c r="H731" s="11" t="s">
        <v>21</v>
      </c>
      <c r="I731" s="12">
        <v>0.94599999999999995</v>
      </c>
      <c r="J731" s="13">
        <f t="shared" si="14"/>
        <v>1286276.1599999999</v>
      </c>
      <c r="K731" s="13">
        <v>107189.68</v>
      </c>
      <c r="L731" s="14"/>
    </row>
    <row r="732" spans="1:12" s="4" customFormat="1" ht="12.75" customHeight="1" x14ac:dyDescent="0.2">
      <c r="A732" s="61"/>
      <c r="B732" s="9">
        <v>3417</v>
      </c>
      <c r="C732" s="9">
        <v>14</v>
      </c>
      <c r="D732" s="10" t="s">
        <v>2008</v>
      </c>
      <c r="E732" s="15" t="s">
        <v>2009</v>
      </c>
      <c r="F732" s="10" t="s">
        <v>2010</v>
      </c>
      <c r="G732" s="11" t="s">
        <v>20</v>
      </c>
      <c r="H732" s="11" t="s">
        <v>21</v>
      </c>
      <c r="I732" s="12">
        <v>0.94530000000000003</v>
      </c>
      <c r="J732" s="13">
        <f t="shared" si="14"/>
        <v>1285324.44</v>
      </c>
      <c r="K732" s="13">
        <v>107110.37</v>
      </c>
      <c r="L732" s="14"/>
    </row>
    <row r="733" spans="1:12" s="4" customFormat="1" ht="12.75" customHeight="1" x14ac:dyDescent="0.2">
      <c r="A733" s="61"/>
      <c r="B733" s="9">
        <v>3414</v>
      </c>
      <c r="C733" s="9">
        <v>15</v>
      </c>
      <c r="D733" s="10" t="s">
        <v>2011</v>
      </c>
      <c r="E733" s="15" t="s">
        <v>2012</v>
      </c>
      <c r="F733" s="10" t="s">
        <v>2013</v>
      </c>
      <c r="G733" s="11" t="s">
        <v>20</v>
      </c>
      <c r="H733" s="11" t="s">
        <v>21</v>
      </c>
      <c r="I733" s="12">
        <v>0.95199999999999996</v>
      </c>
      <c r="J733" s="13">
        <f t="shared" si="14"/>
        <v>1294434.3600000001</v>
      </c>
      <c r="K733" s="13">
        <v>107869.53</v>
      </c>
      <c r="L733" s="14"/>
    </row>
    <row r="734" spans="1:12" s="4" customFormat="1" ht="12.75" customHeight="1" x14ac:dyDescent="0.2">
      <c r="A734" s="61"/>
      <c r="B734" s="9">
        <v>3411</v>
      </c>
      <c r="C734" s="9">
        <v>16</v>
      </c>
      <c r="D734" s="10" t="s">
        <v>2014</v>
      </c>
      <c r="E734" s="15" t="s">
        <v>2015</v>
      </c>
      <c r="F734" s="10" t="s">
        <v>2016</v>
      </c>
      <c r="G734" s="11" t="s">
        <v>20</v>
      </c>
      <c r="H734" s="11" t="s">
        <v>21</v>
      </c>
      <c r="I734" s="12">
        <v>0.98070000000000002</v>
      </c>
      <c r="J734" s="13">
        <f t="shared" si="14"/>
        <v>1333457.76</v>
      </c>
      <c r="K734" s="13">
        <v>111121.48</v>
      </c>
      <c r="L734" s="14"/>
    </row>
    <row r="735" spans="1:12" s="4" customFormat="1" ht="12.75" customHeight="1" x14ac:dyDescent="0.2">
      <c r="A735" s="61"/>
      <c r="B735" s="9">
        <v>3400</v>
      </c>
      <c r="C735" s="9">
        <v>17</v>
      </c>
      <c r="D735" s="10" t="s">
        <v>2017</v>
      </c>
      <c r="E735" s="15" t="s">
        <v>2018</v>
      </c>
      <c r="F735" s="10" t="s">
        <v>2019</v>
      </c>
      <c r="G735" s="11" t="s">
        <v>20</v>
      </c>
      <c r="H735" s="11" t="s">
        <v>21</v>
      </c>
      <c r="I735" s="12">
        <v>0.98070000000000002</v>
      </c>
      <c r="J735" s="13">
        <f t="shared" si="14"/>
        <v>1333457.76</v>
      </c>
      <c r="K735" s="13">
        <v>111121.48</v>
      </c>
      <c r="L735" s="14"/>
    </row>
    <row r="736" spans="1:12" s="4" customFormat="1" ht="12.75" customHeight="1" x14ac:dyDescent="0.2">
      <c r="A736" s="61"/>
      <c r="B736" s="9">
        <v>3424</v>
      </c>
      <c r="C736" s="9">
        <v>18</v>
      </c>
      <c r="D736" s="10" t="s">
        <v>2020</v>
      </c>
      <c r="E736" s="15" t="s">
        <v>2021</v>
      </c>
      <c r="F736" s="10" t="s">
        <v>2022</v>
      </c>
      <c r="G736" s="11" t="s">
        <v>20</v>
      </c>
      <c r="H736" s="11" t="s">
        <v>21</v>
      </c>
      <c r="I736" s="12">
        <v>0.93779999999999997</v>
      </c>
      <c r="J736" s="13">
        <f t="shared" si="14"/>
        <v>1275126.72</v>
      </c>
      <c r="K736" s="13">
        <v>106260.56</v>
      </c>
      <c r="L736" s="14"/>
    </row>
    <row r="737" spans="1:12" s="4" customFormat="1" ht="12.75" customHeight="1" x14ac:dyDescent="0.2">
      <c r="A737" s="61"/>
      <c r="B737" s="9">
        <v>3435</v>
      </c>
      <c r="C737" s="9">
        <v>19</v>
      </c>
      <c r="D737" s="10" t="s">
        <v>2023</v>
      </c>
      <c r="E737" s="15" t="s">
        <v>2024</v>
      </c>
      <c r="F737" s="10" t="s">
        <v>2025</v>
      </c>
      <c r="G737" s="11" t="s">
        <v>20</v>
      </c>
      <c r="H737" s="11" t="s">
        <v>21</v>
      </c>
      <c r="I737" s="12">
        <v>0.94699999999999995</v>
      </c>
      <c r="J737" s="13">
        <f t="shared" si="14"/>
        <v>1287635.8799999999</v>
      </c>
      <c r="K737" s="13">
        <v>107302.99</v>
      </c>
      <c r="L737" s="14"/>
    </row>
    <row r="738" spans="1:12" s="4" customFormat="1" ht="12.75" customHeight="1" x14ac:dyDescent="0.2">
      <c r="A738" s="61"/>
      <c r="B738" s="9">
        <v>3406</v>
      </c>
      <c r="C738" s="9">
        <v>20</v>
      </c>
      <c r="D738" s="10" t="s">
        <v>2026</v>
      </c>
      <c r="E738" s="15" t="s">
        <v>2027</v>
      </c>
      <c r="F738" s="10" t="s">
        <v>2028</v>
      </c>
      <c r="G738" s="11" t="s">
        <v>20</v>
      </c>
      <c r="H738" s="11" t="s">
        <v>21</v>
      </c>
      <c r="I738" s="12">
        <v>0.95479999999999998</v>
      </c>
      <c r="J738" s="13">
        <f t="shared" si="14"/>
        <v>1298241.6000000001</v>
      </c>
      <c r="K738" s="13">
        <v>108186.8</v>
      </c>
      <c r="L738" s="14"/>
    </row>
    <row r="739" spans="1:12" s="4" customFormat="1" ht="12.75" customHeight="1" x14ac:dyDescent="0.2">
      <c r="A739" s="61"/>
      <c r="B739" s="9">
        <v>3420</v>
      </c>
      <c r="C739" s="9">
        <v>21</v>
      </c>
      <c r="D739" s="10" t="s">
        <v>2029</v>
      </c>
      <c r="E739" s="15" t="s">
        <v>2030</v>
      </c>
      <c r="F739" s="10" t="s">
        <v>2031</v>
      </c>
      <c r="G739" s="11" t="s">
        <v>20</v>
      </c>
      <c r="H739" s="11" t="s">
        <v>21</v>
      </c>
      <c r="I739" s="12">
        <v>0.98799999999999999</v>
      </c>
      <c r="J739" s="13">
        <f t="shared" si="14"/>
        <v>1343383.56</v>
      </c>
      <c r="K739" s="13">
        <v>111948.63</v>
      </c>
      <c r="L739" s="14"/>
    </row>
    <row r="740" spans="1:12" s="4" customFormat="1" ht="12.75" customHeight="1" x14ac:dyDescent="0.2">
      <c r="A740" s="61"/>
      <c r="B740" s="9">
        <v>3434</v>
      </c>
      <c r="C740" s="9">
        <v>22</v>
      </c>
      <c r="D740" s="10" t="s">
        <v>2032</v>
      </c>
      <c r="E740" s="15" t="s">
        <v>2033</v>
      </c>
      <c r="F740" s="10" t="s">
        <v>2034</v>
      </c>
      <c r="G740" s="11" t="s">
        <v>20</v>
      </c>
      <c r="H740" s="11" t="s">
        <v>21</v>
      </c>
      <c r="I740" s="12">
        <v>0.94779999999999998</v>
      </c>
      <c r="J740" s="13">
        <f t="shared" si="14"/>
        <v>1288723.68</v>
      </c>
      <c r="K740" s="13">
        <v>107393.64</v>
      </c>
      <c r="L740" s="14"/>
    </row>
    <row r="741" spans="1:12" s="4" customFormat="1" ht="12.75" customHeight="1" x14ac:dyDescent="0.2">
      <c r="A741" s="61"/>
      <c r="B741" s="9">
        <v>3409</v>
      </c>
      <c r="C741" s="9">
        <v>23</v>
      </c>
      <c r="D741" s="10" t="s">
        <v>2035</v>
      </c>
      <c r="E741" s="15" t="s">
        <v>2036</v>
      </c>
      <c r="F741" s="10" t="s">
        <v>2037</v>
      </c>
      <c r="G741" s="11" t="s">
        <v>20</v>
      </c>
      <c r="H741" s="11" t="s">
        <v>21</v>
      </c>
      <c r="I741" s="12">
        <v>0.98850000000000005</v>
      </c>
      <c r="J741" s="13">
        <f t="shared" si="14"/>
        <v>1344063.48</v>
      </c>
      <c r="K741" s="13">
        <v>112005.29</v>
      </c>
      <c r="L741" s="14"/>
    </row>
    <row r="742" spans="1:12" s="4" customFormat="1" ht="12.75" customHeight="1" x14ac:dyDescent="0.2">
      <c r="A742" s="61"/>
      <c r="B742" s="9">
        <v>3404</v>
      </c>
      <c r="C742" s="9">
        <v>24</v>
      </c>
      <c r="D742" s="10" t="s">
        <v>2038</v>
      </c>
      <c r="E742" s="15" t="s">
        <v>2039</v>
      </c>
      <c r="F742" s="10" t="s">
        <v>2040</v>
      </c>
      <c r="G742" s="11" t="s">
        <v>20</v>
      </c>
      <c r="H742" s="11" t="s">
        <v>21</v>
      </c>
      <c r="I742" s="12">
        <v>0.94379999999999997</v>
      </c>
      <c r="J742" s="13">
        <f t="shared" si="14"/>
        <v>1283284.92</v>
      </c>
      <c r="K742" s="13">
        <v>106940.41</v>
      </c>
      <c r="L742" s="14"/>
    </row>
    <row r="743" spans="1:12" s="4" customFormat="1" ht="12.75" customHeight="1" x14ac:dyDescent="0.2">
      <c r="A743" s="61"/>
      <c r="B743" s="9">
        <v>3430</v>
      </c>
      <c r="C743" s="9">
        <v>25</v>
      </c>
      <c r="D743" s="10" t="s">
        <v>2041</v>
      </c>
      <c r="E743" s="15" t="s">
        <v>2042</v>
      </c>
      <c r="F743" s="10" t="s">
        <v>2043</v>
      </c>
      <c r="G743" s="11" t="s">
        <v>20</v>
      </c>
      <c r="H743" s="11" t="s">
        <v>21</v>
      </c>
      <c r="I743" s="12">
        <v>0.98070000000000002</v>
      </c>
      <c r="J743" s="13">
        <f t="shared" si="14"/>
        <v>1333457.76</v>
      </c>
      <c r="K743" s="13">
        <v>111121.48</v>
      </c>
      <c r="L743" s="14"/>
    </row>
    <row r="744" spans="1:12" s="4" customFormat="1" ht="12.75" customHeight="1" x14ac:dyDescent="0.2">
      <c r="A744" s="61"/>
      <c r="B744" s="9">
        <v>3433</v>
      </c>
      <c r="C744" s="9">
        <v>26</v>
      </c>
      <c r="D744" s="10" t="s">
        <v>2044</v>
      </c>
      <c r="E744" s="15" t="s">
        <v>2045</v>
      </c>
      <c r="F744" s="10" t="s">
        <v>2046</v>
      </c>
      <c r="G744" s="11" t="s">
        <v>20</v>
      </c>
      <c r="H744" s="11" t="s">
        <v>21</v>
      </c>
      <c r="I744" s="12">
        <v>0.94679999999999997</v>
      </c>
      <c r="J744" s="13">
        <f t="shared" si="14"/>
        <v>1287363.96</v>
      </c>
      <c r="K744" s="13">
        <v>107280.33</v>
      </c>
      <c r="L744" s="14"/>
    </row>
    <row r="745" spans="1:12" s="4" customFormat="1" ht="12.75" customHeight="1" x14ac:dyDescent="0.2">
      <c r="A745" s="61"/>
      <c r="B745" s="9">
        <v>3423</v>
      </c>
      <c r="C745" s="9">
        <v>27</v>
      </c>
      <c r="D745" s="10" t="s">
        <v>2047</v>
      </c>
      <c r="E745" s="15" t="s">
        <v>2048</v>
      </c>
      <c r="F745" s="10" t="s">
        <v>2049</v>
      </c>
      <c r="G745" s="11" t="s">
        <v>20</v>
      </c>
      <c r="H745" s="11" t="s">
        <v>21</v>
      </c>
      <c r="I745" s="12">
        <v>0.96079999999999999</v>
      </c>
      <c r="J745" s="13">
        <f t="shared" si="14"/>
        <v>1306399.8</v>
      </c>
      <c r="K745" s="13">
        <v>108866.65</v>
      </c>
      <c r="L745" s="14"/>
    </row>
    <row r="746" spans="1:12" s="4" customFormat="1" ht="12.75" customHeight="1" x14ac:dyDescent="0.2">
      <c r="A746" s="61"/>
      <c r="B746" s="9">
        <v>3431</v>
      </c>
      <c r="C746" s="9">
        <v>28</v>
      </c>
      <c r="D746" s="10" t="s">
        <v>2050</v>
      </c>
      <c r="E746" s="15" t="s">
        <v>2051</v>
      </c>
      <c r="F746" s="10" t="s">
        <v>2052</v>
      </c>
      <c r="G746" s="11" t="s">
        <v>20</v>
      </c>
      <c r="H746" s="11" t="s">
        <v>21</v>
      </c>
      <c r="I746" s="12">
        <v>0.98070000000000002</v>
      </c>
      <c r="J746" s="13">
        <f t="shared" si="14"/>
        <v>1333457.76</v>
      </c>
      <c r="K746" s="13">
        <v>111121.48</v>
      </c>
      <c r="L746" s="14"/>
    </row>
    <row r="747" spans="1:12" s="4" customFormat="1" ht="12.75" customHeight="1" x14ac:dyDescent="0.2">
      <c r="A747" s="61"/>
      <c r="B747" s="9">
        <v>3426</v>
      </c>
      <c r="C747" s="9">
        <v>29</v>
      </c>
      <c r="D747" s="10" t="s">
        <v>2053</v>
      </c>
      <c r="E747" s="15" t="s">
        <v>2054</v>
      </c>
      <c r="F747" s="10" t="s">
        <v>2055</v>
      </c>
      <c r="G747" s="11" t="s">
        <v>20</v>
      </c>
      <c r="H747" s="11" t="s">
        <v>21</v>
      </c>
      <c r="I747" s="12">
        <v>0.94399999999999995</v>
      </c>
      <c r="J747" s="13">
        <f t="shared" si="14"/>
        <v>1283556.8400000001</v>
      </c>
      <c r="K747" s="13">
        <v>106963.07</v>
      </c>
      <c r="L747" s="14"/>
    </row>
    <row r="748" spans="1:12" s="4" customFormat="1" ht="12.75" customHeight="1" x14ac:dyDescent="0.2">
      <c r="A748" s="61"/>
      <c r="B748" s="9">
        <v>3427</v>
      </c>
      <c r="C748" s="9">
        <v>30</v>
      </c>
      <c r="D748" s="10" t="s">
        <v>2056</v>
      </c>
      <c r="E748" s="15" t="s">
        <v>2057</v>
      </c>
      <c r="F748" s="10" t="s">
        <v>2058</v>
      </c>
      <c r="G748" s="11" t="s">
        <v>20</v>
      </c>
      <c r="H748" s="11" t="s">
        <v>21</v>
      </c>
      <c r="I748" s="12">
        <v>0.95530000000000004</v>
      </c>
      <c r="J748" s="13">
        <f t="shared" si="14"/>
        <v>1298921.3999999999</v>
      </c>
      <c r="K748" s="13">
        <v>108243.45</v>
      </c>
      <c r="L748" s="14"/>
    </row>
    <row r="749" spans="1:12" s="4" customFormat="1" ht="12.75" customHeight="1" x14ac:dyDescent="0.2">
      <c r="A749" s="61"/>
      <c r="B749" s="9">
        <v>3422</v>
      </c>
      <c r="C749" s="9">
        <v>31</v>
      </c>
      <c r="D749" s="10" t="s">
        <v>2059</v>
      </c>
      <c r="E749" s="15" t="s">
        <v>2060</v>
      </c>
      <c r="F749" s="10" t="s">
        <v>2061</v>
      </c>
      <c r="G749" s="11" t="s">
        <v>20</v>
      </c>
      <c r="H749" s="11" t="s">
        <v>21</v>
      </c>
      <c r="I749" s="12">
        <v>0.96279999999999999</v>
      </c>
      <c r="J749" s="13">
        <f t="shared" si="14"/>
        <v>1309119.1200000001</v>
      </c>
      <c r="K749" s="13">
        <v>109093.26</v>
      </c>
      <c r="L749" s="14"/>
    </row>
    <row r="750" spans="1:12" s="4" customFormat="1" ht="12.75" customHeight="1" x14ac:dyDescent="0.2">
      <c r="A750" s="61"/>
      <c r="B750" s="9">
        <v>3425</v>
      </c>
      <c r="C750" s="9">
        <v>32</v>
      </c>
      <c r="D750" s="10" t="s">
        <v>2062</v>
      </c>
      <c r="E750" s="15" t="s">
        <v>2063</v>
      </c>
      <c r="F750" s="10" t="s">
        <v>2064</v>
      </c>
      <c r="G750" s="11" t="s">
        <v>20</v>
      </c>
      <c r="H750" s="11" t="s">
        <v>21</v>
      </c>
      <c r="I750" s="12">
        <v>0.94399999999999995</v>
      </c>
      <c r="J750" s="13">
        <f t="shared" si="14"/>
        <v>1283556.8400000001</v>
      </c>
      <c r="K750" s="13">
        <v>106963.07</v>
      </c>
      <c r="L750" s="14"/>
    </row>
    <row r="751" spans="1:12" s="4" customFormat="1" ht="12.75" customHeight="1" x14ac:dyDescent="0.2">
      <c r="A751" s="61"/>
      <c r="B751" s="9">
        <v>3421</v>
      </c>
      <c r="C751" s="9">
        <v>33</v>
      </c>
      <c r="D751" s="10" t="s">
        <v>2065</v>
      </c>
      <c r="E751" s="15" t="s">
        <v>2066</v>
      </c>
      <c r="F751" s="10" t="s">
        <v>2067</v>
      </c>
      <c r="G751" s="11" t="s">
        <v>20</v>
      </c>
      <c r="H751" s="11" t="s">
        <v>21</v>
      </c>
      <c r="I751" s="12">
        <v>0.96379999999999999</v>
      </c>
      <c r="J751" s="13">
        <f t="shared" si="14"/>
        <v>1310478.8400000001</v>
      </c>
      <c r="K751" s="13">
        <v>109206.57</v>
      </c>
      <c r="L751" s="14"/>
    </row>
    <row r="752" spans="1:12" s="4" customFormat="1" ht="12.75" customHeight="1" x14ac:dyDescent="0.2">
      <c r="A752" s="62"/>
      <c r="B752" s="9">
        <v>3401</v>
      </c>
      <c r="C752" s="9">
        <v>34</v>
      </c>
      <c r="D752" s="10" t="s">
        <v>2068</v>
      </c>
      <c r="E752" s="15" t="s">
        <v>2069</v>
      </c>
      <c r="F752" s="10" t="s">
        <v>2070</v>
      </c>
      <c r="G752" s="11" t="s">
        <v>20</v>
      </c>
      <c r="H752" s="11" t="s">
        <v>21</v>
      </c>
      <c r="I752" s="12">
        <v>0.97270000000000001</v>
      </c>
      <c r="J752" s="13">
        <f t="shared" si="14"/>
        <v>1322580.24</v>
      </c>
      <c r="K752" s="13">
        <v>110215.02</v>
      </c>
      <c r="L752" s="14"/>
    </row>
    <row r="753" spans="1:12" s="4" customFormat="1" ht="12.75" customHeight="1" x14ac:dyDescent="0.2">
      <c r="A753" s="60" t="s">
        <v>2071</v>
      </c>
      <c r="B753" s="9"/>
      <c r="C753" s="9"/>
      <c r="D753" s="63" t="s">
        <v>131</v>
      </c>
      <c r="E753" s="64"/>
      <c r="F753" s="10"/>
      <c r="G753" s="11"/>
      <c r="H753" s="11"/>
      <c r="I753" s="12"/>
      <c r="J753" s="13"/>
      <c r="K753" s="13"/>
      <c r="L753" s="14"/>
    </row>
    <row r="754" spans="1:12" s="4" customFormat="1" ht="12.75" customHeight="1" x14ac:dyDescent="0.2">
      <c r="A754" s="61"/>
      <c r="B754" s="9">
        <v>2046</v>
      </c>
      <c r="C754" s="9">
        <v>1</v>
      </c>
      <c r="D754" s="10" t="s">
        <v>2072</v>
      </c>
      <c r="E754" s="15" t="s">
        <v>2073</v>
      </c>
      <c r="F754" s="10" t="s">
        <v>2074</v>
      </c>
      <c r="G754" s="11" t="s">
        <v>1711</v>
      </c>
      <c r="H754" s="11" t="s">
        <v>21</v>
      </c>
      <c r="I754" s="12">
        <v>0.96760000000000002</v>
      </c>
      <c r="J754" s="13">
        <f t="shared" si="14"/>
        <v>657871.19999999995</v>
      </c>
      <c r="K754" s="13">
        <v>54822.6</v>
      </c>
      <c r="L754" s="14"/>
    </row>
    <row r="755" spans="1:12" s="4" customFormat="1" ht="12.75" customHeight="1" x14ac:dyDescent="0.2">
      <c r="A755" s="61"/>
      <c r="B755" s="9">
        <v>2024</v>
      </c>
      <c r="C755" s="9">
        <v>2</v>
      </c>
      <c r="D755" s="10" t="s">
        <v>2075</v>
      </c>
      <c r="E755" s="15" t="s">
        <v>2076</v>
      </c>
      <c r="F755" s="10" t="s">
        <v>2077</v>
      </c>
      <c r="G755" s="11" t="s">
        <v>1711</v>
      </c>
      <c r="H755" s="11" t="s">
        <v>21</v>
      </c>
      <c r="I755" s="12">
        <v>0.9506</v>
      </c>
      <c r="J755" s="13">
        <f t="shared" si="14"/>
        <v>646312.92000000004</v>
      </c>
      <c r="K755" s="13">
        <v>53859.41</v>
      </c>
      <c r="L755" s="14"/>
    </row>
    <row r="756" spans="1:12" s="4" customFormat="1" ht="12.75" customHeight="1" x14ac:dyDescent="0.2">
      <c r="A756" s="61"/>
      <c r="B756" s="9">
        <v>2050</v>
      </c>
      <c r="C756" s="9">
        <v>3</v>
      </c>
      <c r="D756" s="10" t="s">
        <v>2078</v>
      </c>
      <c r="E756" s="15" t="s">
        <v>2079</v>
      </c>
      <c r="F756" s="10" t="s">
        <v>2080</v>
      </c>
      <c r="G756" s="11" t="s">
        <v>1711</v>
      </c>
      <c r="H756" s="11" t="s">
        <v>21</v>
      </c>
      <c r="I756" s="12">
        <v>0.94410000000000005</v>
      </c>
      <c r="J756" s="13">
        <f t="shared" si="14"/>
        <v>641893.56000000006</v>
      </c>
      <c r="K756" s="13">
        <v>53491.13</v>
      </c>
      <c r="L756" s="14"/>
    </row>
    <row r="757" spans="1:12" s="4" customFormat="1" ht="12.75" customHeight="1" x14ac:dyDescent="0.2">
      <c r="A757" s="61"/>
      <c r="B757" s="9">
        <v>2055</v>
      </c>
      <c r="C757" s="9">
        <v>4</v>
      </c>
      <c r="D757" s="10" t="s">
        <v>2081</v>
      </c>
      <c r="E757" s="15" t="s">
        <v>2082</v>
      </c>
      <c r="F757" s="10" t="s">
        <v>2083</v>
      </c>
      <c r="G757" s="11" t="s">
        <v>1711</v>
      </c>
      <c r="H757" s="11" t="s">
        <v>21</v>
      </c>
      <c r="I757" s="12">
        <v>0.96060000000000001</v>
      </c>
      <c r="J757" s="13">
        <f t="shared" si="14"/>
        <v>653112</v>
      </c>
      <c r="K757" s="13">
        <v>54426</v>
      </c>
      <c r="L757" s="14"/>
    </row>
    <row r="758" spans="1:12" s="4" customFormat="1" ht="12.75" customHeight="1" x14ac:dyDescent="0.2">
      <c r="A758" s="61"/>
      <c r="B758" s="9">
        <v>2031</v>
      </c>
      <c r="C758" s="9">
        <v>5</v>
      </c>
      <c r="D758" s="10" t="s">
        <v>2084</v>
      </c>
      <c r="E758" s="15" t="s">
        <v>2085</v>
      </c>
      <c r="F758" s="10" t="s">
        <v>2086</v>
      </c>
      <c r="G758" s="11" t="s">
        <v>1711</v>
      </c>
      <c r="H758" s="11" t="s">
        <v>21</v>
      </c>
      <c r="I758" s="12">
        <v>0.96660000000000001</v>
      </c>
      <c r="J758" s="13">
        <f t="shared" si="14"/>
        <v>657191.4</v>
      </c>
      <c r="K758" s="13">
        <v>54765.95</v>
      </c>
      <c r="L758" s="14"/>
    </row>
    <row r="759" spans="1:12" s="4" customFormat="1" ht="12.75" customHeight="1" x14ac:dyDescent="0.2">
      <c r="A759" s="61"/>
      <c r="B759" s="9">
        <v>2023</v>
      </c>
      <c r="C759" s="9">
        <v>6</v>
      </c>
      <c r="D759" s="10" t="s">
        <v>2087</v>
      </c>
      <c r="E759" s="15" t="s">
        <v>2088</v>
      </c>
      <c r="F759" s="10" t="s">
        <v>2089</v>
      </c>
      <c r="G759" s="11" t="s">
        <v>1711</v>
      </c>
      <c r="H759" s="11" t="s">
        <v>21</v>
      </c>
      <c r="I759" s="12">
        <v>0.94159999999999999</v>
      </c>
      <c r="J759" s="13">
        <f t="shared" si="14"/>
        <v>640193.88</v>
      </c>
      <c r="K759" s="13">
        <v>53349.49</v>
      </c>
      <c r="L759" s="14"/>
    </row>
    <row r="760" spans="1:12" s="4" customFormat="1" ht="12.75" customHeight="1" x14ac:dyDescent="0.2">
      <c r="A760" s="61"/>
      <c r="B760" s="9">
        <v>2012</v>
      </c>
      <c r="C760" s="9">
        <v>7</v>
      </c>
      <c r="D760" s="10" t="s">
        <v>2090</v>
      </c>
      <c r="E760" s="15" t="s">
        <v>2091</v>
      </c>
      <c r="F760" s="10" t="s">
        <v>2092</v>
      </c>
      <c r="G760" s="11" t="s">
        <v>1711</v>
      </c>
      <c r="H760" s="11" t="s">
        <v>21</v>
      </c>
      <c r="I760" s="12">
        <v>0.97860000000000003</v>
      </c>
      <c r="J760" s="13">
        <f t="shared" si="14"/>
        <v>665350.19999999995</v>
      </c>
      <c r="K760" s="13">
        <v>55445.85</v>
      </c>
      <c r="L760" s="14"/>
    </row>
    <row r="761" spans="1:12" s="4" customFormat="1" ht="12.75" customHeight="1" x14ac:dyDescent="0.2">
      <c r="A761" s="61"/>
      <c r="B761" s="9">
        <v>2010</v>
      </c>
      <c r="C761" s="9">
        <v>8</v>
      </c>
      <c r="D761" s="10" t="s">
        <v>2093</v>
      </c>
      <c r="E761" s="15" t="s">
        <v>2094</v>
      </c>
      <c r="F761" s="10" t="s">
        <v>2095</v>
      </c>
      <c r="G761" s="11" t="s">
        <v>1711</v>
      </c>
      <c r="H761" s="11" t="s">
        <v>21</v>
      </c>
      <c r="I761" s="12">
        <v>0.97860000000000003</v>
      </c>
      <c r="J761" s="13">
        <f t="shared" si="14"/>
        <v>665350.19999999995</v>
      </c>
      <c r="K761" s="13">
        <v>55445.85</v>
      </c>
      <c r="L761" s="14"/>
    </row>
    <row r="762" spans="1:12" s="4" customFormat="1" ht="12.75" customHeight="1" x14ac:dyDescent="0.2">
      <c r="A762" s="61"/>
      <c r="B762" s="9"/>
      <c r="C762" s="9"/>
      <c r="D762" s="63" t="s">
        <v>16</v>
      </c>
      <c r="E762" s="64"/>
      <c r="F762" s="10"/>
      <c r="G762" s="11"/>
      <c r="H762" s="11"/>
      <c r="I762" s="12"/>
      <c r="J762" s="13"/>
      <c r="K762" s="13"/>
      <c r="L762" s="14"/>
    </row>
    <row r="763" spans="1:12" s="4" customFormat="1" ht="12.75" customHeight="1" x14ac:dyDescent="0.2">
      <c r="A763" s="61"/>
      <c r="B763" s="9">
        <v>2013</v>
      </c>
      <c r="C763" s="9">
        <v>1</v>
      </c>
      <c r="D763" s="10" t="s">
        <v>2096</v>
      </c>
      <c r="E763" s="15" t="s">
        <v>2097</v>
      </c>
      <c r="F763" s="10" t="s">
        <v>1921</v>
      </c>
      <c r="G763" s="11" t="s">
        <v>20</v>
      </c>
      <c r="H763" s="11" t="s">
        <v>21</v>
      </c>
      <c r="I763" s="12">
        <v>0.98299999999999998</v>
      </c>
      <c r="J763" s="13">
        <f t="shared" si="14"/>
        <v>1336585.08</v>
      </c>
      <c r="K763" s="13">
        <v>111382.09</v>
      </c>
      <c r="L763" s="14"/>
    </row>
    <row r="764" spans="1:12" s="4" customFormat="1" ht="12.75" customHeight="1" x14ac:dyDescent="0.2">
      <c r="A764" s="61"/>
      <c r="B764" s="9">
        <v>2035</v>
      </c>
      <c r="C764" s="9">
        <v>2</v>
      </c>
      <c r="D764" s="10" t="s">
        <v>635</v>
      </c>
      <c r="E764" s="15" t="s">
        <v>2098</v>
      </c>
      <c r="F764" s="10" t="s">
        <v>2099</v>
      </c>
      <c r="G764" s="11" t="s">
        <v>20</v>
      </c>
      <c r="H764" s="11" t="s">
        <v>21</v>
      </c>
      <c r="I764" s="12">
        <v>0.96640000000000004</v>
      </c>
      <c r="J764" s="13">
        <f t="shared" si="14"/>
        <v>1314014.04</v>
      </c>
      <c r="K764" s="13">
        <v>109501.17</v>
      </c>
      <c r="L764" s="14"/>
    </row>
    <row r="765" spans="1:12" s="4" customFormat="1" ht="12.75" customHeight="1" x14ac:dyDescent="0.2">
      <c r="A765" s="61"/>
      <c r="B765" s="9">
        <v>2034</v>
      </c>
      <c r="C765" s="9">
        <v>3</v>
      </c>
      <c r="D765" s="10" t="s">
        <v>2100</v>
      </c>
      <c r="E765" s="15" t="s">
        <v>2101</v>
      </c>
      <c r="F765" s="10" t="s">
        <v>2102</v>
      </c>
      <c r="G765" s="11" t="s">
        <v>20</v>
      </c>
      <c r="H765" s="11" t="s">
        <v>21</v>
      </c>
      <c r="I765" s="12">
        <v>0.97060000000000002</v>
      </c>
      <c r="J765" s="13">
        <f t="shared" si="14"/>
        <v>1319724.8400000001</v>
      </c>
      <c r="K765" s="13">
        <v>109977.07</v>
      </c>
      <c r="L765" s="14"/>
    </row>
    <row r="766" spans="1:12" s="4" customFormat="1" ht="12.75" customHeight="1" x14ac:dyDescent="0.2">
      <c r="A766" s="61"/>
      <c r="B766" s="9">
        <v>2048</v>
      </c>
      <c r="C766" s="9">
        <v>4</v>
      </c>
      <c r="D766" s="10" t="s">
        <v>2103</v>
      </c>
      <c r="E766" s="15" t="s">
        <v>2104</v>
      </c>
      <c r="F766" s="10" t="s">
        <v>2105</v>
      </c>
      <c r="G766" s="11" t="s">
        <v>20</v>
      </c>
      <c r="H766" s="11" t="s">
        <v>21</v>
      </c>
      <c r="I766" s="12">
        <v>0.98480000000000001</v>
      </c>
      <c r="J766" s="13">
        <f t="shared" si="14"/>
        <v>1339032.6000000001</v>
      </c>
      <c r="K766" s="13">
        <v>111586.05</v>
      </c>
      <c r="L766" s="14"/>
    </row>
    <row r="767" spans="1:12" s="4" customFormat="1" ht="12.75" customHeight="1" x14ac:dyDescent="0.2">
      <c r="A767" s="61"/>
      <c r="B767" s="9">
        <v>2025</v>
      </c>
      <c r="C767" s="9">
        <v>5</v>
      </c>
      <c r="D767" s="10" t="s">
        <v>2106</v>
      </c>
      <c r="E767" s="15" t="s">
        <v>2107</v>
      </c>
      <c r="F767" s="10" t="s">
        <v>2108</v>
      </c>
      <c r="G767" s="11" t="s">
        <v>20</v>
      </c>
      <c r="H767" s="11" t="s">
        <v>21</v>
      </c>
      <c r="I767" s="12">
        <v>0.97460000000000002</v>
      </c>
      <c r="J767" s="13">
        <f t="shared" si="14"/>
        <v>1325163.6000000001</v>
      </c>
      <c r="K767" s="13">
        <v>110430.3</v>
      </c>
      <c r="L767" s="14"/>
    </row>
    <row r="768" spans="1:12" s="4" customFormat="1" ht="12.75" customHeight="1" x14ac:dyDescent="0.2">
      <c r="A768" s="61"/>
      <c r="B768" s="9">
        <v>2004</v>
      </c>
      <c r="C768" s="9">
        <v>6</v>
      </c>
      <c r="D768" s="10" t="s">
        <v>2109</v>
      </c>
      <c r="E768" s="15" t="s">
        <v>2110</v>
      </c>
      <c r="F768" s="10" t="s">
        <v>2111</v>
      </c>
      <c r="G768" s="11" t="s">
        <v>20</v>
      </c>
      <c r="H768" s="11" t="s">
        <v>21</v>
      </c>
      <c r="I768" s="12">
        <v>0.96160000000000001</v>
      </c>
      <c r="J768" s="13">
        <f t="shared" si="14"/>
        <v>1307487.48</v>
      </c>
      <c r="K768" s="13">
        <v>108957.29</v>
      </c>
      <c r="L768" s="14"/>
    </row>
    <row r="769" spans="1:12" s="4" customFormat="1" ht="12.75" customHeight="1" x14ac:dyDescent="0.2">
      <c r="A769" s="61"/>
      <c r="B769" s="9">
        <v>2043</v>
      </c>
      <c r="C769" s="9">
        <v>7</v>
      </c>
      <c r="D769" s="10" t="s">
        <v>2112</v>
      </c>
      <c r="E769" s="15" t="s">
        <v>2113</v>
      </c>
      <c r="F769" s="10" t="s">
        <v>2114</v>
      </c>
      <c r="G769" s="11" t="s">
        <v>20</v>
      </c>
      <c r="H769" s="11" t="s">
        <v>21</v>
      </c>
      <c r="I769" s="12">
        <v>0.96660000000000001</v>
      </c>
      <c r="J769" s="13">
        <f t="shared" si="14"/>
        <v>1314286.0800000001</v>
      </c>
      <c r="K769" s="13">
        <v>109523.84</v>
      </c>
      <c r="L769" s="14"/>
    </row>
    <row r="770" spans="1:12" s="4" customFormat="1" ht="12.75" customHeight="1" x14ac:dyDescent="0.2">
      <c r="A770" s="61"/>
      <c r="B770" s="9">
        <v>2037</v>
      </c>
      <c r="C770" s="9">
        <v>8</v>
      </c>
      <c r="D770" s="10" t="s">
        <v>2115</v>
      </c>
      <c r="E770" s="15" t="s">
        <v>2116</v>
      </c>
      <c r="F770" s="10" t="s">
        <v>2117</v>
      </c>
      <c r="G770" s="11" t="s">
        <v>20</v>
      </c>
      <c r="H770" s="11" t="s">
        <v>21</v>
      </c>
      <c r="I770" s="12">
        <v>0.95760000000000001</v>
      </c>
      <c r="J770" s="13">
        <f t="shared" si="14"/>
        <v>1302048.72</v>
      </c>
      <c r="K770" s="13">
        <v>108504.06</v>
      </c>
      <c r="L770" s="14"/>
    </row>
    <row r="771" spans="1:12" s="4" customFormat="1" ht="12.75" customHeight="1" x14ac:dyDescent="0.2">
      <c r="A771" s="61"/>
      <c r="B771" s="9">
        <v>2016</v>
      </c>
      <c r="C771" s="9">
        <v>9</v>
      </c>
      <c r="D771" s="10" t="s">
        <v>2118</v>
      </c>
      <c r="E771" s="15" t="s">
        <v>2119</v>
      </c>
      <c r="F771" s="10" t="s">
        <v>2120</v>
      </c>
      <c r="G771" s="11" t="s">
        <v>20</v>
      </c>
      <c r="H771" s="11" t="s">
        <v>21</v>
      </c>
      <c r="I771" s="12">
        <v>0.97460000000000002</v>
      </c>
      <c r="J771" s="13">
        <f t="shared" si="14"/>
        <v>1325163.6000000001</v>
      </c>
      <c r="K771" s="13">
        <v>110430.3</v>
      </c>
      <c r="L771" s="14"/>
    </row>
    <row r="772" spans="1:12" s="4" customFormat="1" ht="12.75" customHeight="1" x14ac:dyDescent="0.2">
      <c r="A772" s="61"/>
      <c r="B772" s="9">
        <v>2058</v>
      </c>
      <c r="C772" s="9">
        <v>10</v>
      </c>
      <c r="D772" s="10" t="s">
        <v>2121</v>
      </c>
      <c r="E772" s="15" t="s">
        <v>2122</v>
      </c>
      <c r="F772" s="10" t="s">
        <v>389</v>
      </c>
      <c r="G772" s="11" t="s">
        <v>20</v>
      </c>
      <c r="H772" s="11" t="s">
        <v>21</v>
      </c>
      <c r="I772" s="12">
        <v>0.96360000000000001</v>
      </c>
      <c r="J772" s="13">
        <f t="shared" si="14"/>
        <v>1310206.92</v>
      </c>
      <c r="K772" s="13">
        <v>109183.91</v>
      </c>
      <c r="L772" s="14"/>
    </row>
    <row r="773" spans="1:12" s="4" customFormat="1" ht="12.75" customHeight="1" x14ac:dyDescent="0.2">
      <c r="A773" s="61"/>
      <c r="B773" s="9">
        <v>2009</v>
      </c>
      <c r="C773" s="9">
        <v>11</v>
      </c>
      <c r="D773" s="10" t="s">
        <v>2123</v>
      </c>
      <c r="E773" s="15" t="s">
        <v>2124</v>
      </c>
      <c r="F773" s="10" t="s">
        <v>2125</v>
      </c>
      <c r="G773" s="11" t="s">
        <v>20</v>
      </c>
      <c r="H773" s="11" t="s">
        <v>21</v>
      </c>
      <c r="I773" s="12">
        <v>0.98299999999999998</v>
      </c>
      <c r="J773" s="13">
        <f t="shared" ref="J773:J836" si="15">ROUND(K773+K773*11,2)</f>
        <v>1336585.08</v>
      </c>
      <c r="K773" s="13">
        <v>111382.09</v>
      </c>
      <c r="L773" s="14"/>
    </row>
    <row r="774" spans="1:12" s="4" customFormat="1" ht="12.75" customHeight="1" x14ac:dyDescent="0.2">
      <c r="A774" s="61"/>
      <c r="B774" s="9">
        <v>2028</v>
      </c>
      <c r="C774" s="9">
        <v>12</v>
      </c>
      <c r="D774" s="10" t="s">
        <v>2126</v>
      </c>
      <c r="E774" s="15" t="s">
        <v>2127</v>
      </c>
      <c r="F774" s="10" t="s">
        <v>2128</v>
      </c>
      <c r="G774" s="11" t="s">
        <v>20</v>
      </c>
      <c r="H774" s="11" t="s">
        <v>21</v>
      </c>
      <c r="I774" s="12">
        <v>0.97860000000000003</v>
      </c>
      <c r="J774" s="13">
        <f t="shared" si="15"/>
        <v>1330602.48</v>
      </c>
      <c r="K774" s="13">
        <v>110883.54</v>
      </c>
      <c r="L774" s="14"/>
    </row>
    <row r="775" spans="1:12" s="4" customFormat="1" ht="12.75" customHeight="1" x14ac:dyDescent="0.2">
      <c r="A775" s="61"/>
      <c r="B775" s="9">
        <v>2011</v>
      </c>
      <c r="C775" s="9">
        <v>13</v>
      </c>
      <c r="D775" s="10" t="s">
        <v>2129</v>
      </c>
      <c r="E775" s="15" t="s">
        <v>2130</v>
      </c>
      <c r="F775" s="10" t="s">
        <v>2131</v>
      </c>
      <c r="G775" s="11" t="s">
        <v>20</v>
      </c>
      <c r="H775" s="11" t="s">
        <v>21</v>
      </c>
      <c r="I775" s="12">
        <v>0.98680000000000001</v>
      </c>
      <c r="J775" s="13">
        <f t="shared" si="15"/>
        <v>1341751.92</v>
      </c>
      <c r="K775" s="13">
        <v>111812.66</v>
      </c>
      <c r="L775" s="14"/>
    </row>
    <row r="776" spans="1:12" s="4" customFormat="1" ht="12.75" customHeight="1" x14ac:dyDescent="0.2">
      <c r="A776" s="61"/>
      <c r="B776" s="9">
        <v>2033</v>
      </c>
      <c r="C776" s="9">
        <v>14</v>
      </c>
      <c r="D776" s="10" t="s">
        <v>2132</v>
      </c>
      <c r="E776" s="15" t="s">
        <v>2133</v>
      </c>
      <c r="F776" s="10" t="s">
        <v>2134</v>
      </c>
      <c r="G776" s="11" t="s">
        <v>20</v>
      </c>
      <c r="H776" s="11" t="s">
        <v>21</v>
      </c>
      <c r="I776" s="12">
        <v>0.97699999999999998</v>
      </c>
      <c r="J776" s="13">
        <f t="shared" si="15"/>
        <v>1328426.8799999999</v>
      </c>
      <c r="K776" s="13">
        <v>110702.24</v>
      </c>
      <c r="L776" s="14"/>
    </row>
    <row r="777" spans="1:12" s="4" customFormat="1" ht="12.75" customHeight="1" x14ac:dyDescent="0.2">
      <c r="A777" s="61"/>
      <c r="B777" s="9">
        <v>2029</v>
      </c>
      <c r="C777" s="9">
        <v>15</v>
      </c>
      <c r="D777" s="10" t="s">
        <v>2135</v>
      </c>
      <c r="E777" s="15" t="s">
        <v>2136</v>
      </c>
      <c r="F777" s="10" t="s">
        <v>2137</v>
      </c>
      <c r="G777" s="11" t="s">
        <v>20</v>
      </c>
      <c r="H777" s="11" t="s">
        <v>21</v>
      </c>
      <c r="I777" s="12">
        <v>0.98299999999999998</v>
      </c>
      <c r="J777" s="13">
        <f t="shared" si="15"/>
        <v>1336585.08</v>
      </c>
      <c r="K777" s="13">
        <v>111382.09</v>
      </c>
      <c r="L777" s="14"/>
    </row>
    <row r="778" spans="1:12" s="4" customFormat="1" ht="12.75" customHeight="1" x14ac:dyDescent="0.2">
      <c r="A778" s="61"/>
      <c r="B778" s="9">
        <v>2007</v>
      </c>
      <c r="C778" s="9">
        <v>16</v>
      </c>
      <c r="D778" s="10" t="s">
        <v>2138</v>
      </c>
      <c r="E778" s="15" t="s">
        <v>2139</v>
      </c>
      <c r="F778" s="10" t="s">
        <v>2140</v>
      </c>
      <c r="G778" s="11" t="s">
        <v>20</v>
      </c>
      <c r="H778" s="11" t="s">
        <v>21</v>
      </c>
      <c r="I778" s="12">
        <v>0.97060000000000002</v>
      </c>
      <c r="J778" s="13">
        <f t="shared" si="15"/>
        <v>1319724.8400000001</v>
      </c>
      <c r="K778" s="13">
        <v>109977.07</v>
      </c>
      <c r="L778" s="14"/>
    </row>
    <row r="779" spans="1:12" s="4" customFormat="1" ht="12.75" customHeight="1" x14ac:dyDescent="0.2">
      <c r="A779" s="61"/>
      <c r="B779" s="9">
        <v>2001</v>
      </c>
      <c r="C779" s="9">
        <v>17</v>
      </c>
      <c r="D779" s="10" t="s">
        <v>1612</v>
      </c>
      <c r="E779" s="15" t="s">
        <v>2141</v>
      </c>
      <c r="F779" s="10" t="s">
        <v>2142</v>
      </c>
      <c r="G779" s="11" t="s">
        <v>20</v>
      </c>
      <c r="H779" s="11" t="s">
        <v>21</v>
      </c>
      <c r="I779" s="12">
        <v>0.96360000000000001</v>
      </c>
      <c r="J779" s="13">
        <f t="shared" si="15"/>
        <v>1310206.92</v>
      </c>
      <c r="K779" s="13">
        <v>109183.91</v>
      </c>
      <c r="L779" s="14"/>
    </row>
    <row r="780" spans="1:12" s="4" customFormat="1" ht="12.75" customHeight="1" x14ac:dyDescent="0.2">
      <c r="A780" s="61"/>
      <c r="B780" s="9">
        <v>2053</v>
      </c>
      <c r="C780" s="9">
        <v>18</v>
      </c>
      <c r="D780" s="10" t="s">
        <v>2143</v>
      </c>
      <c r="E780" s="15" t="s">
        <v>2144</v>
      </c>
      <c r="F780" s="10" t="s">
        <v>2145</v>
      </c>
      <c r="G780" s="11" t="s">
        <v>20</v>
      </c>
      <c r="H780" s="11" t="s">
        <v>21</v>
      </c>
      <c r="I780" s="12">
        <v>0.96660000000000001</v>
      </c>
      <c r="J780" s="13">
        <f t="shared" si="15"/>
        <v>1314286.0800000001</v>
      </c>
      <c r="K780" s="13">
        <v>109523.84</v>
      </c>
      <c r="L780" s="14"/>
    </row>
    <row r="781" spans="1:12" s="4" customFormat="1" ht="12.75" customHeight="1" x14ac:dyDescent="0.2">
      <c r="A781" s="61"/>
      <c r="B781" s="9">
        <v>2054</v>
      </c>
      <c r="C781" s="9">
        <v>19</v>
      </c>
      <c r="D781" s="10" t="s">
        <v>2146</v>
      </c>
      <c r="E781" s="15" t="s">
        <v>2147</v>
      </c>
      <c r="F781" s="10" t="s">
        <v>2089</v>
      </c>
      <c r="G781" s="11" t="s">
        <v>20</v>
      </c>
      <c r="H781" s="11" t="s">
        <v>21</v>
      </c>
      <c r="I781" s="12">
        <v>0.96660000000000001</v>
      </c>
      <c r="J781" s="13">
        <f t="shared" si="15"/>
        <v>1314286.0800000001</v>
      </c>
      <c r="K781" s="13">
        <v>109523.84</v>
      </c>
      <c r="L781" s="14"/>
    </row>
    <row r="782" spans="1:12" s="4" customFormat="1" ht="12.75" customHeight="1" x14ac:dyDescent="0.2">
      <c r="A782" s="61"/>
      <c r="B782" s="9">
        <v>2052</v>
      </c>
      <c r="C782" s="9">
        <v>20</v>
      </c>
      <c r="D782" s="10" t="s">
        <v>2148</v>
      </c>
      <c r="E782" s="15" t="s">
        <v>2149</v>
      </c>
      <c r="F782" s="10" t="s">
        <v>2150</v>
      </c>
      <c r="G782" s="11" t="s">
        <v>20</v>
      </c>
      <c r="H782" s="11" t="s">
        <v>21</v>
      </c>
      <c r="I782" s="12">
        <v>0.98880000000000001</v>
      </c>
      <c r="J782" s="13">
        <f t="shared" si="15"/>
        <v>1344471.36</v>
      </c>
      <c r="K782" s="13">
        <v>112039.28</v>
      </c>
      <c r="L782" s="14"/>
    </row>
    <row r="783" spans="1:12" s="4" customFormat="1" ht="12.75" customHeight="1" x14ac:dyDescent="0.2">
      <c r="A783" s="61"/>
      <c r="B783" s="9">
        <v>2014</v>
      </c>
      <c r="C783" s="9">
        <v>21</v>
      </c>
      <c r="D783" s="10" t="s">
        <v>2151</v>
      </c>
      <c r="E783" s="15" t="s">
        <v>2152</v>
      </c>
      <c r="F783" s="10" t="s">
        <v>2153</v>
      </c>
      <c r="G783" s="11" t="s">
        <v>20</v>
      </c>
      <c r="H783" s="11" t="s">
        <v>21</v>
      </c>
      <c r="I783" s="12">
        <v>0.97460000000000002</v>
      </c>
      <c r="J783" s="13">
        <f t="shared" si="15"/>
        <v>1325163.6000000001</v>
      </c>
      <c r="K783" s="13">
        <v>110430.3</v>
      </c>
      <c r="L783" s="14"/>
    </row>
    <row r="784" spans="1:12" s="4" customFormat="1" ht="12.75" customHeight="1" x14ac:dyDescent="0.2">
      <c r="A784" s="61"/>
      <c r="B784" s="9">
        <v>2044</v>
      </c>
      <c r="C784" s="9">
        <v>22</v>
      </c>
      <c r="D784" s="10" t="s">
        <v>2154</v>
      </c>
      <c r="E784" s="15" t="s">
        <v>2155</v>
      </c>
      <c r="F784" s="10" t="s">
        <v>2156</v>
      </c>
      <c r="G784" s="11" t="s">
        <v>20</v>
      </c>
      <c r="H784" s="11" t="s">
        <v>21</v>
      </c>
      <c r="I784" s="12">
        <v>0.96660000000000001</v>
      </c>
      <c r="J784" s="13">
        <f t="shared" si="15"/>
        <v>1314286.0800000001</v>
      </c>
      <c r="K784" s="13">
        <v>109523.84</v>
      </c>
      <c r="L784" s="14"/>
    </row>
    <row r="785" spans="1:12" s="4" customFormat="1" ht="12.75" customHeight="1" x14ac:dyDescent="0.2">
      <c r="A785" s="61"/>
      <c r="B785" s="9">
        <v>2057</v>
      </c>
      <c r="C785" s="9">
        <v>23</v>
      </c>
      <c r="D785" s="10" t="s">
        <v>2157</v>
      </c>
      <c r="E785" s="15" t="s">
        <v>2158</v>
      </c>
      <c r="F785" s="10" t="s">
        <v>2159</v>
      </c>
      <c r="G785" s="11" t="s">
        <v>20</v>
      </c>
      <c r="H785" s="11" t="s">
        <v>21</v>
      </c>
      <c r="I785" s="12">
        <v>0.97860000000000003</v>
      </c>
      <c r="J785" s="13">
        <f t="shared" si="15"/>
        <v>1330602.48</v>
      </c>
      <c r="K785" s="13">
        <v>110883.54</v>
      </c>
      <c r="L785" s="14"/>
    </row>
    <row r="786" spans="1:12" s="4" customFormat="1" ht="12.75" customHeight="1" x14ac:dyDescent="0.2">
      <c r="A786" s="61"/>
      <c r="B786" s="9">
        <v>2003</v>
      </c>
      <c r="C786" s="9">
        <v>24</v>
      </c>
      <c r="D786" s="10" t="s">
        <v>2160</v>
      </c>
      <c r="E786" s="15" t="s">
        <v>2161</v>
      </c>
      <c r="F786" s="10" t="s">
        <v>2162</v>
      </c>
      <c r="G786" s="11" t="s">
        <v>20</v>
      </c>
      <c r="H786" s="11" t="s">
        <v>21</v>
      </c>
      <c r="I786" s="12">
        <v>0.96360000000000001</v>
      </c>
      <c r="J786" s="13">
        <f t="shared" si="15"/>
        <v>1310206.92</v>
      </c>
      <c r="K786" s="13">
        <v>109183.91</v>
      </c>
      <c r="L786" s="14"/>
    </row>
    <row r="787" spans="1:12" s="4" customFormat="1" ht="12.75" customHeight="1" x14ac:dyDescent="0.2">
      <c r="A787" s="61"/>
      <c r="B787" s="9">
        <v>2047</v>
      </c>
      <c r="C787" s="9">
        <v>25</v>
      </c>
      <c r="D787" s="10" t="s">
        <v>2163</v>
      </c>
      <c r="E787" s="15" t="s">
        <v>2164</v>
      </c>
      <c r="F787" s="10" t="s">
        <v>2165</v>
      </c>
      <c r="G787" s="11" t="s">
        <v>20</v>
      </c>
      <c r="H787" s="11" t="s">
        <v>21</v>
      </c>
      <c r="I787" s="12">
        <v>0.96660000000000001</v>
      </c>
      <c r="J787" s="13">
        <f t="shared" si="15"/>
        <v>1314286.0800000001</v>
      </c>
      <c r="K787" s="13">
        <v>109523.84</v>
      </c>
      <c r="L787" s="14"/>
    </row>
    <row r="788" spans="1:12" s="4" customFormat="1" ht="12.75" customHeight="1" x14ac:dyDescent="0.2">
      <c r="A788" s="61"/>
      <c r="B788" s="9">
        <v>2049</v>
      </c>
      <c r="C788" s="9">
        <v>26</v>
      </c>
      <c r="D788" s="10" t="s">
        <v>2166</v>
      </c>
      <c r="E788" s="15" t="s">
        <v>2167</v>
      </c>
      <c r="F788" s="10" t="s">
        <v>2168</v>
      </c>
      <c r="G788" s="11" t="s">
        <v>20</v>
      </c>
      <c r="H788" s="11" t="s">
        <v>21</v>
      </c>
      <c r="I788" s="12">
        <v>0.96660000000000001</v>
      </c>
      <c r="J788" s="13">
        <f t="shared" si="15"/>
        <v>1314286.0800000001</v>
      </c>
      <c r="K788" s="13">
        <v>109523.84</v>
      </c>
      <c r="L788" s="14"/>
    </row>
    <row r="789" spans="1:12" s="4" customFormat="1" ht="12.75" customHeight="1" x14ac:dyDescent="0.2">
      <c r="A789" s="61"/>
      <c r="B789" s="9">
        <v>2045</v>
      </c>
      <c r="C789" s="9">
        <v>27</v>
      </c>
      <c r="D789" s="10" t="s">
        <v>2169</v>
      </c>
      <c r="E789" s="15" t="s">
        <v>2170</v>
      </c>
      <c r="F789" s="10" t="s">
        <v>2171</v>
      </c>
      <c r="G789" s="11" t="s">
        <v>20</v>
      </c>
      <c r="H789" s="11" t="s">
        <v>21</v>
      </c>
      <c r="I789" s="12">
        <v>0.96860000000000002</v>
      </c>
      <c r="J789" s="13">
        <f t="shared" si="15"/>
        <v>1317005.3999999999</v>
      </c>
      <c r="K789" s="13">
        <v>109750.45</v>
      </c>
      <c r="L789" s="14"/>
    </row>
    <row r="790" spans="1:12" s="4" customFormat="1" ht="12.75" customHeight="1" x14ac:dyDescent="0.2">
      <c r="A790" s="61"/>
      <c r="B790" s="9">
        <v>2041</v>
      </c>
      <c r="C790" s="9">
        <v>28</v>
      </c>
      <c r="D790" s="10" t="s">
        <v>2172</v>
      </c>
      <c r="E790" s="15" t="s">
        <v>2173</v>
      </c>
      <c r="F790" s="10" t="s">
        <v>2174</v>
      </c>
      <c r="G790" s="11" t="s">
        <v>20</v>
      </c>
      <c r="H790" s="11" t="s">
        <v>21</v>
      </c>
      <c r="I790" s="12">
        <v>0.97060000000000002</v>
      </c>
      <c r="J790" s="13">
        <f t="shared" si="15"/>
        <v>1319724.8400000001</v>
      </c>
      <c r="K790" s="13">
        <v>109977.07</v>
      </c>
      <c r="L790" s="14"/>
    </row>
    <row r="791" spans="1:12" s="4" customFormat="1" ht="12.75" customHeight="1" x14ac:dyDescent="0.2">
      <c r="A791" s="61"/>
      <c r="B791" s="9">
        <v>2042</v>
      </c>
      <c r="C791" s="9">
        <v>29</v>
      </c>
      <c r="D791" s="10" t="s">
        <v>2175</v>
      </c>
      <c r="E791" s="15" t="s">
        <v>2176</v>
      </c>
      <c r="F791" s="10" t="s">
        <v>2177</v>
      </c>
      <c r="G791" s="11" t="s">
        <v>20</v>
      </c>
      <c r="H791" s="11" t="s">
        <v>21</v>
      </c>
      <c r="I791" s="12">
        <v>0.97060000000000002</v>
      </c>
      <c r="J791" s="13">
        <f t="shared" si="15"/>
        <v>1319724.8400000001</v>
      </c>
      <c r="K791" s="13">
        <v>109977.07</v>
      </c>
      <c r="L791" s="14"/>
    </row>
    <row r="792" spans="1:12" s="4" customFormat="1" ht="12.75" customHeight="1" x14ac:dyDescent="0.2">
      <c r="A792" s="61"/>
      <c r="B792" s="9">
        <v>2038</v>
      </c>
      <c r="C792" s="9">
        <v>30</v>
      </c>
      <c r="D792" s="10" t="s">
        <v>2178</v>
      </c>
      <c r="E792" s="15" t="s">
        <v>2179</v>
      </c>
      <c r="F792" s="10" t="s">
        <v>2180</v>
      </c>
      <c r="G792" s="11" t="s">
        <v>20</v>
      </c>
      <c r="H792" s="11" t="s">
        <v>21</v>
      </c>
      <c r="I792" s="12">
        <v>0.97060000000000002</v>
      </c>
      <c r="J792" s="13">
        <f t="shared" si="15"/>
        <v>1319724.8400000001</v>
      </c>
      <c r="K792" s="13">
        <v>109977.07</v>
      </c>
      <c r="L792" s="14"/>
    </row>
    <row r="793" spans="1:12" s="4" customFormat="1" ht="12.75" customHeight="1" x14ac:dyDescent="0.2">
      <c r="A793" s="61"/>
      <c r="B793" s="9">
        <v>2032</v>
      </c>
      <c r="C793" s="9">
        <v>31</v>
      </c>
      <c r="D793" s="10" t="s">
        <v>2181</v>
      </c>
      <c r="E793" s="15" t="s">
        <v>2182</v>
      </c>
      <c r="F793" s="10" t="s">
        <v>2183</v>
      </c>
      <c r="G793" s="11" t="s">
        <v>20</v>
      </c>
      <c r="H793" s="11" t="s">
        <v>21</v>
      </c>
      <c r="I793" s="12">
        <v>0.96360000000000001</v>
      </c>
      <c r="J793" s="13">
        <f t="shared" si="15"/>
        <v>1310206.92</v>
      </c>
      <c r="K793" s="13">
        <v>109183.91</v>
      </c>
      <c r="L793" s="14"/>
    </row>
    <row r="794" spans="1:12" s="4" customFormat="1" ht="12.75" customHeight="1" x14ac:dyDescent="0.2">
      <c r="A794" s="61"/>
      <c r="B794" s="9">
        <v>2040</v>
      </c>
      <c r="C794" s="9">
        <v>32</v>
      </c>
      <c r="D794" s="10" t="s">
        <v>2184</v>
      </c>
      <c r="E794" s="15" t="s">
        <v>2185</v>
      </c>
      <c r="F794" s="10" t="s">
        <v>2186</v>
      </c>
      <c r="G794" s="11" t="s">
        <v>20</v>
      </c>
      <c r="H794" s="11" t="s">
        <v>21</v>
      </c>
      <c r="I794" s="12">
        <v>0.98260000000000003</v>
      </c>
      <c r="J794" s="13">
        <f t="shared" si="15"/>
        <v>1336041.24</v>
      </c>
      <c r="K794" s="13">
        <v>111336.77</v>
      </c>
      <c r="L794" s="14"/>
    </row>
    <row r="795" spans="1:12" s="4" customFormat="1" ht="12.75" customHeight="1" x14ac:dyDescent="0.2">
      <c r="A795" s="61"/>
      <c r="B795" s="9">
        <v>2015</v>
      </c>
      <c r="C795" s="9">
        <v>33</v>
      </c>
      <c r="D795" s="10" t="s">
        <v>2187</v>
      </c>
      <c r="E795" s="15" t="s">
        <v>2188</v>
      </c>
      <c r="F795" s="10" t="s">
        <v>2189</v>
      </c>
      <c r="G795" s="11" t="s">
        <v>20</v>
      </c>
      <c r="H795" s="11" t="s">
        <v>21</v>
      </c>
      <c r="I795" s="12">
        <v>0.97860000000000003</v>
      </c>
      <c r="J795" s="13">
        <f t="shared" si="15"/>
        <v>1330602.48</v>
      </c>
      <c r="K795" s="13">
        <v>110883.54</v>
      </c>
      <c r="L795" s="14"/>
    </row>
    <row r="796" spans="1:12" s="4" customFormat="1" ht="12.75" customHeight="1" x14ac:dyDescent="0.2">
      <c r="A796" s="61"/>
      <c r="B796" s="9">
        <v>2006</v>
      </c>
      <c r="C796" s="9">
        <v>34</v>
      </c>
      <c r="D796" s="10" t="s">
        <v>2190</v>
      </c>
      <c r="E796" s="15" t="s">
        <v>2191</v>
      </c>
      <c r="F796" s="10" t="s">
        <v>2192</v>
      </c>
      <c r="G796" s="11" t="s">
        <v>20</v>
      </c>
      <c r="H796" s="11" t="s">
        <v>21</v>
      </c>
      <c r="I796" s="12">
        <v>0.97860000000000003</v>
      </c>
      <c r="J796" s="13">
        <f t="shared" si="15"/>
        <v>1330602.48</v>
      </c>
      <c r="K796" s="13">
        <v>110883.54</v>
      </c>
      <c r="L796" s="14"/>
    </row>
    <row r="797" spans="1:12" s="4" customFormat="1" ht="12.75" customHeight="1" x14ac:dyDescent="0.2">
      <c r="A797" s="61"/>
      <c r="B797" s="9">
        <v>2027</v>
      </c>
      <c r="C797" s="9">
        <v>35</v>
      </c>
      <c r="D797" s="10" t="s">
        <v>2193</v>
      </c>
      <c r="E797" s="15" t="s">
        <v>2194</v>
      </c>
      <c r="F797" s="10" t="s">
        <v>2195</v>
      </c>
      <c r="G797" s="11" t="s">
        <v>20</v>
      </c>
      <c r="H797" s="11" t="s">
        <v>21</v>
      </c>
      <c r="I797" s="12">
        <v>0.98460000000000003</v>
      </c>
      <c r="J797" s="13">
        <f t="shared" si="15"/>
        <v>1338760.68</v>
      </c>
      <c r="K797" s="13">
        <v>111563.39</v>
      </c>
      <c r="L797" s="14"/>
    </row>
    <row r="798" spans="1:12" s="4" customFormat="1" ht="12.75" customHeight="1" x14ac:dyDescent="0.2">
      <c r="A798" s="61"/>
      <c r="B798" s="9">
        <v>2002</v>
      </c>
      <c r="C798" s="9">
        <v>36</v>
      </c>
      <c r="D798" s="10" t="s">
        <v>2196</v>
      </c>
      <c r="E798" s="15" t="s">
        <v>2197</v>
      </c>
      <c r="F798" s="10" t="s">
        <v>2198</v>
      </c>
      <c r="G798" s="11" t="s">
        <v>20</v>
      </c>
      <c r="H798" s="11" t="s">
        <v>21</v>
      </c>
      <c r="I798" s="12">
        <v>0.9788</v>
      </c>
      <c r="J798" s="13">
        <f t="shared" si="15"/>
        <v>1330874.3999999999</v>
      </c>
      <c r="K798" s="13">
        <v>110906.2</v>
      </c>
      <c r="L798" s="14"/>
    </row>
    <row r="799" spans="1:12" s="4" customFormat="1" ht="12.75" customHeight="1" x14ac:dyDescent="0.2">
      <c r="A799" s="61"/>
      <c r="B799" s="9">
        <v>2020</v>
      </c>
      <c r="C799" s="9">
        <v>37</v>
      </c>
      <c r="D799" s="10" t="s">
        <v>1002</v>
      </c>
      <c r="E799" s="15" t="s">
        <v>2199</v>
      </c>
      <c r="F799" s="10" t="s">
        <v>2200</v>
      </c>
      <c r="G799" s="11" t="s">
        <v>20</v>
      </c>
      <c r="H799" s="11" t="s">
        <v>21</v>
      </c>
      <c r="I799" s="12">
        <v>0.97660000000000002</v>
      </c>
      <c r="J799" s="13">
        <f t="shared" si="15"/>
        <v>1327883.04</v>
      </c>
      <c r="K799" s="13">
        <v>110656.92</v>
      </c>
      <c r="L799" s="14"/>
    </row>
    <row r="800" spans="1:12" s="4" customFormat="1" ht="12.75" customHeight="1" x14ac:dyDescent="0.2">
      <c r="A800" s="61"/>
      <c r="B800" s="9">
        <v>2019</v>
      </c>
      <c r="C800" s="9">
        <v>38</v>
      </c>
      <c r="D800" s="10" t="s">
        <v>2201</v>
      </c>
      <c r="E800" s="15" t="s">
        <v>2202</v>
      </c>
      <c r="F800" s="10" t="s">
        <v>2203</v>
      </c>
      <c r="G800" s="11" t="s">
        <v>20</v>
      </c>
      <c r="H800" s="11" t="s">
        <v>21</v>
      </c>
      <c r="I800" s="12">
        <v>0.97860000000000003</v>
      </c>
      <c r="J800" s="13">
        <f t="shared" si="15"/>
        <v>1330602.48</v>
      </c>
      <c r="K800" s="13">
        <v>110883.54</v>
      </c>
      <c r="L800" s="14"/>
    </row>
    <row r="801" spans="1:12" s="4" customFormat="1" ht="12.75" customHeight="1" x14ac:dyDescent="0.2">
      <c r="A801" s="61"/>
      <c r="B801" s="9">
        <v>2018</v>
      </c>
      <c r="C801" s="9">
        <v>39</v>
      </c>
      <c r="D801" s="10" t="s">
        <v>2204</v>
      </c>
      <c r="E801" s="15" t="s">
        <v>2205</v>
      </c>
      <c r="F801" s="10" t="s">
        <v>2206</v>
      </c>
      <c r="G801" s="11" t="s">
        <v>20</v>
      </c>
      <c r="H801" s="11" t="s">
        <v>21</v>
      </c>
      <c r="I801" s="12">
        <v>0.97860000000000003</v>
      </c>
      <c r="J801" s="13">
        <f t="shared" si="15"/>
        <v>1330602.48</v>
      </c>
      <c r="K801" s="13">
        <v>110883.54</v>
      </c>
      <c r="L801" s="14"/>
    </row>
    <row r="802" spans="1:12" s="4" customFormat="1" ht="12.75" customHeight="1" x14ac:dyDescent="0.2">
      <c r="A802" s="61"/>
      <c r="B802" s="9">
        <v>2051</v>
      </c>
      <c r="C802" s="9">
        <v>40</v>
      </c>
      <c r="D802" s="10" t="s">
        <v>2207</v>
      </c>
      <c r="E802" s="15" t="s">
        <v>2208</v>
      </c>
      <c r="F802" s="10" t="s">
        <v>2189</v>
      </c>
      <c r="G802" s="11" t="s">
        <v>20</v>
      </c>
      <c r="H802" s="11" t="s">
        <v>21</v>
      </c>
      <c r="I802" s="12">
        <v>0.98099999999999998</v>
      </c>
      <c r="J802" s="13">
        <f t="shared" si="15"/>
        <v>1333865.76</v>
      </c>
      <c r="K802" s="13">
        <v>111155.48</v>
      </c>
      <c r="L802" s="14"/>
    </row>
    <row r="803" spans="1:12" s="4" customFormat="1" ht="12.75" customHeight="1" x14ac:dyDescent="0.2">
      <c r="A803" s="61"/>
      <c r="B803" s="9">
        <v>2059</v>
      </c>
      <c r="C803" s="9">
        <v>41</v>
      </c>
      <c r="D803" s="10" t="s">
        <v>2209</v>
      </c>
      <c r="E803" s="15" t="s">
        <v>2210</v>
      </c>
      <c r="F803" s="10" t="s">
        <v>2211</v>
      </c>
      <c r="G803" s="11" t="s">
        <v>20</v>
      </c>
      <c r="H803" s="11" t="s">
        <v>21</v>
      </c>
      <c r="I803" s="12">
        <v>0.97460000000000002</v>
      </c>
      <c r="J803" s="13">
        <f t="shared" si="15"/>
        <v>1325163.6000000001</v>
      </c>
      <c r="K803" s="13">
        <v>110430.3</v>
      </c>
      <c r="L803" s="14"/>
    </row>
    <row r="804" spans="1:12" s="4" customFormat="1" ht="12.75" customHeight="1" x14ac:dyDescent="0.2">
      <c r="A804" s="61"/>
      <c r="B804" s="9">
        <v>2005</v>
      </c>
      <c r="C804" s="9">
        <v>42</v>
      </c>
      <c r="D804" s="10" t="s">
        <v>2212</v>
      </c>
      <c r="E804" s="15" t="s">
        <v>2213</v>
      </c>
      <c r="F804" s="10" t="s">
        <v>2214</v>
      </c>
      <c r="G804" s="11" t="s">
        <v>20</v>
      </c>
      <c r="H804" s="11" t="s">
        <v>21</v>
      </c>
      <c r="I804" s="12">
        <v>0.97060000000000002</v>
      </c>
      <c r="J804" s="13">
        <f t="shared" si="15"/>
        <v>1319724.8400000001</v>
      </c>
      <c r="K804" s="13">
        <v>109977.07</v>
      </c>
      <c r="L804" s="14"/>
    </row>
    <row r="805" spans="1:12" s="4" customFormat="1" ht="12.75" customHeight="1" x14ac:dyDescent="0.2">
      <c r="A805" s="61"/>
      <c r="B805" s="9">
        <v>2017</v>
      </c>
      <c r="C805" s="9">
        <v>43</v>
      </c>
      <c r="D805" s="10" t="s">
        <v>2215</v>
      </c>
      <c r="E805" s="15" t="s">
        <v>2216</v>
      </c>
      <c r="F805" s="10" t="s">
        <v>2217</v>
      </c>
      <c r="G805" s="11" t="s">
        <v>20</v>
      </c>
      <c r="H805" s="11" t="s">
        <v>21</v>
      </c>
      <c r="I805" s="12">
        <v>0.97860000000000003</v>
      </c>
      <c r="J805" s="13">
        <f t="shared" si="15"/>
        <v>1330602.48</v>
      </c>
      <c r="K805" s="13">
        <v>110883.54</v>
      </c>
      <c r="L805" s="14"/>
    </row>
    <row r="806" spans="1:12" s="4" customFormat="1" ht="12.75" customHeight="1" x14ac:dyDescent="0.2">
      <c r="A806" s="61"/>
      <c r="B806" s="9">
        <v>2008</v>
      </c>
      <c r="C806" s="9">
        <v>44</v>
      </c>
      <c r="D806" s="10" t="s">
        <v>2218</v>
      </c>
      <c r="E806" s="15" t="s">
        <v>2219</v>
      </c>
      <c r="F806" s="10" t="s">
        <v>2220</v>
      </c>
      <c r="G806" s="11" t="s">
        <v>20</v>
      </c>
      <c r="H806" s="11" t="s">
        <v>21</v>
      </c>
      <c r="I806" s="12">
        <v>0.96860000000000002</v>
      </c>
      <c r="J806" s="13">
        <f t="shared" si="15"/>
        <v>1317005.3999999999</v>
      </c>
      <c r="K806" s="13">
        <v>109750.45</v>
      </c>
      <c r="L806" s="14"/>
    </row>
    <row r="807" spans="1:12" s="4" customFormat="1" ht="12.75" customHeight="1" x14ac:dyDescent="0.2">
      <c r="A807" s="61"/>
      <c r="B807" s="9">
        <v>2030</v>
      </c>
      <c r="C807" s="9">
        <v>45</v>
      </c>
      <c r="D807" s="10" t="s">
        <v>2221</v>
      </c>
      <c r="E807" s="15" t="s">
        <v>2222</v>
      </c>
      <c r="F807" s="10" t="s">
        <v>2223</v>
      </c>
      <c r="G807" s="11" t="s">
        <v>20</v>
      </c>
      <c r="H807" s="11" t="s">
        <v>21</v>
      </c>
      <c r="I807" s="12">
        <v>0.97460000000000002</v>
      </c>
      <c r="J807" s="13">
        <f t="shared" si="15"/>
        <v>1325163.6000000001</v>
      </c>
      <c r="K807" s="13">
        <v>110430.3</v>
      </c>
      <c r="L807" s="14"/>
    </row>
    <row r="808" spans="1:12" s="4" customFormat="1" ht="12.75" customHeight="1" x14ac:dyDescent="0.2">
      <c r="A808" s="61"/>
      <c r="B808" s="9">
        <v>2021</v>
      </c>
      <c r="C808" s="9">
        <v>46</v>
      </c>
      <c r="D808" s="10" t="s">
        <v>1115</v>
      </c>
      <c r="E808" s="15" t="s">
        <v>2224</v>
      </c>
      <c r="F808" s="10" t="s">
        <v>1810</v>
      </c>
      <c r="G808" s="11" t="s">
        <v>20</v>
      </c>
      <c r="H808" s="11" t="s">
        <v>21</v>
      </c>
      <c r="I808" s="12">
        <v>0.9788</v>
      </c>
      <c r="J808" s="13">
        <f t="shared" si="15"/>
        <v>1330874.3999999999</v>
      </c>
      <c r="K808" s="13">
        <v>110906.2</v>
      </c>
      <c r="L808" s="14"/>
    </row>
    <row r="809" spans="1:12" s="4" customFormat="1" ht="12.75" customHeight="1" x14ac:dyDescent="0.2">
      <c r="A809" s="61"/>
      <c r="B809" s="9">
        <v>2022</v>
      </c>
      <c r="C809" s="9">
        <v>47</v>
      </c>
      <c r="D809" s="10" t="s">
        <v>2225</v>
      </c>
      <c r="E809" s="15" t="s">
        <v>2226</v>
      </c>
      <c r="F809" s="10" t="s">
        <v>2227</v>
      </c>
      <c r="G809" s="11" t="s">
        <v>20</v>
      </c>
      <c r="H809" s="11" t="s">
        <v>21</v>
      </c>
      <c r="I809" s="12">
        <v>0.97860000000000003</v>
      </c>
      <c r="J809" s="13">
        <f t="shared" si="15"/>
        <v>1330602.48</v>
      </c>
      <c r="K809" s="13">
        <v>110883.54</v>
      </c>
      <c r="L809" s="14"/>
    </row>
    <row r="810" spans="1:12" s="4" customFormat="1" ht="12.75" customHeight="1" x14ac:dyDescent="0.2">
      <c r="A810" s="61"/>
      <c r="B810" s="9">
        <v>2039</v>
      </c>
      <c r="C810" s="9">
        <v>48</v>
      </c>
      <c r="D810" s="10" t="s">
        <v>2228</v>
      </c>
      <c r="E810" s="15" t="s">
        <v>2229</v>
      </c>
      <c r="F810" s="10" t="s">
        <v>2230</v>
      </c>
      <c r="G810" s="11" t="s">
        <v>20</v>
      </c>
      <c r="H810" s="11" t="s">
        <v>21</v>
      </c>
      <c r="I810" s="12">
        <v>0.97860000000000003</v>
      </c>
      <c r="J810" s="13">
        <f t="shared" si="15"/>
        <v>1330602.48</v>
      </c>
      <c r="K810" s="13">
        <v>110883.54</v>
      </c>
      <c r="L810" s="14"/>
    </row>
    <row r="811" spans="1:12" s="4" customFormat="1" ht="12.75" customHeight="1" x14ac:dyDescent="0.2">
      <c r="A811" s="61"/>
      <c r="B811" s="9">
        <v>2026</v>
      </c>
      <c r="C811" s="9">
        <v>49</v>
      </c>
      <c r="D811" s="10" t="s">
        <v>2231</v>
      </c>
      <c r="E811" s="15" t="s">
        <v>2232</v>
      </c>
      <c r="F811" s="10" t="s">
        <v>2233</v>
      </c>
      <c r="G811" s="11" t="s">
        <v>20</v>
      </c>
      <c r="H811" s="11" t="s">
        <v>21</v>
      </c>
      <c r="I811" s="12">
        <v>0.9768</v>
      </c>
      <c r="J811" s="13">
        <f t="shared" si="15"/>
        <v>1328154.96</v>
      </c>
      <c r="K811" s="13">
        <v>110679.58</v>
      </c>
      <c r="L811" s="14"/>
    </row>
    <row r="812" spans="1:12" s="4" customFormat="1" ht="12.75" customHeight="1" x14ac:dyDescent="0.2">
      <c r="A812" s="61"/>
      <c r="B812" s="9">
        <v>2036</v>
      </c>
      <c r="C812" s="9">
        <v>50</v>
      </c>
      <c r="D812" s="10" t="s">
        <v>2234</v>
      </c>
      <c r="E812" s="15" t="s">
        <v>2235</v>
      </c>
      <c r="F812" s="10" t="s">
        <v>2236</v>
      </c>
      <c r="G812" s="11" t="s">
        <v>20</v>
      </c>
      <c r="H812" s="11" t="s">
        <v>21</v>
      </c>
      <c r="I812" s="12">
        <v>0.98660000000000003</v>
      </c>
      <c r="J812" s="13">
        <f t="shared" si="15"/>
        <v>1341480</v>
      </c>
      <c r="K812" s="13">
        <v>111790</v>
      </c>
      <c r="L812" s="14"/>
    </row>
    <row r="813" spans="1:12" s="4" customFormat="1" ht="12.75" customHeight="1" x14ac:dyDescent="0.2">
      <c r="A813" s="62"/>
      <c r="B813" s="9">
        <v>2056</v>
      </c>
      <c r="C813" s="9">
        <v>51</v>
      </c>
      <c r="D813" s="10" t="s">
        <v>2237</v>
      </c>
      <c r="E813" s="15" t="s">
        <v>2238</v>
      </c>
      <c r="F813" s="10" t="s">
        <v>2239</v>
      </c>
      <c r="G813" s="11" t="s">
        <v>20</v>
      </c>
      <c r="H813" s="11" t="s">
        <v>21</v>
      </c>
      <c r="I813" s="12">
        <v>0.97660000000000002</v>
      </c>
      <c r="J813" s="13">
        <f t="shared" si="15"/>
        <v>1327883.04</v>
      </c>
      <c r="K813" s="13">
        <v>110656.92</v>
      </c>
      <c r="L813" s="14"/>
    </row>
    <row r="814" spans="1:12" s="4" customFormat="1" ht="12.75" customHeight="1" x14ac:dyDescent="0.2">
      <c r="A814" s="60" t="s">
        <v>2240</v>
      </c>
      <c r="B814" s="9"/>
      <c r="C814" s="9"/>
      <c r="D814" s="63" t="s">
        <v>16</v>
      </c>
      <c r="E814" s="64"/>
      <c r="F814" s="10"/>
      <c r="G814" s="11"/>
      <c r="H814" s="11"/>
      <c r="I814" s="12"/>
      <c r="J814" s="13"/>
      <c r="K814" s="13"/>
      <c r="L814" s="14"/>
    </row>
    <row r="815" spans="1:12" s="4" customFormat="1" ht="12.75" customHeight="1" x14ac:dyDescent="0.2">
      <c r="A815" s="61"/>
      <c r="B815" s="9">
        <v>5300</v>
      </c>
      <c r="C815" s="9">
        <v>1</v>
      </c>
      <c r="D815" s="10" t="s">
        <v>2241</v>
      </c>
      <c r="E815" s="15" t="s">
        <v>2242</v>
      </c>
      <c r="F815" s="10" t="s">
        <v>2243</v>
      </c>
      <c r="G815" s="11" t="s">
        <v>20</v>
      </c>
      <c r="H815" s="11" t="s">
        <v>21</v>
      </c>
      <c r="I815" s="12">
        <v>0.97319999999999995</v>
      </c>
      <c r="J815" s="13">
        <f t="shared" si="15"/>
        <v>1323260.04</v>
      </c>
      <c r="K815" s="13">
        <v>110271.67</v>
      </c>
      <c r="L815" s="14"/>
    </row>
    <row r="816" spans="1:12" s="4" customFormat="1" ht="12.75" customHeight="1" x14ac:dyDescent="0.2">
      <c r="A816" s="61"/>
      <c r="B816" s="9"/>
      <c r="C816" s="9"/>
      <c r="D816" s="63" t="s">
        <v>28</v>
      </c>
      <c r="E816" s="64"/>
      <c r="F816" s="10"/>
      <c r="G816" s="11"/>
      <c r="H816" s="11"/>
      <c r="I816" s="12"/>
      <c r="J816" s="13"/>
      <c r="K816" s="13"/>
      <c r="L816" s="14"/>
    </row>
    <row r="817" spans="1:12" s="4" customFormat="1" ht="12.75" customHeight="1" x14ac:dyDescent="0.2">
      <c r="A817" s="62"/>
      <c r="B817" s="9">
        <v>5301</v>
      </c>
      <c r="C817" s="9">
        <v>1</v>
      </c>
      <c r="D817" s="10" t="s">
        <v>2244</v>
      </c>
      <c r="E817" s="15" t="s">
        <v>2245</v>
      </c>
      <c r="F817" s="10" t="s">
        <v>2246</v>
      </c>
      <c r="G817" s="11" t="s">
        <v>32</v>
      </c>
      <c r="H817" s="11" t="s">
        <v>21</v>
      </c>
      <c r="I817" s="12">
        <v>0.98429999999999995</v>
      </c>
      <c r="J817" s="13">
        <f t="shared" si="15"/>
        <v>3319945.44</v>
      </c>
      <c r="K817" s="13">
        <v>276662.12</v>
      </c>
      <c r="L817" s="14"/>
    </row>
    <row r="818" spans="1:12" s="4" customFormat="1" ht="12.75" customHeight="1" x14ac:dyDescent="0.2">
      <c r="A818" s="60" t="s">
        <v>2247</v>
      </c>
      <c r="B818" s="9"/>
      <c r="C818" s="9"/>
      <c r="D818" s="63" t="s">
        <v>16</v>
      </c>
      <c r="E818" s="64"/>
      <c r="F818" s="10"/>
      <c r="G818" s="11"/>
      <c r="H818" s="11"/>
      <c r="I818" s="12"/>
      <c r="J818" s="13"/>
      <c r="K818" s="13"/>
      <c r="L818" s="14"/>
    </row>
    <row r="819" spans="1:12" s="4" customFormat="1" ht="12.75" customHeight="1" x14ac:dyDescent="0.2">
      <c r="A819" s="61"/>
      <c r="B819" s="9">
        <v>3326</v>
      </c>
      <c r="C819" s="9">
        <v>1</v>
      </c>
      <c r="D819" s="10" t="s">
        <v>2248</v>
      </c>
      <c r="E819" s="15" t="s">
        <v>2249</v>
      </c>
      <c r="F819" s="10" t="s">
        <v>2250</v>
      </c>
      <c r="G819" s="11" t="s">
        <v>20</v>
      </c>
      <c r="H819" s="11" t="s">
        <v>21</v>
      </c>
      <c r="I819" s="12">
        <v>0.92689999999999995</v>
      </c>
      <c r="J819" s="13">
        <f t="shared" si="15"/>
        <v>1260305.8799999999</v>
      </c>
      <c r="K819" s="13">
        <v>105025.49</v>
      </c>
      <c r="L819" s="14"/>
    </row>
    <row r="820" spans="1:12" s="4" customFormat="1" ht="12.75" customHeight="1" x14ac:dyDescent="0.2">
      <c r="A820" s="61"/>
      <c r="B820" s="9">
        <v>3320</v>
      </c>
      <c r="C820" s="9">
        <v>2</v>
      </c>
      <c r="D820" s="10" t="s">
        <v>2251</v>
      </c>
      <c r="E820" s="15" t="s">
        <v>2252</v>
      </c>
      <c r="F820" s="10" t="s">
        <v>2253</v>
      </c>
      <c r="G820" s="11" t="s">
        <v>20</v>
      </c>
      <c r="H820" s="11" t="s">
        <v>21</v>
      </c>
      <c r="I820" s="12">
        <v>0.92290000000000005</v>
      </c>
      <c r="J820" s="13">
        <f t="shared" si="15"/>
        <v>1254867.1200000001</v>
      </c>
      <c r="K820" s="13">
        <v>104572.26</v>
      </c>
      <c r="L820" s="14"/>
    </row>
    <row r="821" spans="1:12" s="4" customFormat="1" ht="12.75" customHeight="1" x14ac:dyDescent="0.2">
      <c r="A821" s="61"/>
      <c r="B821" s="9">
        <v>3302</v>
      </c>
      <c r="C821" s="9">
        <v>3</v>
      </c>
      <c r="D821" s="10" t="s">
        <v>2254</v>
      </c>
      <c r="E821" s="15" t="s">
        <v>2255</v>
      </c>
      <c r="F821" s="10" t="s">
        <v>2256</v>
      </c>
      <c r="G821" s="11" t="s">
        <v>20</v>
      </c>
      <c r="H821" s="11" t="s">
        <v>21</v>
      </c>
      <c r="I821" s="12">
        <v>0.9264</v>
      </c>
      <c r="J821" s="13">
        <f t="shared" si="15"/>
        <v>1259626.08</v>
      </c>
      <c r="K821" s="13">
        <v>104968.84</v>
      </c>
      <c r="L821" s="14"/>
    </row>
    <row r="822" spans="1:12" s="4" customFormat="1" ht="12.75" customHeight="1" x14ac:dyDescent="0.2">
      <c r="A822" s="61"/>
      <c r="B822" s="9">
        <v>3307</v>
      </c>
      <c r="C822" s="9">
        <v>4</v>
      </c>
      <c r="D822" s="10" t="s">
        <v>1331</v>
      </c>
      <c r="E822" s="15" t="s">
        <v>2257</v>
      </c>
      <c r="F822" s="10" t="s">
        <v>2258</v>
      </c>
      <c r="G822" s="11" t="s">
        <v>20</v>
      </c>
      <c r="H822" s="11" t="s">
        <v>21</v>
      </c>
      <c r="I822" s="12">
        <v>0.91890000000000005</v>
      </c>
      <c r="J822" s="13">
        <f t="shared" si="15"/>
        <v>1249428.3600000001</v>
      </c>
      <c r="K822" s="13">
        <v>104119.03</v>
      </c>
      <c r="L822" s="14"/>
    </row>
    <row r="823" spans="1:12" s="4" customFormat="1" ht="12.75" customHeight="1" x14ac:dyDescent="0.2">
      <c r="A823" s="61"/>
      <c r="B823" s="9">
        <v>3303</v>
      </c>
      <c r="C823" s="9">
        <v>5</v>
      </c>
      <c r="D823" s="10" t="s">
        <v>2259</v>
      </c>
      <c r="E823" s="15" t="s">
        <v>2260</v>
      </c>
      <c r="F823" s="10" t="s">
        <v>2261</v>
      </c>
      <c r="G823" s="11" t="s">
        <v>20</v>
      </c>
      <c r="H823" s="11" t="s">
        <v>21</v>
      </c>
      <c r="I823" s="12">
        <v>0.93489999999999995</v>
      </c>
      <c r="J823" s="13">
        <f t="shared" si="15"/>
        <v>1271183.52</v>
      </c>
      <c r="K823" s="13">
        <v>105931.96</v>
      </c>
      <c r="L823" s="14"/>
    </row>
    <row r="824" spans="1:12" s="4" customFormat="1" ht="12.75" customHeight="1" x14ac:dyDescent="0.2">
      <c r="A824" s="61"/>
      <c r="B824" s="9">
        <v>3325</v>
      </c>
      <c r="C824" s="9">
        <v>6</v>
      </c>
      <c r="D824" s="10" t="s">
        <v>2262</v>
      </c>
      <c r="E824" s="15" t="s">
        <v>2263</v>
      </c>
      <c r="F824" s="10" t="s">
        <v>2264</v>
      </c>
      <c r="G824" s="11" t="s">
        <v>20</v>
      </c>
      <c r="H824" s="11" t="s">
        <v>21</v>
      </c>
      <c r="I824" s="12">
        <v>0.93489999999999995</v>
      </c>
      <c r="J824" s="13">
        <f t="shared" si="15"/>
        <v>1271183.52</v>
      </c>
      <c r="K824" s="13">
        <v>105931.96</v>
      </c>
      <c r="L824" s="14"/>
    </row>
    <row r="825" spans="1:12" s="4" customFormat="1" ht="12.75" customHeight="1" x14ac:dyDescent="0.2">
      <c r="A825" s="61"/>
      <c r="B825" s="9">
        <v>3316</v>
      </c>
      <c r="C825" s="9">
        <v>7</v>
      </c>
      <c r="D825" s="10" t="s">
        <v>2265</v>
      </c>
      <c r="E825" s="15" t="s">
        <v>2266</v>
      </c>
      <c r="F825" s="10" t="s">
        <v>2267</v>
      </c>
      <c r="G825" s="11" t="s">
        <v>20</v>
      </c>
      <c r="H825" s="11" t="s">
        <v>21</v>
      </c>
      <c r="I825" s="12">
        <v>0.92889999999999995</v>
      </c>
      <c r="J825" s="13">
        <f t="shared" si="15"/>
        <v>1263025.32</v>
      </c>
      <c r="K825" s="13">
        <v>105252.11</v>
      </c>
      <c r="L825" s="14"/>
    </row>
    <row r="826" spans="1:12" s="4" customFormat="1" ht="12.75" customHeight="1" x14ac:dyDescent="0.2">
      <c r="A826" s="61"/>
      <c r="B826" s="9">
        <v>3321</v>
      </c>
      <c r="C826" s="9">
        <v>8</v>
      </c>
      <c r="D826" s="10" t="s">
        <v>2268</v>
      </c>
      <c r="E826" s="15" t="s">
        <v>2269</v>
      </c>
      <c r="F826" s="10" t="s">
        <v>2270</v>
      </c>
      <c r="G826" s="11" t="s">
        <v>20</v>
      </c>
      <c r="H826" s="11" t="s">
        <v>21</v>
      </c>
      <c r="I826" s="12">
        <v>0.92290000000000005</v>
      </c>
      <c r="J826" s="13">
        <f t="shared" si="15"/>
        <v>1254867.1200000001</v>
      </c>
      <c r="K826" s="13">
        <v>104572.26</v>
      </c>
      <c r="L826" s="14"/>
    </row>
    <row r="827" spans="1:12" s="4" customFormat="1" ht="12.75" customHeight="1" x14ac:dyDescent="0.2">
      <c r="A827" s="61"/>
      <c r="B827" s="9">
        <v>3346</v>
      </c>
      <c r="C827" s="9">
        <v>9</v>
      </c>
      <c r="D827" s="10" t="s">
        <v>2271</v>
      </c>
      <c r="E827" s="15" t="s">
        <v>2272</v>
      </c>
      <c r="F827" s="10" t="s">
        <v>2273</v>
      </c>
      <c r="G827" s="11" t="s">
        <v>20</v>
      </c>
      <c r="H827" s="11" t="s">
        <v>21</v>
      </c>
      <c r="I827" s="12">
        <v>0.9637</v>
      </c>
      <c r="J827" s="13">
        <f t="shared" si="15"/>
        <v>1310342.8799999999</v>
      </c>
      <c r="K827" s="13">
        <v>109195.24</v>
      </c>
      <c r="L827" s="14"/>
    </row>
    <row r="828" spans="1:12" s="4" customFormat="1" ht="12.75" customHeight="1" x14ac:dyDescent="0.2">
      <c r="A828" s="61"/>
      <c r="B828" s="9">
        <v>3300</v>
      </c>
      <c r="C828" s="9">
        <v>10</v>
      </c>
      <c r="D828" s="10" t="s">
        <v>669</v>
      </c>
      <c r="E828" s="15" t="s">
        <v>2274</v>
      </c>
      <c r="F828" s="10" t="s">
        <v>2275</v>
      </c>
      <c r="G828" s="11" t="s">
        <v>20</v>
      </c>
      <c r="H828" s="11" t="s">
        <v>21</v>
      </c>
      <c r="I828" s="12">
        <v>0.92290000000000005</v>
      </c>
      <c r="J828" s="13">
        <f t="shared" si="15"/>
        <v>1254867.1200000001</v>
      </c>
      <c r="K828" s="13">
        <v>104572.26</v>
      </c>
      <c r="L828" s="14"/>
    </row>
    <row r="829" spans="1:12" s="4" customFormat="1" ht="12.75" customHeight="1" x14ac:dyDescent="0.2">
      <c r="A829" s="61"/>
      <c r="B829" s="9">
        <v>3304</v>
      </c>
      <c r="C829" s="9">
        <v>11</v>
      </c>
      <c r="D829" s="10" t="s">
        <v>2276</v>
      </c>
      <c r="E829" s="15" t="s">
        <v>2277</v>
      </c>
      <c r="F829" s="10" t="s">
        <v>2278</v>
      </c>
      <c r="G829" s="11" t="s">
        <v>20</v>
      </c>
      <c r="H829" s="11" t="s">
        <v>21</v>
      </c>
      <c r="I829" s="12">
        <v>0.93089999999999995</v>
      </c>
      <c r="J829" s="13">
        <f t="shared" si="15"/>
        <v>1265744.76</v>
      </c>
      <c r="K829" s="13">
        <v>105478.73</v>
      </c>
      <c r="L829" s="14"/>
    </row>
    <row r="830" spans="1:12" s="4" customFormat="1" ht="12.75" customHeight="1" x14ac:dyDescent="0.2">
      <c r="A830" s="61"/>
      <c r="B830" s="9">
        <v>3305</v>
      </c>
      <c r="C830" s="9">
        <v>12</v>
      </c>
      <c r="D830" s="10" t="s">
        <v>2279</v>
      </c>
      <c r="E830" s="15" t="s">
        <v>2280</v>
      </c>
      <c r="F830" s="10" t="s">
        <v>2281</v>
      </c>
      <c r="G830" s="11" t="s">
        <v>20</v>
      </c>
      <c r="H830" s="11" t="s">
        <v>21</v>
      </c>
      <c r="I830" s="12">
        <v>0.92290000000000005</v>
      </c>
      <c r="J830" s="13">
        <f t="shared" si="15"/>
        <v>1254867.1200000001</v>
      </c>
      <c r="K830" s="13">
        <v>104572.26</v>
      </c>
      <c r="L830" s="14"/>
    </row>
    <row r="831" spans="1:12" s="4" customFormat="1" ht="12.75" customHeight="1" x14ac:dyDescent="0.2">
      <c r="A831" s="61"/>
      <c r="B831" s="9">
        <v>3334</v>
      </c>
      <c r="C831" s="9">
        <v>13</v>
      </c>
      <c r="D831" s="10" t="s">
        <v>2282</v>
      </c>
      <c r="E831" s="15" t="s">
        <v>2283</v>
      </c>
      <c r="F831" s="10" t="s">
        <v>2284</v>
      </c>
      <c r="G831" s="11" t="s">
        <v>20</v>
      </c>
      <c r="H831" s="11" t="s">
        <v>21</v>
      </c>
      <c r="I831" s="12">
        <v>0.93689999999999996</v>
      </c>
      <c r="J831" s="13">
        <f t="shared" si="15"/>
        <v>1273902.96</v>
      </c>
      <c r="K831" s="13">
        <v>106158.58</v>
      </c>
      <c r="L831" s="14"/>
    </row>
    <row r="832" spans="1:12" s="4" customFormat="1" ht="12.75" customHeight="1" x14ac:dyDescent="0.2">
      <c r="A832" s="61"/>
      <c r="B832" s="9">
        <v>3313</v>
      </c>
      <c r="C832" s="9">
        <v>14</v>
      </c>
      <c r="D832" s="10" t="s">
        <v>2285</v>
      </c>
      <c r="E832" s="15" t="s">
        <v>2286</v>
      </c>
      <c r="F832" s="10" t="s">
        <v>2287</v>
      </c>
      <c r="G832" s="11" t="s">
        <v>20</v>
      </c>
      <c r="H832" s="11" t="s">
        <v>21</v>
      </c>
      <c r="I832" s="12">
        <v>0.93089999999999995</v>
      </c>
      <c r="J832" s="13">
        <f t="shared" si="15"/>
        <v>1265744.76</v>
      </c>
      <c r="K832" s="13">
        <v>105478.73</v>
      </c>
      <c r="L832" s="14"/>
    </row>
    <row r="833" spans="1:12" s="4" customFormat="1" ht="12.75" customHeight="1" x14ac:dyDescent="0.2">
      <c r="A833" s="61"/>
      <c r="B833" s="9">
        <v>3330</v>
      </c>
      <c r="C833" s="9">
        <v>15</v>
      </c>
      <c r="D833" s="10" t="s">
        <v>2288</v>
      </c>
      <c r="E833" s="15" t="s">
        <v>2289</v>
      </c>
      <c r="F833" s="10" t="s">
        <v>2290</v>
      </c>
      <c r="G833" s="11" t="s">
        <v>20</v>
      </c>
      <c r="H833" s="11" t="s">
        <v>21</v>
      </c>
      <c r="I833" s="12">
        <v>0.91490000000000005</v>
      </c>
      <c r="J833" s="13">
        <f t="shared" si="15"/>
        <v>1243989.48</v>
      </c>
      <c r="K833" s="13">
        <v>103665.79</v>
      </c>
      <c r="L833" s="14"/>
    </row>
    <row r="834" spans="1:12" s="4" customFormat="1" ht="12.75" customHeight="1" x14ac:dyDescent="0.2">
      <c r="A834" s="61"/>
      <c r="B834" s="9">
        <v>3308</v>
      </c>
      <c r="C834" s="9">
        <v>16</v>
      </c>
      <c r="D834" s="10" t="s">
        <v>2291</v>
      </c>
      <c r="E834" s="15" t="s">
        <v>2292</v>
      </c>
      <c r="F834" s="10" t="s">
        <v>2293</v>
      </c>
      <c r="G834" s="11" t="s">
        <v>20</v>
      </c>
      <c r="H834" s="11" t="s">
        <v>21</v>
      </c>
      <c r="I834" s="12">
        <v>0.98609999999999998</v>
      </c>
      <c r="J834" s="13">
        <f t="shared" si="15"/>
        <v>1340800.2</v>
      </c>
      <c r="K834" s="13">
        <v>111733.35</v>
      </c>
      <c r="L834" s="14"/>
    </row>
    <row r="835" spans="1:12" s="4" customFormat="1" ht="12.75" customHeight="1" x14ac:dyDescent="0.2">
      <c r="A835" s="61"/>
      <c r="B835" s="9">
        <v>3312</v>
      </c>
      <c r="C835" s="9">
        <v>17</v>
      </c>
      <c r="D835" s="10" t="s">
        <v>2294</v>
      </c>
      <c r="E835" s="15" t="s">
        <v>2295</v>
      </c>
      <c r="F835" s="10" t="s">
        <v>2296</v>
      </c>
      <c r="G835" s="11" t="s">
        <v>20</v>
      </c>
      <c r="H835" s="11" t="s">
        <v>21</v>
      </c>
      <c r="I835" s="12">
        <v>0.95099999999999996</v>
      </c>
      <c r="J835" s="13">
        <f t="shared" si="15"/>
        <v>1293074.76</v>
      </c>
      <c r="K835" s="13">
        <v>107756.23</v>
      </c>
      <c r="L835" s="14"/>
    </row>
    <row r="836" spans="1:12" s="4" customFormat="1" ht="12.75" customHeight="1" x14ac:dyDescent="0.2">
      <c r="A836" s="61"/>
      <c r="B836" s="9">
        <v>3322</v>
      </c>
      <c r="C836" s="9">
        <v>18</v>
      </c>
      <c r="D836" s="10" t="s">
        <v>2297</v>
      </c>
      <c r="E836" s="15" t="s">
        <v>2298</v>
      </c>
      <c r="F836" s="10" t="s">
        <v>2299</v>
      </c>
      <c r="G836" s="11" t="s">
        <v>20</v>
      </c>
      <c r="H836" s="11" t="s">
        <v>21</v>
      </c>
      <c r="I836" s="12">
        <v>0.93589999999999995</v>
      </c>
      <c r="J836" s="13">
        <f t="shared" si="15"/>
        <v>1272543.24</v>
      </c>
      <c r="K836" s="13">
        <v>106045.27</v>
      </c>
      <c r="L836" s="14"/>
    </row>
    <row r="837" spans="1:12" s="4" customFormat="1" ht="12.75" customHeight="1" x14ac:dyDescent="0.2">
      <c r="A837" s="61"/>
      <c r="B837" s="9">
        <v>3340</v>
      </c>
      <c r="C837" s="9">
        <v>19</v>
      </c>
      <c r="D837" s="10" t="s">
        <v>335</v>
      </c>
      <c r="E837" s="15" t="s">
        <v>2300</v>
      </c>
      <c r="F837" s="10" t="s">
        <v>2301</v>
      </c>
      <c r="G837" s="11" t="s">
        <v>20</v>
      </c>
      <c r="H837" s="11" t="s">
        <v>21</v>
      </c>
      <c r="I837" s="12">
        <v>0.93240000000000001</v>
      </c>
      <c r="J837" s="13">
        <f t="shared" ref="J837:J900" si="16">ROUND(K837+K837*11,2)</f>
        <v>1267784.28</v>
      </c>
      <c r="K837" s="13">
        <v>105648.69</v>
      </c>
      <c r="L837" s="14"/>
    </row>
    <row r="838" spans="1:12" s="4" customFormat="1" ht="12.75" customHeight="1" x14ac:dyDescent="0.2">
      <c r="A838" s="61"/>
      <c r="B838" s="9">
        <v>3342</v>
      </c>
      <c r="C838" s="9">
        <v>20</v>
      </c>
      <c r="D838" s="10" t="s">
        <v>2302</v>
      </c>
      <c r="E838" s="15" t="s">
        <v>2303</v>
      </c>
      <c r="F838" s="10" t="s">
        <v>2304</v>
      </c>
      <c r="G838" s="11" t="s">
        <v>20</v>
      </c>
      <c r="H838" s="11" t="s">
        <v>21</v>
      </c>
      <c r="I838" s="12">
        <v>0.93589999999999995</v>
      </c>
      <c r="J838" s="13">
        <f t="shared" si="16"/>
        <v>1272543.24</v>
      </c>
      <c r="K838" s="13">
        <v>106045.27</v>
      </c>
      <c r="L838" s="14"/>
    </row>
    <row r="839" spans="1:12" s="4" customFormat="1" ht="12.75" customHeight="1" x14ac:dyDescent="0.2">
      <c r="A839" s="61"/>
      <c r="B839" s="9">
        <v>3311</v>
      </c>
      <c r="C839" s="9">
        <v>21</v>
      </c>
      <c r="D839" s="10" t="s">
        <v>2305</v>
      </c>
      <c r="E839" s="15" t="s">
        <v>2306</v>
      </c>
      <c r="F839" s="10" t="s">
        <v>2307</v>
      </c>
      <c r="G839" s="11" t="s">
        <v>20</v>
      </c>
      <c r="H839" s="11" t="s">
        <v>21</v>
      </c>
      <c r="I839" s="12">
        <v>0.94889999999999997</v>
      </c>
      <c r="J839" s="13">
        <f t="shared" si="16"/>
        <v>1290219.3600000001</v>
      </c>
      <c r="K839" s="13">
        <v>107518.28</v>
      </c>
      <c r="L839" s="14"/>
    </row>
    <row r="840" spans="1:12" s="4" customFormat="1" ht="12.75" customHeight="1" x14ac:dyDescent="0.2">
      <c r="A840" s="61"/>
      <c r="B840" s="9">
        <v>3317</v>
      </c>
      <c r="C840" s="9">
        <v>22</v>
      </c>
      <c r="D840" s="10" t="s">
        <v>2308</v>
      </c>
      <c r="E840" s="15" t="s">
        <v>2309</v>
      </c>
      <c r="F840" s="10" t="s">
        <v>2310</v>
      </c>
      <c r="G840" s="11" t="s">
        <v>20</v>
      </c>
      <c r="H840" s="11" t="s">
        <v>21</v>
      </c>
      <c r="I840" s="12">
        <v>0.92090000000000005</v>
      </c>
      <c r="J840" s="13">
        <f t="shared" si="16"/>
        <v>1252147.68</v>
      </c>
      <c r="K840" s="13">
        <v>104345.64</v>
      </c>
      <c r="L840" s="14"/>
    </row>
    <row r="841" spans="1:12" s="4" customFormat="1" ht="12.75" customHeight="1" x14ac:dyDescent="0.2">
      <c r="A841" s="61"/>
      <c r="B841" s="9">
        <v>3337</v>
      </c>
      <c r="C841" s="9">
        <v>23</v>
      </c>
      <c r="D841" s="10" t="s">
        <v>2311</v>
      </c>
      <c r="E841" s="15" t="s">
        <v>2312</v>
      </c>
      <c r="F841" s="10" t="s">
        <v>2313</v>
      </c>
      <c r="G841" s="11" t="s">
        <v>20</v>
      </c>
      <c r="H841" s="11" t="s">
        <v>21</v>
      </c>
      <c r="I841" s="12">
        <v>0.96970000000000001</v>
      </c>
      <c r="J841" s="13">
        <f t="shared" si="16"/>
        <v>1318501.08</v>
      </c>
      <c r="K841" s="13">
        <v>109875.09</v>
      </c>
      <c r="L841" s="14"/>
    </row>
    <row r="842" spans="1:12" s="4" customFormat="1" ht="12.75" customHeight="1" x14ac:dyDescent="0.2">
      <c r="A842" s="61"/>
      <c r="B842" s="9">
        <v>3324</v>
      </c>
      <c r="C842" s="9">
        <v>24</v>
      </c>
      <c r="D842" s="10" t="s">
        <v>2314</v>
      </c>
      <c r="E842" s="15" t="s">
        <v>2315</v>
      </c>
      <c r="F842" s="10" t="s">
        <v>2316</v>
      </c>
      <c r="G842" s="11" t="s">
        <v>20</v>
      </c>
      <c r="H842" s="11" t="s">
        <v>21</v>
      </c>
      <c r="I842" s="12">
        <v>0.9486</v>
      </c>
      <c r="J842" s="13">
        <f t="shared" si="16"/>
        <v>1289811.48</v>
      </c>
      <c r="K842" s="13">
        <v>107484.29</v>
      </c>
      <c r="L842" s="14"/>
    </row>
    <row r="843" spans="1:12" s="4" customFormat="1" ht="12.75" customHeight="1" x14ac:dyDescent="0.2">
      <c r="A843" s="61"/>
      <c r="B843" s="9">
        <v>3318</v>
      </c>
      <c r="C843" s="9">
        <v>25</v>
      </c>
      <c r="D843" s="10" t="s">
        <v>2317</v>
      </c>
      <c r="E843" s="15" t="s">
        <v>2318</v>
      </c>
      <c r="F843" s="10" t="s">
        <v>2319</v>
      </c>
      <c r="G843" s="11" t="s">
        <v>20</v>
      </c>
      <c r="H843" s="11" t="s">
        <v>21</v>
      </c>
      <c r="I843" s="12">
        <v>0.93100000000000005</v>
      </c>
      <c r="J843" s="13">
        <f t="shared" si="16"/>
        <v>1265880.72</v>
      </c>
      <c r="K843" s="13">
        <v>105490.06</v>
      </c>
      <c r="L843" s="14"/>
    </row>
    <row r="844" spans="1:12" s="4" customFormat="1" ht="12.75" customHeight="1" x14ac:dyDescent="0.2">
      <c r="A844" s="61"/>
      <c r="B844" s="9">
        <v>3343</v>
      </c>
      <c r="C844" s="9">
        <v>26</v>
      </c>
      <c r="D844" s="10" t="s">
        <v>2320</v>
      </c>
      <c r="E844" s="15" t="s">
        <v>2321</v>
      </c>
      <c r="F844" s="10" t="s">
        <v>2322</v>
      </c>
      <c r="G844" s="11" t="s">
        <v>20</v>
      </c>
      <c r="H844" s="11" t="s">
        <v>21</v>
      </c>
      <c r="I844" s="12">
        <v>0.93589999999999995</v>
      </c>
      <c r="J844" s="13">
        <f t="shared" si="16"/>
        <v>1272543.24</v>
      </c>
      <c r="K844" s="13">
        <v>106045.27</v>
      </c>
      <c r="L844" s="14"/>
    </row>
    <row r="845" spans="1:12" s="4" customFormat="1" ht="12.75" customHeight="1" x14ac:dyDescent="0.2">
      <c r="A845" s="61"/>
      <c r="B845" s="9">
        <v>3327</v>
      </c>
      <c r="C845" s="9">
        <v>27</v>
      </c>
      <c r="D845" s="10" t="s">
        <v>2323</v>
      </c>
      <c r="E845" s="15" t="s">
        <v>2324</v>
      </c>
      <c r="F845" s="10" t="s">
        <v>2325</v>
      </c>
      <c r="G845" s="11" t="s">
        <v>20</v>
      </c>
      <c r="H845" s="11" t="s">
        <v>21</v>
      </c>
      <c r="I845" s="12">
        <v>0.94640000000000002</v>
      </c>
      <c r="J845" s="13">
        <f t="shared" si="16"/>
        <v>1286820.1200000001</v>
      </c>
      <c r="K845" s="13">
        <v>107235.01</v>
      </c>
      <c r="L845" s="14"/>
    </row>
    <row r="846" spans="1:12" s="4" customFormat="1" ht="12.75" customHeight="1" x14ac:dyDescent="0.2">
      <c r="A846" s="61"/>
      <c r="B846" s="9">
        <v>3341</v>
      </c>
      <c r="C846" s="9">
        <v>28</v>
      </c>
      <c r="D846" s="10" t="s">
        <v>2326</v>
      </c>
      <c r="E846" s="15" t="s">
        <v>2327</v>
      </c>
      <c r="F846" s="10" t="s">
        <v>2328</v>
      </c>
      <c r="G846" s="11" t="s">
        <v>20</v>
      </c>
      <c r="H846" s="11" t="s">
        <v>21</v>
      </c>
      <c r="I846" s="12">
        <v>0.91700000000000004</v>
      </c>
      <c r="J846" s="13">
        <f t="shared" si="16"/>
        <v>1246844.8799999999</v>
      </c>
      <c r="K846" s="13">
        <v>103903.74</v>
      </c>
      <c r="L846" s="14"/>
    </row>
    <row r="847" spans="1:12" s="4" customFormat="1" ht="12.75" customHeight="1" x14ac:dyDescent="0.2">
      <c r="A847" s="61"/>
      <c r="B847" s="9">
        <v>3323</v>
      </c>
      <c r="C847" s="9">
        <v>29</v>
      </c>
      <c r="D847" s="10" t="s">
        <v>2329</v>
      </c>
      <c r="E847" s="15" t="s">
        <v>2330</v>
      </c>
      <c r="F847" s="10" t="s">
        <v>2331</v>
      </c>
      <c r="G847" s="11" t="s">
        <v>20</v>
      </c>
      <c r="H847" s="11" t="s">
        <v>21</v>
      </c>
      <c r="I847" s="12">
        <v>0.95</v>
      </c>
      <c r="J847" s="13">
        <f t="shared" si="16"/>
        <v>1291715.04</v>
      </c>
      <c r="K847" s="13">
        <v>107642.92</v>
      </c>
      <c r="L847" s="14"/>
    </row>
    <row r="848" spans="1:12" s="4" customFormat="1" ht="12.75" customHeight="1" x14ac:dyDescent="0.2">
      <c r="A848" s="61"/>
      <c r="B848" s="9">
        <v>3338</v>
      </c>
      <c r="C848" s="9">
        <v>30</v>
      </c>
      <c r="D848" s="10" t="s">
        <v>2332</v>
      </c>
      <c r="E848" s="15" t="s">
        <v>2333</v>
      </c>
      <c r="F848" s="10" t="s">
        <v>2334</v>
      </c>
      <c r="G848" s="11" t="s">
        <v>20</v>
      </c>
      <c r="H848" s="11" t="s">
        <v>21</v>
      </c>
      <c r="I848" s="12">
        <v>0.94089999999999996</v>
      </c>
      <c r="J848" s="13">
        <f t="shared" si="16"/>
        <v>1279341.72</v>
      </c>
      <c r="K848" s="13">
        <v>106611.81</v>
      </c>
      <c r="L848" s="14"/>
    </row>
    <row r="849" spans="1:12" s="4" customFormat="1" ht="12.75" customHeight="1" x14ac:dyDescent="0.2">
      <c r="A849" s="61"/>
      <c r="B849" s="9">
        <v>3345</v>
      </c>
      <c r="C849" s="9">
        <v>31</v>
      </c>
      <c r="D849" s="10" t="s">
        <v>2335</v>
      </c>
      <c r="E849" s="15" t="s">
        <v>2336</v>
      </c>
      <c r="F849" s="10" t="s">
        <v>2337</v>
      </c>
      <c r="G849" s="11" t="s">
        <v>20</v>
      </c>
      <c r="H849" s="11" t="s">
        <v>21</v>
      </c>
      <c r="I849" s="12">
        <v>0.95240000000000002</v>
      </c>
      <c r="J849" s="13">
        <f t="shared" si="16"/>
        <v>1294978.32</v>
      </c>
      <c r="K849" s="13">
        <v>107914.86</v>
      </c>
      <c r="L849" s="14"/>
    </row>
    <row r="850" spans="1:12" s="4" customFormat="1" ht="12.75" customHeight="1" x14ac:dyDescent="0.2">
      <c r="A850" s="61"/>
      <c r="B850" s="9">
        <v>3344</v>
      </c>
      <c r="C850" s="9">
        <v>32</v>
      </c>
      <c r="D850" s="10" t="s">
        <v>2338</v>
      </c>
      <c r="E850" s="15" t="s">
        <v>2339</v>
      </c>
      <c r="F850" s="10" t="s">
        <v>2340</v>
      </c>
      <c r="G850" s="11" t="s">
        <v>20</v>
      </c>
      <c r="H850" s="11" t="s">
        <v>21</v>
      </c>
      <c r="I850" s="12">
        <v>0.94189999999999996</v>
      </c>
      <c r="J850" s="13">
        <f t="shared" si="16"/>
        <v>1280701.4399999999</v>
      </c>
      <c r="K850" s="13">
        <v>106725.12</v>
      </c>
      <c r="L850" s="14"/>
    </row>
    <row r="851" spans="1:12" s="4" customFormat="1" ht="12.75" customHeight="1" x14ac:dyDescent="0.2">
      <c r="A851" s="61"/>
      <c r="B851" s="9">
        <v>3314</v>
      </c>
      <c r="C851" s="9">
        <v>33</v>
      </c>
      <c r="D851" s="10" t="s">
        <v>2341</v>
      </c>
      <c r="E851" s="15" t="s">
        <v>2342</v>
      </c>
      <c r="F851" s="10" t="s">
        <v>2343</v>
      </c>
      <c r="G851" s="11" t="s">
        <v>20</v>
      </c>
      <c r="H851" s="11" t="s">
        <v>21</v>
      </c>
      <c r="I851" s="12">
        <v>0.98560000000000003</v>
      </c>
      <c r="J851" s="13">
        <f t="shared" si="16"/>
        <v>1340120.28</v>
      </c>
      <c r="K851" s="13">
        <v>111676.69</v>
      </c>
      <c r="L851" s="14"/>
    </row>
    <row r="852" spans="1:12" s="4" customFormat="1" ht="12.75" customHeight="1" x14ac:dyDescent="0.2">
      <c r="A852" s="61"/>
      <c r="B852" s="9">
        <v>3310</v>
      </c>
      <c r="C852" s="9">
        <v>34</v>
      </c>
      <c r="D852" s="10" t="s">
        <v>2344</v>
      </c>
      <c r="E852" s="15" t="s">
        <v>2345</v>
      </c>
      <c r="F852" s="10" t="s">
        <v>2346</v>
      </c>
      <c r="G852" s="11" t="s">
        <v>20</v>
      </c>
      <c r="H852" s="11" t="s">
        <v>21</v>
      </c>
      <c r="I852" s="12">
        <v>0.92889999999999995</v>
      </c>
      <c r="J852" s="13">
        <f t="shared" si="16"/>
        <v>1263025.32</v>
      </c>
      <c r="K852" s="13">
        <v>105252.11</v>
      </c>
      <c r="L852" s="14"/>
    </row>
    <row r="853" spans="1:12" s="4" customFormat="1" ht="12.75" customHeight="1" x14ac:dyDescent="0.2">
      <c r="A853" s="61"/>
      <c r="B853" s="9">
        <v>3301</v>
      </c>
      <c r="C853" s="9">
        <v>35</v>
      </c>
      <c r="D853" s="10" t="s">
        <v>2347</v>
      </c>
      <c r="E853" s="15" t="s">
        <v>2348</v>
      </c>
      <c r="F853" s="10" t="s">
        <v>2349</v>
      </c>
      <c r="G853" s="11" t="s">
        <v>20</v>
      </c>
      <c r="H853" s="11" t="s">
        <v>21</v>
      </c>
      <c r="I853" s="12">
        <v>0.93089999999999995</v>
      </c>
      <c r="J853" s="13">
        <f t="shared" si="16"/>
        <v>1265744.76</v>
      </c>
      <c r="K853" s="13">
        <v>105478.73</v>
      </c>
      <c r="L853" s="14"/>
    </row>
    <row r="854" spans="1:12" s="4" customFormat="1" ht="12.75" customHeight="1" x14ac:dyDescent="0.2">
      <c r="A854" s="61"/>
      <c r="B854" s="9">
        <v>3315</v>
      </c>
      <c r="C854" s="9">
        <v>36</v>
      </c>
      <c r="D854" s="10" t="s">
        <v>2350</v>
      </c>
      <c r="E854" s="15" t="s">
        <v>2351</v>
      </c>
      <c r="F854" s="10" t="s">
        <v>2352</v>
      </c>
      <c r="G854" s="11" t="s">
        <v>20</v>
      </c>
      <c r="H854" s="11" t="s">
        <v>21</v>
      </c>
      <c r="I854" s="12">
        <v>0.95799999999999996</v>
      </c>
      <c r="J854" s="13">
        <f t="shared" si="16"/>
        <v>1302592.56</v>
      </c>
      <c r="K854" s="13">
        <v>108549.38</v>
      </c>
      <c r="L854" s="14"/>
    </row>
    <row r="855" spans="1:12" s="4" customFormat="1" ht="12.75" customHeight="1" x14ac:dyDescent="0.2">
      <c r="A855" s="61"/>
      <c r="B855" s="9">
        <v>3331</v>
      </c>
      <c r="C855" s="9">
        <v>37</v>
      </c>
      <c r="D855" s="10" t="s">
        <v>2353</v>
      </c>
      <c r="E855" s="15" t="s">
        <v>2354</v>
      </c>
      <c r="F855" s="10" t="s">
        <v>2355</v>
      </c>
      <c r="G855" s="11" t="s">
        <v>20</v>
      </c>
      <c r="H855" s="11" t="s">
        <v>21</v>
      </c>
      <c r="I855" s="12">
        <v>0.95589999999999997</v>
      </c>
      <c r="J855" s="13">
        <f t="shared" si="16"/>
        <v>1299737.28</v>
      </c>
      <c r="K855" s="13">
        <v>108311.44</v>
      </c>
      <c r="L855" s="14"/>
    </row>
    <row r="856" spans="1:12" s="4" customFormat="1" ht="12.75" customHeight="1" x14ac:dyDescent="0.2">
      <c r="A856" s="61"/>
      <c r="B856" s="9">
        <v>3319</v>
      </c>
      <c r="C856" s="9">
        <v>38</v>
      </c>
      <c r="D856" s="10" t="s">
        <v>2356</v>
      </c>
      <c r="E856" s="15" t="s">
        <v>2357</v>
      </c>
      <c r="F856" s="10" t="s">
        <v>2358</v>
      </c>
      <c r="G856" s="11" t="s">
        <v>20</v>
      </c>
      <c r="H856" s="11" t="s">
        <v>21</v>
      </c>
      <c r="I856" s="12">
        <v>0.92490000000000006</v>
      </c>
      <c r="J856" s="13">
        <f t="shared" si="16"/>
        <v>1257586.56</v>
      </c>
      <c r="K856" s="13">
        <v>104798.88</v>
      </c>
      <c r="L856" s="14"/>
    </row>
    <row r="857" spans="1:12" s="4" customFormat="1" ht="12.75" customHeight="1" x14ac:dyDescent="0.2">
      <c r="A857" s="61"/>
      <c r="B857" s="9">
        <v>3328</v>
      </c>
      <c r="C857" s="9">
        <v>39</v>
      </c>
      <c r="D857" s="10" t="s">
        <v>1225</v>
      </c>
      <c r="E857" s="15" t="s">
        <v>2359</v>
      </c>
      <c r="F857" s="10" t="s">
        <v>2360</v>
      </c>
      <c r="G857" s="11" t="s">
        <v>20</v>
      </c>
      <c r="H857" s="11" t="s">
        <v>21</v>
      </c>
      <c r="I857" s="12">
        <v>0.94599999999999995</v>
      </c>
      <c r="J857" s="13">
        <f t="shared" si="16"/>
        <v>1286276.1599999999</v>
      </c>
      <c r="K857" s="13">
        <v>107189.68</v>
      </c>
      <c r="L857" s="14"/>
    </row>
    <row r="858" spans="1:12" s="4" customFormat="1" ht="12.75" customHeight="1" x14ac:dyDescent="0.2">
      <c r="A858" s="61"/>
      <c r="B858" s="9">
        <v>3329</v>
      </c>
      <c r="C858" s="9">
        <v>40</v>
      </c>
      <c r="D858" s="10" t="s">
        <v>2361</v>
      </c>
      <c r="E858" s="15" t="s">
        <v>2362</v>
      </c>
      <c r="F858" s="10" t="s">
        <v>2363</v>
      </c>
      <c r="G858" s="11" t="s">
        <v>20</v>
      </c>
      <c r="H858" s="11" t="s">
        <v>21</v>
      </c>
      <c r="I858" s="12">
        <v>0.93089999999999995</v>
      </c>
      <c r="J858" s="13">
        <f t="shared" si="16"/>
        <v>1265744.76</v>
      </c>
      <c r="K858" s="13">
        <v>105478.73</v>
      </c>
      <c r="L858" s="14"/>
    </row>
    <row r="859" spans="1:12" s="4" customFormat="1" ht="12.75" customHeight="1" x14ac:dyDescent="0.2">
      <c r="A859" s="61"/>
      <c r="B859" s="9">
        <v>3332</v>
      </c>
      <c r="C859" s="9">
        <v>41</v>
      </c>
      <c r="D859" s="10" t="s">
        <v>2364</v>
      </c>
      <c r="E859" s="15" t="s">
        <v>2365</v>
      </c>
      <c r="F859" s="10" t="s">
        <v>2366</v>
      </c>
      <c r="G859" s="11" t="s">
        <v>20</v>
      </c>
      <c r="H859" s="11" t="s">
        <v>21</v>
      </c>
      <c r="I859" s="12">
        <v>0.92490000000000006</v>
      </c>
      <c r="J859" s="13">
        <f t="shared" si="16"/>
        <v>1257586.56</v>
      </c>
      <c r="K859" s="13">
        <v>104798.88</v>
      </c>
      <c r="L859" s="14"/>
    </row>
    <row r="860" spans="1:12" s="4" customFormat="1" ht="12.75" customHeight="1" x14ac:dyDescent="0.2">
      <c r="A860" s="61"/>
      <c r="B860" s="9">
        <v>3336</v>
      </c>
      <c r="C860" s="9">
        <v>42</v>
      </c>
      <c r="D860" s="10" t="s">
        <v>2367</v>
      </c>
      <c r="E860" s="15" t="s">
        <v>2368</v>
      </c>
      <c r="F860" s="10" t="s">
        <v>2369</v>
      </c>
      <c r="G860" s="11" t="s">
        <v>20</v>
      </c>
      <c r="H860" s="11" t="s">
        <v>21</v>
      </c>
      <c r="I860" s="12">
        <v>0.92689999999999995</v>
      </c>
      <c r="J860" s="13">
        <f t="shared" si="16"/>
        <v>1260305.8799999999</v>
      </c>
      <c r="K860" s="13">
        <v>105025.49</v>
      </c>
      <c r="L860" s="14"/>
    </row>
    <row r="861" spans="1:12" s="4" customFormat="1" ht="12.75" customHeight="1" x14ac:dyDescent="0.2">
      <c r="A861" s="61"/>
      <c r="B861" s="9">
        <v>3306</v>
      </c>
      <c r="C861" s="9">
        <v>43</v>
      </c>
      <c r="D861" s="16" t="s">
        <v>2370</v>
      </c>
      <c r="E861" s="16" t="s">
        <v>2371</v>
      </c>
      <c r="F861" s="16" t="s">
        <v>2372</v>
      </c>
      <c r="G861" s="11" t="s">
        <v>20</v>
      </c>
      <c r="H861" s="11" t="s">
        <v>21</v>
      </c>
      <c r="I861" s="12">
        <v>0.68430000000000002</v>
      </c>
      <c r="J861" s="13">
        <f t="shared" si="16"/>
        <v>930442.68</v>
      </c>
      <c r="K861" s="13">
        <v>77536.89</v>
      </c>
      <c r="L861" s="14"/>
    </row>
    <row r="862" spans="1:12" s="4" customFormat="1" ht="12.75" customHeight="1" x14ac:dyDescent="0.2">
      <c r="A862" s="61"/>
      <c r="B862" s="9">
        <v>3339</v>
      </c>
      <c r="C862" s="9">
        <v>44</v>
      </c>
      <c r="D862" s="10" t="s">
        <v>2373</v>
      </c>
      <c r="E862" s="15" t="s">
        <v>2374</v>
      </c>
      <c r="F862" s="10" t="s">
        <v>2375</v>
      </c>
      <c r="G862" s="11" t="s">
        <v>20</v>
      </c>
      <c r="H862" s="11" t="s">
        <v>21</v>
      </c>
      <c r="I862" s="12">
        <v>0.94189999999999996</v>
      </c>
      <c r="J862" s="13">
        <f t="shared" si="16"/>
        <v>1280701.4399999999</v>
      </c>
      <c r="K862" s="13">
        <v>106725.12</v>
      </c>
      <c r="L862" s="14"/>
    </row>
    <row r="863" spans="1:12" s="4" customFormat="1" ht="12.75" customHeight="1" x14ac:dyDescent="0.2">
      <c r="A863" s="61"/>
      <c r="B863" s="9">
        <v>3335</v>
      </c>
      <c r="C863" s="9">
        <v>45</v>
      </c>
      <c r="D863" s="10" t="s">
        <v>2376</v>
      </c>
      <c r="E863" s="15" t="s">
        <v>2377</v>
      </c>
      <c r="F863" s="10" t="s">
        <v>2378</v>
      </c>
      <c r="G863" s="11" t="s">
        <v>20</v>
      </c>
      <c r="H863" s="11" t="s">
        <v>21</v>
      </c>
      <c r="I863" s="12">
        <v>0.95740000000000003</v>
      </c>
      <c r="J863" s="13">
        <f t="shared" si="16"/>
        <v>1301776.8</v>
      </c>
      <c r="K863" s="13">
        <v>108481.4</v>
      </c>
      <c r="L863" s="14"/>
    </row>
    <row r="864" spans="1:12" s="4" customFormat="1" ht="12.75" customHeight="1" x14ac:dyDescent="0.2">
      <c r="A864" s="61"/>
      <c r="B864" s="9"/>
      <c r="C864" s="9"/>
      <c r="D864" s="63" t="s">
        <v>75</v>
      </c>
      <c r="E864" s="64"/>
      <c r="F864" s="10"/>
      <c r="G864" s="10"/>
      <c r="H864" s="11"/>
      <c r="I864" s="12"/>
      <c r="J864" s="13"/>
      <c r="K864" s="13"/>
      <c r="L864" s="14"/>
    </row>
    <row r="865" spans="1:12" s="4" customFormat="1" ht="12.75" customHeight="1" x14ac:dyDescent="0.2">
      <c r="A865" s="61"/>
      <c r="B865" s="9">
        <v>3309</v>
      </c>
      <c r="C865" s="9">
        <v>1</v>
      </c>
      <c r="D865" s="10" t="s">
        <v>2379</v>
      </c>
      <c r="E865" s="15" t="s">
        <v>2380</v>
      </c>
      <c r="F865" s="10" t="s">
        <v>2381</v>
      </c>
      <c r="G865" s="11" t="s">
        <v>92</v>
      </c>
      <c r="H865" s="11" t="s">
        <v>21</v>
      </c>
      <c r="I865" s="12">
        <v>0.94799999999999995</v>
      </c>
      <c r="J865" s="13">
        <f t="shared" si="16"/>
        <v>2577896.4</v>
      </c>
      <c r="K865" s="13">
        <v>214824.7</v>
      </c>
      <c r="L865" s="14"/>
    </row>
    <row r="866" spans="1:12" s="4" customFormat="1" ht="12.75" customHeight="1" x14ac:dyDescent="0.2">
      <c r="A866" s="61"/>
      <c r="B866" s="9"/>
      <c r="C866" s="9"/>
      <c r="D866" s="63" t="s">
        <v>28</v>
      </c>
      <c r="E866" s="64"/>
      <c r="F866" s="10"/>
      <c r="G866" s="11"/>
      <c r="H866" s="11"/>
      <c r="I866" s="12"/>
      <c r="J866" s="13"/>
      <c r="K866" s="13"/>
      <c r="L866" s="14"/>
    </row>
    <row r="867" spans="1:12" s="4" customFormat="1" ht="12.75" customHeight="1" x14ac:dyDescent="0.2">
      <c r="A867" s="61"/>
      <c r="B867" s="9">
        <v>3347</v>
      </c>
      <c r="C867" s="9">
        <v>1</v>
      </c>
      <c r="D867" s="10" t="s">
        <v>2382</v>
      </c>
      <c r="E867" s="15" t="s">
        <v>2383</v>
      </c>
      <c r="F867" s="10" t="s">
        <v>2384</v>
      </c>
      <c r="G867" s="11" t="s">
        <v>32</v>
      </c>
      <c r="H867" s="11" t="s">
        <v>21</v>
      </c>
      <c r="I867" s="12">
        <v>0.97060000000000002</v>
      </c>
      <c r="J867" s="13">
        <f t="shared" si="16"/>
        <v>3273736.8</v>
      </c>
      <c r="K867" s="13">
        <v>272811.40000000002</v>
      </c>
      <c r="L867" s="14"/>
    </row>
    <row r="868" spans="1:12" s="4" customFormat="1" ht="12.75" customHeight="1" x14ac:dyDescent="0.2">
      <c r="A868" s="62"/>
      <c r="B868" s="9">
        <v>3333</v>
      </c>
      <c r="C868" s="9">
        <v>2</v>
      </c>
      <c r="D868" s="10" t="s">
        <v>2385</v>
      </c>
      <c r="E868" s="15" t="s">
        <v>2386</v>
      </c>
      <c r="F868" s="10" t="s">
        <v>2387</v>
      </c>
      <c r="G868" s="11" t="s">
        <v>32</v>
      </c>
      <c r="H868" s="11" t="s">
        <v>21</v>
      </c>
      <c r="I868" s="12">
        <v>0.84509999999999996</v>
      </c>
      <c r="J868" s="13">
        <f t="shared" si="16"/>
        <v>2850437.76</v>
      </c>
      <c r="K868" s="13">
        <v>237536.48</v>
      </c>
      <c r="L868" s="14"/>
    </row>
    <row r="869" spans="1:12" s="4" customFormat="1" ht="12.75" customHeight="1" x14ac:dyDescent="0.2">
      <c r="A869" s="60" t="s">
        <v>2388</v>
      </c>
      <c r="B869" s="9"/>
      <c r="C869" s="9"/>
      <c r="D869" s="63" t="s">
        <v>16</v>
      </c>
      <c r="E869" s="64"/>
      <c r="F869" s="10"/>
      <c r="G869" s="11"/>
      <c r="H869" s="11"/>
      <c r="I869" s="12"/>
      <c r="J869" s="13"/>
      <c r="K869" s="13"/>
      <c r="L869" s="14"/>
    </row>
    <row r="870" spans="1:12" s="4" customFormat="1" ht="12.75" customHeight="1" x14ac:dyDescent="0.2">
      <c r="A870" s="61"/>
      <c r="B870" s="9">
        <v>4838</v>
      </c>
      <c r="C870" s="9">
        <v>1</v>
      </c>
      <c r="D870" s="10" t="s">
        <v>2389</v>
      </c>
      <c r="E870" s="15" t="s">
        <v>2390</v>
      </c>
      <c r="F870" s="10" t="s">
        <v>2391</v>
      </c>
      <c r="G870" s="11" t="s">
        <v>20</v>
      </c>
      <c r="H870" s="11" t="s">
        <v>21</v>
      </c>
      <c r="I870" s="12">
        <v>0.91800000000000004</v>
      </c>
      <c r="J870" s="13">
        <f t="shared" si="16"/>
        <v>1248204.6000000001</v>
      </c>
      <c r="K870" s="13">
        <v>104017.05</v>
      </c>
      <c r="L870" s="14"/>
    </row>
    <row r="871" spans="1:12" s="4" customFormat="1" ht="12.75" customHeight="1" x14ac:dyDescent="0.2">
      <c r="A871" s="61"/>
      <c r="B871" s="9">
        <v>4824</v>
      </c>
      <c r="C871" s="9">
        <v>2</v>
      </c>
      <c r="D871" s="10" t="s">
        <v>2392</v>
      </c>
      <c r="E871" s="15" t="s">
        <v>2393</v>
      </c>
      <c r="F871" s="10" t="s">
        <v>2394</v>
      </c>
      <c r="G871" s="11" t="s">
        <v>20</v>
      </c>
      <c r="H871" s="11" t="s">
        <v>21</v>
      </c>
      <c r="I871" s="12">
        <v>0.95150000000000001</v>
      </c>
      <c r="J871" s="13">
        <f t="shared" si="16"/>
        <v>1293754.56</v>
      </c>
      <c r="K871" s="13">
        <v>107812.88</v>
      </c>
      <c r="L871" s="14"/>
    </row>
    <row r="872" spans="1:12" s="4" customFormat="1" ht="12.75" customHeight="1" x14ac:dyDescent="0.2">
      <c r="A872" s="61"/>
      <c r="B872" s="9">
        <v>4815</v>
      </c>
      <c r="C872" s="9">
        <v>3</v>
      </c>
      <c r="D872" s="10" t="s">
        <v>2395</v>
      </c>
      <c r="E872" s="15" t="s">
        <v>2396</v>
      </c>
      <c r="F872" s="10" t="s">
        <v>2397</v>
      </c>
      <c r="G872" s="11" t="s">
        <v>20</v>
      </c>
      <c r="H872" s="11" t="s">
        <v>21</v>
      </c>
      <c r="I872" s="12">
        <v>0.92379999999999995</v>
      </c>
      <c r="J872" s="13">
        <f t="shared" si="16"/>
        <v>1256090.8799999999</v>
      </c>
      <c r="K872" s="13">
        <v>104674.24000000001</v>
      </c>
      <c r="L872" s="14"/>
    </row>
    <row r="873" spans="1:12" s="4" customFormat="1" ht="12.75" customHeight="1" x14ac:dyDescent="0.2">
      <c r="A873" s="61"/>
      <c r="B873" s="9">
        <v>4825</v>
      </c>
      <c r="C873" s="9">
        <v>4</v>
      </c>
      <c r="D873" s="10" t="s">
        <v>2398</v>
      </c>
      <c r="E873" s="15" t="s">
        <v>2399</v>
      </c>
      <c r="F873" s="10" t="s">
        <v>2400</v>
      </c>
      <c r="G873" s="11" t="s">
        <v>20</v>
      </c>
      <c r="H873" s="11" t="s">
        <v>21</v>
      </c>
      <c r="I873" s="12">
        <v>0.9294</v>
      </c>
      <c r="J873" s="13">
        <f t="shared" si="16"/>
        <v>1263705.24</v>
      </c>
      <c r="K873" s="13">
        <v>105308.77</v>
      </c>
      <c r="L873" s="14"/>
    </row>
    <row r="874" spans="1:12" s="4" customFormat="1" ht="12.75" customHeight="1" x14ac:dyDescent="0.2">
      <c r="A874" s="61"/>
      <c r="B874" s="9">
        <v>4802</v>
      </c>
      <c r="C874" s="9">
        <v>5</v>
      </c>
      <c r="D874" s="10" t="s">
        <v>2401</v>
      </c>
      <c r="E874" s="15" t="s">
        <v>2402</v>
      </c>
      <c r="F874" s="10" t="s">
        <v>2403</v>
      </c>
      <c r="G874" s="11" t="s">
        <v>20</v>
      </c>
      <c r="H874" s="11" t="s">
        <v>21</v>
      </c>
      <c r="I874" s="12">
        <v>0.92149999999999999</v>
      </c>
      <c r="J874" s="13">
        <f t="shared" si="16"/>
        <v>1252963.56</v>
      </c>
      <c r="K874" s="13">
        <v>104413.63</v>
      </c>
      <c r="L874" s="14"/>
    </row>
    <row r="875" spans="1:12" s="4" customFormat="1" ht="12.75" customHeight="1" x14ac:dyDescent="0.2">
      <c r="A875" s="61"/>
      <c r="B875" s="9">
        <v>4820</v>
      </c>
      <c r="C875" s="9">
        <v>6</v>
      </c>
      <c r="D875" s="10" t="s">
        <v>2404</v>
      </c>
      <c r="E875" s="15" t="s">
        <v>2405</v>
      </c>
      <c r="F875" s="10" t="s">
        <v>2406</v>
      </c>
      <c r="G875" s="11" t="s">
        <v>20</v>
      </c>
      <c r="H875" s="11" t="s">
        <v>21</v>
      </c>
      <c r="I875" s="12">
        <v>0.92849999999999999</v>
      </c>
      <c r="J875" s="13">
        <f t="shared" si="16"/>
        <v>1262481.48</v>
      </c>
      <c r="K875" s="13">
        <v>105206.79</v>
      </c>
      <c r="L875" s="14"/>
    </row>
    <row r="876" spans="1:12" s="4" customFormat="1" ht="12.75" customHeight="1" x14ac:dyDescent="0.2">
      <c r="A876" s="61"/>
      <c r="B876" s="9">
        <v>4822</v>
      </c>
      <c r="C876" s="9">
        <v>7</v>
      </c>
      <c r="D876" s="10" t="s">
        <v>2407</v>
      </c>
      <c r="E876" s="15" t="s">
        <v>2408</v>
      </c>
      <c r="F876" s="10" t="s">
        <v>2409</v>
      </c>
      <c r="G876" s="11" t="s">
        <v>20</v>
      </c>
      <c r="H876" s="11" t="s">
        <v>21</v>
      </c>
      <c r="I876" s="12">
        <v>0.92849999999999999</v>
      </c>
      <c r="J876" s="13">
        <f t="shared" si="16"/>
        <v>1262481.48</v>
      </c>
      <c r="K876" s="13">
        <v>105206.79</v>
      </c>
      <c r="L876" s="14"/>
    </row>
    <row r="877" spans="1:12" s="4" customFormat="1" ht="12.75" customHeight="1" x14ac:dyDescent="0.2">
      <c r="A877" s="61"/>
      <c r="B877" s="9">
        <v>4839</v>
      </c>
      <c r="C877" s="9">
        <v>8</v>
      </c>
      <c r="D877" s="10" t="s">
        <v>2410</v>
      </c>
      <c r="E877" s="15" t="s">
        <v>2411</v>
      </c>
      <c r="F877" s="10" t="s">
        <v>2412</v>
      </c>
      <c r="G877" s="11" t="s">
        <v>20</v>
      </c>
      <c r="H877" s="11" t="s">
        <v>21</v>
      </c>
      <c r="I877" s="12">
        <v>0.91400000000000003</v>
      </c>
      <c r="J877" s="13">
        <f t="shared" si="16"/>
        <v>1242765.8400000001</v>
      </c>
      <c r="K877" s="13">
        <v>103563.82</v>
      </c>
      <c r="L877" s="14"/>
    </row>
    <row r="878" spans="1:12" s="4" customFormat="1" ht="12.75" customHeight="1" x14ac:dyDescent="0.2">
      <c r="A878" s="61"/>
      <c r="B878" s="9">
        <v>4829</v>
      </c>
      <c r="C878" s="9">
        <v>9</v>
      </c>
      <c r="D878" s="10" t="s">
        <v>2413</v>
      </c>
      <c r="E878" s="15" t="s">
        <v>2414</v>
      </c>
      <c r="F878" s="10" t="s">
        <v>2415</v>
      </c>
      <c r="G878" s="11" t="s">
        <v>20</v>
      </c>
      <c r="H878" s="11" t="s">
        <v>21</v>
      </c>
      <c r="I878" s="12">
        <v>0.90649999999999997</v>
      </c>
      <c r="J878" s="13">
        <f t="shared" si="16"/>
        <v>1232568</v>
      </c>
      <c r="K878" s="13">
        <v>102714</v>
      </c>
      <c r="L878" s="14"/>
    </row>
    <row r="879" spans="1:12" s="4" customFormat="1" ht="12.75" customHeight="1" x14ac:dyDescent="0.2">
      <c r="A879" s="61"/>
      <c r="B879" s="9">
        <v>4821</v>
      </c>
      <c r="C879" s="9">
        <v>10</v>
      </c>
      <c r="D879" s="10" t="s">
        <v>2416</v>
      </c>
      <c r="E879" s="15" t="s">
        <v>2417</v>
      </c>
      <c r="F879" s="10" t="s">
        <v>2418</v>
      </c>
      <c r="G879" s="11" t="s">
        <v>20</v>
      </c>
      <c r="H879" s="11" t="s">
        <v>21</v>
      </c>
      <c r="I879" s="12">
        <v>0.92820000000000003</v>
      </c>
      <c r="J879" s="13">
        <f t="shared" si="16"/>
        <v>1262073.6000000001</v>
      </c>
      <c r="K879" s="13">
        <v>105172.8</v>
      </c>
      <c r="L879" s="14"/>
    </row>
    <row r="880" spans="1:12" s="4" customFormat="1" ht="12.75" customHeight="1" x14ac:dyDescent="0.2">
      <c r="A880" s="61"/>
      <c r="B880" s="9">
        <v>4804</v>
      </c>
      <c r="C880" s="9">
        <v>11</v>
      </c>
      <c r="D880" s="10" t="s">
        <v>2419</v>
      </c>
      <c r="E880" s="15" t="s">
        <v>2420</v>
      </c>
      <c r="F880" s="10" t="s">
        <v>2421</v>
      </c>
      <c r="G880" s="11" t="s">
        <v>20</v>
      </c>
      <c r="H880" s="11" t="s">
        <v>21</v>
      </c>
      <c r="I880" s="12">
        <v>0.9335</v>
      </c>
      <c r="J880" s="13">
        <f t="shared" si="16"/>
        <v>1269279.96</v>
      </c>
      <c r="K880" s="13">
        <v>105773.33</v>
      </c>
      <c r="L880" s="14"/>
    </row>
    <row r="881" spans="1:12" s="4" customFormat="1" ht="12.75" customHeight="1" x14ac:dyDescent="0.2">
      <c r="A881" s="61"/>
      <c r="B881" s="9">
        <v>4814</v>
      </c>
      <c r="C881" s="9">
        <v>12</v>
      </c>
      <c r="D881" s="10" t="s">
        <v>641</v>
      </c>
      <c r="E881" s="15" t="s">
        <v>2422</v>
      </c>
      <c r="F881" s="10" t="s">
        <v>2423</v>
      </c>
      <c r="G881" s="11" t="s">
        <v>20</v>
      </c>
      <c r="H881" s="11" t="s">
        <v>21</v>
      </c>
      <c r="I881" s="12">
        <v>0.94440000000000002</v>
      </c>
      <c r="J881" s="13">
        <f t="shared" si="16"/>
        <v>1284100.68</v>
      </c>
      <c r="K881" s="13">
        <v>107008.39</v>
      </c>
      <c r="L881" s="14"/>
    </row>
    <row r="882" spans="1:12" s="4" customFormat="1" ht="12.75" customHeight="1" x14ac:dyDescent="0.2">
      <c r="A882" s="61"/>
      <c r="B882" s="9">
        <v>4809</v>
      </c>
      <c r="C882" s="9">
        <v>13</v>
      </c>
      <c r="D882" s="10" t="s">
        <v>2424</v>
      </c>
      <c r="E882" s="15" t="s">
        <v>2425</v>
      </c>
      <c r="F882" s="10" t="s">
        <v>2426</v>
      </c>
      <c r="G882" s="11" t="s">
        <v>20</v>
      </c>
      <c r="H882" s="11" t="s">
        <v>21</v>
      </c>
      <c r="I882" s="12">
        <v>0.98350000000000004</v>
      </c>
      <c r="J882" s="13">
        <f t="shared" si="16"/>
        <v>1337265</v>
      </c>
      <c r="K882" s="13">
        <v>111438.75</v>
      </c>
      <c r="L882" s="14"/>
    </row>
    <row r="883" spans="1:12" s="4" customFormat="1" ht="12.75" customHeight="1" x14ac:dyDescent="0.2">
      <c r="A883" s="61"/>
      <c r="B883" s="9">
        <v>4832</v>
      </c>
      <c r="C883" s="9">
        <v>14</v>
      </c>
      <c r="D883" s="10" t="s">
        <v>2427</v>
      </c>
      <c r="E883" s="15" t="s">
        <v>2428</v>
      </c>
      <c r="F883" s="10" t="s">
        <v>2429</v>
      </c>
      <c r="G883" s="11" t="s">
        <v>20</v>
      </c>
      <c r="H883" s="11" t="s">
        <v>21</v>
      </c>
      <c r="I883" s="12">
        <v>0.93149999999999999</v>
      </c>
      <c r="J883" s="13">
        <f t="shared" si="16"/>
        <v>1266560.52</v>
      </c>
      <c r="K883" s="13">
        <v>105546.71</v>
      </c>
      <c r="L883" s="14"/>
    </row>
    <row r="884" spans="1:12" s="4" customFormat="1" ht="12.75" customHeight="1" x14ac:dyDescent="0.2">
      <c r="A884" s="61"/>
      <c r="B884" s="9">
        <v>4808</v>
      </c>
      <c r="C884" s="9">
        <v>15</v>
      </c>
      <c r="D884" s="10" t="s">
        <v>2430</v>
      </c>
      <c r="E884" s="15" t="s">
        <v>2431</v>
      </c>
      <c r="F884" s="10" t="s">
        <v>2432</v>
      </c>
      <c r="G884" s="11" t="s">
        <v>20</v>
      </c>
      <c r="H884" s="11" t="s">
        <v>21</v>
      </c>
      <c r="I884" s="12">
        <v>0.92700000000000005</v>
      </c>
      <c r="J884" s="13">
        <f t="shared" si="16"/>
        <v>1260441.96</v>
      </c>
      <c r="K884" s="13">
        <v>105036.83</v>
      </c>
      <c r="L884" s="14"/>
    </row>
    <row r="885" spans="1:12" s="4" customFormat="1" ht="12.75" customHeight="1" x14ac:dyDescent="0.2">
      <c r="A885" s="61"/>
      <c r="B885" s="9">
        <v>4813</v>
      </c>
      <c r="C885" s="9">
        <v>16</v>
      </c>
      <c r="D885" s="10" t="s">
        <v>2433</v>
      </c>
      <c r="E885" s="15" t="s">
        <v>2434</v>
      </c>
      <c r="F885" s="10" t="s">
        <v>2435</v>
      </c>
      <c r="G885" s="11" t="s">
        <v>20</v>
      </c>
      <c r="H885" s="11" t="s">
        <v>21</v>
      </c>
      <c r="I885" s="12">
        <v>0.98150000000000004</v>
      </c>
      <c r="J885" s="13">
        <f t="shared" si="16"/>
        <v>1334545.56</v>
      </c>
      <c r="K885" s="13">
        <v>111212.13</v>
      </c>
      <c r="L885" s="14"/>
    </row>
    <row r="886" spans="1:12" s="4" customFormat="1" ht="12.75" customHeight="1" x14ac:dyDescent="0.2">
      <c r="A886" s="61"/>
      <c r="B886" s="9">
        <v>4800</v>
      </c>
      <c r="C886" s="9">
        <v>17</v>
      </c>
      <c r="D886" s="10" t="s">
        <v>2259</v>
      </c>
      <c r="E886" s="15" t="s">
        <v>2436</v>
      </c>
      <c r="F886" s="10" t="s">
        <v>2437</v>
      </c>
      <c r="G886" s="11" t="s">
        <v>20</v>
      </c>
      <c r="H886" s="11" t="s">
        <v>21</v>
      </c>
      <c r="I886" s="12">
        <v>0.93279999999999996</v>
      </c>
      <c r="J886" s="13">
        <f t="shared" si="16"/>
        <v>1268328.1200000001</v>
      </c>
      <c r="K886" s="13">
        <v>105694.01</v>
      </c>
      <c r="L886" s="14"/>
    </row>
    <row r="887" spans="1:12" s="4" customFormat="1" ht="12.75" customHeight="1" x14ac:dyDescent="0.2">
      <c r="A887" s="61"/>
      <c r="B887" s="9">
        <v>4803</v>
      </c>
      <c r="C887" s="9">
        <v>18</v>
      </c>
      <c r="D887" s="10" t="s">
        <v>2438</v>
      </c>
      <c r="E887" s="15" t="s">
        <v>2439</v>
      </c>
      <c r="F887" s="10" t="s">
        <v>2440</v>
      </c>
      <c r="G887" s="11" t="s">
        <v>20</v>
      </c>
      <c r="H887" s="11" t="s">
        <v>21</v>
      </c>
      <c r="I887" s="12">
        <v>0.94140000000000001</v>
      </c>
      <c r="J887" s="13">
        <f t="shared" si="16"/>
        <v>1280021.6399999999</v>
      </c>
      <c r="K887" s="13">
        <v>106668.47</v>
      </c>
      <c r="L887" s="14"/>
    </row>
    <row r="888" spans="1:12" s="4" customFormat="1" ht="12.75" customHeight="1" x14ac:dyDescent="0.2">
      <c r="A888" s="61"/>
      <c r="B888" s="9">
        <v>4818</v>
      </c>
      <c r="C888" s="9">
        <v>19</v>
      </c>
      <c r="D888" s="10" t="s">
        <v>2441</v>
      </c>
      <c r="E888" s="15" t="s">
        <v>2442</v>
      </c>
      <c r="F888" s="10" t="s">
        <v>2443</v>
      </c>
      <c r="G888" s="11" t="s">
        <v>20</v>
      </c>
      <c r="H888" s="11" t="s">
        <v>21</v>
      </c>
      <c r="I888" s="12">
        <v>0.97099999999999997</v>
      </c>
      <c r="J888" s="13">
        <f t="shared" si="16"/>
        <v>1320268.68</v>
      </c>
      <c r="K888" s="13">
        <v>110022.39</v>
      </c>
      <c r="L888" s="14"/>
    </row>
    <row r="889" spans="1:12" s="4" customFormat="1" ht="12.75" customHeight="1" x14ac:dyDescent="0.2">
      <c r="A889" s="61"/>
      <c r="B889" s="9">
        <v>4835</v>
      </c>
      <c r="C889" s="9">
        <v>20</v>
      </c>
      <c r="D889" s="10" t="s">
        <v>2444</v>
      </c>
      <c r="E889" s="15" t="s">
        <v>2445</v>
      </c>
      <c r="F889" s="10" t="s">
        <v>2446</v>
      </c>
      <c r="G889" s="11" t="s">
        <v>20</v>
      </c>
      <c r="H889" s="11" t="s">
        <v>21</v>
      </c>
      <c r="I889" s="12">
        <v>0.92579999999999996</v>
      </c>
      <c r="J889" s="13">
        <f t="shared" si="16"/>
        <v>1258810.32</v>
      </c>
      <c r="K889" s="13">
        <v>104900.86</v>
      </c>
      <c r="L889" s="14"/>
    </row>
    <row r="890" spans="1:12" s="4" customFormat="1" ht="12.75" customHeight="1" x14ac:dyDescent="0.2">
      <c r="A890" s="61"/>
      <c r="B890" s="9">
        <v>4806</v>
      </c>
      <c r="C890" s="9">
        <v>21</v>
      </c>
      <c r="D890" s="10" t="s">
        <v>2447</v>
      </c>
      <c r="E890" s="15" t="s">
        <v>2448</v>
      </c>
      <c r="F890" s="10" t="s">
        <v>2449</v>
      </c>
      <c r="G890" s="11" t="s">
        <v>20</v>
      </c>
      <c r="H890" s="11" t="s">
        <v>21</v>
      </c>
      <c r="I890" s="12">
        <v>0.92849999999999999</v>
      </c>
      <c r="J890" s="13">
        <f t="shared" si="16"/>
        <v>1262481.48</v>
      </c>
      <c r="K890" s="13">
        <v>105206.79</v>
      </c>
      <c r="L890" s="14"/>
    </row>
    <row r="891" spans="1:12" s="4" customFormat="1" ht="12.75" customHeight="1" x14ac:dyDescent="0.2">
      <c r="A891" s="61"/>
      <c r="B891" s="9">
        <v>4834</v>
      </c>
      <c r="C891" s="9">
        <v>22</v>
      </c>
      <c r="D891" s="10" t="s">
        <v>1248</v>
      </c>
      <c r="E891" s="15" t="s">
        <v>2450</v>
      </c>
      <c r="F891" s="10" t="s">
        <v>2451</v>
      </c>
      <c r="G891" s="11" t="s">
        <v>20</v>
      </c>
      <c r="H891" s="11" t="s">
        <v>21</v>
      </c>
      <c r="I891" s="12">
        <v>0.93269999999999997</v>
      </c>
      <c r="J891" s="13">
        <f t="shared" si="16"/>
        <v>1268192.1599999999</v>
      </c>
      <c r="K891" s="13">
        <v>105682.68</v>
      </c>
      <c r="L891" s="14"/>
    </row>
    <row r="892" spans="1:12" s="4" customFormat="1" ht="12.75" customHeight="1" x14ac:dyDescent="0.2">
      <c r="A892" s="61"/>
      <c r="B892" s="9">
        <v>4805</v>
      </c>
      <c r="C892" s="9">
        <v>23</v>
      </c>
      <c r="D892" s="10" t="s">
        <v>2452</v>
      </c>
      <c r="E892" s="15" t="s">
        <v>2453</v>
      </c>
      <c r="F892" s="10" t="s">
        <v>2454</v>
      </c>
      <c r="G892" s="11" t="s">
        <v>20</v>
      </c>
      <c r="H892" s="11" t="s">
        <v>21</v>
      </c>
      <c r="I892" s="12">
        <v>0.98089999999999999</v>
      </c>
      <c r="J892" s="13">
        <f t="shared" si="16"/>
        <v>1333729.68</v>
      </c>
      <c r="K892" s="13">
        <v>111144.14</v>
      </c>
      <c r="L892" s="14"/>
    </row>
    <row r="893" spans="1:12" s="4" customFormat="1" ht="12.75" customHeight="1" x14ac:dyDescent="0.2">
      <c r="A893" s="61"/>
      <c r="B893" s="9">
        <v>4828</v>
      </c>
      <c r="C893" s="9">
        <v>24</v>
      </c>
      <c r="D893" s="10" t="s">
        <v>1060</v>
      </c>
      <c r="E893" s="15" t="s">
        <v>2455</v>
      </c>
      <c r="F893" s="10" t="s">
        <v>2456</v>
      </c>
      <c r="G893" s="11" t="s">
        <v>20</v>
      </c>
      <c r="H893" s="11" t="s">
        <v>21</v>
      </c>
      <c r="I893" s="12">
        <v>0.97989999999999999</v>
      </c>
      <c r="J893" s="13">
        <f t="shared" si="16"/>
        <v>1332370.08</v>
      </c>
      <c r="K893" s="13">
        <v>111030.84</v>
      </c>
      <c r="L893" s="14"/>
    </row>
    <row r="894" spans="1:12" s="4" customFormat="1" ht="12.75" customHeight="1" x14ac:dyDescent="0.2">
      <c r="A894" s="61"/>
      <c r="B894" s="9">
        <v>4810</v>
      </c>
      <c r="C894" s="9">
        <v>25</v>
      </c>
      <c r="D894" s="10" t="s">
        <v>2457</v>
      </c>
      <c r="E894" s="15" t="s">
        <v>2458</v>
      </c>
      <c r="F894" s="10" t="s">
        <v>2459</v>
      </c>
      <c r="G894" s="11" t="s">
        <v>20</v>
      </c>
      <c r="H894" s="11" t="s">
        <v>21</v>
      </c>
      <c r="I894" s="12">
        <v>0.94669999999999999</v>
      </c>
      <c r="J894" s="13">
        <f t="shared" si="16"/>
        <v>1287228</v>
      </c>
      <c r="K894" s="13">
        <v>107269</v>
      </c>
      <c r="L894" s="14"/>
    </row>
    <row r="895" spans="1:12" s="4" customFormat="1" ht="12.75" customHeight="1" x14ac:dyDescent="0.2">
      <c r="A895" s="61"/>
      <c r="B895" s="9">
        <v>4811</v>
      </c>
      <c r="C895" s="9">
        <v>26</v>
      </c>
      <c r="D895" s="10" t="s">
        <v>2460</v>
      </c>
      <c r="E895" s="15" t="s">
        <v>2461</v>
      </c>
      <c r="F895" s="10" t="s">
        <v>2462</v>
      </c>
      <c r="G895" s="11" t="s">
        <v>20</v>
      </c>
      <c r="H895" s="11" t="s">
        <v>21</v>
      </c>
      <c r="I895" s="12">
        <v>0.95569999999999999</v>
      </c>
      <c r="J895" s="13">
        <f t="shared" si="16"/>
        <v>1299465.24</v>
      </c>
      <c r="K895" s="13">
        <v>108288.77</v>
      </c>
      <c r="L895" s="14"/>
    </row>
    <row r="896" spans="1:12" s="4" customFormat="1" ht="12.75" customHeight="1" x14ac:dyDescent="0.2">
      <c r="A896" s="61"/>
      <c r="B896" s="9">
        <v>4807</v>
      </c>
      <c r="C896" s="9">
        <v>27</v>
      </c>
      <c r="D896" s="10" t="s">
        <v>2463</v>
      </c>
      <c r="E896" s="15" t="s">
        <v>2464</v>
      </c>
      <c r="F896" s="10" t="s">
        <v>2465</v>
      </c>
      <c r="G896" s="11" t="s">
        <v>20</v>
      </c>
      <c r="H896" s="11" t="s">
        <v>21</v>
      </c>
      <c r="I896" s="12">
        <v>0.92100000000000004</v>
      </c>
      <c r="J896" s="13">
        <f t="shared" si="16"/>
        <v>1252283.76</v>
      </c>
      <c r="K896" s="13">
        <v>104356.98</v>
      </c>
      <c r="L896" s="14"/>
    </row>
    <row r="897" spans="1:12" s="4" customFormat="1" ht="12.75" customHeight="1" x14ac:dyDescent="0.2">
      <c r="A897" s="61"/>
      <c r="B897" s="9">
        <v>4812</v>
      </c>
      <c r="C897" s="9">
        <v>28</v>
      </c>
      <c r="D897" s="10" t="s">
        <v>2466</v>
      </c>
      <c r="E897" s="15" t="s">
        <v>2467</v>
      </c>
      <c r="F897" s="10" t="s">
        <v>2468</v>
      </c>
      <c r="G897" s="11" t="s">
        <v>20</v>
      </c>
      <c r="H897" s="11" t="s">
        <v>21</v>
      </c>
      <c r="I897" s="12">
        <v>0.93899999999999995</v>
      </c>
      <c r="J897" s="13">
        <f t="shared" si="16"/>
        <v>1276758.3600000001</v>
      </c>
      <c r="K897" s="13">
        <v>106396.53</v>
      </c>
      <c r="L897" s="14"/>
    </row>
    <row r="898" spans="1:12" s="4" customFormat="1" ht="12.75" customHeight="1" x14ac:dyDescent="0.2">
      <c r="A898" s="61"/>
      <c r="B898" s="9">
        <v>4816</v>
      </c>
      <c r="C898" s="9">
        <v>29</v>
      </c>
      <c r="D898" s="10" t="s">
        <v>2469</v>
      </c>
      <c r="E898" s="15" t="s">
        <v>2470</v>
      </c>
      <c r="F898" s="10" t="s">
        <v>2471</v>
      </c>
      <c r="G898" s="11" t="s">
        <v>20</v>
      </c>
      <c r="H898" s="11" t="s">
        <v>21</v>
      </c>
      <c r="I898" s="12">
        <v>0.92800000000000005</v>
      </c>
      <c r="J898" s="13">
        <f t="shared" si="16"/>
        <v>1261801.56</v>
      </c>
      <c r="K898" s="13">
        <v>105150.13</v>
      </c>
      <c r="L898" s="14"/>
    </row>
    <row r="899" spans="1:12" s="4" customFormat="1" ht="12.75" customHeight="1" x14ac:dyDescent="0.2">
      <c r="A899" s="61"/>
      <c r="B899" s="9">
        <v>4836</v>
      </c>
      <c r="C899" s="9">
        <v>30</v>
      </c>
      <c r="D899" s="10" t="s">
        <v>2472</v>
      </c>
      <c r="E899" s="15" t="s">
        <v>2473</v>
      </c>
      <c r="F899" s="10" t="s">
        <v>2474</v>
      </c>
      <c r="G899" s="11" t="s">
        <v>20</v>
      </c>
      <c r="H899" s="11" t="s">
        <v>21</v>
      </c>
      <c r="I899" s="12">
        <v>0.92049999999999998</v>
      </c>
      <c r="J899" s="13">
        <f t="shared" si="16"/>
        <v>1251603.8400000001</v>
      </c>
      <c r="K899" s="13">
        <v>104300.32</v>
      </c>
      <c r="L899" s="14"/>
    </row>
    <row r="900" spans="1:12" s="4" customFormat="1" ht="12.75" customHeight="1" x14ac:dyDescent="0.2">
      <c r="A900" s="61"/>
      <c r="B900" s="9">
        <v>4837</v>
      </c>
      <c r="C900" s="9">
        <v>31</v>
      </c>
      <c r="D900" s="10" t="s">
        <v>2475</v>
      </c>
      <c r="E900" s="15" t="s">
        <v>2476</v>
      </c>
      <c r="F900" s="10" t="s">
        <v>2477</v>
      </c>
      <c r="G900" s="11" t="s">
        <v>20</v>
      </c>
      <c r="H900" s="11" t="s">
        <v>21</v>
      </c>
      <c r="I900" s="12">
        <v>0.94540000000000002</v>
      </c>
      <c r="J900" s="13">
        <f t="shared" si="16"/>
        <v>1285460.3999999999</v>
      </c>
      <c r="K900" s="13">
        <v>107121.7</v>
      </c>
      <c r="L900" s="14"/>
    </row>
    <row r="901" spans="1:12" s="4" customFormat="1" ht="12.75" customHeight="1" x14ac:dyDescent="0.2">
      <c r="A901" s="61"/>
      <c r="B901" s="9">
        <v>4819</v>
      </c>
      <c r="C901" s="9">
        <v>32</v>
      </c>
      <c r="D901" s="10" t="s">
        <v>2478</v>
      </c>
      <c r="E901" s="15" t="s">
        <v>2479</v>
      </c>
      <c r="F901" s="10" t="s">
        <v>2480</v>
      </c>
      <c r="G901" s="11" t="s">
        <v>20</v>
      </c>
      <c r="H901" s="11" t="s">
        <v>21</v>
      </c>
      <c r="I901" s="12">
        <v>0.93810000000000004</v>
      </c>
      <c r="J901" s="13">
        <f t="shared" ref="J901:J964" si="17">ROUND(K901+K901*11,2)</f>
        <v>1275534.6000000001</v>
      </c>
      <c r="K901" s="13">
        <v>106294.55</v>
      </c>
      <c r="L901" s="14"/>
    </row>
    <row r="902" spans="1:12" s="4" customFormat="1" ht="12.75" customHeight="1" x14ac:dyDescent="0.2">
      <c r="A902" s="61"/>
      <c r="B902" s="9">
        <v>4823</v>
      </c>
      <c r="C902" s="9">
        <v>33</v>
      </c>
      <c r="D902" s="10" t="s">
        <v>2481</v>
      </c>
      <c r="E902" s="15" t="s">
        <v>2482</v>
      </c>
      <c r="F902" s="10" t="s">
        <v>2483</v>
      </c>
      <c r="G902" s="11" t="s">
        <v>20</v>
      </c>
      <c r="H902" s="11" t="s">
        <v>21</v>
      </c>
      <c r="I902" s="12">
        <v>0.92849999999999999</v>
      </c>
      <c r="J902" s="13">
        <f t="shared" si="17"/>
        <v>1262481.48</v>
      </c>
      <c r="K902" s="13">
        <v>105206.79</v>
      </c>
      <c r="L902" s="14"/>
    </row>
    <row r="903" spans="1:12" s="4" customFormat="1" ht="12.75" customHeight="1" x14ac:dyDescent="0.2">
      <c r="A903" s="61"/>
      <c r="B903" s="9">
        <v>4817</v>
      </c>
      <c r="C903" s="9">
        <v>34</v>
      </c>
      <c r="D903" s="10" t="s">
        <v>2484</v>
      </c>
      <c r="E903" s="15" t="s">
        <v>2485</v>
      </c>
      <c r="F903" s="10" t="s">
        <v>2486</v>
      </c>
      <c r="G903" s="11" t="s">
        <v>20</v>
      </c>
      <c r="H903" s="11" t="s">
        <v>21</v>
      </c>
      <c r="I903" s="12">
        <v>0.94479999999999997</v>
      </c>
      <c r="J903" s="13">
        <f t="shared" si="17"/>
        <v>1284644.52</v>
      </c>
      <c r="K903" s="13">
        <v>107053.71</v>
      </c>
      <c r="L903" s="14"/>
    </row>
    <row r="904" spans="1:12" s="4" customFormat="1" ht="12.75" customHeight="1" x14ac:dyDescent="0.2">
      <c r="A904" s="61"/>
      <c r="B904" s="9">
        <v>4826</v>
      </c>
      <c r="C904" s="9">
        <v>35</v>
      </c>
      <c r="D904" s="10" t="s">
        <v>2487</v>
      </c>
      <c r="E904" s="15" t="s">
        <v>2488</v>
      </c>
      <c r="F904" s="10" t="s">
        <v>2489</v>
      </c>
      <c r="G904" s="11" t="s">
        <v>20</v>
      </c>
      <c r="H904" s="11" t="s">
        <v>21</v>
      </c>
      <c r="I904" s="12">
        <v>0.9355</v>
      </c>
      <c r="J904" s="13">
        <f t="shared" si="17"/>
        <v>1271999.3999999999</v>
      </c>
      <c r="K904" s="13">
        <v>105999.95</v>
      </c>
      <c r="L904" s="14"/>
    </row>
    <row r="905" spans="1:12" s="4" customFormat="1" ht="12.75" customHeight="1" x14ac:dyDescent="0.2">
      <c r="A905" s="61"/>
      <c r="B905" s="9">
        <v>4827</v>
      </c>
      <c r="C905" s="9">
        <v>36</v>
      </c>
      <c r="D905" s="10" t="s">
        <v>2490</v>
      </c>
      <c r="E905" s="15" t="s">
        <v>2491</v>
      </c>
      <c r="F905" s="10" t="s">
        <v>2492</v>
      </c>
      <c r="G905" s="11" t="s">
        <v>20</v>
      </c>
      <c r="H905" s="11" t="s">
        <v>21</v>
      </c>
      <c r="I905" s="12">
        <v>0.98350000000000004</v>
      </c>
      <c r="J905" s="13">
        <f t="shared" si="17"/>
        <v>1337265</v>
      </c>
      <c r="K905" s="13">
        <v>111438.75</v>
      </c>
      <c r="L905" s="14"/>
    </row>
    <row r="906" spans="1:12" s="4" customFormat="1" ht="12.75" customHeight="1" x14ac:dyDescent="0.2">
      <c r="A906" s="61"/>
      <c r="B906" s="9">
        <v>4831</v>
      </c>
      <c r="C906" s="9">
        <v>37</v>
      </c>
      <c r="D906" s="10" t="s">
        <v>2493</v>
      </c>
      <c r="E906" s="15" t="s">
        <v>2494</v>
      </c>
      <c r="F906" s="10" t="s">
        <v>2495</v>
      </c>
      <c r="G906" s="11" t="s">
        <v>20</v>
      </c>
      <c r="H906" s="11" t="s">
        <v>21</v>
      </c>
      <c r="I906" s="12">
        <v>0.92720000000000002</v>
      </c>
      <c r="J906" s="13">
        <f t="shared" si="17"/>
        <v>1260713.8799999999</v>
      </c>
      <c r="K906" s="13">
        <v>105059.49</v>
      </c>
      <c r="L906" s="14"/>
    </row>
    <row r="907" spans="1:12" s="4" customFormat="1" ht="12.75" customHeight="1" x14ac:dyDescent="0.2">
      <c r="A907" s="61"/>
      <c r="B907" s="9">
        <v>4801</v>
      </c>
      <c r="C907" s="9">
        <v>38</v>
      </c>
      <c r="D907" s="10" t="s">
        <v>1495</v>
      </c>
      <c r="E907" s="15" t="s">
        <v>2496</v>
      </c>
      <c r="F907" s="10" t="s">
        <v>2497</v>
      </c>
      <c r="G907" s="11" t="s">
        <v>20</v>
      </c>
      <c r="H907" s="11" t="s">
        <v>21</v>
      </c>
      <c r="I907" s="12">
        <v>0.93379999999999996</v>
      </c>
      <c r="J907" s="13">
        <f t="shared" si="17"/>
        <v>1269687.8400000001</v>
      </c>
      <c r="K907" s="13">
        <v>105807.32</v>
      </c>
      <c r="L907" s="14"/>
    </row>
    <row r="908" spans="1:12" s="4" customFormat="1" ht="12.75" customHeight="1" x14ac:dyDescent="0.2">
      <c r="A908" s="61"/>
      <c r="B908" s="9">
        <v>4830</v>
      </c>
      <c r="C908" s="9">
        <v>39</v>
      </c>
      <c r="D908" s="10" t="s">
        <v>2498</v>
      </c>
      <c r="E908" s="15" t="s">
        <v>2499</v>
      </c>
      <c r="F908" s="10" t="s">
        <v>2500</v>
      </c>
      <c r="G908" s="11" t="s">
        <v>20</v>
      </c>
      <c r="H908" s="11" t="s">
        <v>21</v>
      </c>
      <c r="I908" s="12">
        <v>0.91549999999999998</v>
      </c>
      <c r="J908" s="13">
        <f t="shared" si="17"/>
        <v>1244805.3600000001</v>
      </c>
      <c r="K908" s="13">
        <v>103733.78</v>
      </c>
      <c r="L908" s="14"/>
    </row>
    <row r="909" spans="1:12" s="4" customFormat="1" ht="12.75" customHeight="1" x14ac:dyDescent="0.2">
      <c r="A909" s="61"/>
      <c r="B909" s="9"/>
      <c r="C909" s="9"/>
      <c r="D909" s="63" t="s">
        <v>75</v>
      </c>
      <c r="E909" s="64"/>
      <c r="F909" s="10"/>
      <c r="G909" s="10"/>
      <c r="H909" s="11"/>
      <c r="I909" s="12"/>
      <c r="J909" s="13"/>
      <c r="K909" s="13"/>
      <c r="L909" s="14"/>
    </row>
    <row r="910" spans="1:12" s="4" customFormat="1" ht="12.75" customHeight="1" x14ac:dyDescent="0.2">
      <c r="A910" s="62"/>
      <c r="B910" s="9">
        <v>4833</v>
      </c>
      <c r="C910" s="9">
        <v>1</v>
      </c>
      <c r="D910" s="10" t="s">
        <v>2501</v>
      </c>
      <c r="E910" s="15" t="s">
        <v>2502</v>
      </c>
      <c r="F910" s="10" t="s">
        <v>2503</v>
      </c>
      <c r="G910" s="11" t="s">
        <v>92</v>
      </c>
      <c r="H910" s="11" t="s">
        <v>21</v>
      </c>
      <c r="I910" s="12">
        <v>0.92600000000000005</v>
      </c>
      <c r="J910" s="13">
        <f t="shared" si="17"/>
        <v>2518071.84</v>
      </c>
      <c r="K910" s="13">
        <v>209839.32</v>
      </c>
      <c r="L910" s="14"/>
    </row>
    <row r="911" spans="1:12" s="4" customFormat="1" ht="12.75" customHeight="1" x14ac:dyDescent="0.2">
      <c r="A911" s="60" t="s">
        <v>2504</v>
      </c>
      <c r="B911" s="9"/>
      <c r="C911" s="9"/>
      <c r="D911" s="63" t="s">
        <v>16</v>
      </c>
      <c r="E911" s="64"/>
      <c r="F911" s="10"/>
      <c r="G911" s="11"/>
      <c r="H911" s="11"/>
      <c r="I911" s="12"/>
      <c r="J911" s="13"/>
      <c r="K911" s="13"/>
      <c r="L911" s="14"/>
    </row>
    <row r="912" spans="1:12" s="4" customFormat="1" ht="12.75" customHeight="1" x14ac:dyDescent="0.2">
      <c r="A912" s="61"/>
      <c r="B912" s="9">
        <v>4917</v>
      </c>
      <c r="C912" s="9">
        <v>1</v>
      </c>
      <c r="D912" s="10" t="s">
        <v>2505</v>
      </c>
      <c r="E912" s="15" t="s">
        <v>2506</v>
      </c>
      <c r="F912" s="10" t="s">
        <v>2507</v>
      </c>
      <c r="G912" s="11" t="s">
        <v>20</v>
      </c>
      <c r="H912" s="11" t="s">
        <v>21</v>
      </c>
      <c r="I912" s="12">
        <v>0.9698</v>
      </c>
      <c r="J912" s="13">
        <f t="shared" si="17"/>
        <v>1318637.04</v>
      </c>
      <c r="K912" s="13">
        <v>109886.42</v>
      </c>
      <c r="L912" s="14"/>
    </row>
    <row r="913" spans="1:12" s="4" customFormat="1" ht="12.75" customHeight="1" x14ac:dyDescent="0.2">
      <c r="A913" s="61"/>
      <c r="B913" s="9">
        <v>4915</v>
      </c>
      <c r="C913" s="9">
        <v>2</v>
      </c>
      <c r="D913" s="10" t="s">
        <v>2508</v>
      </c>
      <c r="E913" s="15" t="s">
        <v>2509</v>
      </c>
      <c r="F913" s="10" t="s">
        <v>2510</v>
      </c>
      <c r="G913" s="11" t="s">
        <v>20</v>
      </c>
      <c r="H913" s="11" t="s">
        <v>21</v>
      </c>
      <c r="I913" s="12">
        <v>0.98099999999999998</v>
      </c>
      <c r="J913" s="13">
        <f t="shared" si="17"/>
        <v>1333865.76</v>
      </c>
      <c r="K913" s="13">
        <v>111155.48</v>
      </c>
      <c r="L913" s="14"/>
    </row>
    <row r="914" spans="1:12" s="4" customFormat="1" ht="12.75" customHeight="1" x14ac:dyDescent="0.2">
      <c r="A914" s="61"/>
      <c r="B914" s="9">
        <v>4924</v>
      </c>
      <c r="C914" s="9">
        <v>3</v>
      </c>
      <c r="D914" s="10" t="s">
        <v>2511</v>
      </c>
      <c r="E914" s="15" t="s">
        <v>2512</v>
      </c>
      <c r="F914" s="10" t="s">
        <v>2513</v>
      </c>
      <c r="G914" s="11" t="s">
        <v>20</v>
      </c>
      <c r="H914" s="11" t="s">
        <v>21</v>
      </c>
      <c r="I914" s="12">
        <v>0.98640000000000005</v>
      </c>
      <c r="J914" s="13">
        <f t="shared" si="17"/>
        <v>1341208.08</v>
      </c>
      <c r="K914" s="13">
        <v>111767.34</v>
      </c>
      <c r="L914" s="14"/>
    </row>
    <row r="915" spans="1:12" s="4" customFormat="1" ht="12.75" customHeight="1" x14ac:dyDescent="0.2">
      <c r="A915" s="61"/>
      <c r="B915" s="9">
        <v>4910</v>
      </c>
      <c r="C915" s="9">
        <v>4</v>
      </c>
      <c r="D915" s="10" t="s">
        <v>2514</v>
      </c>
      <c r="E915" s="15" t="s">
        <v>2515</v>
      </c>
      <c r="F915" s="10" t="s">
        <v>2516</v>
      </c>
      <c r="G915" s="11" t="s">
        <v>20</v>
      </c>
      <c r="H915" s="11" t="s">
        <v>21</v>
      </c>
      <c r="I915" s="12">
        <v>0.99439999999999995</v>
      </c>
      <c r="J915" s="13">
        <f t="shared" si="17"/>
        <v>1352085.72</v>
      </c>
      <c r="K915" s="13">
        <v>112673.81</v>
      </c>
      <c r="L915" s="14"/>
    </row>
    <row r="916" spans="1:12" s="4" customFormat="1" ht="12.75" customHeight="1" x14ac:dyDescent="0.2">
      <c r="A916" s="61"/>
      <c r="B916" s="9">
        <v>4920</v>
      </c>
      <c r="C916" s="9">
        <v>5</v>
      </c>
      <c r="D916" s="10" t="s">
        <v>625</v>
      </c>
      <c r="E916" s="15" t="s">
        <v>2517</v>
      </c>
      <c r="F916" s="10" t="s">
        <v>2518</v>
      </c>
      <c r="G916" s="11" t="s">
        <v>20</v>
      </c>
      <c r="H916" s="11" t="s">
        <v>21</v>
      </c>
      <c r="I916" s="12">
        <v>0.96899999999999997</v>
      </c>
      <c r="J916" s="13">
        <f t="shared" si="17"/>
        <v>1317549.3600000001</v>
      </c>
      <c r="K916" s="13">
        <v>109795.78</v>
      </c>
      <c r="L916" s="14"/>
    </row>
    <row r="917" spans="1:12" s="4" customFormat="1" ht="12.75" customHeight="1" x14ac:dyDescent="0.2">
      <c r="A917" s="61"/>
      <c r="B917" s="9">
        <v>4905</v>
      </c>
      <c r="C917" s="9">
        <v>6</v>
      </c>
      <c r="D917" s="10" t="s">
        <v>2519</v>
      </c>
      <c r="E917" s="15" t="s">
        <v>2520</v>
      </c>
      <c r="F917" s="10" t="s">
        <v>2521</v>
      </c>
      <c r="G917" s="11" t="s">
        <v>20</v>
      </c>
      <c r="H917" s="11" t="s">
        <v>21</v>
      </c>
      <c r="I917" s="12">
        <v>0.96099999999999997</v>
      </c>
      <c r="J917" s="13">
        <f t="shared" si="17"/>
        <v>1306671.72</v>
      </c>
      <c r="K917" s="13">
        <v>108889.31</v>
      </c>
      <c r="L917" s="14"/>
    </row>
    <row r="918" spans="1:12" s="4" customFormat="1" ht="12.75" customHeight="1" x14ac:dyDescent="0.2">
      <c r="A918" s="61"/>
      <c r="B918" s="9">
        <v>4904</v>
      </c>
      <c r="C918" s="9">
        <v>7</v>
      </c>
      <c r="D918" s="10" t="s">
        <v>2522</v>
      </c>
      <c r="E918" s="15" t="s">
        <v>2523</v>
      </c>
      <c r="F918" s="10" t="s">
        <v>2524</v>
      </c>
      <c r="G918" s="11" t="s">
        <v>20</v>
      </c>
      <c r="H918" s="11" t="s">
        <v>21</v>
      </c>
      <c r="I918" s="12">
        <v>0.96919999999999995</v>
      </c>
      <c r="J918" s="13">
        <f t="shared" si="17"/>
        <v>1317821.28</v>
      </c>
      <c r="K918" s="13">
        <v>109818.44</v>
      </c>
      <c r="L918" s="14"/>
    </row>
    <row r="919" spans="1:12" s="4" customFormat="1" ht="12.75" customHeight="1" x14ac:dyDescent="0.2">
      <c r="A919" s="61"/>
      <c r="B919" s="9">
        <v>4925</v>
      </c>
      <c r="C919" s="9">
        <v>8</v>
      </c>
      <c r="D919" s="10" t="s">
        <v>2525</v>
      </c>
      <c r="E919" s="15" t="s">
        <v>2526</v>
      </c>
      <c r="F919" s="10" t="s">
        <v>2527</v>
      </c>
      <c r="G919" s="11" t="s">
        <v>20</v>
      </c>
      <c r="H919" s="11" t="s">
        <v>21</v>
      </c>
      <c r="I919" s="12">
        <v>0.96899999999999997</v>
      </c>
      <c r="J919" s="13">
        <f t="shared" si="17"/>
        <v>1317549.3600000001</v>
      </c>
      <c r="K919" s="13">
        <v>109795.78</v>
      </c>
      <c r="L919" s="14"/>
    </row>
    <row r="920" spans="1:12" s="4" customFormat="1" ht="12.75" customHeight="1" x14ac:dyDescent="0.2">
      <c r="A920" s="61"/>
      <c r="B920" s="9">
        <v>4923</v>
      </c>
      <c r="C920" s="9">
        <v>9</v>
      </c>
      <c r="D920" s="10" t="s">
        <v>2528</v>
      </c>
      <c r="E920" s="15" t="s">
        <v>2529</v>
      </c>
      <c r="F920" s="10" t="s">
        <v>2530</v>
      </c>
      <c r="G920" s="11" t="s">
        <v>20</v>
      </c>
      <c r="H920" s="11" t="s">
        <v>21</v>
      </c>
      <c r="I920" s="12">
        <v>0.96899999999999997</v>
      </c>
      <c r="J920" s="13">
        <f t="shared" si="17"/>
        <v>1317549.3600000001</v>
      </c>
      <c r="K920" s="13">
        <v>109795.78</v>
      </c>
      <c r="L920" s="14"/>
    </row>
    <row r="921" spans="1:12" s="4" customFormat="1" ht="12.75" customHeight="1" x14ac:dyDescent="0.2">
      <c r="A921" s="61"/>
      <c r="B921" s="9">
        <v>4918</v>
      </c>
      <c r="C921" s="9">
        <v>10</v>
      </c>
      <c r="D921" s="10" t="s">
        <v>2531</v>
      </c>
      <c r="E921" s="15" t="s">
        <v>2532</v>
      </c>
      <c r="F921" s="10" t="s">
        <v>2533</v>
      </c>
      <c r="G921" s="11" t="s">
        <v>20</v>
      </c>
      <c r="H921" s="11" t="s">
        <v>21</v>
      </c>
      <c r="I921" s="12">
        <v>0.96899999999999997</v>
      </c>
      <c r="J921" s="13">
        <f t="shared" si="17"/>
        <v>1317549.3600000001</v>
      </c>
      <c r="K921" s="13">
        <v>109795.78</v>
      </c>
      <c r="L921" s="14"/>
    </row>
    <row r="922" spans="1:12" s="4" customFormat="1" ht="12.75" customHeight="1" x14ac:dyDescent="0.2">
      <c r="A922" s="61"/>
      <c r="B922" s="9">
        <v>4922</v>
      </c>
      <c r="C922" s="9">
        <v>11</v>
      </c>
      <c r="D922" s="10" t="s">
        <v>2534</v>
      </c>
      <c r="E922" s="15" t="s">
        <v>2535</v>
      </c>
      <c r="F922" s="10" t="s">
        <v>2536</v>
      </c>
      <c r="G922" s="11" t="s">
        <v>20</v>
      </c>
      <c r="H922" s="11" t="s">
        <v>21</v>
      </c>
      <c r="I922" s="12">
        <v>0.97540000000000004</v>
      </c>
      <c r="J922" s="13">
        <f t="shared" si="17"/>
        <v>1326251.3999999999</v>
      </c>
      <c r="K922" s="13">
        <v>110520.95</v>
      </c>
      <c r="L922" s="14"/>
    </row>
    <row r="923" spans="1:12" s="4" customFormat="1" ht="12.75" customHeight="1" x14ac:dyDescent="0.2">
      <c r="A923" s="61"/>
      <c r="B923" s="9">
        <v>4931</v>
      </c>
      <c r="C923" s="9">
        <v>12</v>
      </c>
      <c r="D923" s="10" t="s">
        <v>2537</v>
      </c>
      <c r="E923" s="15" t="s">
        <v>2538</v>
      </c>
      <c r="F923" s="10" t="s">
        <v>2539</v>
      </c>
      <c r="G923" s="11" t="s">
        <v>20</v>
      </c>
      <c r="H923" s="11" t="s">
        <v>21</v>
      </c>
      <c r="I923" s="12">
        <v>0.99439999999999995</v>
      </c>
      <c r="J923" s="13">
        <f t="shared" si="17"/>
        <v>1352085.72</v>
      </c>
      <c r="K923" s="13">
        <v>112673.81</v>
      </c>
      <c r="L923" s="14"/>
    </row>
    <row r="924" spans="1:12" s="4" customFormat="1" ht="12.75" customHeight="1" x14ac:dyDescent="0.2">
      <c r="A924" s="61"/>
      <c r="B924" s="9">
        <v>4914</v>
      </c>
      <c r="C924" s="9">
        <v>13</v>
      </c>
      <c r="D924" s="10" t="s">
        <v>2540</v>
      </c>
      <c r="E924" s="15" t="s">
        <v>2541</v>
      </c>
      <c r="F924" s="10" t="s">
        <v>2542</v>
      </c>
      <c r="G924" s="11" t="s">
        <v>20</v>
      </c>
      <c r="H924" s="11" t="s">
        <v>21</v>
      </c>
      <c r="I924" s="12">
        <v>0.96899999999999997</v>
      </c>
      <c r="J924" s="13">
        <f t="shared" si="17"/>
        <v>1317549.3600000001</v>
      </c>
      <c r="K924" s="13">
        <v>109795.78</v>
      </c>
      <c r="L924" s="14"/>
    </row>
    <row r="925" spans="1:12" s="4" customFormat="1" ht="12.75" customHeight="1" x14ac:dyDescent="0.2">
      <c r="A925" s="61"/>
      <c r="B925" s="9">
        <v>4929</v>
      </c>
      <c r="C925" s="9">
        <v>14</v>
      </c>
      <c r="D925" s="10" t="s">
        <v>2543</v>
      </c>
      <c r="E925" s="15" t="s">
        <v>2544</v>
      </c>
      <c r="F925" s="10" t="s">
        <v>2545</v>
      </c>
      <c r="G925" s="11" t="s">
        <v>20</v>
      </c>
      <c r="H925" s="11" t="s">
        <v>21</v>
      </c>
      <c r="I925" s="12">
        <v>0.96899999999999997</v>
      </c>
      <c r="J925" s="13">
        <f t="shared" si="17"/>
        <v>1317549.3600000001</v>
      </c>
      <c r="K925" s="13">
        <v>109795.78</v>
      </c>
      <c r="L925" s="14"/>
    </row>
    <row r="926" spans="1:12" s="4" customFormat="1" ht="12.75" customHeight="1" x14ac:dyDescent="0.2">
      <c r="A926" s="61"/>
      <c r="B926" s="9">
        <v>4911</v>
      </c>
      <c r="C926" s="9">
        <v>15</v>
      </c>
      <c r="D926" s="10" t="s">
        <v>2546</v>
      </c>
      <c r="E926" s="15" t="s">
        <v>2547</v>
      </c>
      <c r="F926" s="10" t="s">
        <v>2548</v>
      </c>
      <c r="G926" s="11" t="s">
        <v>20</v>
      </c>
      <c r="H926" s="11" t="s">
        <v>21</v>
      </c>
      <c r="I926" s="12">
        <v>0.96899999999999997</v>
      </c>
      <c r="J926" s="13">
        <f t="shared" si="17"/>
        <v>1317549.3600000001</v>
      </c>
      <c r="K926" s="13">
        <v>109795.78</v>
      </c>
      <c r="L926" s="14"/>
    </row>
    <row r="927" spans="1:12" s="4" customFormat="1" ht="12.75" customHeight="1" x14ac:dyDescent="0.2">
      <c r="A927" s="61"/>
      <c r="B927" s="9">
        <v>4912</v>
      </c>
      <c r="C927" s="9">
        <v>16</v>
      </c>
      <c r="D927" s="10" t="s">
        <v>2549</v>
      </c>
      <c r="E927" s="15" t="s">
        <v>2550</v>
      </c>
      <c r="F927" s="10" t="s">
        <v>2551</v>
      </c>
      <c r="G927" s="11" t="s">
        <v>20</v>
      </c>
      <c r="H927" s="11" t="s">
        <v>21</v>
      </c>
      <c r="I927" s="12">
        <v>0.9698</v>
      </c>
      <c r="J927" s="13">
        <f t="shared" si="17"/>
        <v>1318637.04</v>
      </c>
      <c r="K927" s="13">
        <v>109886.42</v>
      </c>
      <c r="L927" s="14"/>
    </row>
    <row r="928" spans="1:12" s="4" customFormat="1" ht="12.75" customHeight="1" x14ac:dyDescent="0.2">
      <c r="A928" s="61"/>
      <c r="B928" s="9">
        <v>4906</v>
      </c>
      <c r="C928" s="9">
        <v>17</v>
      </c>
      <c r="D928" s="10" t="s">
        <v>2552</v>
      </c>
      <c r="E928" s="15" t="s">
        <v>2553</v>
      </c>
      <c r="F928" s="10" t="s">
        <v>2554</v>
      </c>
      <c r="G928" s="11" t="s">
        <v>20</v>
      </c>
      <c r="H928" s="11" t="s">
        <v>21</v>
      </c>
      <c r="I928" s="12">
        <v>0.96899999999999997</v>
      </c>
      <c r="J928" s="13">
        <f t="shared" si="17"/>
        <v>1317549.3600000001</v>
      </c>
      <c r="K928" s="13">
        <v>109795.78</v>
      </c>
      <c r="L928" s="14"/>
    </row>
    <row r="929" spans="1:12" s="4" customFormat="1" ht="12.75" customHeight="1" x14ac:dyDescent="0.2">
      <c r="A929" s="61"/>
      <c r="B929" s="9">
        <v>4916</v>
      </c>
      <c r="C929" s="9">
        <v>18</v>
      </c>
      <c r="D929" s="10" t="s">
        <v>1723</v>
      </c>
      <c r="E929" s="15" t="s">
        <v>2555</v>
      </c>
      <c r="F929" s="10" t="s">
        <v>2556</v>
      </c>
      <c r="G929" s="11" t="s">
        <v>20</v>
      </c>
      <c r="H929" s="11" t="s">
        <v>21</v>
      </c>
      <c r="I929" s="12">
        <v>0.96899999999999997</v>
      </c>
      <c r="J929" s="13">
        <f t="shared" si="17"/>
        <v>1317549.3600000001</v>
      </c>
      <c r="K929" s="13">
        <v>109795.78</v>
      </c>
      <c r="L929" s="14"/>
    </row>
    <row r="930" spans="1:12" s="4" customFormat="1" ht="12.75" customHeight="1" x14ac:dyDescent="0.2">
      <c r="A930" s="61"/>
      <c r="B930" s="9">
        <v>4927</v>
      </c>
      <c r="C930" s="9">
        <v>19</v>
      </c>
      <c r="D930" s="10" t="s">
        <v>2557</v>
      </c>
      <c r="E930" s="15" t="s">
        <v>2558</v>
      </c>
      <c r="F930" s="10" t="s">
        <v>2559</v>
      </c>
      <c r="G930" s="11" t="s">
        <v>20</v>
      </c>
      <c r="H930" s="11" t="s">
        <v>21</v>
      </c>
      <c r="I930" s="12">
        <v>0.97540000000000004</v>
      </c>
      <c r="J930" s="13">
        <f t="shared" si="17"/>
        <v>1326251.3999999999</v>
      </c>
      <c r="K930" s="13">
        <v>110520.95</v>
      </c>
      <c r="L930" s="14"/>
    </row>
    <row r="931" spans="1:12" s="4" customFormat="1" ht="12.75" customHeight="1" x14ac:dyDescent="0.2">
      <c r="A931" s="61"/>
      <c r="B931" s="9">
        <v>4930</v>
      </c>
      <c r="C931" s="9">
        <v>20</v>
      </c>
      <c r="D931" s="10" t="s">
        <v>1997</v>
      </c>
      <c r="E931" s="15" t="s">
        <v>2560</v>
      </c>
      <c r="F931" s="10" t="s">
        <v>2561</v>
      </c>
      <c r="G931" s="11" t="s">
        <v>20</v>
      </c>
      <c r="H931" s="11" t="s">
        <v>21</v>
      </c>
      <c r="I931" s="12">
        <v>0.96899999999999997</v>
      </c>
      <c r="J931" s="13">
        <f t="shared" si="17"/>
        <v>1317549.3600000001</v>
      </c>
      <c r="K931" s="13">
        <v>109795.78</v>
      </c>
      <c r="L931" s="14"/>
    </row>
    <row r="932" spans="1:12" s="4" customFormat="1" ht="12.75" customHeight="1" x14ac:dyDescent="0.2">
      <c r="A932" s="61"/>
      <c r="B932" s="9">
        <v>4902</v>
      </c>
      <c r="C932" s="9">
        <v>21</v>
      </c>
      <c r="D932" s="10" t="s">
        <v>2562</v>
      </c>
      <c r="E932" s="15" t="s">
        <v>2563</v>
      </c>
      <c r="F932" s="10" t="s">
        <v>2564</v>
      </c>
      <c r="G932" s="11" t="s">
        <v>20</v>
      </c>
      <c r="H932" s="11" t="s">
        <v>21</v>
      </c>
      <c r="I932" s="12">
        <v>0.96899999999999997</v>
      </c>
      <c r="J932" s="13">
        <f t="shared" si="17"/>
        <v>1317549.3600000001</v>
      </c>
      <c r="K932" s="13">
        <v>109795.78</v>
      </c>
      <c r="L932" s="14"/>
    </row>
    <row r="933" spans="1:12" s="4" customFormat="1" ht="12.75" customHeight="1" x14ac:dyDescent="0.2">
      <c r="A933" s="61"/>
      <c r="B933" s="9">
        <v>4909</v>
      </c>
      <c r="C933" s="9">
        <v>22</v>
      </c>
      <c r="D933" s="10" t="s">
        <v>2565</v>
      </c>
      <c r="E933" s="15" t="s">
        <v>2566</v>
      </c>
      <c r="F933" s="10" t="s">
        <v>2567</v>
      </c>
      <c r="G933" s="11" t="s">
        <v>20</v>
      </c>
      <c r="H933" s="11" t="s">
        <v>21</v>
      </c>
      <c r="I933" s="12">
        <v>0.96899999999999997</v>
      </c>
      <c r="J933" s="13">
        <f t="shared" si="17"/>
        <v>1317549.3600000001</v>
      </c>
      <c r="K933" s="13">
        <v>109795.78</v>
      </c>
      <c r="L933" s="14"/>
    </row>
    <row r="934" spans="1:12" s="4" customFormat="1" ht="12.75" customHeight="1" x14ac:dyDescent="0.2">
      <c r="A934" s="61"/>
      <c r="B934" s="9">
        <v>4921</v>
      </c>
      <c r="C934" s="9">
        <v>23</v>
      </c>
      <c r="D934" s="10" t="s">
        <v>2568</v>
      </c>
      <c r="E934" s="15" t="s">
        <v>2569</v>
      </c>
      <c r="F934" s="10" t="s">
        <v>2570</v>
      </c>
      <c r="G934" s="11" t="s">
        <v>20</v>
      </c>
      <c r="H934" s="11" t="s">
        <v>21</v>
      </c>
      <c r="I934" s="12">
        <v>0.96899999999999997</v>
      </c>
      <c r="J934" s="13">
        <f t="shared" si="17"/>
        <v>1317549.3600000001</v>
      </c>
      <c r="K934" s="13">
        <v>109795.78</v>
      </c>
      <c r="L934" s="14"/>
    </row>
    <row r="935" spans="1:12" s="4" customFormat="1" ht="12.75" customHeight="1" x14ac:dyDescent="0.2">
      <c r="A935" s="61"/>
      <c r="B935" s="9">
        <v>4903</v>
      </c>
      <c r="C935" s="9">
        <v>24</v>
      </c>
      <c r="D935" s="10" t="s">
        <v>2571</v>
      </c>
      <c r="E935" s="15" t="s">
        <v>2572</v>
      </c>
      <c r="F935" s="10" t="s">
        <v>2573</v>
      </c>
      <c r="G935" s="11" t="s">
        <v>20</v>
      </c>
      <c r="H935" s="11" t="s">
        <v>21</v>
      </c>
      <c r="I935" s="12">
        <v>0.97499999999999998</v>
      </c>
      <c r="J935" s="13">
        <f t="shared" si="17"/>
        <v>1325707.56</v>
      </c>
      <c r="K935" s="13">
        <v>110475.63</v>
      </c>
      <c r="L935" s="14"/>
    </row>
    <row r="936" spans="1:12" s="4" customFormat="1" ht="12.75" customHeight="1" x14ac:dyDescent="0.2">
      <c r="A936" s="61"/>
      <c r="B936" s="9">
        <v>4913</v>
      </c>
      <c r="C936" s="9">
        <v>25</v>
      </c>
      <c r="D936" s="10" t="s">
        <v>2574</v>
      </c>
      <c r="E936" s="15" t="s">
        <v>2575</v>
      </c>
      <c r="F936" s="10" t="s">
        <v>2576</v>
      </c>
      <c r="G936" s="11" t="s">
        <v>20</v>
      </c>
      <c r="H936" s="11" t="s">
        <v>21</v>
      </c>
      <c r="I936" s="12">
        <v>0.96899999999999997</v>
      </c>
      <c r="J936" s="13">
        <f t="shared" si="17"/>
        <v>1317549.3600000001</v>
      </c>
      <c r="K936" s="13">
        <v>109795.78</v>
      </c>
      <c r="L936" s="14"/>
    </row>
    <row r="937" spans="1:12" s="4" customFormat="1" ht="12.75" customHeight="1" x14ac:dyDescent="0.2">
      <c r="A937" s="61"/>
      <c r="B937" s="9">
        <v>4928</v>
      </c>
      <c r="C937" s="9">
        <v>26</v>
      </c>
      <c r="D937" s="10" t="s">
        <v>1463</v>
      </c>
      <c r="E937" s="15" t="s">
        <v>2577</v>
      </c>
      <c r="F937" s="10" t="s">
        <v>2578</v>
      </c>
      <c r="G937" s="11" t="s">
        <v>20</v>
      </c>
      <c r="H937" s="11" t="s">
        <v>21</v>
      </c>
      <c r="I937" s="12">
        <v>0.98619999999999997</v>
      </c>
      <c r="J937" s="13">
        <f t="shared" si="17"/>
        <v>1340936.1599999999</v>
      </c>
      <c r="K937" s="13">
        <v>111744.68</v>
      </c>
      <c r="L937" s="14"/>
    </row>
    <row r="938" spans="1:12" s="4" customFormat="1" ht="12.75" customHeight="1" x14ac:dyDescent="0.2">
      <c r="A938" s="61"/>
      <c r="B938" s="9">
        <v>4908</v>
      </c>
      <c r="C938" s="9">
        <v>27</v>
      </c>
      <c r="D938" s="10" t="s">
        <v>2579</v>
      </c>
      <c r="E938" s="15" t="s">
        <v>2580</v>
      </c>
      <c r="F938" s="10" t="s">
        <v>2581</v>
      </c>
      <c r="G938" s="11" t="s">
        <v>20</v>
      </c>
      <c r="H938" s="11" t="s">
        <v>21</v>
      </c>
      <c r="I938" s="12">
        <v>0.98540000000000005</v>
      </c>
      <c r="J938" s="13">
        <f t="shared" si="17"/>
        <v>1339848.3600000001</v>
      </c>
      <c r="K938" s="13">
        <v>111654.03</v>
      </c>
      <c r="L938" s="14"/>
    </row>
    <row r="939" spans="1:12" s="4" customFormat="1" ht="12.75" customHeight="1" x14ac:dyDescent="0.2">
      <c r="A939" s="61"/>
      <c r="B939" s="9">
        <v>4926</v>
      </c>
      <c r="C939" s="9">
        <v>28</v>
      </c>
      <c r="D939" s="10" t="s">
        <v>2582</v>
      </c>
      <c r="E939" s="15" t="s">
        <v>2583</v>
      </c>
      <c r="F939" s="10" t="s">
        <v>2584</v>
      </c>
      <c r="G939" s="11" t="s">
        <v>20</v>
      </c>
      <c r="H939" s="11" t="s">
        <v>21</v>
      </c>
      <c r="I939" s="12">
        <v>0.97099999999999997</v>
      </c>
      <c r="J939" s="13">
        <f t="shared" si="17"/>
        <v>1320268.68</v>
      </c>
      <c r="K939" s="13">
        <v>110022.39</v>
      </c>
      <c r="L939" s="14"/>
    </row>
    <row r="940" spans="1:12" s="4" customFormat="1" ht="12.75" customHeight="1" x14ac:dyDescent="0.2">
      <c r="A940" s="61"/>
      <c r="B940" s="9">
        <v>4907</v>
      </c>
      <c r="C940" s="9">
        <v>29</v>
      </c>
      <c r="D940" s="10" t="s">
        <v>2585</v>
      </c>
      <c r="E940" s="15" t="s">
        <v>2586</v>
      </c>
      <c r="F940" s="10" t="s">
        <v>2587</v>
      </c>
      <c r="G940" s="11" t="s">
        <v>20</v>
      </c>
      <c r="H940" s="11" t="s">
        <v>21</v>
      </c>
      <c r="I940" s="12">
        <v>0.99419999999999997</v>
      </c>
      <c r="J940" s="13">
        <f t="shared" si="17"/>
        <v>1351813.8</v>
      </c>
      <c r="K940" s="13">
        <v>112651.15</v>
      </c>
      <c r="L940" s="14"/>
    </row>
    <row r="941" spans="1:12" s="4" customFormat="1" ht="12.75" customHeight="1" x14ac:dyDescent="0.2">
      <c r="A941" s="61"/>
      <c r="B941" s="9"/>
      <c r="C941" s="9"/>
      <c r="D941" s="63" t="s">
        <v>75</v>
      </c>
      <c r="E941" s="64"/>
      <c r="F941" s="10"/>
      <c r="G941" s="10"/>
      <c r="H941" s="11"/>
      <c r="I941" s="12"/>
      <c r="J941" s="13"/>
      <c r="K941" s="13"/>
      <c r="L941" s="14"/>
    </row>
    <row r="942" spans="1:12" s="4" customFormat="1" ht="12.75" customHeight="1" x14ac:dyDescent="0.2">
      <c r="A942" s="61"/>
      <c r="B942" s="9">
        <v>4919</v>
      </c>
      <c r="C942" s="9">
        <v>1</v>
      </c>
      <c r="D942" s="10" t="s">
        <v>2588</v>
      </c>
      <c r="E942" s="15" t="s">
        <v>2589</v>
      </c>
      <c r="F942" s="10" t="s">
        <v>2590</v>
      </c>
      <c r="G942" s="11" t="s">
        <v>92</v>
      </c>
      <c r="H942" s="11" t="s">
        <v>21</v>
      </c>
      <c r="I942" s="12">
        <v>0.97199999999999998</v>
      </c>
      <c r="J942" s="13">
        <f t="shared" si="17"/>
        <v>2643159.6</v>
      </c>
      <c r="K942" s="13">
        <v>220263.3</v>
      </c>
      <c r="L942" s="14"/>
    </row>
    <row r="943" spans="1:12" s="4" customFormat="1" ht="12.75" customHeight="1" x14ac:dyDescent="0.2">
      <c r="A943" s="62"/>
      <c r="B943" s="9">
        <v>4901</v>
      </c>
      <c r="C943" s="9">
        <v>2</v>
      </c>
      <c r="D943" s="10" t="s">
        <v>2591</v>
      </c>
      <c r="E943" s="15" t="s">
        <v>2592</v>
      </c>
      <c r="F943" s="10" t="s">
        <v>2593</v>
      </c>
      <c r="G943" s="11" t="s">
        <v>92</v>
      </c>
      <c r="H943" s="11" t="s">
        <v>21</v>
      </c>
      <c r="I943" s="12">
        <v>0.9798</v>
      </c>
      <c r="J943" s="13">
        <f t="shared" si="17"/>
        <v>2664370.2000000002</v>
      </c>
      <c r="K943" s="13">
        <v>222030.85</v>
      </c>
      <c r="L943" s="14"/>
    </row>
    <row r="944" spans="1:12" s="4" customFormat="1" ht="12.75" customHeight="1" x14ac:dyDescent="0.2">
      <c r="A944" s="60" t="s">
        <v>2594</v>
      </c>
      <c r="B944" s="9"/>
      <c r="C944" s="9"/>
      <c r="D944" s="63" t="s">
        <v>131</v>
      </c>
      <c r="E944" s="64"/>
      <c r="F944" s="10"/>
      <c r="G944" s="11"/>
      <c r="H944" s="11"/>
      <c r="I944" s="12"/>
      <c r="J944" s="13"/>
      <c r="K944" s="13"/>
      <c r="L944" s="14"/>
    </row>
    <row r="945" spans="1:12" s="4" customFormat="1" ht="12.75" customHeight="1" x14ac:dyDescent="0.2">
      <c r="A945" s="61"/>
      <c r="B945" s="9">
        <v>1602</v>
      </c>
      <c r="C945" s="9">
        <v>1</v>
      </c>
      <c r="D945" s="10" t="s">
        <v>2595</v>
      </c>
      <c r="E945" s="15" t="s">
        <v>2596</v>
      </c>
      <c r="F945" s="10" t="s">
        <v>2597</v>
      </c>
      <c r="G945" s="11" t="s">
        <v>135</v>
      </c>
      <c r="H945" s="11" t="s">
        <v>21</v>
      </c>
      <c r="I945" s="12">
        <v>0.98240000000000005</v>
      </c>
      <c r="J945" s="13">
        <f t="shared" si="17"/>
        <v>667933.80000000005</v>
      </c>
      <c r="K945" s="13">
        <v>55661.15</v>
      </c>
      <c r="L945" s="14"/>
    </row>
    <row r="946" spans="1:12" s="4" customFormat="1" ht="12.75" customHeight="1" x14ac:dyDescent="0.2">
      <c r="A946" s="61"/>
      <c r="B946" s="9">
        <v>1619</v>
      </c>
      <c r="C946" s="9">
        <v>2</v>
      </c>
      <c r="D946" s="10" t="s">
        <v>2598</v>
      </c>
      <c r="E946" s="15" t="s">
        <v>2599</v>
      </c>
      <c r="F946" s="10" t="s">
        <v>2600</v>
      </c>
      <c r="G946" s="11" t="s">
        <v>135</v>
      </c>
      <c r="H946" s="11" t="s">
        <v>21</v>
      </c>
      <c r="I946" s="12">
        <v>0.98240000000000005</v>
      </c>
      <c r="J946" s="13">
        <f t="shared" si="17"/>
        <v>667933.80000000005</v>
      </c>
      <c r="K946" s="13">
        <v>55661.15</v>
      </c>
      <c r="L946" s="14"/>
    </row>
    <row r="947" spans="1:12" s="3" customFormat="1" ht="12.75" customHeight="1" x14ac:dyDescent="0.2">
      <c r="A947" s="61"/>
      <c r="B947" s="9">
        <v>1604</v>
      </c>
      <c r="C947" s="9">
        <v>3</v>
      </c>
      <c r="D947" s="10" t="s">
        <v>1543</v>
      </c>
      <c r="E947" s="15" t="s">
        <v>2601</v>
      </c>
      <c r="F947" s="10" t="s">
        <v>2602</v>
      </c>
      <c r="G947" s="11" t="s">
        <v>135</v>
      </c>
      <c r="H947" s="11" t="s">
        <v>21</v>
      </c>
      <c r="I947" s="12">
        <v>0.98240000000000005</v>
      </c>
      <c r="J947" s="13">
        <f t="shared" si="17"/>
        <v>667933.80000000005</v>
      </c>
      <c r="K947" s="13">
        <v>55661.15</v>
      </c>
      <c r="L947" s="14"/>
    </row>
    <row r="948" spans="1:12" s="3" customFormat="1" ht="12.75" customHeight="1" x14ac:dyDescent="0.2">
      <c r="A948" s="61"/>
      <c r="B948" s="9">
        <v>1606</v>
      </c>
      <c r="C948" s="9">
        <v>4</v>
      </c>
      <c r="D948" s="10" t="s">
        <v>2603</v>
      </c>
      <c r="E948" s="15" t="s">
        <v>2604</v>
      </c>
      <c r="F948" s="10" t="s">
        <v>2605</v>
      </c>
      <c r="G948" s="11" t="s">
        <v>135</v>
      </c>
      <c r="H948" s="11" t="s">
        <v>21</v>
      </c>
      <c r="I948" s="12">
        <v>0.98240000000000005</v>
      </c>
      <c r="J948" s="13">
        <f t="shared" si="17"/>
        <v>667933.80000000005</v>
      </c>
      <c r="K948" s="13">
        <v>55661.15</v>
      </c>
      <c r="L948" s="14"/>
    </row>
    <row r="949" spans="1:12" s="3" customFormat="1" ht="12.75" customHeight="1" x14ac:dyDescent="0.2">
      <c r="A949" s="61"/>
      <c r="B949" s="9"/>
      <c r="C949" s="9"/>
      <c r="D949" s="63" t="s">
        <v>16</v>
      </c>
      <c r="E949" s="64"/>
      <c r="F949" s="10"/>
      <c r="G949" s="11"/>
      <c r="H949" s="11"/>
      <c r="I949" s="12"/>
      <c r="J949" s="13"/>
      <c r="K949" s="13"/>
      <c r="L949" s="14"/>
    </row>
    <row r="950" spans="1:12" s="3" customFormat="1" ht="12.75" customHeight="1" x14ac:dyDescent="0.2">
      <c r="A950" s="61"/>
      <c r="B950" s="9">
        <v>1625</v>
      </c>
      <c r="C950" s="9">
        <v>1</v>
      </c>
      <c r="D950" s="10" t="s">
        <v>2606</v>
      </c>
      <c r="E950" s="15" t="s">
        <v>2607</v>
      </c>
      <c r="F950" s="10" t="s">
        <v>2608</v>
      </c>
      <c r="G950" s="11" t="s">
        <v>20</v>
      </c>
      <c r="H950" s="11" t="s">
        <v>21</v>
      </c>
      <c r="I950" s="12">
        <v>0.9829</v>
      </c>
      <c r="J950" s="13">
        <f t="shared" si="17"/>
        <v>1336449.1200000001</v>
      </c>
      <c r="K950" s="13">
        <v>111370.76</v>
      </c>
      <c r="L950" s="14"/>
    </row>
    <row r="951" spans="1:12" s="3" customFormat="1" ht="12.75" customHeight="1" x14ac:dyDescent="0.2">
      <c r="A951" s="61"/>
      <c r="B951" s="9">
        <v>1612</v>
      </c>
      <c r="C951" s="9">
        <v>2</v>
      </c>
      <c r="D951" s="10" t="s">
        <v>2609</v>
      </c>
      <c r="E951" s="15" t="s">
        <v>2610</v>
      </c>
      <c r="F951" s="10" t="s">
        <v>2611</v>
      </c>
      <c r="G951" s="11" t="s">
        <v>20</v>
      </c>
      <c r="H951" s="11" t="s">
        <v>21</v>
      </c>
      <c r="I951" s="12">
        <v>0.97340000000000004</v>
      </c>
      <c r="J951" s="13">
        <f t="shared" si="17"/>
        <v>1323531.96</v>
      </c>
      <c r="K951" s="13">
        <v>110294.33</v>
      </c>
      <c r="L951" s="14"/>
    </row>
    <row r="952" spans="1:12" s="3" customFormat="1" ht="12.75" customHeight="1" x14ac:dyDescent="0.2">
      <c r="A952" s="61"/>
      <c r="B952" s="9">
        <v>1607</v>
      </c>
      <c r="C952" s="9">
        <v>3</v>
      </c>
      <c r="D952" s="10" t="s">
        <v>2612</v>
      </c>
      <c r="E952" s="15" t="s">
        <v>2613</v>
      </c>
      <c r="F952" s="10" t="s">
        <v>2614</v>
      </c>
      <c r="G952" s="11" t="s">
        <v>20</v>
      </c>
      <c r="H952" s="11" t="s">
        <v>21</v>
      </c>
      <c r="I952" s="12">
        <v>0.98340000000000005</v>
      </c>
      <c r="J952" s="13">
        <f t="shared" si="17"/>
        <v>1337129.04</v>
      </c>
      <c r="K952" s="13">
        <v>111427.42</v>
      </c>
      <c r="L952" s="14"/>
    </row>
    <row r="953" spans="1:12" s="3" customFormat="1" ht="12.75" customHeight="1" x14ac:dyDescent="0.2">
      <c r="A953" s="61"/>
      <c r="B953" s="9">
        <v>1605</v>
      </c>
      <c r="C953" s="9">
        <v>4</v>
      </c>
      <c r="D953" s="10" t="s">
        <v>2615</v>
      </c>
      <c r="E953" s="15" t="s">
        <v>2616</v>
      </c>
      <c r="F953" s="10" t="s">
        <v>2617</v>
      </c>
      <c r="G953" s="11" t="s">
        <v>20</v>
      </c>
      <c r="H953" s="11" t="s">
        <v>21</v>
      </c>
      <c r="I953" s="12">
        <v>0.98440000000000005</v>
      </c>
      <c r="J953" s="13">
        <f t="shared" si="17"/>
        <v>1338488.6399999999</v>
      </c>
      <c r="K953" s="13">
        <v>111540.72</v>
      </c>
      <c r="L953" s="14"/>
    </row>
    <row r="954" spans="1:12" s="4" customFormat="1" ht="12.75" customHeight="1" x14ac:dyDescent="0.2">
      <c r="A954" s="61"/>
      <c r="B954" s="9">
        <v>1601</v>
      </c>
      <c r="C954" s="9">
        <v>5</v>
      </c>
      <c r="D954" s="10" t="s">
        <v>2618</v>
      </c>
      <c r="E954" s="15" t="s">
        <v>2619</v>
      </c>
      <c r="F954" s="10" t="s">
        <v>2620</v>
      </c>
      <c r="G954" s="11" t="s">
        <v>20</v>
      </c>
      <c r="H954" s="11" t="s">
        <v>21</v>
      </c>
      <c r="I954" s="12">
        <v>0.98240000000000005</v>
      </c>
      <c r="J954" s="13">
        <f t="shared" si="17"/>
        <v>1335769.32</v>
      </c>
      <c r="K954" s="13">
        <v>111314.11</v>
      </c>
      <c r="L954" s="17"/>
    </row>
    <row r="955" spans="1:12" s="4" customFormat="1" ht="12.75" customHeight="1" x14ac:dyDescent="0.2">
      <c r="A955" s="61"/>
      <c r="B955" s="9">
        <v>1616</v>
      </c>
      <c r="C955" s="9">
        <v>6</v>
      </c>
      <c r="D955" s="10" t="s">
        <v>2621</v>
      </c>
      <c r="E955" s="15" t="s">
        <v>2622</v>
      </c>
      <c r="F955" s="10" t="s">
        <v>2623</v>
      </c>
      <c r="G955" s="11" t="s">
        <v>20</v>
      </c>
      <c r="H955" s="11" t="s">
        <v>21</v>
      </c>
      <c r="I955" s="12">
        <v>0.98340000000000005</v>
      </c>
      <c r="J955" s="13">
        <f t="shared" si="17"/>
        <v>1337129.04</v>
      </c>
      <c r="K955" s="13">
        <v>111427.42</v>
      </c>
      <c r="L955" s="14"/>
    </row>
    <row r="956" spans="1:12" s="4" customFormat="1" ht="12.75" customHeight="1" x14ac:dyDescent="0.2">
      <c r="A956" s="61"/>
      <c r="B956" s="9">
        <v>1617</v>
      </c>
      <c r="C956" s="9">
        <v>7</v>
      </c>
      <c r="D956" s="10" t="s">
        <v>2624</v>
      </c>
      <c r="E956" s="15" t="s">
        <v>2625</v>
      </c>
      <c r="F956" s="10" t="s">
        <v>2626</v>
      </c>
      <c r="G956" s="11" t="s">
        <v>20</v>
      </c>
      <c r="H956" s="11" t="s">
        <v>21</v>
      </c>
      <c r="I956" s="12">
        <v>0.9849</v>
      </c>
      <c r="J956" s="13">
        <f t="shared" si="17"/>
        <v>1339168.56</v>
      </c>
      <c r="K956" s="13">
        <v>111597.38</v>
      </c>
      <c r="L956" s="14"/>
    </row>
    <row r="957" spans="1:12" s="4" customFormat="1" ht="12.75" customHeight="1" x14ac:dyDescent="0.2">
      <c r="A957" s="61"/>
      <c r="B957" s="9">
        <v>1618</v>
      </c>
      <c r="C957" s="9">
        <v>8</v>
      </c>
      <c r="D957" s="10" t="s">
        <v>2627</v>
      </c>
      <c r="E957" s="15" t="s">
        <v>2628</v>
      </c>
      <c r="F957" s="10" t="s">
        <v>2629</v>
      </c>
      <c r="G957" s="11" t="s">
        <v>20</v>
      </c>
      <c r="H957" s="11" t="s">
        <v>21</v>
      </c>
      <c r="I957" s="12">
        <v>0.98240000000000005</v>
      </c>
      <c r="J957" s="13">
        <f t="shared" si="17"/>
        <v>1335769.32</v>
      </c>
      <c r="K957" s="13">
        <v>111314.11</v>
      </c>
      <c r="L957" s="14"/>
    </row>
    <row r="958" spans="1:12" s="4" customFormat="1" ht="12.75" customHeight="1" x14ac:dyDescent="0.2">
      <c r="A958" s="61"/>
      <c r="B958" s="9">
        <v>1615</v>
      </c>
      <c r="C958" s="9">
        <v>9</v>
      </c>
      <c r="D958" s="10" t="s">
        <v>2630</v>
      </c>
      <c r="E958" s="15" t="s">
        <v>2631</v>
      </c>
      <c r="F958" s="10" t="s">
        <v>2105</v>
      </c>
      <c r="G958" s="11" t="s">
        <v>20</v>
      </c>
      <c r="H958" s="11" t="s">
        <v>21</v>
      </c>
      <c r="I958" s="12">
        <v>0.97540000000000004</v>
      </c>
      <c r="J958" s="13">
        <f t="shared" si="17"/>
        <v>1326251.3999999999</v>
      </c>
      <c r="K958" s="13">
        <v>110520.95</v>
      </c>
      <c r="L958" s="14"/>
    </row>
    <row r="959" spans="1:12" s="4" customFormat="1" ht="12.75" customHeight="1" x14ac:dyDescent="0.2">
      <c r="A959" s="61"/>
      <c r="B959" s="9">
        <v>1613</v>
      </c>
      <c r="C959" s="9">
        <v>10</v>
      </c>
      <c r="D959" s="10" t="s">
        <v>2632</v>
      </c>
      <c r="E959" s="15" t="s">
        <v>2633</v>
      </c>
      <c r="F959" s="10" t="s">
        <v>2634</v>
      </c>
      <c r="G959" s="11" t="s">
        <v>20</v>
      </c>
      <c r="H959" s="11" t="s">
        <v>21</v>
      </c>
      <c r="I959" s="12">
        <v>0.98340000000000005</v>
      </c>
      <c r="J959" s="13">
        <f t="shared" si="17"/>
        <v>1337129.04</v>
      </c>
      <c r="K959" s="13">
        <v>111427.42</v>
      </c>
      <c r="L959" s="14"/>
    </row>
    <row r="960" spans="1:12" s="4" customFormat="1" ht="12.75" customHeight="1" x14ac:dyDescent="0.2">
      <c r="A960" s="61"/>
      <c r="B960" s="9">
        <v>1621</v>
      </c>
      <c r="C960" s="9">
        <v>11</v>
      </c>
      <c r="D960" s="10" t="s">
        <v>2635</v>
      </c>
      <c r="E960" s="15" t="s">
        <v>2636</v>
      </c>
      <c r="F960" s="10" t="s">
        <v>2637</v>
      </c>
      <c r="G960" s="11" t="s">
        <v>20</v>
      </c>
      <c r="H960" s="11" t="s">
        <v>21</v>
      </c>
      <c r="I960" s="12">
        <v>0.9829</v>
      </c>
      <c r="J960" s="13">
        <f t="shared" si="17"/>
        <v>1336449.1200000001</v>
      </c>
      <c r="K960" s="13">
        <v>111370.76</v>
      </c>
      <c r="L960" s="17"/>
    </row>
    <row r="961" spans="1:12" s="4" customFormat="1" ht="12.75" customHeight="1" x14ac:dyDescent="0.2">
      <c r="A961" s="61"/>
      <c r="B961" s="9">
        <v>1627</v>
      </c>
      <c r="C961" s="9">
        <v>12</v>
      </c>
      <c r="D961" s="10" t="s">
        <v>2638</v>
      </c>
      <c r="E961" s="15" t="s">
        <v>2639</v>
      </c>
      <c r="F961" s="10" t="s">
        <v>2640</v>
      </c>
      <c r="G961" s="11" t="s">
        <v>20</v>
      </c>
      <c r="H961" s="11" t="s">
        <v>21</v>
      </c>
      <c r="I961" s="12">
        <v>0.98340000000000005</v>
      </c>
      <c r="J961" s="13">
        <f t="shared" si="17"/>
        <v>1337129.04</v>
      </c>
      <c r="K961" s="13">
        <v>111427.42</v>
      </c>
      <c r="L961" s="14"/>
    </row>
    <row r="962" spans="1:12" s="4" customFormat="1" ht="12.75" customHeight="1" x14ac:dyDescent="0.2">
      <c r="A962" s="61"/>
      <c r="B962" s="9">
        <v>1610</v>
      </c>
      <c r="C962" s="9">
        <v>13</v>
      </c>
      <c r="D962" s="10" t="s">
        <v>2641</v>
      </c>
      <c r="E962" s="15" t="s">
        <v>2642</v>
      </c>
      <c r="F962" s="10" t="s">
        <v>2643</v>
      </c>
      <c r="G962" s="11" t="s">
        <v>20</v>
      </c>
      <c r="H962" s="11" t="s">
        <v>21</v>
      </c>
      <c r="I962" s="12">
        <v>0.98340000000000005</v>
      </c>
      <c r="J962" s="13">
        <f t="shared" si="17"/>
        <v>1337129.04</v>
      </c>
      <c r="K962" s="13">
        <v>111427.42</v>
      </c>
      <c r="L962" s="14"/>
    </row>
    <row r="963" spans="1:12" s="4" customFormat="1" ht="12.75" customHeight="1" x14ac:dyDescent="0.2">
      <c r="A963" s="61"/>
      <c r="B963" s="9">
        <v>1609</v>
      </c>
      <c r="C963" s="9">
        <v>14</v>
      </c>
      <c r="D963" s="10" t="s">
        <v>2644</v>
      </c>
      <c r="E963" s="15" t="s">
        <v>2645</v>
      </c>
      <c r="F963" s="10" t="s">
        <v>2646</v>
      </c>
      <c r="G963" s="11" t="s">
        <v>20</v>
      </c>
      <c r="H963" s="11" t="s">
        <v>21</v>
      </c>
      <c r="I963" s="12">
        <v>0.98340000000000005</v>
      </c>
      <c r="J963" s="13">
        <f t="shared" si="17"/>
        <v>1337129.04</v>
      </c>
      <c r="K963" s="13">
        <v>111427.42</v>
      </c>
      <c r="L963" s="14"/>
    </row>
    <row r="964" spans="1:12" s="4" customFormat="1" ht="12.75" customHeight="1" x14ac:dyDescent="0.2">
      <c r="A964" s="61"/>
      <c r="B964" s="9">
        <v>1623</v>
      </c>
      <c r="C964" s="9">
        <v>15</v>
      </c>
      <c r="D964" s="10" t="s">
        <v>2647</v>
      </c>
      <c r="E964" s="15" t="s">
        <v>2648</v>
      </c>
      <c r="F964" s="10" t="s">
        <v>2649</v>
      </c>
      <c r="G964" s="11" t="s">
        <v>20</v>
      </c>
      <c r="H964" s="11" t="s">
        <v>21</v>
      </c>
      <c r="I964" s="12">
        <v>0.98340000000000005</v>
      </c>
      <c r="J964" s="13">
        <f t="shared" si="17"/>
        <v>1337129.04</v>
      </c>
      <c r="K964" s="13">
        <v>111427.42</v>
      </c>
      <c r="L964" s="14"/>
    </row>
    <row r="965" spans="1:12" s="4" customFormat="1" ht="12.75" customHeight="1" x14ac:dyDescent="0.2">
      <c r="A965" s="61"/>
      <c r="B965" s="9">
        <v>1608</v>
      </c>
      <c r="C965" s="9">
        <v>16</v>
      </c>
      <c r="D965" s="10" t="s">
        <v>2650</v>
      </c>
      <c r="E965" s="15" t="s">
        <v>2651</v>
      </c>
      <c r="F965" s="10" t="s">
        <v>2652</v>
      </c>
      <c r="G965" s="11" t="s">
        <v>20</v>
      </c>
      <c r="H965" s="11" t="s">
        <v>21</v>
      </c>
      <c r="I965" s="12">
        <v>0.98240000000000005</v>
      </c>
      <c r="J965" s="13">
        <f t="shared" ref="J965:J1028" si="18">ROUND(K965+K965*11,2)</f>
        <v>1335769.32</v>
      </c>
      <c r="K965" s="13">
        <v>111314.11</v>
      </c>
      <c r="L965" s="14"/>
    </row>
    <row r="966" spans="1:12" s="4" customFormat="1" ht="12.75" customHeight="1" x14ac:dyDescent="0.2">
      <c r="A966" s="61"/>
      <c r="B966" s="9">
        <v>1614</v>
      </c>
      <c r="C966" s="9">
        <v>17</v>
      </c>
      <c r="D966" s="10" t="s">
        <v>2653</v>
      </c>
      <c r="E966" s="15" t="s">
        <v>2654</v>
      </c>
      <c r="F966" s="10" t="s">
        <v>2655</v>
      </c>
      <c r="G966" s="11" t="s">
        <v>20</v>
      </c>
      <c r="H966" s="11" t="s">
        <v>21</v>
      </c>
      <c r="I966" s="12">
        <v>0.98240000000000005</v>
      </c>
      <c r="J966" s="13">
        <f t="shared" si="18"/>
        <v>1335769.32</v>
      </c>
      <c r="K966" s="13">
        <v>111314.11</v>
      </c>
      <c r="L966" s="14"/>
    </row>
    <row r="967" spans="1:12" s="4" customFormat="1" ht="12.75" customHeight="1" x14ac:dyDescent="0.2">
      <c r="A967" s="61"/>
      <c r="B967" s="9">
        <v>1622</v>
      </c>
      <c r="C967" s="9">
        <v>18</v>
      </c>
      <c r="D967" s="10" t="s">
        <v>2656</v>
      </c>
      <c r="E967" s="15" t="s">
        <v>2657</v>
      </c>
      <c r="F967" s="10" t="s">
        <v>2658</v>
      </c>
      <c r="G967" s="11" t="s">
        <v>20</v>
      </c>
      <c r="H967" s="11" t="s">
        <v>21</v>
      </c>
      <c r="I967" s="12">
        <v>0.98340000000000005</v>
      </c>
      <c r="J967" s="13">
        <f t="shared" si="18"/>
        <v>1337129.04</v>
      </c>
      <c r="K967" s="13">
        <v>111427.42</v>
      </c>
      <c r="L967" s="14"/>
    </row>
    <row r="968" spans="1:12" s="4" customFormat="1" ht="12.75" customHeight="1" x14ac:dyDescent="0.2">
      <c r="A968" s="61"/>
      <c r="B968" s="9">
        <v>1624</v>
      </c>
      <c r="C968" s="9">
        <v>19</v>
      </c>
      <c r="D968" s="10" t="s">
        <v>2659</v>
      </c>
      <c r="E968" s="15" t="s">
        <v>2660</v>
      </c>
      <c r="F968" s="10" t="s">
        <v>2661</v>
      </c>
      <c r="G968" s="11" t="s">
        <v>20</v>
      </c>
      <c r="H968" s="11" t="s">
        <v>21</v>
      </c>
      <c r="I968" s="12">
        <v>0.98240000000000005</v>
      </c>
      <c r="J968" s="13">
        <f t="shared" si="18"/>
        <v>1335769.32</v>
      </c>
      <c r="K968" s="13">
        <v>111314.11</v>
      </c>
      <c r="L968" s="14"/>
    </row>
    <row r="969" spans="1:12" s="4" customFormat="1" ht="12.75" customHeight="1" x14ac:dyDescent="0.2">
      <c r="A969" s="61"/>
      <c r="B969" s="9">
        <v>1600</v>
      </c>
      <c r="C969" s="9">
        <v>20</v>
      </c>
      <c r="D969" s="10" t="s">
        <v>764</v>
      </c>
      <c r="E969" s="15" t="s">
        <v>2662</v>
      </c>
      <c r="F969" s="10" t="s">
        <v>2663</v>
      </c>
      <c r="G969" s="11" t="s">
        <v>20</v>
      </c>
      <c r="H969" s="11" t="s">
        <v>21</v>
      </c>
      <c r="I969" s="12">
        <v>0.98340000000000005</v>
      </c>
      <c r="J969" s="13">
        <f t="shared" si="18"/>
        <v>1337129.04</v>
      </c>
      <c r="K969" s="13">
        <v>111427.42</v>
      </c>
      <c r="L969" s="14"/>
    </row>
    <row r="970" spans="1:12" s="4" customFormat="1" ht="12.75" customHeight="1" x14ac:dyDescent="0.2">
      <c r="A970" s="61"/>
      <c r="B970" s="9">
        <v>1611</v>
      </c>
      <c r="C970" s="9">
        <v>21</v>
      </c>
      <c r="D970" s="10" t="s">
        <v>2664</v>
      </c>
      <c r="E970" s="15" t="s">
        <v>2665</v>
      </c>
      <c r="F970" s="10" t="s">
        <v>2666</v>
      </c>
      <c r="G970" s="11" t="s">
        <v>20</v>
      </c>
      <c r="H970" s="11" t="s">
        <v>21</v>
      </c>
      <c r="I970" s="12">
        <v>0.98340000000000005</v>
      </c>
      <c r="J970" s="13">
        <f t="shared" si="18"/>
        <v>1337129.04</v>
      </c>
      <c r="K970" s="13">
        <v>111427.42</v>
      </c>
      <c r="L970" s="14"/>
    </row>
    <row r="971" spans="1:12" s="4" customFormat="1" ht="12.75" customHeight="1" x14ac:dyDescent="0.2">
      <c r="A971" s="61"/>
      <c r="B971" s="9">
        <v>1603</v>
      </c>
      <c r="C971" s="9">
        <v>22</v>
      </c>
      <c r="D971" s="10" t="s">
        <v>2667</v>
      </c>
      <c r="E971" s="15" t="s">
        <v>2668</v>
      </c>
      <c r="F971" s="10" t="s">
        <v>728</v>
      </c>
      <c r="G971" s="11" t="s">
        <v>20</v>
      </c>
      <c r="H971" s="11" t="s">
        <v>21</v>
      </c>
      <c r="I971" s="12">
        <v>0.98240000000000005</v>
      </c>
      <c r="J971" s="13">
        <f t="shared" si="18"/>
        <v>1335769.32</v>
      </c>
      <c r="K971" s="13">
        <v>111314.11</v>
      </c>
      <c r="L971" s="14"/>
    </row>
    <row r="972" spans="1:12" s="4" customFormat="1" ht="12.75" customHeight="1" x14ac:dyDescent="0.2">
      <c r="A972" s="61"/>
      <c r="B972" s="9">
        <v>1626</v>
      </c>
      <c r="C972" s="9">
        <v>23</v>
      </c>
      <c r="D972" s="10" t="s">
        <v>2669</v>
      </c>
      <c r="E972" s="15" t="s">
        <v>2670</v>
      </c>
      <c r="F972" s="10" t="s">
        <v>2671</v>
      </c>
      <c r="G972" s="11" t="s">
        <v>20</v>
      </c>
      <c r="H972" s="11" t="s">
        <v>21</v>
      </c>
      <c r="I972" s="12">
        <v>0.98340000000000005</v>
      </c>
      <c r="J972" s="13">
        <f t="shared" si="18"/>
        <v>1337129.04</v>
      </c>
      <c r="K972" s="13">
        <v>111427.42</v>
      </c>
      <c r="L972" s="14"/>
    </row>
    <row r="973" spans="1:12" s="4" customFormat="1" ht="12.75" customHeight="1" x14ac:dyDescent="0.2">
      <c r="A973" s="62"/>
      <c r="B973" s="9">
        <v>1620</v>
      </c>
      <c r="C973" s="9">
        <v>24</v>
      </c>
      <c r="D973" s="10" t="s">
        <v>2672</v>
      </c>
      <c r="E973" s="15" t="s">
        <v>2673</v>
      </c>
      <c r="F973" s="10" t="s">
        <v>2674</v>
      </c>
      <c r="G973" s="11" t="s">
        <v>20</v>
      </c>
      <c r="H973" s="11" t="s">
        <v>21</v>
      </c>
      <c r="I973" s="12">
        <v>0.98340000000000005</v>
      </c>
      <c r="J973" s="13">
        <f t="shared" si="18"/>
        <v>1337129.04</v>
      </c>
      <c r="K973" s="13">
        <v>111427.42</v>
      </c>
      <c r="L973" s="14"/>
    </row>
    <row r="974" spans="1:12" s="4" customFormat="1" ht="12.75" customHeight="1" x14ac:dyDescent="0.2">
      <c r="A974" s="60" t="s">
        <v>2675</v>
      </c>
      <c r="B974" s="9"/>
      <c r="C974" s="9"/>
      <c r="D974" s="63" t="s">
        <v>131</v>
      </c>
      <c r="E974" s="64"/>
      <c r="F974" s="10"/>
      <c r="G974" s="11"/>
      <c r="H974" s="11"/>
      <c r="I974" s="12"/>
      <c r="J974" s="13"/>
      <c r="K974" s="13"/>
      <c r="L974" s="14"/>
    </row>
    <row r="975" spans="1:12" s="4" customFormat="1" ht="12.75" customHeight="1" x14ac:dyDescent="0.2">
      <c r="A975" s="61"/>
      <c r="B975" s="9">
        <v>1809</v>
      </c>
      <c r="C975" s="9">
        <v>1</v>
      </c>
      <c r="D975" s="10" t="s">
        <v>2676</v>
      </c>
      <c r="E975" s="15" t="s">
        <v>2677</v>
      </c>
      <c r="F975" s="10" t="s">
        <v>2678</v>
      </c>
      <c r="G975" s="11" t="s">
        <v>135</v>
      </c>
      <c r="H975" s="11" t="s">
        <v>21</v>
      </c>
      <c r="I975" s="12">
        <v>0.99550000000000005</v>
      </c>
      <c r="J975" s="13">
        <f t="shared" si="18"/>
        <v>676840.44</v>
      </c>
      <c r="K975" s="13">
        <v>56403.37</v>
      </c>
      <c r="L975" s="14"/>
    </row>
    <row r="976" spans="1:12" s="4" customFormat="1" ht="12.75" customHeight="1" x14ac:dyDescent="0.2">
      <c r="A976" s="61"/>
      <c r="B976" s="9">
        <v>1819</v>
      </c>
      <c r="C976" s="9">
        <v>2</v>
      </c>
      <c r="D976" s="10" t="s">
        <v>2679</v>
      </c>
      <c r="E976" s="15" t="s">
        <v>2680</v>
      </c>
      <c r="F976" s="10" t="s">
        <v>2681</v>
      </c>
      <c r="G976" s="11" t="s">
        <v>135</v>
      </c>
      <c r="H976" s="11" t="s">
        <v>21</v>
      </c>
      <c r="I976" s="12">
        <v>0.99150000000000005</v>
      </c>
      <c r="J976" s="13">
        <f t="shared" si="18"/>
        <v>674120.88</v>
      </c>
      <c r="K976" s="13">
        <v>56176.74</v>
      </c>
      <c r="L976" s="14"/>
    </row>
    <row r="977" spans="1:12" s="4" customFormat="1" ht="12.75" customHeight="1" x14ac:dyDescent="0.2">
      <c r="A977" s="61"/>
      <c r="B977" s="9">
        <v>1804</v>
      </c>
      <c r="C977" s="9">
        <v>3</v>
      </c>
      <c r="D977" s="16" t="s">
        <v>1453</v>
      </c>
      <c r="E977" s="16" t="s">
        <v>2682</v>
      </c>
      <c r="F977" s="16" t="s">
        <v>2683</v>
      </c>
      <c r="G977" s="11" t="s">
        <v>135</v>
      </c>
      <c r="H977" s="11" t="s">
        <v>21</v>
      </c>
      <c r="I977" s="12">
        <v>0.99150000000000005</v>
      </c>
      <c r="J977" s="13">
        <f t="shared" si="18"/>
        <v>674120.88</v>
      </c>
      <c r="K977" s="13">
        <v>56176.74</v>
      </c>
      <c r="L977" s="14"/>
    </row>
    <row r="978" spans="1:12" s="4" customFormat="1" ht="12.75" customHeight="1" x14ac:dyDescent="0.2">
      <c r="A978" s="61"/>
      <c r="B978" s="9">
        <v>1815</v>
      </c>
      <c r="C978" s="9">
        <v>4</v>
      </c>
      <c r="D978" s="16" t="s">
        <v>2684</v>
      </c>
      <c r="E978" s="16" t="s">
        <v>2685</v>
      </c>
      <c r="F978" s="16" t="s">
        <v>2686</v>
      </c>
      <c r="G978" s="11" t="s">
        <v>135</v>
      </c>
      <c r="H978" s="11" t="s">
        <v>21</v>
      </c>
      <c r="I978" s="12">
        <v>0.99150000000000005</v>
      </c>
      <c r="J978" s="13">
        <f t="shared" si="18"/>
        <v>674120.88</v>
      </c>
      <c r="K978" s="13">
        <v>56176.74</v>
      </c>
      <c r="L978" s="14"/>
    </row>
    <row r="979" spans="1:12" s="4" customFormat="1" ht="12.75" customHeight="1" x14ac:dyDescent="0.2">
      <c r="A979" s="61"/>
      <c r="B979" s="9">
        <v>1814</v>
      </c>
      <c r="C979" s="9">
        <v>5</v>
      </c>
      <c r="D979" s="16" t="s">
        <v>2687</v>
      </c>
      <c r="E979" s="16" t="s">
        <v>2688</v>
      </c>
      <c r="F979" s="16" t="s">
        <v>2689</v>
      </c>
      <c r="G979" s="11" t="s">
        <v>135</v>
      </c>
      <c r="H979" s="11" t="s">
        <v>21</v>
      </c>
      <c r="I979" s="12">
        <v>0.99150000000000005</v>
      </c>
      <c r="J979" s="13">
        <f t="shared" si="18"/>
        <v>674120.88</v>
      </c>
      <c r="K979" s="13">
        <v>56176.74</v>
      </c>
      <c r="L979" s="14"/>
    </row>
    <row r="980" spans="1:12" s="4" customFormat="1" ht="12.75" customHeight="1" x14ac:dyDescent="0.2">
      <c r="A980" s="61"/>
      <c r="B980" s="9">
        <v>1823</v>
      </c>
      <c r="C980" s="9">
        <v>6</v>
      </c>
      <c r="D980" s="10" t="s">
        <v>2690</v>
      </c>
      <c r="E980" s="15" t="s">
        <v>2691</v>
      </c>
      <c r="F980" s="10" t="s">
        <v>2692</v>
      </c>
      <c r="G980" s="11" t="s">
        <v>135</v>
      </c>
      <c r="H980" s="11" t="s">
        <v>21</v>
      </c>
      <c r="I980" s="12">
        <v>0.99150000000000005</v>
      </c>
      <c r="J980" s="13">
        <f t="shared" si="18"/>
        <v>674120.88</v>
      </c>
      <c r="K980" s="13">
        <v>56176.74</v>
      </c>
      <c r="L980" s="14"/>
    </row>
    <row r="981" spans="1:12" s="4" customFormat="1" ht="12.75" customHeight="1" x14ac:dyDescent="0.2">
      <c r="A981" s="61"/>
      <c r="B981" s="9">
        <v>1821</v>
      </c>
      <c r="C981" s="9">
        <v>7</v>
      </c>
      <c r="D981" s="16" t="s">
        <v>2693</v>
      </c>
      <c r="E981" s="16" t="s">
        <v>2694</v>
      </c>
      <c r="F981" s="16" t="s">
        <v>2695</v>
      </c>
      <c r="G981" s="11" t="s">
        <v>135</v>
      </c>
      <c r="H981" s="11" t="s">
        <v>21</v>
      </c>
      <c r="I981" s="12">
        <v>0.99550000000000005</v>
      </c>
      <c r="J981" s="13">
        <f t="shared" si="18"/>
        <v>676840.44</v>
      </c>
      <c r="K981" s="13">
        <v>56403.37</v>
      </c>
      <c r="L981" s="14"/>
    </row>
    <row r="982" spans="1:12" s="4" customFormat="1" ht="12.75" customHeight="1" x14ac:dyDescent="0.2">
      <c r="A982" s="61"/>
      <c r="B982" s="9">
        <v>1813</v>
      </c>
      <c r="C982" s="9">
        <v>8</v>
      </c>
      <c r="D982" s="10" t="s">
        <v>1105</v>
      </c>
      <c r="E982" s="15" t="s">
        <v>2696</v>
      </c>
      <c r="F982" s="10" t="s">
        <v>2697</v>
      </c>
      <c r="G982" s="11" t="s">
        <v>135</v>
      </c>
      <c r="H982" s="11" t="s">
        <v>21</v>
      </c>
      <c r="I982" s="12">
        <v>0.99150000000000005</v>
      </c>
      <c r="J982" s="13">
        <f t="shared" si="18"/>
        <v>674120.88</v>
      </c>
      <c r="K982" s="13">
        <v>56176.74</v>
      </c>
      <c r="L982" s="14"/>
    </row>
    <row r="983" spans="1:12" s="4" customFormat="1" ht="12.75" customHeight="1" x14ac:dyDescent="0.2">
      <c r="A983" s="61"/>
      <c r="B983" s="9"/>
      <c r="C983" s="9"/>
      <c r="D983" s="63" t="s">
        <v>16</v>
      </c>
      <c r="E983" s="64"/>
      <c r="F983" s="10"/>
      <c r="G983" s="11"/>
      <c r="H983" s="11"/>
      <c r="I983" s="12"/>
      <c r="J983" s="13"/>
      <c r="K983" s="13"/>
      <c r="L983" s="14"/>
    </row>
    <row r="984" spans="1:12" s="4" customFormat="1" ht="12.75" customHeight="1" x14ac:dyDescent="0.2">
      <c r="A984" s="61"/>
      <c r="B984" s="9">
        <v>1801</v>
      </c>
      <c r="C984" s="9">
        <v>1</v>
      </c>
      <c r="D984" s="10" t="s">
        <v>2698</v>
      </c>
      <c r="E984" s="15" t="s">
        <v>2699</v>
      </c>
      <c r="F984" s="10" t="s">
        <v>2700</v>
      </c>
      <c r="G984" s="11" t="s">
        <v>20</v>
      </c>
      <c r="H984" s="11" t="s">
        <v>21</v>
      </c>
      <c r="I984" s="12">
        <v>0.99150000000000005</v>
      </c>
      <c r="J984" s="13">
        <f t="shared" si="18"/>
        <v>1348142.52</v>
      </c>
      <c r="K984" s="13">
        <v>112345.21</v>
      </c>
      <c r="L984" s="14"/>
    </row>
    <row r="985" spans="1:12" s="4" customFormat="1" ht="12.75" customHeight="1" x14ac:dyDescent="0.2">
      <c r="A985" s="61"/>
      <c r="B985" s="9">
        <v>1806</v>
      </c>
      <c r="C985" s="9">
        <v>2</v>
      </c>
      <c r="D985" s="10" t="s">
        <v>2701</v>
      </c>
      <c r="E985" s="15" t="s">
        <v>2702</v>
      </c>
      <c r="F985" s="10" t="s">
        <v>2703</v>
      </c>
      <c r="G985" s="11" t="s">
        <v>20</v>
      </c>
      <c r="H985" s="11" t="s">
        <v>21</v>
      </c>
      <c r="I985" s="12">
        <v>0.99150000000000005</v>
      </c>
      <c r="J985" s="13">
        <f t="shared" si="18"/>
        <v>1348142.52</v>
      </c>
      <c r="K985" s="13">
        <v>112345.21</v>
      </c>
      <c r="L985" s="14"/>
    </row>
    <row r="986" spans="1:12" s="4" customFormat="1" ht="12.75" customHeight="1" x14ac:dyDescent="0.2">
      <c r="A986" s="61"/>
      <c r="B986" s="9">
        <v>1822</v>
      </c>
      <c r="C986" s="9">
        <v>4</v>
      </c>
      <c r="D986" s="10" t="s">
        <v>2704</v>
      </c>
      <c r="E986" s="15" t="s">
        <v>2705</v>
      </c>
      <c r="F986" s="10" t="s">
        <v>2706</v>
      </c>
      <c r="G986" s="11" t="s">
        <v>20</v>
      </c>
      <c r="H986" s="11" t="s">
        <v>21</v>
      </c>
      <c r="I986" s="12">
        <v>0.99150000000000005</v>
      </c>
      <c r="J986" s="13">
        <f t="shared" si="18"/>
        <v>1348142.52</v>
      </c>
      <c r="K986" s="13">
        <v>112345.21</v>
      </c>
      <c r="L986" s="14"/>
    </row>
    <row r="987" spans="1:12" s="4" customFormat="1" ht="12.75" customHeight="1" x14ac:dyDescent="0.2">
      <c r="A987" s="61"/>
      <c r="B987" s="9">
        <v>1818</v>
      </c>
      <c r="C987" s="9">
        <v>6</v>
      </c>
      <c r="D987" s="10" t="s">
        <v>2707</v>
      </c>
      <c r="E987" s="15" t="s">
        <v>2708</v>
      </c>
      <c r="F987" s="10" t="s">
        <v>2709</v>
      </c>
      <c r="G987" s="11" t="s">
        <v>20</v>
      </c>
      <c r="H987" s="11" t="s">
        <v>21</v>
      </c>
      <c r="I987" s="12">
        <v>0.99150000000000005</v>
      </c>
      <c r="J987" s="13">
        <f t="shared" si="18"/>
        <v>1348142.52</v>
      </c>
      <c r="K987" s="13">
        <v>112345.21</v>
      </c>
      <c r="L987" s="14"/>
    </row>
    <row r="988" spans="1:12" s="4" customFormat="1" ht="12.75" customHeight="1" x14ac:dyDescent="0.2">
      <c r="A988" s="61"/>
      <c r="B988" s="9">
        <v>1811</v>
      </c>
      <c r="C988" s="9">
        <v>7</v>
      </c>
      <c r="D988" s="10" t="s">
        <v>2710</v>
      </c>
      <c r="E988" s="15" t="s">
        <v>2711</v>
      </c>
      <c r="F988" s="10" t="s">
        <v>2712</v>
      </c>
      <c r="G988" s="11" t="s">
        <v>20</v>
      </c>
      <c r="H988" s="11" t="s">
        <v>21</v>
      </c>
      <c r="I988" s="12">
        <v>0.99150000000000005</v>
      </c>
      <c r="J988" s="13">
        <f t="shared" si="18"/>
        <v>1348142.52</v>
      </c>
      <c r="K988" s="13">
        <v>112345.21</v>
      </c>
      <c r="L988" s="14"/>
    </row>
    <row r="989" spans="1:12" s="4" customFormat="1" ht="12.75" customHeight="1" x14ac:dyDescent="0.2">
      <c r="A989" s="61"/>
      <c r="B989" s="9">
        <v>1817</v>
      </c>
      <c r="C989" s="9">
        <v>8</v>
      </c>
      <c r="D989" s="10" t="s">
        <v>2713</v>
      </c>
      <c r="E989" s="15" t="s">
        <v>2714</v>
      </c>
      <c r="F989" s="10" t="s">
        <v>2715</v>
      </c>
      <c r="G989" s="11" t="s">
        <v>20</v>
      </c>
      <c r="H989" s="11" t="s">
        <v>21</v>
      </c>
      <c r="I989" s="12">
        <v>0.99150000000000005</v>
      </c>
      <c r="J989" s="13">
        <f t="shared" si="18"/>
        <v>1348142.52</v>
      </c>
      <c r="K989" s="13">
        <v>112345.21</v>
      </c>
      <c r="L989" s="14"/>
    </row>
    <row r="990" spans="1:12" s="4" customFormat="1" ht="12.75" customHeight="1" x14ac:dyDescent="0.2">
      <c r="A990" s="61"/>
      <c r="B990" s="9">
        <v>1820</v>
      </c>
      <c r="C990" s="9">
        <v>9</v>
      </c>
      <c r="D990" s="10" t="s">
        <v>2716</v>
      </c>
      <c r="E990" s="15" t="s">
        <v>2717</v>
      </c>
      <c r="F990" s="10" t="s">
        <v>2718</v>
      </c>
      <c r="G990" s="11" t="s">
        <v>20</v>
      </c>
      <c r="H990" s="11" t="s">
        <v>21</v>
      </c>
      <c r="I990" s="12">
        <v>0.99150000000000005</v>
      </c>
      <c r="J990" s="13">
        <f t="shared" si="18"/>
        <v>1348142.52</v>
      </c>
      <c r="K990" s="13">
        <v>112345.21</v>
      </c>
      <c r="L990" s="14"/>
    </row>
    <row r="991" spans="1:12" s="4" customFormat="1" ht="12.75" customHeight="1" x14ac:dyDescent="0.2">
      <c r="A991" s="61"/>
      <c r="B991" s="9">
        <v>1816</v>
      </c>
      <c r="C991" s="9">
        <v>10</v>
      </c>
      <c r="D991" s="10" t="s">
        <v>2719</v>
      </c>
      <c r="E991" s="15" t="s">
        <v>2720</v>
      </c>
      <c r="F991" s="10" t="s">
        <v>2721</v>
      </c>
      <c r="G991" s="11" t="s">
        <v>20</v>
      </c>
      <c r="H991" s="11" t="s">
        <v>21</v>
      </c>
      <c r="I991" s="12">
        <v>0.99150000000000005</v>
      </c>
      <c r="J991" s="13">
        <f t="shared" si="18"/>
        <v>1348142.52</v>
      </c>
      <c r="K991" s="13">
        <v>112345.21</v>
      </c>
      <c r="L991" s="14"/>
    </row>
    <row r="992" spans="1:12" s="4" customFormat="1" ht="12.75" customHeight="1" x14ac:dyDescent="0.2">
      <c r="A992" s="61"/>
      <c r="B992" s="9">
        <v>1812</v>
      </c>
      <c r="C992" s="9">
        <v>11</v>
      </c>
      <c r="D992" s="10" t="s">
        <v>2722</v>
      </c>
      <c r="E992" s="15" t="s">
        <v>2723</v>
      </c>
      <c r="F992" s="10" t="s">
        <v>2724</v>
      </c>
      <c r="G992" s="11" t="s">
        <v>20</v>
      </c>
      <c r="H992" s="11" t="s">
        <v>21</v>
      </c>
      <c r="I992" s="12">
        <v>0.99150000000000005</v>
      </c>
      <c r="J992" s="13">
        <f t="shared" si="18"/>
        <v>1348142.52</v>
      </c>
      <c r="K992" s="13">
        <v>112345.21</v>
      </c>
      <c r="L992" s="14"/>
    </row>
    <row r="993" spans="1:12" s="4" customFormat="1" ht="12.75" customHeight="1" x14ac:dyDescent="0.2">
      <c r="A993" s="61"/>
      <c r="B993" s="9">
        <v>1802</v>
      </c>
      <c r="C993" s="9">
        <v>12</v>
      </c>
      <c r="D993" s="10" t="s">
        <v>2725</v>
      </c>
      <c r="E993" s="15" t="s">
        <v>2726</v>
      </c>
      <c r="F993" s="10" t="s">
        <v>2727</v>
      </c>
      <c r="G993" s="11" t="s">
        <v>20</v>
      </c>
      <c r="H993" s="11" t="s">
        <v>21</v>
      </c>
      <c r="I993" s="12">
        <v>0.99150000000000005</v>
      </c>
      <c r="J993" s="13">
        <f t="shared" si="18"/>
        <v>1348142.52</v>
      </c>
      <c r="K993" s="13">
        <v>112345.21</v>
      </c>
      <c r="L993" s="14"/>
    </row>
    <row r="994" spans="1:12" s="4" customFormat="1" ht="12.75" customHeight="1" x14ac:dyDescent="0.2">
      <c r="A994" s="61"/>
      <c r="B994" s="9">
        <v>1807</v>
      </c>
      <c r="C994" s="9">
        <v>13</v>
      </c>
      <c r="D994" s="10" t="s">
        <v>1501</v>
      </c>
      <c r="E994" s="15" t="s">
        <v>2728</v>
      </c>
      <c r="F994" s="10" t="s">
        <v>2729</v>
      </c>
      <c r="G994" s="11" t="s">
        <v>20</v>
      </c>
      <c r="H994" s="11" t="s">
        <v>21</v>
      </c>
      <c r="I994" s="12">
        <v>0.99150000000000005</v>
      </c>
      <c r="J994" s="13">
        <f t="shared" si="18"/>
        <v>1348142.52</v>
      </c>
      <c r="K994" s="13">
        <v>112345.21</v>
      </c>
      <c r="L994" s="14"/>
    </row>
    <row r="995" spans="1:12" s="4" customFormat="1" ht="12.75" customHeight="1" x14ac:dyDescent="0.2">
      <c r="A995" s="61"/>
      <c r="B995" s="9">
        <v>1826</v>
      </c>
      <c r="C995" s="9">
        <v>14</v>
      </c>
      <c r="D995" s="10" t="s">
        <v>2730</v>
      </c>
      <c r="E995" s="15" t="s">
        <v>2731</v>
      </c>
      <c r="F995" s="10" t="s">
        <v>2732</v>
      </c>
      <c r="G995" s="11" t="s">
        <v>20</v>
      </c>
      <c r="H995" s="11" t="s">
        <v>21</v>
      </c>
      <c r="I995" s="12">
        <v>0.99150000000000005</v>
      </c>
      <c r="J995" s="13">
        <f t="shared" si="18"/>
        <v>1348142.52</v>
      </c>
      <c r="K995" s="13">
        <v>112345.21</v>
      </c>
      <c r="L995" s="14"/>
    </row>
    <row r="996" spans="1:12" s="4" customFormat="1" ht="12.75" customHeight="1" x14ac:dyDescent="0.2">
      <c r="A996" s="61"/>
      <c r="B996" s="9">
        <v>1805</v>
      </c>
      <c r="C996" s="9">
        <v>15</v>
      </c>
      <c r="D996" s="10" t="s">
        <v>2733</v>
      </c>
      <c r="E996" s="15" t="s">
        <v>2734</v>
      </c>
      <c r="F996" s="10" t="s">
        <v>2735</v>
      </c>
      <c r="G996" s="11" t="s">
        <v>20</v>
      </c>
      <c r="H996" s="11" t="s">
        <v>21</v>
      </c>
      <c r="I996" s="12">
        <v>0.99150000000000005</v>
      </c>
      <c r="J996" s="13">
        <f t="shared" si="18"/>
        <v>1348142.52</v>
      </c>
      <c r="K996" s="13">
        <v>112345.21</v>
      </c>
      <c r="L996" s="14"/>
    </row>
    <row r="997" spans="1:12" s="3" customFormat="1" ht="12.75" customHeight="1" x14ac:dyDescent="0.2">
      <c r="A997" s="61"/>
      <c r="B997" s="9">
        <v>1808</v>
      </c>
      <c r="C997" s="9">
        <v>16</v>
      </c>
      <c r="D997" s="10" t="s">
        <v>2736</v>
      </c>
      <c r="E997" s="15" t="s">
        <v>2737</v>
      </c>
      <c r="F997" s="10" t="s">
        <v>2738</v>
      </c>
      <c r="G997" s="11" t="s">
        <v>20</v>
      </c>
      <c r="H997" s="11" t="s">
        <v>21</v>
      </c>
      <c r="I997" s="12">
        <v>0.99150000000000005</v>
      </c>
      <c r="J997" s="13">
        <f t="shared" si="18"/>
        <v>1348142.52</v>
      </c>
      <c r="K997" s="13">
        <v>112345.21</v>
      </c>
      <c r="L997" s="14"/>
    </row>
    <row r="998" spans="1:12" s="3" customFormat="1" ht="12.75" customHeight="1" x14ac:dyDescent="0.2">
      <c r="A998" s="61"/>
      <c r="B998" s="9">
        <v>1800</v>
      </c>
      <c r="C998" s="9">
        <v>17</v>
      </c>
      <c r="D998" s="10" t="s">
        <v>1087</v>
      </c>
      <c r="E998" s="15" t="s">
        <v>2739</v>
      </c>
      <c r="F998" s="10" t="s">
        <v>2740</v>
      </c>
      <c r="G998" s="11" t="s">
        <v>20</v>
      </c>
      <c r="H998" s="11" t="s">
        <v>21</v>
      </c>
      <c r="I998" s="12">
        <v>0.99150000000000005</v>
      </c>
      <c r="J998" s="13">
        <f t="shared" si="18"/>
        <v>1348142.52</v>
      </c>
      <c r="K998" s="13">
        <v>112345.21</v>
      </c>
      <c r="L998" s="14"/>
    </row>
    <row r="999" spans="1:12" s="3" customFormat="1" ht="12.75" customHeight="1" x14ac:dyDescent="0.2">
      <c r="A999" s="61"/>
      <c r="B999" s="9">
        <v>1803</v>
      </c>
      <c r="C999" s="9">
        <v>18</v>
      </c>
      <c r="D999" s="16" t="s">
        <v>2741</v>
      </c>
      <c r="E999" s="16" t="s">
        <v>2742</v>
      </c>
      <c r="F999" s="16" t="s">
        <v>2743</v>
      </c>
      <c r="G999" s="11" t="s">
        <v>20</v>
      </c>
      <c r="H999" s="11" t="s">
        <v>21</v>
      </c>
      <c r="I999" s="12">
        <v>0.99150000000000005</v>
      </c>
      <c r="J999" s="13">
        <f t="shared" si="18"/>
        <v>1348142.52</v>
      </c>
      <c r="K999" s="13">
        <v>112345.21</v>
      </c>
      <c r="L999" s="14"/>
    </row>
    <row r="1000" spans="1:12" s="3" customFormat="1" ht="12.75" customHeight="1" x14ac:dyDescent="0.2">
      <c r="A1000" s="61"/>
      <c r="B1000" s="9">
        <v>1824</v>
      </c>
      <c r="C1000" s="9">
        <v>19</v>
      </c>
      <c r="D1000" s="10" t="s">
        <v>2744</v>
      </c>
      <c r="E1000" s="15" t="s">
        <v>2745</v>
      </c>
      <c r="F1000" s="10" t="s">
        <v>2746</v>
      </c>
      <c r="G1000" s="11" t="s">
        <v>20</v>
      </c>
      <c r="H1000" s="11" t="s">
        <v>21</v>
      </c>
      <c r="I1000" s="12">
        <v>0.99150000000000005</v>
      </c>
      <c r="J1000" s="13">
        <f t="shared" si="18"/>
        <v>1348142.52</v>
      </c>
      <c r="K1000" s="13">
        <v>112345.21</v>
      </c>
      <c r="L1000" s="14"/>
    </row>
    <row r="1001" spans="1:12" s="3" customFormat="1" ht="12.75" customHeight="1" x14ac:dyDescent="0.2">
      <c r="A1001" s="61"/>
      <c r="B1001" s="9">
        <v>1810</v>
      </c>
      <c r="C1001" s="9">
        <v>20</v>
      </c>
      <c r="D1001" s="10" t="s">
        <v>2747</v>
      </c>
      <c r="E1001" s="15" t="s">
        <v>2748</v>
      </c>
      <c r="F1001" s="10" t="s">
        <v>2749</v>
      </c>
      <c r="G1001" s="11" t="s">
        <v>20</v>
      </c>
      <c r="H1001" s="11" t="s">
        <v>21</v>
      </c>
      <c r="I1001" s="12">
        <v>0.99550000000000005</v>
      </c>
      <c r="J1001" s="13">
        <f t="shared" si="18"/>
        <v>1353581.4</v>
      </c>
      <c r="K1001" s="13">
        <v>112798.45</v>
      </c>
      <c r="L1001" s="14"/>
    </row>
    <row r="1002" spans="1:12" s="4" customFormat="1" ht="12.75" customHeight="1" x14ac:dyDescent="0.2">
      <c r="A1002" s="62"/>
      <c r="B1002" s="9">
        <v>1825</v>
      </c>
      <c r="C1002" s="9">
        <v>21</v>
      </c>
      <c r="D1002" s="10" t="s">
        <v>2750</v>
      </c>
      <c r="E1002" s="15" t="s">
        <v>2751</v>
      </c>
      <c r="F1002" s="10" t="s">
        <v>2752</v>
      </c>
      <c r="G1002" s="11" t="s">
        <v>20</v>
      </c>
      <c r="H1002" s="11" t="s">
        <v>21</v>
      </c>
      <c r="I1002" s="12">
        <v>0.99150000000000005</v>
      </c>
      <c r="J1002" s="13">
        <f t="shared" si="18"/>
        <v>1348142.52</v>
      </c>
      <c r="K1002" s="13">
        <v>112345.21</v>
      </c>
      <c r="L1002" s="14"/>
    </row>
    <row r="1003" spans="1:12" s="4" customFormat="1" ht="12.75" customHeight="1" x14ac:dyDescent="0.2">
      <c r="A1003" s="60" t="s">
        <v>2753</v>
      </c>
      <c r="B1003" s="9"/>
      <c r="C1003" s="9"/>
      <c r="D1003" s="63" t="s">
        <v>131</v>
      </c>
      <c r="E1003" s="64"/>
      <c r="F1003" s="10"/>
      <c r="G1003" s="11"/>
      <c r="H1003" s="11"/>
      <c r="I1003" s="12"/>
      <c r="J1003" s="13"/>
      <c r="K1003" s="13"/>
      <c r="L1003" s="14"/>
    </row>
    <row r="1004" spans="1:12" s="4" customFormat="1" ht="12.75" customHeight="1" x14ac:dyDescent="0.2">
      <c r="A1004" s="61"/>
      <c r="B1004" s="9">
        <v>1934</v>
      </c>
      <c r="C1004" s="9">
        <v>1</v>
      </c>
      <c r="D1004" s="10" t="s">
        <v>2754</v>
      </c>
      <c r="E1004" s="15" t="s">
        <v>2755</v>
      </c>
      <c r="F1004" s="10" t="s">
        <v>2756</v>
      </c>
      <c r="G1004" s="11" t="s">
        <v>135</v>
      </c>
      <c r="H1004" s="11" t="s">
        <v>21</v>
      </c>
      <c r="I1004" s="12">
        <v>0.98680000000000001</v>
      </c>
      <c r="J1004" s="13">
        <f t="shared" si="18"/>
        <v>670925.28</v>
      </c>
      <c r="K1004" s="13">
        <v>55910.44</v>
      </c>
      <c r="L1004" s="14"/>
    </row>
    <row r="1005" spans="1:12" s="4" customFormat="1" ht="12.75" customHeight="1" x14ac:dyDescent="0.2">
      <c r="A1005" s="61"/>
      <c r="B1005" s="9">
        <v>1923</v>
      </c>
      <c r="C1005" s="9">
        <v>2</v>
      </c>
      <c r="D1005" s="10" t="s">
        <v>2757</v>
      </c>
      <c r="E1005" s="15" t="s">
        <v>2758</v>
      </c>
      <c r="F1005" s="10" t="s">
        <v>2759</v>
      </c>
      <c r="G1005" s="11" t="s">
        <v>135</v>
      </c>
      <c r="H1005" s="11" t="s">
        <v>21</v>
      </c>
      <c r="I1005" s="12">
        <v>0.88619999999999999</v>
      </c>
      <c r="J1005" s="13">
        <f t="shared" si="18"/>
        <v>602527.43999999994</v>
      </c>
      <c r="K1005" s="13">
        <v>50210.62</v>
      </c>
      <c r="L1005" s="14"/>
    </row>
    <row r="1006" spans="1:12" s="3" customFormat="1" ht="12.75" customHeight="1" x14ac:dyDescent="0.2">
      <c r="A1006" s="61"/>
      <c r="B1006" s="9">
        <v>1928</v>
      </c>
      <c r="C1006" s="9">
        <v>3</v>
      </c>
      <c r="D1006" s="10" t="s">
        <v>2760</v>
      </c>
      <c r="E1006" s="15" t="s">
        <v>2761</v>
      </c>
      <c r="F1006" s="10" t="s">
        <v>2762</v>
      </c>
      <c r="G1006" s="11" t="s">
        <v>135</v>
      </c>
      <c r="H1006" s="11" t="s">
        <v>21</v>
      </c>
      <c r="I1006" s="12">
        <v>0.89019999999999999</v>
      </c>
      <c r="J1006" s="13">
        <f t="shared" si="18"/>
        <v>605247</v>
      </c>
      <c r="K1006" s="13">
        <v>50437.25</v>
      </c>
      <c r="L1006" s="14"/>
    </row>
    <row r="1007" spans="1:12" s="4" customFormat="1" ht="12.75" customHeight="1" x14ac:dyDescent="0.2">
      <c r="A1007" s="61"/>
      <c r="B1007" s="9"/>
      <c r="C1007" s="9"/>
      <c r="D1007" s="63" t="s">
        <v>16</v>
      </c>
      <c r="E1007" s="64"/>
      <c r="F1007" s="10"/>
      <c r="G1007" s="11"/>
      <c r="H1007" s="11"/>
      <c r="I1007" s="12"/>
      <c r="J1007" s="13"/>
      <c r="K1007" s="13"/>
      <c r="L1007" s="14"/>
    </row>
    <row r="1008" spans="1:12" s="4" customFormat="1" ht="12.75" customHeight="1" x14ac:dyDescent="0.2">
      <c r="A1008" s="61"/>
      <c r="B1008" s="9">
        <v>1932</v>
      </c>
      <c r="C1008" s="9">
        <v>1</v>
      </c>
      <c r="D1008" s="10" t="s">
        <v>2763</v>
      </c>
      <c r="E1008" s="15" t="s">
        <v>2764</v>
      </c>
      <c r="F1008" s="10" t="s">
        <v>2765</v>
      </c>
      <c r="G1008" s="11" t="s">
        <v>20</v>
      </c>
      <c r="H1008" s="11" t="s">
        <v>21</v>
      </c>
      <c r="I1008" s="12">
        <v>0.99099999999999999</v>
      </c>
      <c r="J1008" s="13">
        <f t="shared" si="18"/>
        <v>1347462.72</v>
      </c>
      <c r="K1008" s="13">
        <v>112288.56</v>
      </c>
      <c r="L1008" s="14"/>
    </row>
    <row r="1009" spans="1:12" s="4" customFormat="1" ht="12.75" customHeight="1" x14ac:dyDescent="0.2">
      <c r="A1009" s="61"/>
      <c r="B1009" s="9">
        <v>1924</v>
      </c>
      <c r="C1009" s="9">
        <v>2</v>
      </c>
      <c r="D1009" s="10" t="s">
        <v>2766</v>
      </c>
      <c r="E1009" s="15" t="s">
        <v>2767</v>
      </c>
      <c r="F1009" s="10" t="s">
        <v>2768</v>
      </c>
      <c r="G1009" s="11" t="s">
        <v>20</v>
      </c>
      <c r="H1009" s="11" t="s">
        <v>21</v>
      </c>
      <c r="I1009" s="12">
        <v>0.91020000000000001</v>
      </c>
      <c r="J1009" s="13">
        <f t="shared" si="18"/>
        <v>1237599</v>
      </c>
      <c r="K1009" s="13">
        <v>103133.25</v>
      </c>
      <c r="L1009" s="14"/>
    </row>
    <row r="1010" spans="1:12" s="4" customFormat="1" ht="12.75" customHeight="1" x14ac:dyDescent="0.2">
      <c r="A1010" s="61"/>
      <c r="B1010" s="9">
        <v>1926</v>
      </c>
      <c r="C1010" s="9">
        <v>4</v>
      </c>
      <c r="D1010" s="10" t="s">
        <v>2769</v>
      </c>
      <c r="E1010" s="15" t="s">
        <v>2770</v>
      </c>
      <c r="F1010" s="10" t="s">
        <v>2771</v>
      </c>
      <c r="G1010" s="11" t="s">
        <v>20</v>
      </c>
      <c r="H1010" s="11" t="s">
        <v>21</v>
      </c>
      <c r="I1010" s="12">
        <v>0.99099999999999999</v>
      </c>
      <c r="J1010" s="13">
        <f t="shared" si="18"/>
        <v>1347462.72</v>
      </c>
      <c r="K1010" s="13">
        <v>112288.56</v>
      </c>
      <c r="L1010" s="14"/>
    </row>
    <row r="1011" spans="1:12" s="4" customFormat="1" ht="12.75" customHeight="1" x14ac:dyDescent="0.2">
      <c r="A1011" s="61"/>
      <c r="B1011" s="9">
        <v>1914</v>
      </c>
      <c r="C1011" s="9">
        <v>5</v>
      </c>
      <c r="D1011" s="10" t="s">
        <v>2772</v>
      </c>
      <c r="E1011" s="15" t="s">
        <v>2773</v>
      </c>
      <c r="F1011" s="10" t="s">
        <v>2774</v>
      </c>
      <c r="G1011" s="11" t="s">
        <v>20</v>
      </c>
      <c r="H1011" s="11" t="s">
        <v>21</v>
      </c>
      <c r="I1011" s="12">
        <v>0.99</v>
      </c>
      <c r="J1011" s="13">
        <f t="shared" si="18"/>
        <v>1346103</v>
      </c>
      <c r="K1011" s="13">
        <v>112175.25</v>
      </c>
      <c r="L1011" s="14"/>
    </row>
    <row r="1012" spans="1:12" s="4" customFormat="1" ht="12.75" customHeight="1" x14ac:dyDescent="0.2">
      <c r="A1012" s="61"/>
      <c r="B1012" s="9">
        <v>1939</v>
      </c>
      <c r="C1012" s="9">
        <v>6</v>
      </c>
      <c r="D1012" s="10" t="s">
        <v>2775</v>
      </c>
      <c r="E1012" s="15" t="s">
        <v>2776</v>
      </c>
      <c r="F1012" s="10" t="s">
        <v>2777</v>
      </c>
      <c r="G1012" s="11" t="s">
        <v>20</v>
      </c>
      <c r="H1012" s="11" t="s">
        <v>21</v>
      </c>
      <c r="I1012" s="12">
        <v>0.99099999999999999</v>
      </c>
      <c r="J1012" s="13">
        <f t="shared" si="18"/>
        <v>1347462.72</v>
      </c>
      <c r="K1012" s="13">
        <v>112288.56</v>
      </c>
      <c r="L1012" s="14"/>
    </row>
    <row r="1013" spans="1:12" s="4" customFormat="1" ht="12.75" customHeight="1" x14ac:dyDescent="0.2">
      <c r="A1013" s="61"/>
      <c r="B1013" s="9">
        <v>1931</v>
      </c>
      <c r="C1013" s="9">
        <v>7</v>
      </c>
      <c r="D1013" s="10" t="s">
        <v>2778</v>
      </c>
      <c r="E1013" s="15" t="s">
        <v>2779</v>
      </c>
      <c r="F1013" s="10" t="s">
        <v>2780</v>
      </c>
      <c r="G1013" s="11" t="s">
        <v>20</v>
      </c>
      <c r="H1013" s="11" t="s">
        <v>21</v>
      </c>
      <c r="I1013" s="12">
        <v>0.99099999999999999</v>
      </c>
      <c r="J1013" s="13">
        <f t="shared" si="18"/>
        <v>1347462.72</v>
      </c>
      <c r="K1013" s="13">
        <v>112288.56</v>
      </c>
      <c r="L1013" s="14"/>
    </row>
    <row r="1014" spans="1:12" s="4" customFormat="1" ht="12.75" customHeight="1" x14ac:dyDescent="0.2">
      <c r="A1014" s="61"/>
      <c r="B1014" s="9">
        <v>1936</v>
      </c>
      <c r="C1014" s="9">
        <v>8</v>
      </c>
      <c r="D1014" s="10" t="s">
        <v>2781</v>
      </c>
      <c r="E1014" s="15" t="s">
        <v>2782</v>
      </c>
      <c r="F1014" s="10" t="s">
        <v>2783</v>
      </c>
      <c r="G1014" s="11" t="s">
        <v>20</v>
      </c>
      <c r="H1014" s="11" t="s">
        <v>21</v>
      </c>
      <c r="I1014" s="12">
        <v>0.98699999999999999</v>
      </c>
      <c r="J1014" s="13">
        <f t="shared" si="18"/>
        <v>1342023.96</v>
      </c>
      <c r="K1014" s="13">
        <v>111835.33</v>
      </c>
      <c r="L1014" s="14"/>
    </row>
    <row r="1015" spans="1:12" s="4" customFormat="1" ht="12.75" customHeight="1" x14ac:dyDescent="0.2">
      <c r="A1015" s="61"/>
      <c r="B1015" s="9">
        <v>1903</v>
      </c>
      <c r="C1015" s="9">
        <v>9</v>
      </c>
      <c r="D1015" s="10" t="s">
        <v>2784</v>
      </c>
      <c r="E1015" s="15" t="s">
        <v>2785</v>
      </c>
      <c r="F1015" s="10" t="s">
        <v>2786</v>
      </c>
      <c r="G1015" s="11" t="s">
        <v>20</v>
      </c>
      <c r="H1015" s="11" t="s">
        <v>21</v>
      </c>
      <c r="I1015" s="12">
        <v>0.88019999999999998</v>
      </c>
      <c r="J1015" s="13">
        <f t="shared" si="18"/>
        <v>1196808</v>
      </c>
      <c r="K1015" s="13">
        <v>99734</v>
      </c>
      <c r="L1015" s="14"/>
    </row>
    <row r="1016" spans="1:12" s="4" customFormat="1" ht="12.75" customHeight="1" x14ac:dyDescent="0.2">
      <c r="A1016" s="61"/>
      <c r="B1016" s="9">
        <v>1929</v>
      </c>
      <c r="C1016" s="9">
        <v>10</v>
      </c>
      <c r="D1016" s="10" t="s">
        <v>2787</v>
      </c>
      <c r="E1016" s="15" t="s">
        <v>2788</v>
      </c>
      <c r="F1016" s="10" t="s">
        <v>2789</v>
      </c>
      <c r="G1016" s="11" t="s">
        <v>20</v>
      </c>
      <c r="H1016" s="11" t="s">
        <v>21</v>
      </c>
      <c r="I1016" s="12">
        <v>0.99099999999999999</v>
      </c>
      <c r="J1016" s="13">
        <f t="shared" si="18"/>
        <v>1347462.72</v>
      </c>
      <c r="K1016" s="13">
        <v>112288.56</v>
      </c>
      <c r="L1016" s="14"/>
    </row>
    <row r="1017" spans="1:12" s="4" customFormat="1" ht="12.75" customHeight="1" x14ac:dyDescent="0.2">
      <c r="A1017" s="61"/>
      <c r="B1017" s="9">
        <v>1906</v>
      </c>
      <c r="C1017" s="9">
        <v>11</v>
      </c>
      <c r="D1017" s="10" t="s">
        <v>2790</v>
      </c>
      <c r="E1017" s="15" t="s">
        <v>2791</v>
      </c>
      <c r="F1017" s="10" t="s">
        <v>2792</v>
      </c>
      <c r="G1017" s="11" t="s">
        <v>20</v>
      </c>
      <c r="H1017" s="11" t="s">
        <v>21</v>
      </c>
      <c r="I1017" s="12">
        <v>0.98699999999999999</v>
      </c>
      <c r="J1017" s="13">
        <f t="shared" si="18"/>
        <v>1342023.96</v>
      </c>
      <c r="K1017" s="13">
        <v>111835.33</v>
      </c>
      <c r="L1017" s="14"/>
    </row>
    <row r="1018" spans="1:12" s="4" customFormat="1" ht="12.75" customHeight="1" x14ac:dyDescent="0.2">
      <c r="A1018" s="61"/>
      <c r="B1018" s="9">
        <v>1921</v>
      </c>
      <c r="C1018" s="9">
        <v>12</v>
      </c>
      <c r="D1018" s="10" t="s">
        <v>366</v>
      </c>
      <c r="E1018" s="15" t="s">
        <v>2793</v>
      </c>
      <c r="F1018" s="10" t="s">
        <v>2794</v>
      </c>
      <c r="G1018" s="11" t="s">
        <v>20</v>
      </c>
      <c r="H1018" s="11" t="s">
        <v>21</v>
      </c>
      <c r="I1018" s="12">
        <v>0.99099999999999999</v>
      </c>
      <c r="J1018" s="13">
        <f t="shared" si="18"/>
        <v>1347462.72</v>
      </c>
      <c r="K1018" s="13">
        <v>112288.56</v>
      </c>
      <c r="L1018" s="14"/>
    </row>
    <row r="1019" spans="1:12" s="4" customFormat="1" ht="12.75" customHeight="1" x14ac:dyDescent="0.2">
      <c r="A1019" s="61"/>
      <c r="B1019" s="9">
        <v>1915</v>
      </c>
      <c r="C1019" s="9">
        <v>13</v>
      </c>
      <c r="D1019" s="10" t="s">
        <v>2441</v>
      </c>
      <c r="E1019" s="15" t="s">
        <v>2795</v>
      </c>
      <c r="F1019" s="10" t="s">
        <v>2796</v>
      </c>
      <c r="G1019" s="11" t="s">
        <v>20</v>
      </c>
      <c r="H1019" s="11" t="s">
        <v>21</v>
      </c>
      <c r="I1019" s="12">
        <v>0.99099999999999999</v>
      </c>
      <c r="J1019" s="13">
        <f t="shared" si="18"/>
        <v>1347462.72</v>
      </c>
      <c r="K1019" s="13">
        <v>112288.56</v>
      </c>
      <c r="L1019" s="14"/>
    </row>
    <row r="1020" spans="1:12" s="4" customFormat="1" ht="12.75" customHeight="1" x14ac:dyDescent="0.2">
      <c r="A1020" s="61"/>
      <c r="B1020" s="9">
        <v>1905</v>
      </c>
      <c r="C1020" s="9">
        <v>14</v>
      </c>
      <c r="D1020" s="10" t="s">
        <v>2797</v>
      </c>
      <c r="E1020" s="15" t="s">
        <v>2798</v>
      </c>
      <c r="F1020" s="10" t="s">
        <v>2799</v>
      </c>
      <c r="G1020" s="11" t="s">
        <v>20</v>
      </c>
      <c r="H1020" s="11" t="s">
        <v>21</v>
      </c>
      <c r="I1020" s="12">
        <v>0.98699999999999999</v>
      </c>
      <c r="J1020" s="13">
        <f t="shared" si="18"/>
        <v>1342023.96</v>
      </c>
      <c r="K1020" s="13">
        <v>111835.33</v>
      </c>
      <c r="L1020" s="14"/>
    </row>
    <row r="1021" spans="1:12" s="4" customFormat="1" ht="12.75" customHeight="1" x14ac:dyDescent="0.2">
      <c r="A1021" s="61"/>
      <c r="B1021" s="9">
        <v>1938</v>
      </c>
      <c r="C1021" s="9">
        <v>15</v>
      </c>
      <c r="D1021" s="10" t="s">
        <v>2800</v>
      </c>
      <c r="E1021" s="15" t="s">
        <v>2801</v>
      </c>
      <c r="F1021" s="10" t="s">
        <v>2802</v>
      </c>
      <c r="G1021" s="11" t="s">
        <v>20</v>
      </c>
      <c r="H1021" s="11" t="s">
        <v>21</v>
      </c>
      <c r="I1021" s="12">
        <v>0.98699999999999999</v>
      </c>
      <c r="J1021" s="13">
        <f t="shared" si="18"/>
        <v>1342023.96</v>
      </c>
      <c r="K1021" s="13">
        <v>111835.33</v>
      </c>
      <c r="L1021" s="14"/>
    </row>
    <row r="1022" spans="1:12" s="4" customFormat="1" ht="12.75" customHeight="1" x14ac:dyDescent="0.2">
      <c r="A1022" s="61"/>
      <c r="B1022" s="9">
        <v>1922</v>
      </c>
      <c r="C1022" s="9">
        <v>16</v>
      </c>
      <c r="D1022" s="10" t="s">
        <v>2803</v>
      </c>
      <c r="E1022" s="15" t="s">
        <v>2804</v>
      </c>
      <c r="F1022" s="10" t="s">
        <v>2805</v>
      </c>
      <c r="G1022" s="11" t="s">
        <v>20</v>
      </c>
      <c r="H1022" s="11" t="s">
        <v>21</v>
      </c>
      <c r="I1022" s="12">
        <v>0.99099999999999999</v>
      </c>
      <c r="J1022" s="13">
        <f t="shared" si="18"/>
        <v>1347462.72</v>
      </c>
      <c r="K1022" s="13">
        <v>112288.56</v>
      </c>
      <c r="L1022" s="14"/>
    </row>
    <row r="1023" spans="1:12" s="4" customFormat="1" ht="12.75" customHeight="1" x14ac:dyDescent="0.2">
      <c r="A1023" s="61"/>
      <c r="B1023" s="9">
        <v>1925</v>
      </c>
      <c r="C1023" s="9">
        <v>17</v>
      </c>
      <c r="D1023" s="10" t="s">
        <v>2806</v>
      </c>
      <c r="E1023" s="15" t="s">
        <v>2807</v>
      </c>
      <c r="F1023" s="10" t="s">
        <v>2808</v>
      </c>
      <c r="G1023" s="11" t="s">
        <v>20</v>
      </c>
      <c r="H1023" s="11" t="s">
        <v>21</v>
      </c>
      <c r="I1023" s="12">
        <v>0.99099999999999999</v>
      </c>
      <c r="J1023" s="13">
        <f t="shared" si="18"/>
        <v>1347462.72</v>
      </c>
      <c r="K1023" s="13">
        <v>112288.56</v>
      </c>
      <c r="L1023" s="14"/>
    </row>
    <row r="1024" spans="1:12" s="4" customFormat="1" ht="12.75" customHeight="1" x14ac:dyDescent="0.2">
      <c r="A1024" s="61"/>
      <c r="B1024" s="9">
        <v>1912</v>
      </c>
      <c r="C1024" s="9">
        <v>18</v>
      </c>
      <c r="D1024" s="10" t="s">
        <v>2809</v>
      </c>
      <c r="E1024" s="15" t="s">
        <v>2810</v>
      </c>
      <c r="F1024" s="10" t="s">
        <v>2811</v>
      </c>
      <c r="G1024" s="11" t="s">
        <v>20</v>
      </c>
      <c r="H1024" s="11" t="s">
        <v>21</v>
      </c>
      <c r="I1024" s="12">
        <v>0.99099999999999999</v>
      </c>
      <c r="J1024" s="13">
        <f t="shared" si="18"/>
        <v>1347462.72</v>
      </c>
      <c r="K1024" s="13">
        <v>112288.56</v>
      </c>
      <c r="L1024" s="14"/>
    </row>
    <row r="1025" spans="1:12" s="4" customFormat="1" ht="12.75" customHeight="1" x14ac:dyDescent="0.2">
      <c r="A1025" s="61"/>
      <c r="B1025" s="9">
        <v>1916</v>
      </c>
      <c r="C1025" s="9">
        <v>19</v>
      </c>
      <c r="D1025" s="10" t="s">
        <v>2812</v>
      </c>
      <c r="E1025" s="15" t="s">
        <v>2813</v>
      </c>
      <c r="F1025" s="10" t="s">
        <v>2814</v>
      </c>
      <c r="G1025" s="11" t="s">
        <v>20</v>
      </c>
      <c r="H1025" s="11" t="s">
        <v>21</v>
      </c>
      <c r="I1025" s="12">
        <v>0.995</v>
      </c>
      <c r="J1025" s="13">
        <f t="shared" si="18"/>
        <v>1352901.48</v>
      </c>
      <c r="K1025" s="13">
        <v>112741.79</v>
      </c>
      <c r="L1025" s="14"/>
    </row>
    <row r="1026" spans="1:12" s="4" customFormat="1" ht="12.75" customHeight="1" x14ac:dyDescent="0.2">
      <c r="A1026" s="61"/>
      <c r="B1026" s="9">
        <v>1918</v>
      </c>
      <c r="C1026" s="9">
        <v>20</v>
      </c>
      <c r="D1026" s="10" t="s">
        <v>1105</v>
      </c>
      <c r="E1026" s="15" t="s">
        <v>2815</v>
      </c>
      <c r="F1026" s="10" t="s">
        <v>2816</v>
      </c>
      <c r="G1026" s="11" t="s">
        <v>20</v>
      </c>
      <c r="H1026" s="11" t="s">
        <v>21</v>
      </c>
      <c r="I1026" s="12">
        <v>0.99099999999999999</v>
      </c>
      <c r="J1026" s="13">
        <f t="shared" si="18"/>
        <v>1347462.72</v>
      </c>
      <c r="K1026" s="13">
        <v>112288.56</v>
      </c>
      <c r="L1026" s="14"/>
    </row>
    <row r="1027" spans="1:12" s="4" customFormat="1" ht="12.75" customHeight="1" x14ac:dyDescent="0.2">
      <c r="A1027" s="61"/>
      <c r="B1027" s="9">
        <v>1935</v>
      </c>
      <c r="C1027" s="9">
        <v>21</v>
      </c>
      <c r="D1027" s="10" t="s">
        <v>2817</v>
      </c>
      <c r="E1027" s="15" t="s">
        <v>2818</v>
      </c>
      <c r="F1027" s="10" t="s">
        <v>2819</v>
      </c>
      <c r="G1027" s="11" t="s">
        <v>20</v>
      </c>
      <c r="H1027" s="11" t="s">
        <v>21</v>
      </c>
      <c r="I1027" s="12">
        <v>0.99099999999999999</v>
      </c>
      <c r="J1027" s="13">
        <f t="shared" si="18"/>
        <v>1347462.72</v>
      </c>
      <c r="K1027" s="13">
        <v>112288.56</v>
      </c>
      <c r="L1027" s="14"/>
    </row>
    <row r="1028" spans="1:12" s="4" customFormat="1" ht="12.75" customHeight="1" x14ac:dyDescent="0.2">
      <c r="A1028" s="61"/>
      <c r="B1028" s="9">
        <v>1917</v>
      </c>
      <c r="C1028" s="9">
        <v>22</v>
      </c>
      <c r="D1028" s="10" t="s">
        <v>2820</v>
      </c>
      <c r="E1028" s="15" t="s">
        <v>2821</v>
      </c>
      <c r="F1028" s="10" t="s">
        <v>2822</v>
      </c>
      <c r="G1028" s="11" t="s">
        <v>20</v>
      </c>
      <c r="H1028" s="11" t="s">
        <v>21</v>
      </c>
      <c r="I1028" s="12">
        <v>0.99099999999999999</v>
      </c>
      <c r="J1028" s="13">
        <f t="shared" si="18"/>
        <v>1347462.72</v>
      </c>
      <c r="K1028" s="13">
        <v>112288.56</v>
      </c>
      <c r="L1028" s="14"/>
    </row>
    <row r="1029" spans="1:12" s="4" customFormat="1" ht="12.75" customHeight="1" x14ac:dyDescent="0.2">
      <c r="A1029" s="61"/>
      <c r="B1029" s="9">
        <v>1941</v>
      </c>
      <c r="C1029" s="9">
        <v>23</v>
      </c>
      <c r="D1029" s="10" t="s">
        <v>2823</v>
      </c>
      <c r="E1029" s="15" t="s">
        <v>2824</v>
      </c>
      <c r="F1029" s="10" t="s">
        <v>2825</v>
      </c>
      <c r="G1029" s="11" t="s">
        <v>20</v>
      </c>
      <c r="H1029" s="11" t="s">
        <v>21</v>
      </c>
      <c r="I1029" s="12">
        <v>0.99099999999999999</v>
      </c>
      <c r="J1029" s="13">
        <f t="shared" ref="J1029:J1092" si="19">ROUND(K1029+K1029*11,2)</f>
        <v>1347462.72</v>
      </c>
      <c r="K1029" s="13">
        <v>112288.56</v>
      </c>
      <c r="L1029" s="14"/>
    </row>
    <row r="1030" spans="1:12" s="4" customFormat="1" ht="12.75" customHeight="1" x14ac:dyDescent="0.2">
      <c r="A1030" s="61"/>
      <c r="B1030" s="9">
        <v>1913</v>
      </c>
      <c r="C1030" s="9">
        <v>24</v>
      </c>
      <c r="D1030" s="10" t="s">
        <v>2826</v>
      </c>
      <c r="E1030" s="15" t="s">
        <v>2827</v>
      </c>
      <c r="F1030" s="10" t="s">
        <v>2828</v>
      </c>
      <c r="G1030" s="11" t="s">
        <v>20</v>
      </c>
      <c r="H1030" s="11" t="s">
        <v>21</v>
      </c>
      <c r="I1030" s="12">
        <v>0.99</v>
      </c>
      <c r="J1030" s="13">
        <f t="shared" si="19"/>
        <v>1346103</v>
      </c>
      <c r="K1030" s="13">
        <v>112175.25</v>
      </c>
      <c r="L1030" s="14"/>
    </row>
    <row r="1031" spans="1:12" s="4" customFormat="1" ht="12.75" customHeight="1" x14ac:dyDescent="0.2">
      <c r="A1031" s="61"/>
      <c r="B1031" s="9">
        <v>1933</v>
      </c>
      <c r="C1031" s="9">
        <v>25</v>
      </c>
      <c r="D1031" s="10" t="s">
        <v>2829</v>
      </c>
      <c r="E1031" s="15" t="s">
        <v>2830</v>
      </c>
      <c r="F1031" s="10" t="s">
        <v>2831</v>
      </c>
      <c r="G1031" s="11" t="s">
        <v>20</v>
      </c>
      <c r="H1031" s="11" t="s">
        <v>21</v>
      </c>
      <c r="I1031" s="12">
        <v>0.99099999999999999</v>
      </c>
      <c r="J1031" s="13">
        <f t="shared" si="19"/>
        <v>1347462.72</v>
      </c>
      <c r="K1031" s="13">
        <v>112288.56</v>
      </c>
      <c r="L1031" s="14"/>
    </row>
    <row r="1032" spans="1:12" s="4" customFormat="1" ht="12.75" customHeight="1" x14ac:dyDescent="0.2">
      <c r="A1032" s="61"/>
      <c r="B1032" s="9">
        <v>1908</v>
      </c>
      <c r="C1032" s="9">
        <v>26</v>
      </c>
      <c r="D1032" s="10" t="s">
        <v>2832</v>
      </c>
      <c r="E1032" s="15" t="s">
        <v>2833</v>
      </c>
      <c r="F1032" s="10" t="s">
        <v>2834</v>
      </c>
      <c r="G1032" s="11" t="s">
        <v>20</v>
      </c>
      <c r="H1032" s="11" t="s">
        <v>21</v>
      </c>
      <c r="I1032" s="12">
        <v>0.99099999999999999</v>
      </c>
      <c r="J1032" s="13">
        <f t="shared" si="19"/>
        <v>1347462.72</v>
      </c>
      <c r="K1032" s="13">
        <v>112288.56</v>
      </c>
      <c r="L1032" s="14"/>
    </row>
    <row r="1033" spans="1:12" s="4" customFormat="1" ht="12.75" customHeight="1" x14ac:dyDescent="0.2">
      <c r="A1033" s="61"/>
      <c r="B1033" s="9">
        <v>1919</v>
      </c>
      <c r="C1033" s="9">
        <v>27</v>
      </c>
      <c r="D1033" s="10" t="s">
        <v>2835</v>
      </c>
      <c r="E1033" s="15" t="s">
        <v>2836</v>
      </c>
      <c r="F1033" s="10" t="s">
        <v>2837</v>
      </c>
      <c r="G1033" s="11" t="s">
        <v>20</v>
      </c>
      <c r="H1033" s="11" t="s">
        <v>21</v>
      </c>
      <c r="I1033" s="12">
        <v>0.99099999999999999</v>
      </c>
      <c r="J1033" s="13">
        <f t="shared" si="19"/>
        <v>1347462.72</v>
      </c>
      <c r="K1033" s="13">
        <v>112288.56</v>
      </c>
      <c r="L1033" s="14"/>
    </row>
    <row r="1034" spans="1:12" s="4" customFormat="1" ht="12.75" customHeight="1" x14ac:dyDescent="0.2">
      <c r="A1034" s="61"/>
      <c r="B1034" s="9">
        <v>1902</v>
      </c>
      <c r="C1034" s="9">
        <v>28</v>
      </c>
      <c r="D1034" s="10" t="s">
        <v>2838</v>
      </c>
      <c r="E1034" s="15" t="s">
        <v>2839</v>
      </c>
      <c r="F1034" s="10" t="s">
        <v>2840</v>
      </c>
      <c r="G1034" s="11" t="s">
        <v>20</v>
      </c>
      <c r="H1034" s="11" t="s">
        <v>21</v>
      </c>
      <c r="I1034" s="12">
        <v>0.99099999999999999</v>
      </c>
      <c r="J1034" s="13">
        <f t="shared" si="19"/>
        <v>1347462.72</v>
      </c>
      <c r="K1034" s="13">
        <v>112288.56</v>
      </c>
      <c r="L1034" s="14"/>
    </row>
    <row r="1035" spans="1:12" s="4" customFormat="1" ht="12.75" customHeight="1" x14ac:dyDescent="0.2">
      <c r="A1035" s="61"/>
      <c r="B1035" s="9">
        <v>1904</v>
      </c>
      <c r="C1035" s="9">
        <v>29</v>
      </c>
      <c r="D1035" s="10" t="s">
        <v>2841</v>
      </c>
      <c r="E1035" s="15" t="s">
        <v>2842</v>
      </c>
      <c r="F1035" s="10" t="s">
        <v>1810</v>
      </c>
      <c r="G1035" s="11" t="s">
        <v>20</v>
      </c>
      <c r="H1035" s="11" t="s">
        <v>21</v>
      </c>
      <c r="I1035" s="12">
        <v>0.99099999999999999</v>
      </c>
      <c r="J1035" s="13">
        <f t="shared" si="19"/>
        <v>1347462.72</v>
      </c>
      <c r="K1035" s="13">
        <v>112288.56</v>
      </c>
      <c r="L1035" s="14"/>
    </row>
    <row r="1036" spans="1:12" s="4" customFormat="1" ht="12.75" customHeight="1" x14ac:dyDescent="0.2">
      <c r="A1036" s="61"/>
      <c r="B1036" s="9">
        <v>1927</v>
      </c>
      <c r="C1036" s="9">
        <v>30</v>
      </c>
      <c r="D1036" s="10" t="s">
        <v>2843</v>
      </c>
      <c r="E1036" s="15" t="s">
        <v>2844</v>
      </c>
      <c r="F1036" s="10" t="s">
        <v>2845</v>
      </c>
      <c r="G1036" s="11" t="s">
        <v>20</v>
      </c>
      <c r="H1036" s="11" t="s">
        <v>21</v>
      </c>
      <c r="I1036" s="12">
        <v>0.99099999999999999</v>
      </c>
      <c r="J1036" s="13">
        <f t="shared" si="19"/>
        <v>1347462.72</v>
      </c>
      <c r="K1036" s="13">
        <v>112288.56</v>
      </c>
      <c r="L1036" s="14"/>
    </row>
    <row r="1037" spans="1:12" s="4" customFormat="1" ht="12.75" customHeight="1" x14ac:dyDescent="0.2">
      <c r="A1037" s="61"/>
      <c r="B1037" s="9">
        <v>1920</v>
      </c>
      <c r="C1037" s="9">
        <v>31</v>
      </c>
      <c r="D1037" s="10" t="s">
        <v>2846</v>
      </c>
      <c r="E1037" s="15" t="s">
        <v>2847</v>
      </c>
      <c r="F1037" s="10" t="s">
        <v>2848</v>
      </c>
      <c r="G1037" s="11" t="s">
        <v>20</v>
      </c>
      <c r="H1037" s="11" t="s">
        <v>21</v>
      </c>
      <c r="I1037" s="12">
        <v>0.99099999999999999</v>
      </c>
      <c r="J1037" s="13">
        <f t="shared" si="19"/>
        <v>1347462.72</v>
      </c>
      <c r="K1037" s="13">
        <v>112288.56</v>
      </c>
      <c r="L1037" s="14"/>
    </row>
    <row r="1038" spans="1:12" s="4" customFormat="1" ht="12.75" customHeight="1" x14ac:dyDescent="0.2">
      <c r="A1038" s="61"/>
      <c r="B1038" s="9">
        <v>1907</v>
      </c>
      <c r="C1038" s="9">
        <v>32</v>
      </c>
      <c r="D1038" s="10" t="s">
        <v>2849</v>
      </c>
      <c r="E1038" s="15" t="s">
        <v>2850</v>
      </c>
      <c r="F1038" s="10" t="s">
        <v>2851</v>
      </c>
      <c r="G1038" s="11" t="s">
        <v>20</v>
      </c>
      <c r="H1038" s="11" t="s">
        <v>21</v>
      </c>
      <c r="I1038" s="12">
        <v>0.99</v>
      </c>
      <c r="J1038" s="13">
        <f t="shared" si="19"/>
        <v>1346103</v>
      </c>
      <c r="K1038" s="13">
        <v>112175.25</v>
      </c>
      <c r="L1038" s="14"/>
    </row>
    <row r="1039" spans="1:12" s="4" customFormat="1" ht="12.75" customHeight="1" x14ac:dyDescent="0.2">
      <c r="A1039" s="61"/>
      <c r="B1039" s="9"/>
      <c r="C1039" s="9"/>
      <c r="D1039" s="63" t="s">
        <v>75</v>
      </c>
      <c r="E1039" s="64"/>
      <c r="F1039" s="10"/>
      <c r="G1039" s="10"/>
      <c r="H1039" s="11"/>
      <c r="I1039" s="12"/>
      <c r="J1039" s="13"/>
      <c r="K1039" s="13"/>
      <c r="L1039" s="14"/>
    </row>
    <row r="1040" spans="1:12" s="4" customFormat="1" ht="12.75" customHeight="1" x14ac:dyDescent="0.2">
      <c r="A1040" s="61"/>
      <c r="B1040" s="9">
        <v>1901</v>
      </c>
      <c r="C1040" s="9">
        <v>1</v>
      </c>
      <c r="D1040" s="10" t="s">
        <v>2852</v>
      </c>
      <c r="E1040" s="15" t="s">
        <v>2853</v>
      </c>
      <c r="F1040" s="10" t="s">
        <v>2854</v>
      </c>
      <c r="G1040" s="11" t="s">
        <v>92</v>
      </c>
      <c r="H1040" s="11" t="s">
        <v>21</v>
      </c>
      <c r="I1040" s="12">
        <v>0.99099999999999999</v>
      </c>
      <c r="J1040" s="13">
        <f t="shared" si="19"/>
        <v>2694826.32</v>
      </c>
      <c r="K1040" s="13">
        <v>224568.86</v>
      </c>
      <c r="L1040" s="14"/>
    </row>
    <row r="1041" spans="1:12" s="4" customFormat="1" ht="12.75" customHeight="1" x14ac:dyDescent="0.2">
      <c r="A1041" s="61"/>
      <c r="B1041" s="9">
        <v>1911</v>
      </c>
      <c r="C1041" s="9">
        <v>2</v>
      </c>
      <c r="D1041" s="10" t="s">
        <v>761</v>
      </c>
      <c r="E1041" s="15" t="s">
        <v>2855</v>
      </c>
      <c r="F1041" s="10" t="s">
        <v>2856</v>
      </c>
      <c r="G1041" s="11" t="s">
        <v>92</v>
      </c>
      <c r="H1041" s="11" t="s">
        <v>21</v>
      </c>
      <c r="I1041" s="12">
        <v>0.99099999999999999</v>
      </c>
      <c r="J1041" s="13">
        <f t="shared" si="19"/>
        <v>2694826.32</v>
      </c>
      <c r="K1041" s="13">
        <v>224568.86</v>
      </c>
      <c r="L1041" s="14"/>
    </row>
    <row r="1042" spans="1:12" s="4" customFormat="1" ht="12.75" customHeight="1" x14ac:dyDescent="0.2">
      <c r="A1042" s="61"/>
      <c r="B1042" s="9">
        <v>1910</v>
      </c>
      <c r="C1042" s="9">
        <v>3</v>
      </c>
      <c r="D1042" s="10" t="s">
        <v>2857</v>
      </c>
      <c r="E1042" s="15" t="s">
        <v>2858</v>
      </c>
      <c r="F1042" s="10" t="s">
        <v>2859</v>
      </c>
      <c r="G1042" s="11" t="s">
        <v>92</v>
      </c>
      <c r="H1042" s="11" t="s">
        <v>21</v>
      </c>
      <c r="I1042" s="12">
        <v>0.99099999999999999</v>
      </c>
      <c r="J1042" s="13">
        <f t="shared" si="19"/>
        <v>2694826.32</v>
      </c>
      <c r="K1042" s="13">
        <v>224568.86</v>
      </c>
      <c r="L1042" s="14"/>
    </row>
    <row r="1043" spans="1:12" s="4" customFormat="1" ht="12.75" customHeight="1" x14ac:dyDescent="0.2">
      <c r="A1043" s="61"/>
      <c r="B1043" s="9">
        <v>1909</v>
      </c>
      <c r="C1043" s="9">
        <v>5</v>
      </c>
      <c r="D1043" s="10" t="s">
        <v>2860</v>
      </c>
      <c r="E1043" s="15" t="s">
        <v>2861</v>
      </c>
      <c r="F1043" s="10" t="s">
        <v>2862</v>
      </c>
      <c r="G1043" s="11" t="s">
        <v>92</v>
      </c>
      <c r="H1043" s="11" t="s">
        <v>21</v>
      </c>
      <c r="I1043" s="12">
        <v>0.995</v>
      </c>
      <c r="J1043" s="13">
        <f t="shared" si="19"/>
        <v>2705703.48</v>
      </c>
      <c r="K1043" s="13">
        <v>225475.29</v>
      </c>
      <c r="L1043" s="14"/>
    </row>
    <row r="1044" spans="1:12" s="4" customFormat="1" ht="12.75" customHeight="1" x14ac:dyDescent="0.2">
      <c r="A1044" s="61"/>
      <c r="B1044" s="9"/>
      <c r="C1044" s="9"/>
      <c r="D1044" s="63" t="s">
        <v>28</v>
      </c>
      <c r="E1044" s="64"/>
      <c r="F1044" s="10"/>
      <c r="G1044" s="11"/>
      <c r="H1044" s="11"/>
      <c r="I1044" s="12"/>
      <c r="J1044" s="13"/>
      <c r="K1044" s="13"/>
      <c r="L1044" s="14"/>
    </row>
    <row r="1045" spans="1:12" s="4" customFormat="1" ht="12.75" customHeight="1" x14ac:dyDescent="0.2">
      <c r="A1045" s="61"/>
      <c r="B1045" s="9">
        <v>1930</v>
      </c>
      <c r="C1045" s="9">
        <v>1</v>
      </c>
      <c r="D1045" s="10" t="s">
        <v>2863</v>
      </c>
      <c r="E1045" s="15" t="s">
        <v>2864</v>
      </c>
      <c r="F1045" s="10" t="s">
        <v>2865</v>
      </c>
      <c r="G1045" s="11" t="s">
        <v>1315</v>
      </c>
      <c r="H1045" s="11" t="s">
        <v>21</v>
      </c>
      <c r="I1045" s="12">
        <v>0.999</v>
      </c>
      <c r="J1045" s="13">
        <f t="shared" si="19"/>
        <v>3369527.16</v>
      </c>
      <c r="K1045" s="13">
        <v>280793.93</v>
      </c>
      <c r="L1045" s="14"/>
    </row>
    <row r="1046" spans="1:12" s="4" customFormat="1" ht="12.75" customHeight="1" x14ac:dyDescent="0.2">
      <c r="A1046" s="61"/>
      <c r="B1046" s="9">
        <v>1940</v>
      </c>
      <c r="C1046" s="9">
        <v>2</v>
      </c>
      <c r="D1046" s="10" t="s">
        <v>2866</v>
      </c>
      <c r="E1046" s="15" t="s">
        <v>2867</v>
      </c>
      <c r="F1046" s="10" t="s">
        <v>2868</v>
      </c>
      <c r="G1046" s="11" t="s">
        <v>1315</v>
      </c>
      <c r="H1046" s="11" t="s">
        <v>21</v>
      </c>
      <c r="I1046" s="12">
        <v>0.995</v>
      </c>
      <c r="J1046" s="13">
        <f t="shared" si="19"/>
        <v>3356035.56</v>
      </c>
      <c r="K1046" s="13">
        <v>279669.63</v>
      </c>
      <c r="L1046" s="14"/>
    </row>
    <row r="1047" spans="1:12" s="4" customFormat="1" ht="12.75" customHeight="1" x14ac:dyDescent="0.2">
      <c r="A1047" s="62"/>
      <c r="B1047" s="9">
        <v>1900</v>
      </c>
      <c r="C1047" s="9">
        <v>3</v>
      </c>
      <c r="D1047" s="10" t="s">
        <v>2869</v>
      </c>
      <c r="E1047" s="15" t="s">
        <v>2870</v>
      </c>
      <c r="F1047" s="10" t="s">
        <v>2871</v>
      </c>
      <c r="G1047" s="11" t="s">
        <v>1315</v>
      </c>
      <c r="H1047" s="11" t="s">
        <v>21</v>
      </c>
      <c r="I1047" s="12">
        <v>0.99099999999999999</v>
      </c>
      <c r="J1047" s="13">
        <f t="shared" si="19"/>
        <v>3342543.96</v>
      </c>
      <c r="K1047" s="13">
        <v>278545.33</v>
      </c>
      <c r="L1047" s="14"/>
    </row>
    <row r="1048" spans="1:12" s="4" customFormat="1" ht="12.75" customHeight="1" x14ac:dyDescent="0.2">
      <c r="A1048" s="60" t="s">
        <v>2872</v>
      </c>
      <c r="B1048" s="9"/>
      <c r="C1048" s="9"/>
      <c r="D1048" s="63" t="s">
        <v>131</v>
      </c>
      <c r="E1048" s="64"/>
      <c r="F1048" s="10"/>
      <c r="G1048" s="11"/>
      <c r="H1048" s="11"/>
      <c r="I1048" s="12"/>
      <c r="J1048" s="13"/>
      <c r="K1048" s="13"/>
      <c r="L1048" s="14"/>
    </row>
    <row r="1049" spans="1:12" s="4" customFormat="1" ht="12.75" customHeight="1" x14ac:dyDescent="0.2">
      <c r="A1049" s="61"/>
      <c r="B1049" s="9">
        <v>1701</v>
      </c>
      <c r="C1049" s="9">
        <v>1</v>
      </c>
      <c r="D1049" s="10" t="s">
        <v>2873</v>
      </c>
      <c r="E1049" s="15" t="s">
        <v>2874</v>
      </c>
      <c r="F1049" s="10" t="s">
        <v>2875</v>
      </c>
      <c r="G1049" s="11" t="s">
        <v>135</v>
      </c>
      <c r="H1049" s="11" t="s">
        <v>21</v>
      </c>
      <c r="I1049" s="12">
        <v>0.93420000000000003</v>
      </c>
      <c r="J1049" s="13">
        <f t="shared" si="19"/>
        <v>635162.64</v>
      </c>
      <c r="K1049" s="13">
        <v>52930.22</v>
      </c>
      <c r="L1049" s="14"/>
    </row>
    <row r="1050" spans="1:12" s="4" customFormat="1" ht="12.75" customHeight="1" x14ac:dyDescent="0.2">
      <c r="A1050" s="61"/>
      <c r="B1050" s="9">
        <v>1708</v>
      </c>
      <c r="C1050" s="9">
        <v>2</v>
      </c>
      <c r="D1050" s="10" t="s">
        <v>2876</v>
      </c>
      <c r="E1050" s="15" t="s">
        <v>2877</v>
      </c>
      <c r="F1050" s="10" t="s">
        <v>2878</v>
      </c>
      <c r="G1050" s="11" t="s">
        <v>135</v>
      </c>
      <c r="H1050" s="11" t="s">
        <v>21</v>
      </c>
      <c r="I1050" s="12">
        <v>0.94420000000000004</v>
      </c>
      <c r="J1050" s="13">
        <f t="shared" si="19"/>
        <v>641961.6</v>
      </c>
      <c r="K1050" s="13">
        <v>53496.800000000003</v>
      </c>
      <c r="L1050" s="14"/>
    </row>
    <row r="1051" spans="1:12" s="4" customFormat="1" ht="12.75" customHeight="1" x14ac:dyDescent="0.2">
      <c r="A1051" s="61"/>
      <c r="B1051" s="9">
        <v>1712</v>
      </c>
      <c r="C1051" s="9">
        <v>3</v>
      </c>
      <c r="D1051" s="10" t="s">
        <v>2879</v>
      </c>
      <c r="E1051" s="15" t="s">
        <v>2880</v>
      </c>
      <c r="F1051" s="10" t="s">
        <v>2881</v>
      </c>
      <c r="G1051" s="11" t="s">
        <v>135</v>
      </c>
      <c r="H1051" s="11" t="s">
        <v>21</v>
      </c>
      <c r="I1051" s="12">
        <v>0.93920000000000003</v>
      </c>
      <c r="J1051" s="13">
        <f t="shared" si="19"/>
        <v>638562.12</v>
      </c>
      <c r="K1051" s="13">
        <v>53213.51</v>
      </c>
      <c r="L1051" s="14"/>
    </row>
    <row r="1052" spans="1:12" s="4" customFormat="1" ht="12.75" customHeight="1" x14ac:dyDescent="0.2">
      <c r="A1052" s="61"/>
      <c r="B1052" s="9">
        <v>1736</v>
      </c>
      <c r="C1052" s="9">
        <v>4</v>
      </c>
      <c r="D1052" s="10" t="s">
        <v>2882</v>
      </c>
      <c r="E1052" s="15" t="s">
        <v>2883</v>
      </c>
      <c r="F1052" s="10" t="s">
        <v>2884</v>
      </c>
      <c r="G1052" s="11" t="s">
        <v>135</v>
      </c>
      <c r="H1052" s="11" t="s">
        <v>21</v>
      </c>
      <c r="I1052" s="12">
        <v>0.94440000000000002</v>
      </c>
      <c r="J1052" s="13">
        <f t="shared" si="19"/>
        <v>642097.56000000006</v>
      </c>
      <c r="K1052" s="13">
        <v>53508.13</v>
      </c>
      <c r="L1052" s="14"/>
    </row>
    <row r="1053" spans="1:12" s="4" customFormat="1" ht="12.75" customHeight="1" x14ac:dyDescent="0.2">
      <c r="A1053" s="61"/>
      <c r="B1053" s="9">
        <v>1734</v>
      </c>
      <c r="C1053" s="9">
        <v>5</v>
      </c>
      <c r="D1053" s="10" t="s">
        <v>801</v>
      </c>
      <c r="E1053" s="15" t="s">
        <v>2885</v>
      </c>
      <c r="F1053" s="10" t="s">
        <v>2886</v>
      </c>
      <c r="G1053" s="11" t="s">
        <v>135</v>
      </c>
      <c r="H1053" s="11" t="s">
        <v>21</v>
      </c>
      <c r="I1053" s="12">
        <v>0.93520000000000003</v>
      </c>
      <c r="J1053" s="13">
        <f t="shared" si="19"/>
        <v>635842.43999999994</v>
      </c>
      <c r="K1053" s="13">
        <v>52986.87</v>
      </c>
      <c r="L1053" s="14"/>
    </row>
    <row r="1054" spans="1:12" s="4" customFormat="1" ht="12.75" customHeight="1" x14ac:dyDescent="0.2">
      <c r="A1054" s="61"/>
      <c r="B1054" s="9">
        <v>1703</v>
      </c>
      <c r="C1054" s="9">
        <v>6</v>
      </c>
      <c r="D1054" s="10" t="s">
        <v>2887</v>
      </c>
      <c r="E1054" s="15" t="s">
        <v>2888</v>
      </c>
      <c r="F1054" s="10" t="s">
        <v>2889</v>
      </c>
      <c r="G1054" s="11" t="s">
        <v>135</v>
      </c>
      <c r="H1054" s="11" t="s">
        <v>21</v>
      </c>
      <c r="I1054" s="12">
        <v>0.94720000000000004</v>
      </c>
      <c r="J1054" s="13">
        <f t="shared" si="19"/>
        <v>644001.24</v>
      </c>
      <c r="K1054" s="13">
        <v>53666.77</v>
      </c>
      <c r="L1054" s="14"/>
    </row>
    <row r="1055" spans="1:12" s="4" customFormat="1" ht="12.75" customHeight="1" x14ac:dyDescent="0.2">
      <c r="A1055" s="61"/>
      <c r="B1055" s="9">
        <v>1720</v>
      </c>
      <c r="C1055" s="9">
        <v>7</v>
      </c>
      <c r="D1055" s="10" t="s">
        <v>943</v>
      </c>
      <c r="E1055" s="15" t="s">
        <v>2890</v>
      </c>
      <c r="F1055" s="10" t="s">
        <v>2891</v>
      </c>
      <c r="G1055" s="11" t="s">
        <v>135</v>
      </c>
      <c r="H1055" s="11" t="s">
        <v>21</v>
      </c>
      <c r="I1055" s="12">
        <v>0.93669999999999998</v>
      </c>
      <c r="J1055" s="13">
        <f t="shared" si="19"/>
        <v>636862.31999999995</v>
      </c>
      <c r="K1055" s="13">
        <v>53071.86</v>
      </c>
      <c r="L1055" s="14"/>
    </row>
    <row r="1056" spans="1:12" s="4" customFormat="1" ht="12.75" customHeight="1" x14ac:dyDescent="0.2">
      <c r="A1056" s="61"/>
      <c r="B1056" s="9">
        <v>1704</v>
      </c>
      <c r="C1056" s="9">
        <v>8</v>
      </c>
      <c r="D1056" s="10" t="s">
        <v>2892</v>
      </c>
      <c r="E1056" s="15" t="s">
        <v>2893</v>
      </c>
      <c r="F1056" s="10" t="s">
        <v>2894</v>
      </c>
      <c r="G1056" s="11" t="s">
        <v>135</v>
      </c>
      <c r="H1056" s="11" t="s">
        <v>21</v>
      </c>
      <c r="I1056" s="12">
        <v>0.94220000000000004</v>
      </c>
      <c r="J1056" s="13">
        <f t="shared" si="19"/>
        <v>640601.76</v>
      </c>
      <c r="K1056" s="13">
        <v>53383.48</v>
      </c>
      <c r="L1056" s="14"/>
    </row>
    <row r="1057" spans="1:12" s="4" customFormat="1" ht="12.75" customHeight="1" x14ac:dyDescent="0.2">
      <c r="A1057" s="61"/>
      <c r="B1057" s="9">
        <v>1702</v>
      </c>
      <c r="C1057" s="9">
        <v>9</v>
      </c>
      <c r="D1057" s="10" t="s">
        <v>2895</v>
      </c>
      <c r="E1057" s="15" t="s">
        <v>2896</v>
      </c>
      <c r="F1057" s="10" t="s">
        <v>2889</v>
      </c>
      <c r="G1057" s="11" t="s">
        <v>135</v>
      </c>
      <c r="H1057" s="11" t="s">
        <v>21</v>
      </c>
      <c r="I1057" s="12">
        <v>0.94369999999999998</v>
      </c>
      <c r="J1057" s="13">
        <f t="shared" si="19"/>
        <v>641621.64</v>
      </c>
      <c r="K1057" s="13">
        <v>53468.47</v>
      </c>
      <c r="L1057" s="14"/>
    </row>
    <row r="1058" spans="1:12" s="4" customFormat="1" ht="12.75" customHeight="1" x14ac:dyDescent="0.2">
      <c r="A1058" s="61"/>
      <c r="B1058" s="9">
        <v>1741</v>
      </c>
      <c r="C1058" s="9">
        <v>10</v>
      </c>
      <c r="D1058" s="10" t="s">
        <v>2897</v>
      </c>
      <c r="E1058" s="15" t="s">
        <v>2898</v>
      </c>
      <c r="F1058" s="10" t="s">
        <v>2899</v>
      </c>
      <c r="G1058" s="11" t="s">
        <v>135</v>
      </c>
      <c r="H1058" s="11" t="s">
        <v>21</v>
      </c>
      <c r="I1058" s="12">
        <v>0.93540000000000001</v>
      </c>
      <c r="J1058" s="13">
        <f t="shared" si="19"/>
        <v>635978.52</v>
      </c>
      <c r="K1058" s="13">
        <v>52998.21</v>
      </c>
      <c r="L1058" s="14"/>
    </row>
    <row r="1059" spans="1:12" s="4" customFormat="1" ht="12.75" customHeight="1" x14ac:dyDescent="0.2">
      <c r="A1059" s="61"/>
      <c r="B1059" s="9"/>
      <c r="C1059" s="9"/>
      <c r="D1059" s="63" t="s">
        <v>16</v>
      </c>
      <c r="E1059" s="64"/>
      <c r="F1059" s="10"/>
      <c r="G1059" s="11"/>
      <c r="H1059" s="11"/>
      <c r="I1059" s="12"/>
      <c r="J1059" s="13"/>
      <c r="K1059" s="13"/>
      <c r="L1059" s="14"/>
    </row>
    <row r="1060" spans="1:12" s="4" customFormat="1" ht="12.75" customHeight="1" x14ac:dyDescent="0.2">
      <c r="A1060" s="61"/>
      <c r="B1060" s="9">
        <v>1726</v>
      </c>
      <c r="C1060" s="9">
        <v>1</v>
      </c>
      <c r="D1060" s="10" t="s">
        <v>2900</v>
      </c>
      <c r="E1060" s="15" t="s">
        <v>2901</v>
      </c>
      <c r="F1060" s="10" t="s">
        <v>2902</v>
      </c>
      <c r="G1060" s="11" t="s">
        <v>20</v>
      </c>
      <c r="H1060" s="11" t="s">
        <v>21</v>
      </c>
      <c r="I1060" s="12">
        <v>0.93420000000000003</v>
      </c>
      <c r="J1060" s="13">
        <f t="shared" si="19"/>
        <v>1270231.8</v>
      </c>
      <c r="K1060" s="13">
        <v>105852.65</v>
      </c>
      <c r="L1060" s="14"/>
    </row>
    <row r="1061" spans="1:12" s="4" customFormat="1" ht="12.75" customHeight="1" x14ac:dyDescent="0.2">
      <c r="A1061" s="61"/>
      <c r="B1061" s="9">
        <v>1721</v>
      </c>
      <c r="C1061" s="9">
        <v>2</v>
      </c>
      <c r="D1061" s="10" t="s">
        <v>2903</v>
      </c>
      <c r="E1061" s="15" t="s">
        <v>2904</v>
      </c>
      <c r="F1061" s="10" t="s">
        <v>2905</v>
      </c>
      <c r="G1061" s="11" t="s">
        <v>20</v>
      </c>
      <c r="H1061" s="11" t="s">
        <v>21</v>
      </c>
      <c r="I1061" s="12">
        <v>0.92869999999999997</v>
      </c>
      <c r="J1061" s="13">
        <f t="shared" si="19"/>
        <v>1262753.3999999999</v>
      </c>
      <c r="K1061" s="13">
        <v>105229.45</v>
      </c>
      <c r="L1061" s="14"/>
    </row>
    <row r="1062" spans="1:12" s="4" customFormat="1" ht="12.75" customHeight="1" x14ac:dyDescent="0.2">
      <c r="A1062" s="61"/>
      <c r="B1062" s="9">
        <v>1723</v>
      </c>
      <c r="C1062" s="9">
        <v>3</v>
      </c>
      <c r="D1062" s="10" t="s">
        <v>2906</v>
      </c>
      <c r="E1062" s="15" t="s">
        <v>2907</v>
      </c>
      <c r="F1062" s="10" t="s">
        <v>2908</v>
      </c>
      <c r="G1062" s="11" t="s">
        <v>20</v>
      </c>
      <c r="H1062" s="11" t="s">
        <v>21</v>
      </c>
      <c r="I1062" s="12">
        <v>0.93120000000000003</v>
      </c>
      <c r="J1062" s="13">
        <f t="shared" si="19"/>
        <v>1266152.6399999999</v>
      </c>
      <c r="K1062" s="13">
        <v>105512.72</v>
      </c>
      <c r="L1062" s="14"/>
    </row>
    <row r="1063" spans="1:12" s="4" customFormat="1" ht="12.75" customHeight="1" x14ac:dyDescent="0.2">
      <c r="A1063" s="61"/>
      <c r="B1063" s="9">
        <v>1715</v>
      </c>
      <c r="C1063" s="9">
        <v>4</v>
      </c>
      <c r="D1063" s="10" t="s">
        <v>2909</v>
      </c>
      <c r="E1063" s="15" t="s">
        <v>2910</v>
      </c>
      <c r="F1063" s="10" t="s">
        <v>2911</v>
      </c>
      <c r="G1063" s="11" t="s">
        <v>20</v>
      </c>
      <c r="H1063" s="11" t="s">
        <v>21</v>
      </c>
      <c r="I1063" s="12">
        <v>0.94020000000000004</v>
      </c>
      <c r="J1063" s="13">
        <f t="shared" si="19"/>
        <v>1278390</v>
      </c>
      <c r="K1063" s="13">
        <v>106532.5</v>
      </c>
      <c r="L1063" s="14"/>
    </row>
    <row r="1064" spans="1:12" s="4" customFormat="1" ht="12.75" customHeight="1" x14ac:dyDescent="0.2">
      <c r="A1064" s="61"/>
      <c r="B1064" s="9">
        <v>1727</v>
      </c>
      <c r="C1064" s="9">
        <v>5</v>
      </c>
      <c r="D1064" s="10" t="s">
        <v>2912</v>
      </c>
      <c r="E1064" s="15" t="s">
        <v>2913</v>
      </c>
      <c r="F1064" s="10" t="s">
        <v>2914</v>
      </c>
      <c r="G1064" s="11" t="s">
        <v>20</v>
      </c>
      <c r="H1064" s="11" t="s">
        <v>21</v>
      </c>
      <c r="I1064" s="12">
        <v>0.93120000000000003</v>
      </c>
      <c r="J1064" s="13">
        <f t="shared" si="19"/>
        <v>1266152.6399999999</v>
      </c>
      <c r="K1064" s="13">
        <v>105512.72</v>
      </c>
      <c r="L1064" s="14"/>
    </row>
    <row r="1065" spans="1:12" s="4" customFormat="1" ht="12.75" customHeight="1" x14ac:dyDescent="0.2">
      <c r="A1065" s="61"/>
      <c r="B1065" s="9">
        <v>1711</v>
      </c>
      <c r="C1065" s="9">
        <v>6</v>
      </c>
      <c r="D1065" s="10" t="s">
        <v>2915</v>
      </c>
      <c r="E1065" s="15" t="s">
        <v>2916</v>
      </c>
      <c r="F1065" s="10" t="s">
        <v>2917</v>
      </c>
      <c r="G1065" s="11" t="s">
        <v>20</v>
      </c>
      <c r="H1065" s="11" t="s">
        <v>21</v>
      </c>
      <c r="I1065" s="12">
        <v>0.93920000000000003</v>
      </c>
      <c r="J1065" s="13">
        <f t="shared" si="19"/>
        <v>1277030.28</v>
      </c>
      <c r="K1065" s="13">
        <v>106419.19</v>
      </c>
      <c r="L1065" s="14"/>
    </row>
    <row r="1066" spans="1:12" s="4" customFormat="1" ht="12.75" customHeight="1" x14ac:dyDescent="0.2">
      <c r="A1066" s="61"/>
      <c r="B1066" s="9">
        <v>1709</v>
      </c>
      <c r="C1066" s="9">
        <v>7</v>
      </c>
      <c r="D1066" s="10" t="s">
        <v>2918</v>
      </c>
      <c r="E1066" s="15" t="s">
        <v>2919</v>
      </c>
      <c r="F1066" s="10" t="s">
        <v>2920</v>
      </c>
      <c r="G1066" s="11" t="s">
        <v>20</v>
      </c>
      <c r="H1066" s="11" t="s">
        <v>21</v>
      </c>
      <c r="I1066" s="12">
        <v>0.93920000000000003</v>
      </c>
      <c r="J1066" s="13">
        <f t="shared" si="19"/>
        <v>1277030.28</v>
      </c>
      <c r="K1066" s="13">
        <v>106419.19</v>
      </c>
      <c r="L1066" s="14"/>
    </row>
    <row r="1067" spans="1:12" s="4" customFormat="1" ht="12.75" customHeight="1" x14ac:dyDescent="0.2">
      <c r="A1067" s="61"/>
      <c r="B1067" s="9">
        <v>1742</v>
      </c>
      <c r="C1067" s="9">
        <v>8</v>
      </c>
      <c r="D1067" s="10" t="s">
        <v>2921</v>
      </c>
      <c r="E1067" s="15" t="s">
        <v>2922</v>
      </c>
      <c r="F1067" s="10" t="s">
        <v>2923</v>
      </c>
      <c r="G1067" s="11" t="s">
        <v>20</v>
      </c>
      <c r="H1067" s="11" t="s">
        <v>21</v>
      </c>
      <c r="I1067" s="12">
        <v>0.93420000000000003</v>
      </c>
      <c r="J1067" s="13">
        <f t="shared" si="19"/>
        <v>1270231.8</v>
      </c>
      <c r="K1067" s="13">
        <v>105852.65</v>
      </c>
      <c r="L1067" s="14"/>
    </row>
    <row r="1068" spans="1:12" s="4" customFormat="1" ht="12.75" customHeight="1" x14ac:dyDescent="0.2">
      <c r="A1068" s="61"/>
      <c r="B1068" s="9">
        <v>1718</v>
      </c>
      <c r="C1068" s="9">
        <v>9</v>
      </c>
      <c r="D1068" s="10" t="s">
        <v>2924</v>
      </c>
      <c r="E1068" s="15" t="s">
        <v>2925</v>
      </c>
      <c r="F1068" s="10" t="s">
        <v>2926</v>
      </c>
      <c r="G1068" s="11" t="s">
        <v>20</v>
      </c>
      <c r="H1068" s="11" t="s">
        <v>21</v>
      </c>
      <c r="I1068" s="12">
        <v>0.94969999999999999</v>
      </c>
      <c r="J1068" s="13">
        <f t="shared" si="19"/>
        <v>1291307.04</v>
      </c>
      <c r="K1068" s="13">
        <v>107608.92</v>
      </c>
      <c r="L1068" s="14"/>
    </row>
    <row r="1069" spans="1:12" s="4" customFormat="1" ht="12.75" customHeight="1" x14ac:dyDescent="0.2">
      <c r="A1069" s="61"/>
      <c r="B1069" s="9">
        <v>1724</v>
      </c>
      <c r="C1069" s="9">
        <v>10</v>
      </c>
      <c r="D1069" s="10" t="s">
        <v>2927</v>
      </c>
      <c r="E1069" s="15" t="s">
        <v>2928</v>
      </c>
      <c r="F1069" s="10" t="s">
        <v>2929</v>
      </c>
      <c r="G1069" s="11" t="s">
        <v>20</v>
      </c>
      <c r="H1069" s="11" t="s">
        <v>21</v>
      </c>
      <c r="I1069" s="12">
        <v>0.93920000000000003</v>
      </c>
      <c r="J1069" s="13">
        <f t="shared" si="19"/>
        <v>1277030.28</v>
      </c>
      <c r="K1069" s="13">
        <v>106419.19</v>
      </c>
      <c r="L1069" s="14"/>
    </row>
    <row r="1070" spans="1:12" s="4" customFormat="1" ht="12.75" customHeight="1" x14ac:dyDescent="0.2">
      <c r="A1070" s="61"/>
      <c r="B1070" s="9">
        <v>1719</v>
      </c>
      <c r="C1070" s="9">
        <v>11</v>
      </c>
      <c r="D1070" s="10" t="s">
        <v>193</v>
      </c>
      <c r="E1070" s="15" t="s">
        <v>2930</v>
      </c>
      <c r="F1070" s="10" t="s">
        <v>2931</v>
      </c>
      <c r="G1070" s="11" t="s">
        <v>20</v>
      </c>
      <c r="H1070" s="11" t="s">
        <v>21</v>
      </c>
      <c r="I1070" s="12">
        <v>0.93220000000000003</v>
      </c>
      <c r="J1070" s="13">
        <f t="shared" si="19"/>
        <v>1267512.3600000001</v>
      </c>
      <c r="K1070" s="13">
        <v>105626.03</v>
      </c>
      <c r="L1070" s="14"/>
    </row>
    <row r="1071" spans="1:12" s="4" customFormat="1" ht="12.75" customHeight="1" x14ac:dyDescent="0.2">
      <c r="A1071" s="61"/>
      <c r="B1071" s="9">
        <v>1728</v>
      </c>
      <c r="C1071" s="9">
        <v>12</v>
      </c>
      <c r="D1071" s="10" t="s">
        <v>2932</v>
      </c>
      <c r="E1071" s="15" t="s">
        <v>2933</v>
      </c>
      <c r="F1071" s="10" t="s">
        <v>2934</v>
      </c>
      <c r="G1071" s="11" t="s">
        <v>20</v>
      </c>
      <c r="H1071" s="11" t="s">
        <v>21</v>
      </c>
      <c r="I1071" s="12">
        <v>0.94020000000000004</v>
      </c>
      <c r="J1071" s="13">
        <f t="shared" si="19"/>
        <v>1278390</v>
      </c>
      <c r="K1071" s="13">
        <v>106532.5</v>
      </c>
      <c r="L1071" s="14"/>
    </row>
    <row r="1072" spans="1:12" s="4" customFormat="1" ht="12.75" customHeight="1" x14ac:dyDescent="0.2">
      <c r="A1072" s="61"/>
      <c r="B1072" s="9">
        <v>1705</v>
      </c>
      <c r="C1072" s="9">
        <v>13</v>
      </c>
      <c r="D1072" s="10" t="s">
        <v>2935</v>
      </c>
      <c r="E1072" s="15" t="s">
        <v>2936</v>
      </c>
      <c r="F1072" s="10" t="s">
        <v>2937</v>
      </c>
      <c r="G1072" s="11" t="s">
        <v>20</v>
      </c>
      <c r="H1072" s="11" t="s">
        <v>21</v>
      </c>
      <c r="I1072" s="12">
        <v>0.95420000000000005</v>
      </c>
      <c r="J1072" s="13">
        <f t="shared" si="19"/>
        <v>1297425.72</v>
      </c>
      <c r="K1072" s="13">
        <v>108118.81</v>
      </c>
      <c r="L1072" s="14"/>
    </row>
    <row r="1073" spans="1:12" s="4" customFormat="1" ht="12.75" customHeight="1" x14ac:dyDescent="0.2">
      <c r="A1073" s="61"/>
      <c r="B1073" s="9">
        <v>1710</v>
      </c>
      <c r="C1073" s="9">
        <v>14</v>
      </c>
      <c r="D1073" s="10" t="s">
        <v>2938</v>
      </c>
      <c r="E1073" s="15" t="s">
        <v>2939</v>
      </c>
      <c r="F1073" s="10" t="s">
        <v>2940</v>
      </c>
      <c r="G1073" s="11" t="s">
        <v>20</v>
      </c>
      <c r="H1073" s="11" t="s">
        <v>21</v>
      </c>
      <c r="I1073" s="12">
        <v>0.93420000000000003</v>
      </c>
      <c r="J1073" s="13">
        <f t="shared" si="19"/>
        <v>1270231.8</v>
      </c>
      <c r="K1073" s="13">
        <v>105852.65</v>
      </c>
      <c r="L1073" s="14"/>
    </row>
    <row r="1074" spans="1:12" s="4" customFormat="1" ht="12.75" customHeight="1" x14ac:dyDescent="0.2">
      <c r="A1074" s="61"/>
      <c r="B1074" s="9">
        <v>1737</v>
      </c>
      <c r="C1074" s="9">
        <v>15</v>
      </c>
      <c r="D1074" s="10" t="s">
        <v>2941</v>
      </c>
      <c r="E1074" s="15" t="s">
        <v>2942</v>
      </c>
      <c r="F1074" s="10" t="s">
        <v>2943</v>
      </c>
      <c r="G1074" s="11" t="s">
        <v>20</v>
      </c>
      <c r="H1074" s="11" t="s">
        <v>21</v>
      </c>
      <c r="I1074" s="12">
        <v>0.94669999999999999</v>
      </c>
      <c r="J1074" s="13">
        <f t="shared" si="19"/>
        <v>1287228</v>
      </c>
      <c r="K1074" s="13">
        <v>107269</v>
      </c>
      <c r="L1074" s="14"/>
    </row>
    <row r="1075" spans="1:12" s="4" customFormat="1" ht="12.75" customHeight="1" x14ac:dyDescent="0.2">
      <c r="A1075" s="61"/>
      <c r="B1075" s="9">
        <v>1732</v>
      </c>
      <c r="C1075" s="9">
        <v>16</v>
      </c>
      <c r="D1075" s="10" t="s">
        <v>2944</v>
      </c>
      <c r="E1075" s="15" t="s">
        <v>2945</v>
      </c>
      <c r="F1075" s="10" t="s">
        <v>2946</v>
      </c>
      <c r="G1075" s="11" t="s">
        <v>20</v>
      </c>
      <c r="H1075" s="11" t="s">
        <v>21</v>
      </c>
      <c r="I1075" s="12">
        <v>0.93540000000000001</v>
      </c>
      <c r="J1075" s="13">
        <f t="shared" si="19"/>
        <v>1271863.44</v>
      </c>
      <c r="K1075" s="13">
        <v>105988.62</v>
      </c>
      <c r="L1075" s="14"/>
    </row>
    <row r="1076" spans="1:12" s="4" customFormat="1" ht="12.75" customHeight="1" x14ac:dyDescent="0.2">
      <c r="A1076" s="61"/>
      <c r="B1076" s="9">
        <v>1700</v>
      </c>
      <c r="C1076" s="9">
        <v>17</v>
      </c>
      <c r="D1076" s="10" t="s">
        <v>2947</v>
      </c>
      <c r="E1076" s="15" t="s">
        <v>2948</v>
      </c>
      <c r="F1076" s="10" t="s">
        <v>2949</v>
      </c>
      <c r="G1076" s="11" t="s">
        <v>20</v>
      </c>
      <c r="H1076" s="11" t="s">
        <v>21</v>
      </c>
      <c r="I1076" s="12">
        <v>0.94320000000000004</v>
      </c>
      <c r="J1076" s="13">
        <f t="shared" si="19"/>
        <v>1282469.04</v>
      </c>
      <c r="K1076" s="13">
        <v>106872.42</v>
      </c>
      <c r="L1076" s="14"/>
    </row>
    <row r="1077" spans="1:12" s="4" customFormat="1" ht="12.75" customHeight="1" x14ac:dyDescent="0.2">
      <c r="A1077" s="61"/>
      <c r="B1077" s="9">
        <v>1733</v>
      </c>
      <c r="C1077" s="9">
        <v>18</v>
      </c>
      <c r="D1077" s="10" t="s">
        <v>2950</v>
      </c>
      <c r="E1077" s="15" t="s">
        <v>2951</v>
      </c>
      <c r="F1077" s="10" t="s">
        <v>2952</v>
      </c>
      <c r="G1077" s="11" t="s">
        <v>20</v>
      </c>
      <c r="H1077" s="11" t="s">
        <v>21</v>
      </c>
      <c r="I1077" s="12">
        <v>0.95289999999999997</v>
      </c>
      <c r="J1077" s="13">
        <f t="shared" si="19"/>
        <v>1295658.1200000001</v>
      </c>
      <c r="K1077" s="13">
        <v>107971.51</v>
      </c>
      <c r="L1077" s="14"/>
    </row>
    <row r="1078" spans="1:12" s="4" customFormat="1" ht="12.75" customHeight="1" x14ac:dyDescent="0.2">
      <c r="A1078" s="61"/>
      <c r="B1078" s="9">
        <v>1722</v>
      </c>
      <c r="C1078" s="9">
        <v>19</v>
      </c>
      <c r="D1078" s="10" t="s">
        <v>2953</v>
      </c>
      <c r="E1078" s="15" t="s">
        <v>2954</v>
      </c>
      <c r="F1078" s="10" t="s">
        <v>2955</v>
      </c>
      <c r="G1078" s="11" t="s">
        <v>20</v>
      </c>
      <c r="H1078" s="11" t="s">
        <v>21</v>
      </c>
      <c r="I1078" s="12">
        <v>0.95620000000000005</v>
      </c>
      <c r="J1078" s="13">
        <f t="shared" si="19"/>
        <v>1300145.1599999999</v>
      </c>
      <c r="K1078" s="13">
        <v>108345.43</v>
      </c>
      <c r="L1078" s="14"/>
    </row>
    <row r="1079" spans="1:12" s="4" customFormat="1" ht="12.75" customHeight="1" x14ac:dyDescent="0.2">
      <c r="A1079" s="61"/>
      <c r="B1079" s="9">
        <v>1731</v>
      </c>
      <c r="C1079" s="9">
        <v>20</v>
      </c>
      <c r="D1079" s="10" t="s">
        <v>163</v>
      </c>
      <c r="E1079" s="15" t="s">
        <v>2956</v>
      </c>
      <c r="F1079" s="10" t="s">
        <v>2957</v>
      </c>
      <c r="G1079" s="11" t="s">
        <v>20</v>
      </c>
      <c r="H1079" s="11" t="s">
        <v>21</v>
      </c>
      <c r="I1079" s="12">
        <v>0.93420000000000003</v>
      </c>
      <c r="J1079" s="13">
        <f t="shared" si="19"/>
        <v>1270231.8</v>
      </c>
      <c r="K1079" s="13">
        <v>105852.65</v>
      </c>
      <c r="L1079" s="14"/>
    </row>
    <row r="1080" spans="1:12" s="4" customFormat="1" ht="12.75" customHeight="1" x14ac:dyDescent="0.2">
      <c r="A1080" s="61"/>
      <c r="B1080" s="9">
        <v>1740</v>
      </c>
      <c r="C1080" s="9">
        <v>21</v>
      </c>
      <c r="D1080" s="10" t="s">
        <v>427</v>
      </c>
      <c r="E1080" s="15" t="s">
        <v>2958</v>
      </c>
      <c r="F1080" s="10" t="s">
        <v>2959</v>
      </c>
      <c r="G1080" s="11" t="s">
        <v>20</v>
      </c>
      <c r="H1080" s="11" t="s">
        <v>21</v>
      </c>
      <c r="I1080" s="12">
        <v>0.94369999999999998</v>
      </c>
      <c r="J1080" s="13">
        <f t="shared" si="19"/>
        <v>1283148.8400000001</v>
      </c>
      <c r="K1080" s="13">
        <v>106929.07</v>
      </c>
      <c r="L1080" s="14"/>
    </row>
    <row r="1081" spans="1:12" s="4" customFormat="1" ht="12.75" customHeight="1" x14ac:dyDescent="0.2">
      <c r="A1081" s="61"/>
      <c r="B1081" s="9">
        <v>1725</v>
      </c>
      <c r="C1081" s="9">
        <v>22</v>
      </c>
      <c r="D1081" s="10" t="s">
        <v>1090</v>
      </c>
      <c r="E1081" s="15" t="s">
        <v>2960</v>
      </c>
      <c r="F1081" s="10" t="s">
        <v>2961</v>
      </c>
      <c r="G1081" s="11" t="s">
        <v>20</v>
      </c>
      <c r="H1081" s="11" t="s">
        <v>21</v>
      </c>
      <c r="I1081" s="12">
        <v>0.94020000000000004</v>
      </c>
      <c r="J1081" s="13">
        <f t="shared" si="19"/>
        <v>1278390</v>
      </c>
      <c r="K1081" s="13">
        <v>106532.5</v>
      </c>
      <c r="L1081" s="14"/>
    </row>
    <row r="1082" spans="1:12" s="4" customFormat="1" ht="12.75" customHeight="1" x14ac:dyDescent="0.2">
      <c r="A1082" s="61"/>
      <c r="B1082" s="9">
        <v>1738</v>
      </c>
      <c r="C1082" s="9">
        <v>23</v>
      </c>
      <c r="D1082" s="10" t="s">
        <v>2962</v>
      </c>
      <c r="E1082" s="15" t="s">
        <v>2963</v>
      </c>
      <c r="F1082" s="10" t="s">
        <v>2964</v>
      </c>
      <c r="G1082" s="11" t="s">
        <v>20</v>
      </c>
      <c r="H1082" s="11" t="s">
        <v>21</v>
      </c>
      <c r="I1082" s="12">
        <v>0.94689999999999996</v>
      </c>
      <c r="J1082" s="13">
        <f t="shared" si="19"/>
        <v>1287499.92</v>
      </c>
      <c r="K1082" s="13">
        <v>107291.66</v>
      </c>
      <c r="L1082" s="14"/>
    </row>
    <row r="1083" spans="1:12" s="4" customFormat="1" ht="12.75" customHeight="1" x14ac:dyDescent="0.2">
      <c r="A1083" s="61"/>
      <c r="B1083" s="9">
        <v>1713</v>
      </c>
      <c r="C1083" s="9">
        <v>24</v>
      </c>
      <c r="D1083" s="10" t="s">
        <v>2419</v>
      </c>
      <c r="E1083" s="15" t="s">
        <v>2965</v>
      </c>
      <c r="F1083" s="10" t="s">
        <v>2966</v>
      </c>
      <c r="G1083" s="11" t="s">
        <v>20</v>
      </c>
      <c r="H1083" s="11" t="s">
        <v>21</v>
      </c>
      <c r="I1083" s="12">
        <v>0.95120000000000005</v>
      </c>
      <c r="J1083" s="13">
        <f t="shared" si="19"/>
        <v>1293346.68</v>
      </c>
      <c r="K1083" s="13">
        <v>107778.89</v>
      </c>
      <c r="L1083" s="14"/>
    </row>
    <row r="1084" spans="1:12" s="4" customFormat="1" ht="12.75" customHeight="1" x14ac:dyDescent="0.2">
      <c r="A1084" s="61"/>
      <c r="B1084" s="9">
        <v>1744</v>
      </c>
      <c r="C1084" s="9">
        <v>25</v>
      </c>
      <c r="D1084" s="10" t="s">
        <v>2967</v>
      </c>
      <c r="E1084" s="15" t="s">
        <v>2968</v>
      </c>
      <c r="F1084" s="10" t="s">
        <v>2923</v>
      </c>
      <c r="G1084" s="11" t="s">
        <v>20</v>
      </c>
      <c r="H1084" s="11" t="s">
        <v>21</v>
      </c>
      <c r="I1084" s="12">
        <v>0.93569999999999998</v>
      </c>
      <c r="J1084" s="13">
        <f t="shared" si="19"/>
        <v>1272271.32</v>
      </c>
      <c r="K1084" s="13">
        <v>106022.61</v>
      </c>
      <c r="L1084" s="14"/>
    </row>
    <row r="1085" spans="1:12" s="4" customFormat="1" ht="12.75" customHeight="1" x14ac:dyDescent="0.2">
      <c r="A1085" s="61"/>
      <c r="B1085" s="9">
        <v>1739</v>
      </c>
      <c r="C1085" s="9">
        <v>26</v>
      </c>
      <c r="D1085" s="10" t="s">
        <v>2969</v>
      </c>
      <c r="E1085" s="15" t="s">
        <v>2970</v>
      </c>
      <c r="F1085" s="10" t="s">
        <v>2971</v>
      </c>
      <c r="G1085" s="11" t="s">
        <v>20</v>
      </c>
      <c r="H1085" s="11" t="s">
        <v>21</v>
      </c>
      <c r="I1085" s="12">
        <v>0.95389999999999997</v>
      </c>
      <c r="J1085" s="13">
        <f t="shared" si="19"/>
        <v>1297017.8400000001</v>
      </c>
      <c r="K1085" s="13">
        <v>108084.82</v>
      </c>
      <c r="L1085" s="14"/>
    </row>
    <row r="1086" spans="1:12" s="4" customFormat="1" ht="12.75" customHeight="1" x14ac:dyDescent="0.2">
      <c r="A1086" s="61"/>
      <c r="B1086" s="9">
        <v>1717</v>
      </c>
      <c r="C1086" s="9">
        <v>27</v>
      </c>
      <c r="D1086" s="10" t="s">
        <v>375</v>
      </c>
      <c r="E1086" s="15" t="s">
        <v>2972</v>
      </c>
      <c r="F1086" s="10" t="s">
        <v>2973</v>
      </c>
      <c r="G1086" s="11" t="s">
        <v>20</v>
      </c>
      <c r="H1086" s="11" t="s">
        <v>21</v>
      </c>
      <c r="I1086" s="12">
        <v>0.93969999999999998</v>
      </c>
      <c r="J1086" s="13">
        <f t="shared" si="19"/>
        <v>1277710.08</v>
      </c>
      <c r="K1086" s="13">
        <v>106475.84</v>
      </c>
      <c r="L1086" s="14"/>
    </row>
    <row r="1087" spans="1:12" s="4" customFormat="1" ht="12.75" customHeight="1" x14ac:dyDescent="0.2">
      <c r="A1087" s="61"/>
      <c r="B1087" s="9">
        <v>1743</v>
      </c>
      <c r="C1087" s="9">
        <v>28</v>
      </c>
      <c r="D1087" s="10" t="s">
        <v>1183</v>
      </c>
      <c r="E1087" s="15" t="s">
        <v>2974</v>
      </c>
      <c r="F1087" s="10" t="s">
        <v>2975</v>
      </c>
      <c r="G1087" s="11" t="s">
        <v>20</v>
      </c>
      <c r="H1087" s="11" t="s">
        <v>21</v>
      </c>
      <c r="I1087" s="12">
        <v>0.94820000000000004</v>
      </c>
      <c r="J1087" s="13">
        <f t="shared" si="19"/>
        <v>1289267.52</v>
      </c>
      <c r="K1087" s="13">
        <v>107438.96</v>
      </c>
      <c r="L1087" s="14"/>
    </row>
    <row r="1088" spans="1:12" s="4" customFormat="1" ht="12.75" customHeight="1" x14ac:dyDescent="0.2">
      <c r="A1088" s="61"/>
      <c r="B1088" s="9">
        <v>1745</v>
      </c>
      <c r="C1088" s="9">
        <v>29</v>
      </c>
      <c r="D1088" s="10" t="s">
        <v>2976</v>
      </c>
      <c r="E1088" s="15" t="s">
        <v>2977</v>
      </c>
      <c r="F1088" s="10" t="s">
        <v>2978</v>
      </c>
      <c r="G1088" s="11" t="s">
        <v>20</v>
      </c>
      <c r="H1088" s="11" t="s">
        <v>21</v>
      </c>
      <c r="I1088" s="12">
        <v>0.9637</v>
      </c>
      <c r="J1088" s="13">
        <f t="shared" si="19"/>
        <v>1310342.8799999999</v>
      </c>
      <c r="K1088" s="13">
        <v>109195.24</v>
      </c>
      <c r="L1088" s="14"/>
    </row>
    <row r="1089" spans="1:12" s="4" customFormat="1" ht="12.75" customHeight="1" x14ac:dyDescent="0.2">
      <c r="A1089" s="61"/>
      <c r="B1089" s="9">
        <v>1706</v>
      </c>
      <c r="C1089" s="9">
        <v>30</v>
      </c>
      <c r="D1089" s="10" t="s">
        <v>717</v>
      </c>
      <c r="E1089" s="15" t="s">
        <v>2979</v>
      </c>
      <c r="F1089" s="10" t="s">
        <v>2980</v>
      </c>
      <c r="G1089" s="11" t="s">
        <v>20</v>
      </c>
      <c r="H1089" s="11" t="s">
        <v>21</v>
      </c>
      <c r="I1089" s="12">
        <v>0.9577</v>
      </c>
      <c r="J1089" s="13">
        <f t="shared" si="19"/>
        <v>1302184.68</v>
      </c>
      <c r="K1089" s="13">
        <v>108515.39</v>
      </c>
      <c r="L1089" s="14"/>
    </row>
    <row r="1090" spans="1:12" s="4" customFormat="1" ht="12.75" customHeight="1" x14ac:dyDescent="0.2">
      <c r="A1090" s="61"/>
      <c r="B1090" s="9">
        <v>1716</v>
      </c>
      <c r="C1090" s="9">
        <v>31</v>
      </c>
      <c r="D1090" s="10" t="s">
        <v>2981</v>
      </c>
      <c r="E1090" s="15" t="s">
        <v>2982</v>
      </c>
      <c r="F1090" s="10" t="s">
        <v>2983</v>
      </c>
      <c r="G1090" s="11" t="s">
        <v>20</v>
      </c>
      <c r="H1090" s="11" t="s">
        <v>21</v>
      </c>
      <c r="I1090" s="12">
        <v>0.94220000000000004</v>
      </c>
      <c r="J1090" s="13">
        <f t="shared" si="19"/>
        <v>1281109.32</v>
      </c>
      <c r="K1090" s="13">
        <v>106759.11</v>
      </c>
      <c r="L1090" s="14"/>
    </row>
    <row r="1091" spans="1:12" s="4" customFormat="1" ht="12.75" customHeight="1" x14ac:dyDescent="0.2">
      <c r="A1091" s="61"/>
      <c r="B1091" s="9">
        <v>1729</v>
      </c>
      <c r="C1091" s="9">
        <v>32</v>
      </c>
      <c r="D1091" s="10" t="s">
        <v>290</v>
      </c>
      <c r="E1091" s="15" t="s">
        <v>2984</v>
      </c>
      <c r="F1091" s="10" t="s">
        <v>2985</v>
      </c>
      <c r="G1091" s="11" t="s">
        <v>20</v>
      </c>
      <c r="H1091" s="11" t="s">
        <v>21</v>
      </c>
      <c r="I1091" s="12">
        <v>0.93620000000000003</v>
      </c>
      <c r="J1091" s="13">
        <f t="shared" si="19"/>
        <v>1272951.1200000001</v>
      </c>
      <c r="K1091" s="13">
        <v>106079.26</v>
      </c>
      <c r="L1091" s="14"/>
    </row>
    <row r="1092" spans="1:12" s="4" customFormat="1" ht="12.75" customHeight="1" x14ac:dyDescent="0.2">
      <c r="A1092" s="61"/>
      <c r="B1092" s="9">
        <v>1707</v>
      </c>
      <c r="C1092" s="9">
        <v>33</v>
      </c>
      <c r="D1092" s="10" t="s">
        <v>2986</v>
      </c>
      <c r="E1092" s="15" t="s">
        <v>2987</v>
      </c>
      <c r="F1092" s="10" t="s">
        <v>2988</v>
      </c>
      <c r="G1092" s="11" t="s">
        <v>20</v>
      </c>
      <c r="H1092" s="11" t="s">
        <v>21</v>
      </c>
      <c r="I1092" s="12">
        <v>0.95469999999999999</v>
      </c>
      <c r="J1092" s="13">
        <f t="shared" si="19"/>
        <v>1298105.6399999999</v>
      </c>
      <c r="K1092" s="13">
        <v>108175.47</v>
      </c>
      <c r="L1092" s="14"/>
    </row>
    <row r="1093" spans="1:12" s="4" customFormat="1" ht="12.75" customHeight="1" x14ac:dyDescent="0.2">
      <c r="A1093" s="61"/>
      <c r="B1093" s="9">
        <v>1730</v>
      </c>
      <c r="C1093" s="9">
        <v>34</v>
      </c>
      <c r="D1093" s="10" t="s">
        <v>2989</v>
      </c>
      <c r="E1093" s="15" t="s">
        <v>2990</v>
      </c>
      <c r="F1093" s="10" t="s">
        <v>2991</v>
      </c>
      <c r="G1093" s="11" t="s">
        <v>20</v>
      </c>
      <c r="H1093" s="11" t="s">
        <v>21</v>
      </c>
      <c r="I1093" s="12">
        <v>0.94820000000000004</v>
      </c>
      <c r="J1093" s="13">
        <f t="shared" ref="J1093:J1156" si="20">ROUND(K1093+K1093*11,2)</f>
        <v>1289267.52</v>
      </c>
      <c r="K1093" s="13">
        <v>107438.96</v>
      </c>
      <c r="L1093" s="14"/>
    </row>
    <row r="1094" spans="1:12" s="4" customFormat="1" ht="12.75" customHeight="1" x14ac:dyDescent="0.2">
      <c r="A1094" s="61"/>
      <c r="B1094" s="9">
        <v>1714</v>
      </c>
      <c r="C1094" s="9">
        <v>35</v>
      </c>
      <c r="D1094" s="10" t="s">
        <v>2992</v>
      </c>
      <c r="E1094" s="15" t="s">
        <v>2993</v>
      </c>
      <c r="F1094" s="10" t="s">
        <v>2994</v>
      </c>
      <c r="G1094" s="11" t="s">
        <v>20</v>
      </c>
      <c r="H1094" s="11" t="s">
        <v>21</v>
      </c>
      <c r="I1094" s="12">
        <v>0.95320000000000005</v>
      </c>
      <c r="J1094" s="13">
        <f t="shared" si="20"/>
        <v>1296066</v>
      </c>
      <c r="K1094" s="13">
        <v>108005.5</v>
      </c>
      <c r="L1094" s="14"/>
    </row>
    <row r="1095" spans="1:12" s="4" customFormat="1" ht="12.75" customHeight="1" x14ac:dyDescent="0.2">
      <c r="A1095" s="61"/>
      <c r="B1095" s="9"/>
      <c r="C1095" s="9"/>
      <c r="D1095" s="63" t="s">
        <v>75</v>
      </c>
      <c r="E1095" s="64"/>
      <c r="F1095" s="10"/>
      <c r="G1095" s="10"/>
      <c r="H1095" s="11"/>
      <c r="I1095" s="12"/>
      <c r="J1095" s="13"/>
      <c r="K1095" s="13"/>
      <c r="L1095" s="14"/>
    </row>
    <row r="1096" spans="1:12" s="4" customFormat="1" ht="12.75" customHeight="1" x14ac:dyDescent="0.2">
      <c r="A1096" s="62"/>
      <c r="B1096" s="9">
        <v>1735</v>
      </c>
      <c r="C1096" s="9">
        <v>1</v>
      </c>
      <c r="D1096" s="10" t="s">
        <v>2995</v>
      </c>
      <c r="E1096" s="15" t="s">
        <v>2996</v>
      </c>
      <c r="F1096" s="10" t="s">
        <v>2997</v>
      </c>
      <c r="G1096" s="11" t="s">
        <v>92</v>
      </c>
      <c r="H1096" s="11" t="s">
        <v>21</v>
      </c>
      <c r="I1096" s="12">
        <v>0.96189999999999998</v>
      </c>
      <c r="J1096" s="13">
        <f t="shared" si="20"/>
        <v>2615694.7200000002</v>
      </c>
      <c r="K1096" s="13">
        <v>217974.56</v>
      </c>
      <c r="L1096" s="14"/>
    </row>
    <row r="1097" spans="1:12" s="4" customFormat="1" ht="12.75" customHeight="1" x14ac:dyDescent="0.2">
      <c r="A1097" s="60" t="s">
        <v>2998</v>
      </c>
      <c r="B1097" s="9"/>
      <c r="C1097" s="9"/>
      <c r="D1097" s="63" t="s">
        <v>131</v>
      </c>
      <c r="E1097" s="64"/>
      <c r="F1097" s="10"/>
      <c r="G1097" s="11"/>
      <c r="H1097" s="11"/>
      <c r="I1097" s="12"/>
      <c r="J1097" s="13"/>
      <c r="K1097" s="13"/>
      <c r="L1097" s="14"/>
    </row>
    <row r="1098" spans="1:12" s="4" customFormat="1" ht="12.75" customHeight="1" x14ac:dyDescent="0.2">
      <c r="A1098" s="61"/>
      <c r="B1098" s="9">
        <v>5013</v>
      </c>
      <c r="C1098" s="9">
        <v>1</v>
      </c>
      <c r="D1098" s="10" t="s">
        <v>2999</v>
      </c>
      <c r="E1098" s="15" t="s">
        <v>3000</v>
      </c>
      <c r="F1098" s="10" t="s">
        <v>3001</v>
      </c>
      <c r="G1098" s="11" t="s">
        <v>135</v>
      </c>
      <c r="H1098" s="11" t="s">
        <v>21</v>
      </c>
      <c r="I1098" s="12">
        <v>0.98670000000000002</v>
      </c>
      <c r="J1098" s="13">
        <f t="shared" si="20"/>
        <v>670857.36</v>
      </c>
      <c r="K1098" s="13">
        <v>55904.78</v>
      </c>
      <c r="L1098" s="14"/>
    </row>
    <row r="1099" spans="1:12" s="4" customFormat="1" ht="12.75" customHeight="1" x14ac:dyDescent="0.2">
      <c r="A1099" s="61"/>
      <c r="B1099" s="9">
        <v>5001</v>
      </c>
      <c r="C1099" s="9">
        <v>2</v>
      </c>
      <c r="D1099" s="10" t="s">
        <v>3002</v>
      </c>
      <c r="E1099" s="15" t="s">
        <v>3003</v>
      </c>
      <c r="F1099" s="10" t="s">
        <v>3004</v>
      </c>
      <c r="G1099" s="11" t="s">
        <v>135</v>
      </c>
      <c r="H1099" s="11" t="s">
        <v>21</v>
      </c>
      <c r="I1099" s="12">
        <v>0.98650000000000004</v>
      </c>
      <c r="J1099" s="13">
        <f t="shared" si="20"/>
        <v>670721.4</v>
      </c>
      <c r="K1099" s="13">
        <v>55893.45</v>
      </c>
      <c r="L1099" s="14"/>
    </row>
    <row r="1100" spans="1:12" s="4" customFormat="1" ht="12.75" customHeight="1" x14ac:dyDescent="0.2">
      <c r="A1100" s="61"/>
      <c r="B1100" s="9"/>
      <c r="C1100" s="9"/>
      <c r="D1100" s="63" t="s">
        <v>16</v>
      </c>
      <c r="E1100" s="64"/>
      <c r="F1100" s="10"/>
      <c r="G1100" s="11"/>
      <c r="H1100" s="11"/>
      <c r="I1100" s="12"/>
      <c r="J1100" s="13"/>
      <c r="K1100" s="13"/>
      <c r="L1100" s="14"/>
    </row>
    <row r="1101" spans="1:12" s="4" customFormat="1" ht="12.75" customHeight="1" x14ac:dyDescent="0.2">
      <c r="A1101" s="61"/>
      <c r="B1101" s="9">
        <v>5030</v>
      </c>
      <c r="C1101" s="9">
        <v>1</v>
      </c>
      <c r="D1101" s="10" t="s">
        <v>3005</v>
      </c>
      <c r="E1101" s="15" t="s">
        <v>3006</v>
      </c>
      <c r="F1101" s="10" t="s">
        <v>3007</v>
      </c>
      <c r="G1101" s="11" t="s">
        <v>20</v>
      </c>
      <c r="H1101" s="11" t="s">
        <v>21</v>
      </c>
      <c r="I1101" s="12">
        <v>0.98750000000000004</v>
      </c>
      <c r="J1101" s="13">
        <f t="shared" si="20"/>
        <v>1342703.76</v>
      </c>
      <c r="K1101" s="13">
        <v>111891.98</v>
      </c>
      <c r="L1101" s="14"/>
    </row>
    <row r="1102" spans="1:12" s="4" customFormat="1" ht="12.75" customHeight="1" x14ac:dyDescent="0.2">
      <c r="A1102" s="61"/>
      <c r="B1102" s="9">
        <v>5021</v>
      </c>
      <c r="C1102" s="9">
        <v>2</v>
      </c>
      <c r="D1102" s="10" t="s">
        <v>3008</v>
      </c>
      <c r="E1102" s="15" t="s">
        <v>3009</v>
      </c>
      <c r="F1102" s="10" t="s">
        <v>3010</v>
      </c>
      <c r="G1102" s="11" t="s">
        <v>20</v>
      </c>
      <c r="H1102" s="11" t="s">
        <v>21</v>
      </c>
      <c r="I1102" s="12">
        <v>0.98729999999999996</v>
      </c>
      <c r="J1102" s="13">
        <f t="shared" si="20"/>
        <v>1342431.84</v>
      </c>
      <c r="K1102" s="13">
        <v>111869.32</v>
      </c>
      <c r="L1102" s="14"/>
    </row>
    <row r="1103" spans="1:12" s="4" customFormat="1" ht="12.75" customHeight="1" x14ac:dyDescent="0.2">
      <c r="A1103" s="61"/>
      <c r="B1103" s="9">
        <v>5020</v>
      </c>
      <c r="C1103" s="9">
        <v>3</v>
      </c>
      <c r="D1103" s="10" t="s">
        <v>3011</v>
      </c>
      <c r="E1103" s="15" t="s">
        <v>3012</v>
      </c>
      <c r="F1103" s="10" t="s">
        <v>3013</v>
      </c>
      <c r="G1103" s="11" t="s">
        <v>20</v>
      </c>
      <c r="H1103" s="11" t="s">
        <v>21</v>
      </c>
      <c r="I1103" s="12">
        <v>0.98650000000000004</v>
      </c>
      <c r="J1103" s="13">
        <f t="shared" si="20"/>
        <v>1341344.04</v>
      </c>
      <c r="K1103" s="13">
        <v>111778.67</v>
      </c>
      <c r="L1103" s="14"/>
    </row>
    <row r="1104" spans="1:12" s="4" customFormat="1" ht="12.75" customHeight="1" x14ac:dyDescent="0.2">
      <c r="A1104" s="61"/>
      <c r="B1104" s="9">
        <v>5016</v>
      </c>
      <c r="C1104" s="9">
        <v>4</v>
      </c>
      <c r="D1104" s="10" t="s">
        <v>3014</v>
      </c>
      <c r="E1104" s="15" t="s">
        <v>3015</v>
      </c>
      <c r="F1104" s="10" t="s">
        <v>3016</v>
      </c>
      <c r="G1104" s="11" t="s">
        <v>20</v>
      </c>
      <c r="H1104" s="11" t="s">
        <v>21</v>
      </c>
      <c r="I1104" s="12">
        <v>0.98599999999999999</v>
      </c>
      <c r="J1104" s="13">
        <f t="shared" si="20"/>
        <v>1340664.24</v>
      </c>
      <c r="K1104" s="13">
        <v>111722.02</v>
      </c>
      <c r="L1104" s="14"/>
    </row>
    <row r="1105" spans="1:12" s="4" customFormat="1" ht="12.75" customHeight="1" x14ac:dyDescent="0.2">
      <c r="A1105" s="61"/>
      <c r="B1105" s="9">
        <v>5011</v>
      </c>
      <c r="C1105" s="9">
        <v>7</v>
      </c>
      <c r="D1105" s="10" t="s">
        <v>3017</v>
      </c>
      <c r="E1105" s="15" t="s">
        <v>3018</v>
      </c>
      <c r="F1105" s="10" t="s">
        <v>3019</v>
      </c>
      <c r="G1105" s="11" t="s">
        <v>20</v>
      </c>
      <c r="H1105" s="11" t="s">
        <v>21</v>
      </c>
      <c r="I1105" s="12">
        <v>0.97950000000000004</v>
      </c>
      <c r="J1105" s="13">
        <f t="shared" si="20"/>
        <v>1331826.1200000001</v>
      </c>
      <c r="K1105" s="13">
        <v>110985.51</v>
      </c>
      <c r="L1105" s="14"/>
    </row>
    <row r="1106" spans="1:12" s="4" customFormat="1" ht="12.75" customHeight="1" x14ac:dyDescent="0.2">
      <c r="A1106" s="61"/>
      <c r="B1106" s="9">
        <v>5025</v>
      </c>
      <c r="C1106" s="9">
        <v>8</v>
      </c>
      <c r="D1106" s="10" t="s">
        <v>3020</v>
      </c>
      <c r="E1106" s="15" t="s">
        <v>3021</v>
      </c>
      <c r="F1106" s="10" t="s">
        <v>3022</v>
      </c>
      <c r="G1106" s="11" t="s">
        <v>20</v>
      </c>
      <c r="H1106" s="11" t="s">
        <v>21</v>
      </c>
      <c r="I1106" s="12">
        <v>0.99150000000000005</v>
      </c>
      <c r="J1106" s="13">
        <f t="shared" si="20"/>
        <v>1348142.52</v>
      </c>
      <c r="K1106" s="13">
        <v>112345.21</v>
      </c>
      <c r="L1106" s="14"/>
    </row>
    <row r="1107" spans="1:12" s="4" customFormat="1" ht="12.75" customHeight="1" x14ac:dyDescent="0.2">
      <c r="A1107" s="61"/>
      <c r="B1107" s="9">
        <v>5006</v>
      </c>
      <c r="C1107" s="9">
        <v>9</v>
      </c>
      <c r="D1107" s="10" t="s">
        <v>3023</v>
      </c>
      <c r="E1107" s="15" t="s">
        <v>3024</v>
      </c>
      <c r="F1107" s="10" t="s">
        <v>3025</v>
      </c>
      <c r="G1107" s="11" t="s">
        <v>20</v>
      </c>
      <c r="H1107" s="11" t="s">
        <v>21</v>
      </c>
      <c r="I1107" s="12">
        <v>0.98750000000000004</v>
      </c>
      <c r="J1107" s="13">
        <f t="shared" si="20"/>
        <v>1342703.76</v>
      </c>
      <c r="K1107" s="13">
        <v>111891.98</v>
      </c>
      <c r="L1107" s="14"/>
    </row>
    <row r="1108" spans="1:12" s="4" customFormat="1" ht="12.75" customHeight="1" x14ac:dyDescent="0.2">
      <c r="A1108" s="61"/>
      <c r="B1108" s="9">
        <v>5018</v>
      </c>
      <c r="C1108" s="9">
        <v>10</v>
      </c>
      <c r="D1108" s="10" t="s">
        <v>3026</v>
      </c>
      <c r="E1108" s="15" t="s">
        <v>3027</v>
      </c>
      <c r="F1108" s="10" t="s">
        <v>3028</v>
      </c>
      <c r="G1108" s="11" t="s">
        <v>20</v>
      </c>
      <c r="H1108" s="11" t="s">
        <v>21</v>
      </c>
      <c r="I1108" s="12">
        <v>0.98650000000000004</v>
      </c>
      <c r="J1108" s="13">
        <f t="shared" si="20"/>
        <v>1341344.04</v>
      </c>
      <c r="K1108" s="13">
        <v>111778.67</v>
      </c>
      <c r="L1108" s="14"/>
    </row>
    <row r="1109" spans="1:12" s="4" customFormat="1" ht="12.75" customHeight="1" x14ac:dyDescent="0.2">
      <c r="A1109" s="61"/>
      <c r="B1109" s="9">
        <v>5003</v>
      </c>
      <c r="C1109" s="9">
        <v>11</v>
      </c>
      <c r="D1109" s="10" t="s">
        <v>3029</v>
      </c>
      <c r="E1109" s="15" t="s">
        <v>3030</v>
      </c>
      <c r="F1109" s="10" t="s">
        <v>3031</v>
      </c>
      <c r="G1109" s="11" t="s">
        <v>20</v>
      </c>
      <c r="H1109" s="11" t="s">
        <v>21</v>
      </c>
      <c r="I1109" s="12">
        <v>0.99490000000000001</v>
      </c>
      <c r="J1109" s="13">
        <f t="shared" si="20"/>
        <v>1352765.52</v>
      </c>
      <c r="K1109" s="13">
        <v>112730.46</v>
      </c>
      <c r="L1109" s="14"/>
    </row>
    <row r="1110" spans="1:12" s="4" customFormat="1" ht="12.75" customHeight="1" x14ac:dyDescent="0.2">
      <c r="A1110" s="61"/>
      <c r="B1110" s="9">
        <v>5027</v>
      </c>
      <c r="C1110" s="9">
        <v>13</v>
      </c>
      <c r="D1110" s="10" t="s">
        <v>3032</v>
      </c>
      <c r="E1110" s="15" t="s">
        <v>3033</v>
      </c>
      <c r="F1110" s="10" t="s">
        <v>3034</v>
      </c>
      <c r="G1110" s="11" t="s">
        <v>20</v>
      </c>
      <c r="H1110" s="11" t="s">
        <v>21</v>
      </c>
      <c r="I1110" s="12">
        <v>0.98950000000000005</v>
      </c>
      <c r="J1110" s="13">
        <f t="shared" si="20"/>
        <v>1345423.2</v>
      </c>
      <c r="K1110" s="13">
        <v>112118.6</v>
      </c>
      <c r="L1110" s="14"/>
    </row>
    <row r="1111" spans="1:12" s="4" customFormat="1" ht="12.75" customHeight="1" x14ac:dyDescent="0.2">
      <c r="A1111" s="61"/>
      <c r="B1111" s="9">
        <v>5014</v>
      </c>
      <c r="C1111" s="9">
        <v>14</v>
      </c>
      <c r="D1111" s="10" t="s">
        <v>3035</v>
      </c>
      <c r="E1111" s="15" t="s">
        <v>3036</v>
      </c>
      <c r="F1111" s="10" t="s">
        <v>3037</v>
      </c>
      <c r="G1111" s="11" t="s">
        <v>20</v>
      </c>
      <c r="H1111" s="11" t="s">
        <v>21</v>
      </c>
      <c r="I1111" s="12">
        <v>0.98750000000000004</v>
      </c>
      <c r="J1111" s="13">
        <f t="shared" si="20"/>
        <v>1342703.76</v>
      </c>
      <c r="K1111" s="13">
        <v>111891.98</v>
      </c>
      <c r="L1111" s="14"/>
    </row>
    <row r="1112" spans="1:12" s="4" customFormat="1" ht="12.75" customHeight="1" x14ac:dyDescent="0.2">
      <c r="A1112" s="61"/>
      <c r="B1112" s="9">
        <v>5000</v>
      </c>
      <c r="C1112" s="9">
        <v>15</v>
      </c>
      <c r="D1112" s="10" t="s">
        <v>1365</v>
      </c>
      <c r="E1112" s="15" t="s">
        <v>3038</v>
      </c>
      <c r="F1112" s="10" t="s">
        <v>3039</v>
      </c>
      <c r="G1112" s="11" t="s">
        <v>20</v>
      </c>
      <c r="H1112" s="11" t="s">
        <v>21</v>
      </c>
      <c r="I1112" s="12">
        <v>0.98650000000000004</v>
      </c>
      <c r="J1112" s="13">
        <f t="shared" si="20"/>
        <v>1341344.04</v>
      </c>
      <c r="K1112" s="13">
        <v>111778.67</v>
      </c>
      <c r="L1112" s="14"/>
    </row>
    <row r="1113" spans="1:12" s="4" customFormat="1" ht="12.75" customHeight="1" x14ac:dyDescent="0.2">
      <c r="A1113" s="61"/>
      <c r="B1113" s="9">
        <v>5009</v>
      </c>
      <c r="C1113" s="9">
        <v>16</v>
      </c>
      <c r="D1113" s="10" t="s">
        <v>3040</v>
      </c>
      <c r="E1113" s="15" t="s">
        <v>3041</v>
      </c>
      <c r="F1113" s="10" t="s">
        <v>3042</v>
      </c>
      <c r="G1113" s="11" t="s">
        <v>20</v>
      </c>
      <c r="H1113" s="11" t="s">
        <v>21</v>
      </c>
      <c r="I1113" s="12">
        <v>0.98729999999999996</v>
      </c>
      <c r="J1113" s="13">
        <f t="shared" si="20"/>
        <v>1342431.84</v>
      </c>
      <c r="K1113" s="13">
        <v>111869.32</v>
      </c>
      <c r="L1113" s="14"/>
    </row>
    <row r="1114" spans="1:12" s="4" customFormat="1" ht="12.75" customHeight="1" x14ac:dyDescent="0.2">
      <c r="A1114" s="61"/>
      <c r="B1114" s="9">
        <v>5012</v>
      </c>
      <c r="C1114" s="9">
        <v>17</v>
      </c>
      <c r="D1114" s="10" t="s">
        <v>3043</v>
      </c>
      <c r="E1114" s="15" t="s">
        <v>3044</v>
      </c>
      <c r="F1114" s="10" t="s">
        <v>3045</v>
      </c>
      <c r="G1114" s="11" t="s">
        <v>20</v>
      </c>
      <c r="H1114" s="11" t="s">
        <v>21</v>
      </c>
      <c r="I1114" s="12">
        <v>0.98750000000000004</v>
      </c>
      <c r="J1114" s="13">
        <f t="shared" si="20"/>
        <v>1342703.76</v>
      </c>
      <c r="K1114" s="13">
        <v>111891.98</v>
      </c>
      <c r="L1114" s="14"/>
    </row>
    <row r="1115" spans="1:12" s="4" customFormat="1" ht="12.75" customHeight="1" x14ac:dyDescent="0.2">
      <c r="A1115" s="61"/>
      <c r="B1115" s="9">
        <v>5031</v>
      </c>
      <c r="C1115" s="9">
        <v>18</v>
      </c>
      <c r="D1115" s="10" t="s">
        <v>3046</v>
      </c>
      <c r="E1115" s="15" t="s">
        <v>3047</v>
      </c>
      <c r="F1115" s="10" t="s">
        <v>3048</v>
      </c>
      <c r="G1115" s="11" t="s">
        <v>20</v>
      </c>
      <c r="H1115" s="11" t="s">
        <v>21</v>
      </c>
      <c r="I1115" s="12">
        <v>0.97870000000000001</v>
      </c>
      <c r="J1115" s="13">
        <f t="shared" si="20"/>
        <v>1330738.44</v>
      </c>
      <c r="K1115" s="13">
        <v>110894.87</v>
      </c>
      <c r="L1115" s="14"/>
    </row>
    <row r="1116" spans="1:12" s="4" customFormat="1" ht="12.75" customHeight="1" x14ac:dyDescent="0.2">
      <c r="A1116" s="61"/>
      <c r="B1116" s="9">
        <v>5029</v>
      </c>
      <c r="C1116" s="9">
        <v>19</v>
      </c>
      <c r="D1116" s="10" t="s">
        <v>3049</v>
      </c>
      <c r="E1116" s="15" t="s">
        <v>3050</v>
      </c>
      <c r="F1116" s="10" t="s">
        <v>3051</v>
      </c>
      <c r="G1116" s="11" t="s">
        <v>20</v>
      </c>
      <c r="H1116" s="11" t="s">
        <v>21</v>
      </c>
      <c r="I1116" s="12">
        <v>0.98950000000000005</v>
      </c>
      <c r="J1116" s="13">
        <f t="shared" si="20"/>
        <v>1345423.2</v>
      </c>
      <c r="K1116" s="13">
        <v>112118.6</v>
      </c>
      <c r="L1116" s="14"/>
    </row>
    <row r="1117" spans="1:12" s="4" customFormat="1" ht="12.75" customHeight="1" x14ac:dyDescent="0.2">
      <c r="A1117" s="61"/>
      <c r="B1117" s="9">
        <v>5007</v>
      </c>
      <c r="C1117" s="9">
        <v>20</v>
      </c>
      <c r="D1117" s="10" t="s">
        <v>3052</v>
      </c>
      <c r="E1117" s="15" t="s">
        <v>3053</v>
      </c>
      <c r="F1117" s="10" t="s">
        <v>3054</v>
      </c>
      <c r="G1117" s="11" t="s">
        <v>20</v>
      </c>
      <c r="H1117" s="11" t="s">
        <v>21</v>
      </c>
      <c r="I1117" s="12">
        <v>0.98729999999999996</v>
      </c>
      <c r="J1117" s="13">
        <f t="shared" si="20"/>
        <v>1342431.84</v>
      </c>
      <c r="K1117" s="13">
        <v>111869.32</v>
      </c>
      <c r="L1117" s="14"/>
    </row>
    <row r="1118" spans="1:12" s="4" customFormat="1" ht="12.75" customHeight="1" x14ac:dyDescent="0.2">
      <c r="A1118" s="61"/>
      <c r="B1118" s="9">
        <v>5005</v>
      </c>
      <c r="C1118" s="9">
        <v>21</v>
      </c>
      <c r="D1118" s="10" t="s">
        <v>3055</v>
      </c>
      <c r="E1118" s="15" t="s">
        <v>3056</v>
      </c>
      <c r="F1118" s="10" t="s">
        <v>3057</v>
      </c>
      <c r="G1118" s="11" t="s">
        <v>20</v>
      </c>
      <c r="H1118" s="11" t="s">
        <v>21</v>
      </c>
      <c r="I1118" s="12">
        <v>0.98729999999999996</v>
      </c>
      <c r="J1118" s="13">
        <f t="shared" si="20"/>
        <v>1342431.84</v>
      </c>
      <c r="K1118" s="13">
        <v>111869.32</v>
      </c>
      <c r="L1118" s="14"/>
    </row>
    <row r="1119" spans="1:12" s="4" customFormat="1" ht="12.75" customHeight="1" x14ac:dyDescent="0.2">
      <c r="A1119" s="61"/>
      <c r="B1119" s="9">
        <v>5032</v>
      </c>
      <c r="C1119" s="9">
        <v>22</v>
      </c>
      <c r="D1119" s="10" t="s">
        <v>3058</v>
      </c>
      <c r="E1119" s="15" t="s">
        <v>3059</v>
      </c>
      <c r="F1119" s="10" t="s">
        <v>3060</v>
      </c>
      <c r="G1119" s="11" t="s">
        <v>20</v>
      </c>
      <c r="H1119" s="11" t="s">
        <v>21</v>
      </c>
      <c r="I1119" s="12">
        <v>0.98629999999999995</v>
      </c>
      <c r="J1119" s="13">
        <f t="shared" si="20"/>
        <v>1341072.1200000001</v>
      </c>
      <c r="K1119" s="13">
        <v>111756.01</v>
      </c>
      <c r="L1119" s="14"/>
    </row>
    <row r="1120" spans="1:12" s="4" customFormat="1" ht="12.75" customHeight="1" x14ac:dyDescent="0.2">
      <c r="A1120" s="61"/>
      <c r="B1120" s="9">
        <v>5034</v>
      </c>
      <c r="C1120" s="9">
        <v>23</v>
      </c>
      <c r="D1120" s="10" t="s">
        <v>3061</v>
      </c>
      <c r="E1120" s="15" t="s">
        <v>3062</v>
      </c>
      <c r="F1120" s="10" t="s">
        <v>3063</v>
      </c>
      <c r="G1120" s="11" t="s">
        <v>20</v>
      </c>
      <c r="H1120" s="11" t="s">
        <v>21</v>
      </c>
      <c r="I1120" s="12">
        <v>0.9829</v>
      </c>
      <c r="J1120" s="13">
        <f t="shared" si="20"/>
        <v>1336449.1200000001</v>
      </c>
      <c r="K1120" s="13">
        <v>111370.76</v>
      </c>
      <c r="L1120" s="14"/>
    </row>
    <row r="1121" spans="1:12" s="4" customFormat="1" ht="12.75" customHeight="1" x14ac:dyDescent="0.2">
      <c r="A1121" s="61"/>
      <c r="B1121" s="9">
        <v>5024</v>
      </c>
      <c r="C1121" s="9">
        <v>24</v>
      </c>
      <c r="D1121" s="10" t="s">
        <v>3064</v>
      </c>
      <c r="E1121" s="15" t="s">
        <v>3065</v>
      </c>
      <c r="F1121" s="10" t="s">
        <v>3066</v>
      </c>
      <c r="G1121" s="11" t="s">
        <v>20</v>
      </c>
      <c r="H1121" s="11" t="s">
        <v>21</v>
      </c>
      <c r="I1121" s="12">
        <v>0.9919</v>
      </c>
      <c r="J1121" s="13">
        <f t="shared" si="20"/>
        <v>1348686.48</v>
      </c>
      <c r="K1121" s="13">
        <v>112390.54</v>
      </c>
      <c r="L1121" s="14"/>
    </row>
    <row r="1122" spans="1:12" s="4" customFormat="1" ht="12.75" customHeight="1" x14ac:dyDescent="0.2">
      <c r="A1122" s="61"/>
      <c r="B1122" s="9">
        <v>5010</v>
      </c>
      <c r="C1122" s="9">
        <v>25</v>
      </c>
      <c r="D1122" s="10" t="s">
        <v>3067</v>
      </c>
      <c r="E1122" s="15" t="s">
        <v>3068</v>
      </c>
      <c r="F1122" s="10" t="s">
        <v>3069</v>
      </c>
      <c r="G1122" s="11" t="s">
        <v>20</v>
      </c>
      <c r="H1122" s="11" t="s">
        <v>21</v>
      </c>
      <c r="I1122" s="12">
        <v>0.98770000000000002</v>
      </c>
      <c r="J1122" s="13">
        <f t="shared" si="20"/>
        <v>1342975.68</v>
      </c>
      <c r="K1122" s="13">
        <v>111914.64</v>
      </c>
      <c r="L1122" s="14"/>
    </row>
    <row r="1123" spans="1:12" s="4" customFormat="1" ht="12.75" customHeight="1" x14ac:dyDescent="0.2">
      <c r="A1123" s="61"/>
      <c r="B1123" s="9">
        <v>5033</v>
      </c>
      <c r="C1123" s="9">
        <v>26</v>
      </c>
      <c r="D1123" s="10" t="s">
        <v>3070</v>
      </c>
      <c r="E1123" s="15" t="s">
        <v>3071</v>
      </c>
      <c r="F1123" s="10" t="s">
        <v>3072</v>
      </c>
      <c r="G1123" s="11" t="s">
        <v>20</v>
      </c>
      <c r="H1123" s="11" t="s">
        <v>21</v>
      </c>
      <c r="I1123" s="12">
        <v>0.97850000000000004</v>
      </c>
      <c r="J1123" s="13">
        <f t="shared" si="20"/>
        <v>1330466.3999999999</v>
      </c>
      <c r="K1123" s="13">
        <v>110872.2</v>
      </c>
      <c r="L1123" s="14"/>
    </row>
    <row r="1124" spans="1:12" s="4" customFormat="1" ht="12.75" customHeight="1" x14ac:dyDescent="0.2">
      <c r="A1124" s="61"/>
      <c r="B1124" s="9">
        <v>5017</v>
      </c>
      <c r="C1124" s="9">
        <v>27</v>
      </c>
      <c r="D1124" s="10" t="s">
        <v>3073</v>
      </c>
      <c r="E1124" s="15" t="s">
        <v>3074</v>
      </c>
      <c r="F1124" s="10" t="s">
        <v>3075</v>
      </c>
      <c r="G1124" s="11" t="s">
        <v>20</v>
      </c>
      <c r="H1124" s="11" t="s">
        <v>21</v>
      </c>
      <c r="I1124" s="12">
        <v>0.99590000000000001</v>
      </c>
      <c r="J1124" s="13">
        <f t="shared" si="20"/>
        <v>1354125.24</v>
      </c>
      <c r="K1124" s="13">
        <v>112843.77</v>
      </c>
      <c r="L1124" s="14"/>
    </row>
    <row r="1125" spans="1:12" s="4" customFormat="1" ht="12.75" customHeight="1" x14ac:dyDescent="0.2">
      <c r="A1125" s="61"/>
      <c r="B1125" s="9">
        <v>5035</v>
      </c>
      <c r="C1125" s="9">
        <v>28</v>
      </c>
      <c r="D1125" s="10" t="s">
        <v>3076</v>
      </c>
      <c r="E1125" s="15" t="s">
        <v>3077</v>
      </c>
      <c r="F1125" s="10" t="s">
        <v>3078</v>
      </c>
      <c r="G1125" s="11" t="s">
        <v>20</v>
      </c>
      <c r="H1125" s="11" t="s">
        <v>21</v>
      </c>
      <c r="I1125" s="12">
        <v>0.98650000000000004</v>
      </c>
      <c r="J1125" s="13">
        <f t="shared" si="20"/>
        <v>1341344.04</v>
      </c>
      <c r="K1125" s="13">
        <v>111778.67</v>
      </c>
      <c r="L1125" s="14"/>
    </row>
    <row r="1126" spans="1:12" s="4" customFormat="1" ht="12.75" customHeight="1" x14ac:dyDescent="0.2">
      <c r="A1126" s="61"/>
      <c r="B1126" s="9">
        <v>5028</v>
      </c>
      <c r="C1126" s="9">
        <v>29</v>
      </c>
      <c r="D1126" s="10" t="s">
        <v>3079</v>
      </c>
      <c r="E1126" s="15" t="s">
        <v>3080</v>
      </c>
      <c r="F1126" s="10" t="s">
        <v>3081</v>
      </c>
      <c r="G1126" s="11" t="s">
        <v>20</v>
      </c>
      <c r="H1126" s="11" t="s">
        <v>21</v>
      </c>
      <c r="I1126" s="12">
        <v>0.98629999999999995</v>
      </c>
      <c r="J1126" s="13">
        <f t="shared" si="20"/>
        <v>1341072.1200000001</v>
      </c>
      <c r="K1126" s="13">
        <v>111756.01</v>
      </c>
      <c r="L1126" s="14"/>
    </row>
    <row r="1127" spans="1:12" s="4" customFormat="1" ht="12.75" customHeight="1" x14ac:dyDescent="0.2">
      <c r="A1127" s="61"/>
      <c r="B1127" s="9">
        <v>5019</v>
      </c>
      <c r="C1127" s="9">
        <v>30</v>
      </c>
      <c r="D1127" s="10" t="s">
        <v>3082</v>
      </c>
      <c r="E1127" s="15" t="s">
        <v>3083</v>
      </c>
      <c r="F1127" s="10" t="s">
        <v>3084</v>
      </c>
      <c r="G1127" s="11" t="s">
        <v>20</v>
      </c>
      <c r="H1127" s="11" t="s">
        <v>21</v>
      </c>
      <c r="I1127" s="12">
        <v>0.99150000000000005</v>
      </c>
      <c r="J1127" s="13">
        <f t="shared" si="20"/>
        <v>1348142.52</v>
      </c>
      <c r="K1127" s="13">
        <v>112345.21</v>
      </c>
      <c r="L1127" s="14"/>
    </row>
    <row r="1128" spans="1:12" s="4" customFormat="1" ht="12.75" customHeight="1" x14ac:dyDescent="0.2">
      <c r="A1128" s="61"/>
      <c r="B1128" s="9">
        <v>5022</v>
      </c>
      <c r="C1128" s="9">
        <v>31</v>
      </c>
      <c r="D1128" s="10" t="s">
        <v>3085</v>
      </c>
      <c r="E1128" s="15" t="s">
        <v>3086</v>
      </c>
      <c r="F1128" s="10" t="s">
        <v>3087</v>
      </c>
      <c r="G1128" s="11" t="s">
        <v>20</v>
      </c>
      <c r="H1128" s="11" t="s">
        <v>21</v>
      </c>
      <c r="I1128" s="12">
        <v>0.99129999999999996</v>
      </c>
      <c r="J1128" s="13">
        <f t="shared" si="20"/>
        <v>1347870.6</v>
      </c>
      <c r="K1128" s="13">
        <v>112322.55</v>
      </c>
      <c r="L1128" s="14"/>
    </row>
    <row r="1129" spans="1:12" s="4" customFormat="1" ht="12.75" customHeight="1" x14ac:dyDescent="0.2">
      <c r="A1129" s="61"/>
      <c r="B1129" s="9">
        <v>5008</v>
      </c>
      <c r="C1129" s="9">
        <v>32</v>
      </c>
      <c r="D1129" s="10" t="s">
        <v>2344</v>
      </c>
      <c r="E1129" s="15" t="s">
        <v>3088</v>
      </c>
      <c r="F1129" s="10" t="s">
        <v>3089</v>
      </c>
      <c r="G1129" s="11" t="s">
        <v>20</v>
      </c>
      <c r="H1129" s="11" t="s">
        <v>21</v>
      </c>
      <c r="I1129" s="12">
        <v>0.98729999999999996</v>
      </c>
      <c r="J1129" s="13">
        <f t="shared" si="20"/>
        <v>1342431.84</v>
      </c>
      <c r="K1129" s="13">
        <v>111869.32</v>
      </c>
      <c r="L1129" s="14"/>
    </row>
    <row r="1130" spans="1:12" s="4" customFormat="1" ht="12.75" customHeight="1" x14ac:dyDescent="0.2">
      <c r="A1130" s="61"/>
      <c r="B1130" s="9">
        <v>5036</v>
      </c>
      <c r="C1130" s="9">
        <v>33</v>
      </c>
      <c r="D1130" s="10" t="s">
        <v>720</v>
      </c>
      <c r="E1130" s="15" t="s">
        <v>3090</v>
      </c>
      <c r="F1130" s="10" t="s">
        <v>3091</v>
      </c>
      <c r="G1130" s="11" t="s">
        <v>20</v>
      </c>
      <c r="H1130" s="11" t="s">
        <v>21</v>
      </c>
      <c r="I1130" s="12">
        <v>0.99439999999999995</v>
      </c>
      <c r="J1130" s="13">
        <f t="shared" si="20"/>
        <v>1352085.72</v>
      </c>
      <c r="K1130" s="13">
        <v>112673.81</v>
      </c>
      <c r="L1130" s="14"/>
    </row>
    <row r="1131" spans="1:12" s="4" customFormat="1" ht="12.75" customHeight="1" x14ac:dyDescent="0.2">
      <c r="A1131" s="60" t="s">
        <v>3092</v>
      </c>
      <c r="B1131" s="9"/>
      <c r="C1131" s="9"/>
      <c r="D1131" s="63" t="s">
        <v>131</v>
      </c>
      <c r="E1131" s="64"/>
      <c r="F1131" s="10"/>
      <c r="G1131" s="11"/>
      <c r="H1131" s="11"/>
      <c r="I1131" s="12"/>
      <c r="J1131" s="13"/>
      <c r="K1131" s="13"/>
      <c r="L1131" s="14"/>
    </row>
    <row r="1132" spans="1:12" s="4" customFormat="1" ht="12.75" customHeight="1" x14ac:dyDescent="0.2">
      <c r="A1132" s="61"/>
      <c r="B1132" s="9">
        <v>2202</v>
      </c>
      <c r="C1132" s="9">
        <v>1</v>
      </c>
      <c r="D1132" s="10" t="s">
        <v>1495</v>
      </c>
      <c r="E1132" s="15" t="s">
        <v>3093</v>
      </c>
      <c r="F1132" s="10" t="s">
        <v>3094</v>
      </c>
      <c r="G1132" s="11" t="s">
        <v>135</v>
      </c>
      <c r="H1132" s="11" t="s">
        <v>21</v>
      </c>
      <c r="I1132" s="12">
        <v>0.97019999999999995</v>
      </c>
      <c r="J1132" s="13">
        <f t="shared" si="20"/>
        <v>659639.04000000004</v>
      </c>
      <c r="K1132" s="13">
        <v>54969.919999999998</v>
      </c>
      <c r="L1132" s="14"/>
    </row>
    <row r="1133" spans="1:12" s="4" customFormat="1" ht="12.75" customHeight="1" x14ac:dyDescent="0.2">
      <c r="A1133" s="61"/>
      <c r="B1133" s="9">
        <v>2205</v>
      </c>
      <c r="C1133" s="9">
        <v>2</v>
      </c>
      <c r="D1133" s="10" t="s">
        <v>3095</v>
      </c>
      <c r="E1133" s="15" t="s">
        <v>3096</v>
      </c>
      <c r="F1133" s="10" t="s">
        <v>3097</v>
      </c>
      <c r="G1133" s="11" t="s">
        <v>135</v>
      </c>
      <c r="H1133" s="11" t="s">
        <v>21</v>
      </c>
      <c r="I1133" s="12">
        <v>0.97019999999999995</v>
      </c>
      <c r="J1133" s="13">
        <f t="shared" si="20"/>
        <v>659639.04000000004</v>
      </c>
      <c r="K1133" s="13">
        <v>54969.919999999998</v>
      </c>
      <c r="L1133" s="14"/>
    </row>
    <row r="1134" spans="1:12" s="4" customFormat="1" ht="12.75" customHeight="1" x14ac:dyDescent="0.2">
      <c r="A1134" s="61"/>
      <c r="B1134" s="9">
        <v>2244</v>
      </c>
      <c r="C1134" s="9">
        <v>3</v>
      </c>
      <c r="D1134" s="10" t="s">
        <v>3098</v>
      </c>
      <c r="E1134" s="15" t="s">
        <v>3099</v>
      </c>
      <c r="F1134" s="10" t="s">
        <v>3100</v>
      </c>
      <c r="G1134" s="11" t="s">
        <v>135</v>
      </c>
      <c r="H1134" s="11" t="s">
        <v>21</v>
      </c>
      <c r="I1134" s="12">
        <v>0.97019999999999995</v>
      </c>
      <c r="J1134" s="13">
        <f t="shared" si="20"/>
        <v>659639.04000000004</v>
      </c>
      <c r="K1134" s="13">
        <v>54969.919999999998</v>
      </c>
      <c r="L1134" s="14"/>
    </row>
    <row r="1135" spans="1:12" s="4" customFormat="1" ht="12.75" customHeight="1" x14ac:dyDescent="0.2">
      <c r="A1135" s="61"/>
      <c r="B1135" s="9">
        <v>2215</v>
      </c>
      <c r="C1135" s="9">
        <v>4</v>
      </c>
      <c r="D1135" s="10" t="s">
        <v>3101</v>
      </c>
      <c r="E1135" s="15" t="s">
        <v>3102</v>
      </c>
      <c r="F1135" s="10" t="s">
        <v>3103</v>
      </c>
      <c r="G1135" s="11" t="s">
        <v>135</v>
      </c>
      <c r="H1135" s="11" t="s">
        <v>21</v>
      </c>
      <c r="I1135" s="12">
        <v>0.97019999999999995</v>
      </c>
      <c r="J1135" s="13">
        <f t="shared" si="20"/>
        <v>659639.04000000004</v>
      </c>
      <c r="K1135" s="13">
        <v>54969.919999999998</v>
      </c>
      <c r="L1135" s="14"/>
    </row>
    <row r="1136" spans="1:12" s="4" customFormat="1" ht="12.75" customHeight="1" x14ac:dyDescent="0.2">
      <c r="A1136" s="61"/>
      <c r="B1136" s="9">
        <v>2229</v>
      </c>
      <c r="C1136" s="9">
        <v>5</v>
      </c>
      <c r="D1136" s="10" t="s">
        <v>3104</v>
      </c>
      <c r="E1136" s="15" t="s">
        <v>3105</v>
      </c>
      <c r="F1136" s="10" t="s">
        <v>3106</v>
      </c>
      <c r="G1136" s="11" t="s">
        <v>135</v>
      </c>
      <c r="H1136" s="11" t="s">
        <v>21</v>
      </c>
      <c r="I1136" s="12">
        <v>0.97019999999999995</v>
      </c>
      <c r="J1136" s="13">
        <f t="shared" si="20"/>
        <v>659639.04000000004</v>
      </c>
      <c r="K1136" s="13">
        <v>54969.919999999998</v>
      </c>
      <c r="L1136" s="14"/>
    </row>
    <row r="1137" spans="1:12" s="4" customFormat="1" ht="12.75" customHeight="1" x14ac:dyDescent="0.2">
      <c r="A1137" s="61"/>
      <c r="B1137" s="9">
        <v>2232</v>
      </c>
      <c r="C1137" s="9">
        <v>6</v>
      </c>
      <c r="D1137" s="10" t="s">
        <v>3107</v>
      </c>
      <c r="E1137" s="15" t="s">
        <v>3108</v>
      </c>
      <c r="F1137" s="10" t="s">
        <v>3109</v>
      </c>
      <c r="G1137" s="11" t="s">
        <v>135</v>
      </c>
      <c r="H1137" s="11" t="s">
        <v>21</v>
      </c>
      <c r="I1137" s="12">
        <v>0.96970000000000001</v>
      </c>
      <c r="J1137" s="13">
        <f t="shared" si="20"/>
        <v>659299.07999999996</v>
      </c>
      <c r="K1137" s="13">
        <v>54941.59</v>
      </c>
      <c r="L1137" s="14"/>
    </row>
    <row r="1138" spans="1:12" s="4" customFormat="1" ht="12.75" customHeight="1" x14ac:dyDescent="0.2">
      <c r="A1138" s="61"/>
      <c r="B1138" s="9"/>
      <c r="C1138" s="9"/>
      <c r="D1138" s="63" t="s">
        <v>16</v>
      </c>
      <c r="E1138" s="64"/>
      <c r="F1138" s="10"/>
      <c r="G1138" s="11"/>
      <c r="H1138" s="11"/>
      <c r="I1138" s="12"/>
      <c r="J1138" s="13"/>
      <c r="K1138" s="13"/>
      <c r="L1138" s="14"/>
    </row>
    <row r="1139" spans="1:12" s="4" customFormat="1" ht="12.75" customHeight="1" x14ac:dyDescent="0.2">
      <c r="A1139" s="61"/>
      <c r="B1139" s="9">
        <v>2212</v>
      </c>
      <c r="C1139" s="9">
        <v>1</v>
      </c>
      <c r="D1139" s="10" t="s">
        <v>3110</v>
      </c>
      <c r="E1139" s="15" t="s">
        <v>3111</v>
      </c>
      <c r="F1139" s="10" t="s">
        <v>3112</v>
      </c>
      <c r="G1139" s="11" t="s">
        <v>20</v>
      </c>
      <c r="H1139" s="11" t="s">
        <v>21</v>
      </c>
      <c r="I1139" s="12">
        <v>0.97019999999999995</v>
      </c>
      <c r="J1139" s="13">
        <f t="shared" si="20"/>
        <v>1319181</v>
      </c>
      <c r="K1139" s="13">
        <v>109931.75</v>
      </c>
      <c r="L1139" s="14"/>
    </row>
    <row r="1140" spans="1:12" s="4" customFormat="1" ht="12.75" customHeight="1" x14ac:dyDescent="0.2">
      <c r="A1140" s="61"/>
      <c r="B1140" s="9">
        <v>2235</v>
      </c>
      <c r="C1140" s="9">
        <v>2</v>
      </c>
      <c r="D1140" s="10" t="s">
        <v>3113</v>
      </c>
      <c r="E1140" s="15" t="s">
        <v>3114</v>
      </c>
      <c r="F1140" s="10" t="s">
        <v>3115</v>
      </c>
      <c r="G1140" s="11" t="s">
        <v>20</v>
      </c>
      <c r="H1140" s="11" t="s">
        <v>21</v>
      </c>
      <c r="I1140" s="12">
        <v>0.96619999999999995</v>
      </c>
      <c r="J1140" s="13">
        <f t="shared" si="20"/>
        <v>1313742.1200000001</v>
      </c>
      <c r="K1140" s="13">
        <v>109478.51</v>
      </c>
      <c r="L1140" s="14"/>
    </row>
    <row r="1141" spans="1:12" s="4" customFormat="1" ht="12.75" customHeight="1" x14ac:dyDescent="0.2">
      <c r="A1141" s="61"/>
      <c r="B1141" s="9">
        <v>2216</v>
      </c>
      <c r="C1141" s="9">
        <v>3</v>
      </c>
      <c r="D1141" s="10" t="s">
        <v>3116</v>
      </c>
      <c r="E1141" s="15" t="s">
        <v>3117</v>
      </c>
      <c r="F1141" s="10" t="s">
        <v>3118</v>
      </c>
      <c r="G1141" s="11" t="s">
        <v>20</v>
      </c>
      <c r="H1141" s="11" t="s">
        <v>21</v>
      </c>
      <c r="I1141" s="12">
        <v>0.97219999999999995</v>
      </c>
      <c r="J1141" s="13">
        <f t="shared" si="20"/>
        <v>1321900.32</v>
      </c>
      <c r="K1141" s="13">
        <v>110158.36</v>
      </c>
      <c r="L1141" s="14"/>
    </row>
    <row r="1142" spans="1:12" s="4" customFormat="1" ht="12.75" customHeight="1" x14ac:dyDescent="0.2">
      <c r="A1142" s="61"/>
      <c r="B1142" s="9">
        <v>2210</v>
      </c>
      <c r="C1142" s="9">
        <v>4</v>
      </c>
      <c r="D1142" s="10" t="s">
        <v>3119</v>
      </c>
      <c r="E1142" s="15" t="s">
        <v>3120</v>
      </c>
      <c r="F1142" s="10" t="s">
        <v>3121</v>
      </c>
      <c r="G1142" s="11" t="s">
        <v>20</v>
      </c>
      <c r="H1142" s="11" t="s">
        <v>21</v>
      </c>
      <c r="I1142" s="12">
        <v>0.97019999999999995</v>
      </c>
      <c r="J1142" s="13">
        <f t="shared" si="20"/>
        <v>1319181</v>
      </c>
      <c r="K1142" s="13">
        <v>109931.75</v>
      </c>
      <c r="L1142" s="14"/>
    </row>
    <row r="1143" spans="1:12" s="4" customFormat="1" ht="12.75" customHeight="1" x14ac:dyDescent="0.2">
      <c r="A1143" s="61"/>
      <c r="B1143" s="9">
        <v>2211</v>
      </c>
      <c r="C1143" s="9">
        <v>5</v>
      </c>
      <c r="D1143" s="10" t="s">
        <v>3122</v>
      </c>
      <c r="E1143" s="15" t="s">
        <v>3123</v>
      </c>
      <c r="F1143" s="10" t="s">
        <v>3124</v>
      </c>
      <c r="G1143" s="11" t="s">
        <v>20</v>
      </c>
      <c r="H1143" s="11" t="s">
        <v>21</v>
      </c>
      <c r="I1143" s="12">
        <v>0.98019999999999996</v>
      </c>
      <c r="J1143" s="13">
        <f t="shared" si="20"/>
        <v>1332777.96</v>
      </c>
      <c r="K1143" s="13">
        <v>111064.83</v>
      </c>
      <c r="L1143" s="14"/>
    </row>
    <row r="1144" spans="1:12" s="4" customFormat="1" ht="12.75" customHeight="1" x14ac:dyDescent="0.2">
      <c r="A1144" s="61"/>
      <c r="B1144" s="9">
        <v>2241</v>
      </c>
      <c r="C1144" s="9">
        <v>6</v>
      </c>
      <c r="D1144" s="10" t="s">
        <v>3125</v>
      </c>
      <c r="E1144" s="15" t="s">
        <v>3126</v>
      </c>
      <c r="F1144" s="10" t="s">
        <v>3127</v>
      </c>
      <c r="G1144" s="11" t="s">
        <v>20</v>
      </c>
      <c r="H1144" s="11" t="s">
        <v>21</v>
      </c>
      <c r="I1144" s="12">
        <v>0.97019999999999995</v>
      </c>
      <c r="J1144" s="13">
        <f t="shared" si="20"/>
        <v>1319181</v>
      </c>
      <c r="K1144" s="13">
        <v>109931.75</v>
      </c>
      <c r="L1144" s="14"/>
    </row>
    <row r="1145" spans="1:12" s="4" customFormat="1" ht="12.75" customHeight="1" x14ac:dyDescent="0.2">
      <c r="A1145" s="61"/>
      <c r="B1145" s="9">
        <v>2237</v>
      </c>
      <c r="C1145" s="9">
        <v>7</v>
      </c>
      <c r="D1145" s="10" t="s">
        <v>3128</v>
      </c>
      <c r="E1145" s="15" t="s">
        <v>3129</v>
      </c>
      <c r="F1145" s="10" t="s">
        <v>3130</v>
      </c>
      <c r="G1145" s="11" t="s">
        <v>20</v>
      </c>
      <c r="H1145" s="11" t="s">
        <v>21</v>
      </c>
      <c r="I1145" s="12">
        <v>0.97019999999999995</v>
      </c>
      <c r="J1145" s="13">
        <f t="shared" si="20"/>
        <v>1319181</v>
      </c>
      <c r="K1145" s="13">
        <v>109931.75</v>
      </c>
      <c r="L1145" s="14"/>
    </row>
    <row r="1146" spans="1:12" s="4" customFormat="1" ht="12.75" customHeight="1" x14ac:dyDescent="0.2">
      <c r="A1146" s="61"/>
      <c r="B1146" s="9">
        <v>2209</v>
      </c>
      <c r="C1146" s="9">
        <v>8</v>
      </c>
      <c r="D1146" s="10" t="s">
        <v>3131</v>
      </c>
      <c r="E1146" s="15" t="s">
        <v>3132</v>
      </c>
      <c r="F1146" s="10" t="s">
        <v>3133</v>
      </c>
      <c r="G1146" s="11" t="s">
        <v>20</v>
      </c>
      <c r="H1146" s="11" t="s">
        <v>21</v>
      </c>
      <c r="I1146" s="12">
        <v>0.97019999999999995</v>
      </c>
      <c r="J1146" s="13">
        <f t="shared" si="20"/>
        <v>1319181</v>
      </c>
      <c r="K1146" s="13">
        <v>109931.75</v>
      </c>
      <c r="L1146" s="14"/>
    </row>
    <row r="1147" spans="1:12" s="4" customFormat="1" ht="12.75" customHeight="1" x14ac:dyDescent="0.2">
      <c r="A1147" s="61"/>
      <c r="B1147" s="9">
        <v>2234</v>
      </c>
      <c r="C1147" s="9">
        <v>9</v>
      </c>
      <c r="D1147" s="10" t="s">
        <v>1600</v>
      </c>
      <c r="E1147" s="15" t="s">
        <v>3134</v>
      </c>
      <c r="F1147" s="10" t="s">
        <v>3135</v>
      </c>
      <c r="G1147" s="11" t="s">
        <v>20</v>
      </c>
      <c r="H1147" s="11" t="s">
        <v>21</v>
      </c>
      <c r="I1147" s="12">
        <v>0.96819999999999995</v>
      </c>
      <c r="J1147" s="13">
        <f t="shared" si="20"/>
        <v>1316461.56</v>
      </c>
      <c r="K1147" s="13">
        <v>109705.13</v>
      </c>
      <c r="L1147" s="14"/>
    </row>
    <row r="1148" spans="1:12" s="4" customFormat="1" ht="12.75" customHeight="1" x14ac:dyDescent="0.2">
      <c r="A1148" s="61"/>
      <c r="B1148" s="9">
        <v>2214</v>
      </c>
      <c r="C1148" s="9">
        <v>10</v>
      </c>
      <c r="D1148" s="10" t="s">
        <v>3136</v>
      </c>
      <c r="E1148" s="15" t="s">
        <v>3137</v>
      </c>
      <c r="F1148" s="10" t="s">
        <v>3138</v>
      </c>
      <c r="G1148" s="11" t="s">
        <v>20</v>
      </c>
      <c r="H1148" s="11" t="s">
        <v>21</v>
      </c>
      <c r="I1148" s="12">
        <v>0.97019999999999995</v>
      </c>
      <c r="J1148" s="13">
        <f t="shared" si="20"/>
        <v>1319181</v>
      </c>
      <c r="K1148" s="13">
        <v>109931.75</v>
      </c>
      <c r="L1148" s="14"/>
    </row>
    <row r="1149" spans="1:12" s="4" customFormat="1" ht="12.75" customHeight="1" x14ac:dyDescent="0.2">
      <c r="A1149" s="61"/>
      <c r="B1149" s="9">
        <v>2243</v>
      </c>
      <c r="C1149" s="9">
        <v>11</v>
      </c>
      <c r="D1149" s="10" t="s">
        <v>3139</v>
      </c>
      <c r="E1149" s="15" t="s">
        <v>3140</v>
      </c>
      <c r="F1149" s="10" t="s">
        <v>3141</v>
      </c>
      <c r="G1149" s="11" t="s">
        <v>20</v>
      </c>
      <c r="H1149" s="11" t="s">
        <v>21</v>
      </c>
      <c r="I1149" s="12">
        <v>0.97019999999999995</v>
      </c>
      <c r="J1149" s="13">
        <f t="shared" si="20"/>
        <v>1319181</v>
      </c>
      <c r="K1149" s="13">
        <v>109931.75</v>
      </c>
      <c r="L1149" s="14"/>
    </row>
    <row r="1150" spans="1:12" s="4" customFormat="1" ht="12.75" customHeight="1" x14ac:dyDescent="0.2">
      <c r="A1150" s="61"/>
      <c r="B1150" s="9">
        <v>2201</v>
      </c>
      <c r="C1150" s="9">
        <v>12</v>
      </c>
      <c r="D1150" s="10" t="s">
        <v>3142</v>
      </c>
      <c r="E1150" s="15" t="s">
        <v>3143</v>
      </c>
      <c r="F1150" s="10" t="s">
        <v>3144</v>
      </c>
      <c r="G1150" s="11" t="s">
        <v>20</v>
      </c>
      <c r="H1150" s="11" t="s">
        <v>21</v>
      </c>
      <c r="I1150" s="12">
        <v>0.98019999999999996</v>
      </c>
      <c r="J1150" s="13">
        <f t="shared" si="20"/>
        <v>1332777.96</v>
      </c>
      <c r="K1150" s="13">
        <v>111064.83</v>
      </c>
      <c r="L1150" s="14"/>
    </row>
    <row r="1151" spans="1:12" s="4" customFormat="1" ht="12.75" customHeight="1" x14ac:dyDescent="0.2">
      <c r="A1151" s="61"/>
      <c r="B1151" s="9">
        <v>2203</v>
      </c>
      <c r="C1151" s="9">
        <v>13</v>
      </c>
      <c r="D1151" s="10" t="s">
        <v>741</v>
      </c>
      <c r="E1151" s="15" t="s">
        <v>3145</v>
      </c>
      <c r="F1151" s="10" t="s">
        <v>3146</v>
      </c>
      <c r="G1151" s="11" t="s">
        <v>20</v>
      </c>
      <c r="H1151" s="11" t="s">
        <v>21</v>
      </c>
      <c r="I1151" s="12">
        <v>0.98019999999999996</v>
      </c>
      <c r="J1151" s="13">
        <f t="shared" si="20"/>
        <v>1332777.96</v>
      </c>
      <c r="K1151" s="13">
        <v>111064.83</v>
      </c>
      <c r="L1151" s="14"/>
    </row>
    <row r="1152" spans="1:12" s="4" customFormat="1" ht="12.75" customHeight="1" x14ac:dyDescent="0.2">
      <c r="A1152" s="61"/>
      <c r="B1152" s="9">
        <v>2227</v>
      </c>
      <c r="C1152" s="9">
        <v>14</v>
      </c>
      <c r="D1152" s="10" t="s">
        <v>3147</v>
      </c>
      <c r="E1152" s="15" t="s">
        <v>3148</v>
      </c>
      <c r="F1152" s="10" t="s">
        <v>3149</v>
      </c>
      <c r="G1152" s="11" t="s">
        <v>20</v>
      </c>
      <c r="H1152" s="11" t="s">
        <v>21</v>
      </c>
      <c r="I1152" s="12">
        <v>0.97019999999999995</v>
      </c>
      <c r="J1152" s="13">
        <f t="shared" si="20"/>
        <v>1319181</v>
      </c>
      <c r="K1152" s="13">
        <v>109931.75</v>
      </c>
      <c r="L1152" s="14"/>
    </row>
    <row r="1153" spans="1:12" s="4" customFormat="1" ht="12.75" customHeight="1" x14ac:dyDescent="0.2">
      <c r="A1153" s="61"/>
      <c r="B1153" s="9">
        <v>2248</v>
      </c>
      <c r="C1153" s="9">
        <v>15</v>
      </c>
      <c r="D1153" s="10" t="s">
        <v>3150</v>
      </c>
      <c r="E1153" s="15" t="s">
        <v>3151</v>
      </c>
      <c r="F1153" s="10" t="s">
        <v>3152</v>
      </c>
      <c r="G1153" s="11" t="s">
        <v>20</v>
      </c>
      <c r="H1153" s="11" t="s">
        <v>21</v>
      </c>
      <c r="I1153" s="12">
        <v>0.97019999999999995</v>
      </c>
      <c r="J1153" s="13">
        <f t="shared" si="20"/>
        <v>1319181</v>
      </c>
      <c r="K1153" s="13">
        <v>109931.75</v>
      </c>
      <c r="L1153" s="14"/>
    </row>
    <row r="1154" spans="1:12" s="4" customFormat="1" ht="12.75" customHeight="1" x14ac:dyDescent="0.2">
      <c r="A1154" s="61"/>
      <c r="B1154" s="9">
        <v>2239</v>
      </c>
      <c r="C1154" s="9">
        <v>16</v>
      </c>
      <c r="D1154" s="10" t="s">
        <v>1005</v>
      </c>
      <c r="E1154" s="15" t="s">
        <v>3153</v>
      </c>
      <c r="F1154" s="10" t="s">
        <v>3127</v>
      </c>
      <c r="G1154" s="11" t="s">
        <v>20</v>
      </c>
      <c r="H1154" s="11" t="s">
        <v>21</v>
      </c>
      <c r="I1154" s="12">
        <v>0.97019999999999995</v>
      </c>
      <c r="J1154" s="13">
        <f t="shared" si="20"/>
        <v>1319181</v>
      </c>
      <c r="K1154" s="13">
        <v>109931.75</v>
      </c>
      <c r="L1154" s="14"/>
    </row>
    <row r="1155" spans="1:12" s="4" customFormat="1" ht="12.75" customHeight="1" x14ac:dyDescent="0.2">
      <c r="A1155" s="61"/>
      <c r="B1155" s="9">
        <v>2245</v>
      </c>
      <c r="C1155" s="9">
        <v>17</v>
      </c>
      <c r="D1155" s="10" t="s">
        <v>3154</v>
      </c>
      <c r="E1155" s="15" t="s">
        <v>3155</v>
      </c>
      <c r="F1155" s="10" t="s">
        <v>3156</v>
      </c>
      <c r="G1155" s="11" t="s">
        <v>20</v>
      </c>
      <c r="H1155" s="11" t="s">
        <v>21</v>
      </c>
      <c r="I1155" s="12">
        <v>0.97019999999999995</v>
      </c>
      <c r="J1155" s="13">
        <f t="shared" si="20"/>
        <v>1319181</v>
      </c>
      <c r="K1155" s="13">
        <v>109931.75</v>
      </c>
      <c r="L1155" s="14"/>
    </row>
    <row r="1156" spans="1:12" s="4" customFormat="1" ht="12.75" customHeight="1" x14ac:dyDescent="0.2">
      <c r="A1156" s="61"/>
      <c r="B1156" s="9">
        <v>2230</v>
      </c>
      <c r="C1156" s="9">
        <v>18</v>
      </c>
      <c r="D1156" s="10" t="s">
        <v>3157</v>
      </c>
      <c r="E1156" s="15" t="s">
        <v>3158</v>
      </c>
      <c r="F1156" s="10" t="s">
        <v>3159</v>
      </c>
      <c r="G1156" s="11" t="s">
        <v>20</v>
      </c>
      <c r="H1156" s="11" t="s">
        <v>21</v>
      </c>
      <c r="I1156" s="12">
        <v>0.97019999999999995</v>
      </c>
      <c r="J1156" s="13">
        <f t="shared" si="20"/>
        <v>1319181</v>
      </c>
      <c r="K1156" s="13">
        <v>109931.75</v>
      </c>
      <c r="L1156" s="14"/>
    </row>
    <row r="1157" spans="1:12" s="4" customFormat="1" ht="12.75" customHeight="1" x14ac:dyDescent="0.2">
      <c r="A1157" s="61"/>
      <c r="B1157" s="9">
        <v>2226</v>
      </c>
      <c r="C1157" s="9">
        <v>19</v>
      </c>
      <c r="D1157" s="10" t="s">
        <v>3160</v>
      </c>
      <c r="E1157" s="15" t="s">
        <v>3161</v>
      </c>
      <c r="F1157" s="10" t="s">
        <v>3162</v>
      </c>
      <c r="G1157" s="11" t="s">
        <v>20</v>
      </c>
      <c r="H1157" s="11" t="s">
        <v>21</v>
      </c>
      <c r="I1157" s="12">
        <v>0.98319999999999996</v>
      </c>
      <c r="J1157" s="13">
        <f t="shared" ref="J1157:J1221" si="21">ROUND(K1157+K1157*11,2)</f>
        <v>1336857</v>
      </c>
      <c r="K1157" s="13">
        <v>111404.75</v>
      </c>
      <c r="L1157" s="14"/>
    </row>
    <row r="1158" spans="1:12" s="4" customFormat="1" ht="12.75" customHeight="1" x14ac:dyDescent="0.2">
      <c r="A1158" s="61"/>
      <c r="B1158" s="9">
        <v>2249</v>
      </c>
      <c r="C1158" s="9">
        <v>20</v>
      </c>
      <c r="D1158" s="10" t="s">
        <v>3163</v>
      </c>
      <c r="E1158" s="15" t="s">
        <v>3164</v>
      </c>
      <c r="F1158" s="10" t="s">
        <v>2899</v>
      </c>
      <c r="G1158" s="11" t="s">
        <v>20</v>
      </c>
      <c r="H1158" s="11" t="s">
        <v>21</v>
      </c>
      <c r="I1158" s="12">
        <v>0.97019999999999995</v>
      </c>
      <c r="J1158" s="13">
        <f t="shared" si="21"/>
        <v>1319181</v>
      </c>
      <c r="K1158" s="13">
        <v>109931.75</v>
      </c>
      <c r="L1158" s="14"/>
    </row>
    <row r="1159" spans="1:12" s="4" customFormat="1" ht="12.75" customHeight="1" x14ac:dyDescent="0.2">
      <c r="A1159" s="61"/>
      <c r="B1159" s="9">
        <v>2222</v>
      </c>
      <c r="C1159" s="9">
        <v>21</v>
      </c>
      <c r="D1159" s="10" t="s">
        <v>3165</v>
      </c>
      <c r="E1159" s="15" t="s">
        <v>3166</v>
      </c>
      <c r="F1159" s="10" t="s">
        <v>3167</v>
      </c>
      <c r="G1159" s="11" t="s">
        <v>20</v>
      </c>
      <c r="H1159" s="11" t="s">
        <v>21</v>
      </c>
      <c r="I1159" s="12">
        <v>0.97019999999999995</v>
      </c>
      <c r="J1159" s="13">
        <f t="shared" si="21"/>
        <v>1319181</v>
      </c>
      <c r="K1159" s="13">
        <v>109931.75</v>
      </c>
      <c r="L1159" s="14"/>
    </row>
    <row r="1160" spans="1:12" s="4" customFormat="1" ht="12.75" customHeight="1" x14ac:dyDescent="0.2">
      <c r="A1160" s="61"/>
      <c r="B1160" s="9">
        <v>2213</v>
      </c>
      <c r="C1160" s="9">
        <v>22</v>
      </c>
      <c r="D1160" s="10" t="s">
        <v>3168</v>
      </c>
      <c r="E1160" s="15" t="s">
        <v>3169</v>
      </c>
      <c r="F1160" s="10" t="s">
        <v>3170</v>
      </c>
      <c r="G1160" s="11" t="s">
        <v>20</v>
      </c>
      <c r="H1160" s="11" t="s">
        <v>21</v>
      </c>
      <c r="I1160" s="12">
        <v>0.97019999999999995</v>
      </c>
      <c r="J1160" s="13">
        <f t="shared" si="21"/>
        <v>1319181</v>
      </c>
      <c r="K1160" s="13">
        <v>109931.75</v>
      </c>
      <c r="L1160" s="14"/>
    </row>
    <row r="1161" spans="1:12" s="4" customFormat="1" ht="12.75" customHeight="1" x14ac:dyDescent="0.2">
      <c r="A1161" s="61"/>
      <c r="B1161" s="9">
        <v>2219</v>
      </c>
      <c r="C1161" s="9">
        <v>23</v>
      </c>
      <c r="D1161" s="10" t="s">
        <v>3171</v>
      </c>
      <c r="E1161" s="15" t="s">
        <v>3172</v>
      </c>
      <c r="F1161" s="10" t="s">
        <v>3173</v>
      </c>
      <c r="G1161" s="11" t="s">
        <v>20</v>
      </c>
      <c r="H1161" s="11" t="s">
        <v>21</v>
      </c>
      <c r="I1161" s="12">
        <v>0.97019999999999995</v>
      </c>
      <c r="J1161" s="13">
        <f t="shared" si="21"/>
        <v>1319181</v>
      </c>
      <c r="K1161" s="13">
        <v>109931.75</v>
      </c>
      <c r="L1161" s="14"/>
    </row>
    <row r="1162" spans="1:12" s="4" customFormat="1" ht="12.75" customHeight="1" x14ac:dyDescent="0.2">
      <c r="A1162" s="61"/>
      <c r="B1162" s="9">
        <v>2228</v>
      </c>
      <c r="C1162" s="9">
        <v>24</v>
      </c>
      <c r="D1162" s="10" t="s">
        <v>3174</v>
      </c>
      <c r="E1162" s="15" t="s">
        <v>3175</v>
      </c>
      <c r="F1162" s="10" t="s">
        <v>1267</v>
      </c>
      <c r="G1162" s="11" t="s">
        <v>20</v>
      </c>
      <c r="H1162" s="11" t="s">
        <v>21</v>
      </c>
      <c r="I1162" s="12">
        <v>0.97019999999999995</v>
      </c>
      <c r="J1162" s="13">
        <f t="shared" si="21"/>
        <v>1319181</v>
      </c>
      <c r="K1162" s="13">
        <v>109931.75</v>
      </c>
      <c r="L1162" s="14"/>
    </row>
    <row r="1163" spans="1:12" s="4" customFormat="1" ht="12.75" customHeight="1" x14ac:dyDescent="0.2">
      <c r="A1163" s="61"/>
      <c r="B1163" s="9">
        <v>2220</v>
      </c>
      <c r="C1163" s="9">
        <v>25</v>
      </c>
      <c r="D1163" s="10" t="s">
        <v>3176</v>
      </c>
      <c r="E1163" s="15" t="s">
        <v>3177</v>
      </c>
      <c r="F1163" s="10" t="s">
        <v>3178</v>
      </c>
      <c r="G1163" s="11" t="s">
        <v>20</v>
      </c>
      <c r="H1163" s="11" t="s">
        <v>21</v>
      </c>
      <c r="I1163" s="12">
        <v>0.97019999999999995</v>
      </c>
      <c r="J1163" s="13">
        <f t="shared" si="21"/>
        <v>1319181</v>
      </c>
      <c r="K1163" s="13">
        <v>109931.75</v>
      </c>
      <c r="L1163" s="14"/>
    </row>
    <row r="1164" spans="1:12" s="4" customFormat="1" ht="12.75" customHeight="1" x14ac:dyDescent="0.2">
      <c r="A1164" s="61"/>
      <c r="B1164" s="9">
        <v>2221</v>
      </c>
      <c r="C1164" s="9">
        <v>26</v>
      </c>
      <c r="D1164" s="10" t="s">
        <v>3179</v>
      </c>
      <c r="E1164" s="15" t="s">
        <v>3180</v>
      </c>
      <c r="F1164" s="10" t="s">
        <v>3181</v>
      </c>
      <c r="G1164" s="11" t="s">
        <v>20</v>
      </c>
      <c r="H1164" s="11" t="s">
        <v>21</v>
      </c>
      <c r="I1164" s="12">
        <v>0.97019999999999995</v>
      </c>
      <c r="J1164" s="13">
        <f t="shared" si="21"/>
        <v>1319181</v>
      </c>
      <c r="K1164" s="13">
        <v>109931.75</v>
      </c>
      <c r="L1164" s="14"/>
    </row>
    <row r="1165" spans="1:12" s="4" customFormat="1" ht="12.75" customHeight="1" x14ac:dyDescent="0.2">
      <c r="A1165" s="61"/>
      <c r="B1165" s="9">
        <v>2225</v>
      </c>
      <c r="C1165" s="9">
        <v>27</v>
      </c>
      <c r="D1165" s="10" t="s">
        <v>3182</v>
      </c>
      <c r="E1165" s="15" t="s">
        <v>3183</v>
      </c>
      <c r="F1165" s="10" t="s">
        <v>3184</v>
      </c>
      <c r="G1165" s="11" t="s">
        <v>20</v>
      </c>
      <c r="H1165" s="11" t="s">
        <v>21</v>
      </c>
      <c r="I1165" s="12">
        <v>0.97219999999999995</v>
      </c>
      <c r="J1165" s="13">
        <f t="shared" si="21"/>
        <v>1321900.32</v>
      </c>
      <c r="K1165" s="13">
        <v>110158.36</v>
      </c>
      <c r="L1165" s="14"/>
    </row>
    <row r="1166" spans="1:12" s="4" customFormat="1" ht="12.75" customHeight="1" x14ac:dyDescent="0.2">
      <c r="A1166" s="61"/>
      <c r="B1166" s="9">
        <v>2200</v>
      </c>
      <c r="C1166" s="9">
        <v>28</v>
      </c>
      <c r="D1166" s="10" t="s">
        <v>1612</v>
      </c>
      <c r="E1166" s="15" t="s">
        <v>3185</v>
      </c>
      <c r="F1166" s="10" t="s">
        <v>3186</v>
      </c>
      <c r="G1166" s="11" t="s">
        <v>20</v>
      </c>
      <c r="H1166" s="11" t="s">
        <v>21</v>
      </c>
      <c r="I1166" s="12">
        <v>0.97019999999999995</v>
      </c>
      <c r="J1166" s="13">
        <f t="shared" si="21"/>
        <v>1319181</v>
      </c>
      <c r="K1166" s="13">
        <v>109931.75</v>
      </c>
      <c r="L1166" s="14"/>
    </row>
    <row r="1167" spans="1:12" s="4" customFormat="1" ht="12.75" customHeight="1" x14ac:dyDescent="0.2">
      <c r="A1167" s="61"/>
      <c r="B1167" s="9">
        <v>2246</v>
      </c>
      <c r="C1167" s="9">
        <v>29</v>
      </c>
      <c r="D1167" s="10" t="s">
        <v>3187</v>
      </c>
      <c r="E1167" s="15" t="s">
        <v>3188</v>
      </c>
      <c r="F1167" s="10" t="s">
        <v>3189</v>
      </c>
      <c r="G1167" s="11" t="s">
        <v>20</v>
      </c>
      <c r="H1167" s="11" t="s">
        <v>21</v>
      </c>
      <c r="I1167" s="12">
        <v>0.97019999999999995</v>
      </c>
      <c r="J1167" s="13">
        <f t="shared" si="21"/>
        <v>1319181</v>
      </c>
      <c r="K1167" s="13">
        <v>109931.75</v>
      </c>
      <c r="L1167" s="14"/>
    </row>
    <row r="1168" spans="1:12" s="4" customFormat="1" ht="12.75" customHeight="1" x14ac:dyDescent="0.2">
      <c r="A1168" s="61"/>
      <c r="B1168" s="9">
        <v>2208</v>
      </c>
      <c r="C1168" s="9">
        <v>30</v>
      </c>
      <c r="D1168" s="10" t="s">
        <v>3190</v>
      </c>
      <c r="E1168" s="15" t="s">
        <v>3191</v>
      </c>
      <c r="F1168" s="10" t="s">
        <v>3192</v>
      </c>
      <c r="G1168" s="11" t="s">
        <v>20</v>
      </c>
      <c r="H1168" s="11" t="s">
        <v>21</v>
      </c>
      <c r="I1168" s="12">
        <v>0.97019999999999995</v>
      </c>
      <c r="J1168" s="13">
        <f t="shared" si="21"/>
        <v>1319181</v>
      </c>
      <c r="K1168" s="13">
        <v>109931.75</v>
      </c>
      <c r="L1168" s="14"/>
    </row>
    <row r="1169" spans="1:12" s="4" customFormat="1" ht="12.75" customHeight="1" x14ac:dyDescent="0.2">
      <c r="A1169" s="61"/>
      <c r="B1169" s="9">
        <v>2233</v>
      </c>
      <c r="C1169" s="9">
        <v>31</v>
      </c>
      <c r="D1169" s="10" t="s">
        <v>3193</v>
      </c>
      <c r="E1169" s="15" t="s">
        <v>3194</v>
      </c>
      <c r="F1169" s="10" t="s">
        <v>3195</v>
      </c>
      <c r="G1169" s="11" t="s">
        <v>20</v>
      </c>
      <c r="H1169" s="11" t="s">
        <v>21</v>
      </c>
      <c r="I1169" s="12">
        <v>0.97919999999999996</v>
      </c>
      <c r="J1169" s="13">
        <f t="shared" si="21"/>
        <v>1331418.24</v>
      </c>
      <c r="K1169" s="13">
        <v>110951.52</v>
      </c>
      <c r="L1169" s="14"/>
    </row>
    <row r="1170" spans="1:12" s="4" customFormat="1" ht="12.75" customHeight="1" x14ac:dyDescent="0.2">
      <c r="A1170" s="61"/>
      <c r="B1170" s="9">
        <v>2247</v>
      </c>
      <c r="C1170" s="9">
        <v>32</v>
      </c>
      <c r="D1170" s="10" t="s">
        <v>1753</v>
      </c>
      <c r="E1170" s="15" t="s">
        <v>3196</v>
      </c>
      <c r="F1170" s="10" t="s">
        <v>3197</v>
      </c>
      <c r="G1170" s="11" t="s">
        <v>20</v>
      </c>
      <c r="H1170" s="11" t="s">
        <v>21</v>
      </c>
      <c r="I1170" s="12">
        <v>0.98019999999999996</v>
      </c>
      <c r="J1170" s="13">
        <f t="shared" si="21"/>
        <v>1332777.96</v>
      </c>
      <c r="K1170" s="13">
        <v>111064.83</v>
      </c>
      <c r="L1170" s="14"/>
    </row>
    <row r="1171" spans="1:12" s="4" customFormat="1" ht="12.75" customHeight="1" x14ac:dyDescent="0.2">
      <c r="A1171" s="61"/>
      <c r="B1171" s="9">
        <v>2231</v>
      </c>
      <c r="C1171" s="9">
        <v>33</v>
      </c>
      <c r="D1171" s="10" t="s">
        <v>3198</v>
      </c>
      <c r="E1171" s="15" t="s">
        <v>3199</v>
      </c>
      <c r="F1171" s="10" t="s">
        <v>3200</v>
      </c>
      <c r="G1171" s="11" t="s">
        <v>20</v>
      </c>
      <c r="H1171" s="11" t="s">
        <v>21</v>
      </c>
      <c r="I1171" s="12">
        <v>0.97019999999999995</v>
      </c>
      <c r="J1171" s="13">
        <f t="shared" si="21"/>
        <v>1319181</v>
      </c>
      <c r="K1171" s="13">
        <v>109931.75</v>
      </c>
      <c r="L1171" s="14"/>
    </row>
    <row r="1172" spans="1:12" s="4" customFormat="1" ht="12.75" customHeight="1" x14ac:dyDescent="0.2">
      <c r="A1172" s="61"/>
      <c r="B1172" s="9">
        <v>2242</v>
      </c>
      <c r="C1172" s="9">
        <v>34</v>
      </c>
      <c r="D1172" s="10" t="s">
        <v>512</v>
      </c>
      <c r="E1172" s="15" t="s">
        <v>3201</v>
      </c>
      <c r="F1172" s="10" t="s">
        <v>3202</v>
      </c>
      <c r="G1172" s="11" t="s">
        <v>20</v>
      </c>
      <c r="H1172" s="11" t="s">
        <v>21</v>
      </c>
      <c r="I1172" s="12">
        <v>0.97019999999999995</v>
      </c>
      <c r="J1172" s="13">
        <f t="shared" si="21"/>
        <v>1319181</v>
      </c>
      <c r="K1172" s="13">
        <v>109931.75</v>
      </c>
      <c r="L1172" s="14"/>
    </row>
    <row r="1173" spans="1:12" s="4" customFormat="1" ht="12.75" customHeight="1" x14ac:dyDescent="0.2">
      <c r="A1173" s="61"/>
      <c r="B1173" s="9">
        <v>2218</v>
      </c>
      <c r="C1173" s="9">
        <v>35</v>
      </c>
      <c r="D1173" s="10" t="s">
        <v>641</v>
      </c>
      <c r="E1173" s="15" t="s">
        <v>3203</v>
      </c>
      <c r="F1173" s="10" t="s">
        <v>3204</v>
      </c>
      <c r="G1173" s="11" t="s">
        <v>20</v>
      </c>
      <c r="H1173" s="11" t="s">
        <v>21</v>
      </c>
      <c r="I1173" s="12">
        <v>0.98019999999999996</v>
      </c>
      <c r="J1173" s="13">
        <f t="shared" si="21"/>
        <v>1332777.96</v>
      </c>
      <c r="K1173" s="13">
        <v>111064.83</v>
      </c>
      <c r="L1173" s="14"/>
    </row>
    <row r="1174" spans="1:12" s="4" customFormat="1" ht="12.75" customHeight="1" x14ac:dyDescent="0.2">
      <c r="A1174" s="61"/>
      <c r="B1174" s="9">
        <v>2236</v>
      </c>
      <c r="C1174" s="9">
        <v>36</v>
      </c>
      <c r="D1174" s="10" t="s">
        <v>3205</v>
      </c>
      <c r="E1174" s="15" t="s">
        <v>3206</v>
      </c>
      <c r="F1174" s="10" t="s">
        <v>3207</v>
      </c>
      <c r="G1174" s="11" t="s">
        <v>20</v>
      </c>
      <c r="H1174" s="11" t="s">
        <v>21</v>
      </c>
      <c r="I1174" s="12">
        <v>0.98019999999999996</v>
      </c>
      <c r="J1174" s="13">
        <f t="shared" si="21"/>
        <v>1332777.96</v>
      </c>
      <c r="K1174" s="13">
        <v>111064.83</v>
      </c>
      <c r="L1174" s="14"/>
    </row>
    <row r="1175" spans="1:12" s="4" customFormat="1" ht="12.75" customHeight="1" x14ac:dyDescent="0.2">
      <c r="A1175" s="61"/>
      <c r="B1175" s="9">
        <v>2224</v>
      </c>
      <c r="C1175" s="9">
        <v>37</v>
      </c>
      <c r="D1175" s="10" t="s">
        <v>3208</v>
      </c>
      <c r="E1175" s="15" t="s">
        <v>3209</v>
      </c>
      <c r="F1175" s="10" t="s">
        <v>3210</v>
      </c>
      <c r="G1175" s="11" t="s">
        <v>20</v>
      </c>
      <c r="H1175" s="11" t="s">
        <v>21</v>
      </c>
      <c r="I1175" s="12">
        <v>0.97219999999999995</v>
      </c>
      <c r="J1175" s="13">
        <f t="shared" si="21"/>
        <v>1321900.32</v>
      </c>
      <c r="K1175" s="13">
        <v>110158.36</v>
      </c>
      <c r="L1175" s="14"/>
    </row>
    <row r="1176" spans="1:12" s="4" customFormat="1" ht="12.75" customHeight="1" x14ac:dyDescent="0.2">
      <c r="A1176" s="61"/>
      <c r="B1176" s="9">
        <v>2223</v>
      </c>
      <c r="C1176" s="9">
        <v>38</v>
      </c>
      <c r="D1176" s="10" t="s">
        <v>3211</v>
      </c>
      <c r="E1176" s="15" t="s">
        <v>3212</v>
      </c>
      <c r="F1176" s="10" t="s">
        <v>3213</v>
      </c>
      <c r="G1176" s="11" t="s">
        <v>20</v>
      </c>
      <c r="H1176" s="11" t="s">
        <v>21</v>
      </c>
      <c r="I1176" s="12">
        <v>0.97219999999999995</v>
      </c>
      <c r="J1176" s="13">
        <f t="shared" si="21"/>
        <v>1321900.32</v>
      </c>
      <c r="K1176" s="13">
        <v>110158.36</v>
      </c>
      <c r="L1176" s="14"/>
    </row>
    <row r="1177" spans="1:12" s="4" customFormat="1" ht="12.75" customHeight="1" x14ac:dyDescent="0.2">
      <c r="A1177" s="61"/>
      <c r="B1177" s="9">
        <v>2206</v>
      </c>
      <c r="C1177" s="9">
        <v>39</v>
      </c>
      <c r="D1177" s="10" t="s">
        <v>3214</v>
      </c>
      <c r="E1177" s="15" t="s">
        <v>3215</v>
      </c>
      <c r="F1177" s="10" t="s">
        <v>3216</v>
      </c>
      <c r="G1177" s="11" t="s">
        <v>20</v>
      </c>
      <c r="H1177" s="11" t="s">
        <v>21</v>
      </c>
      <c r="I1177" s="12">
        <v>0.96419999999999995</v>
      </c>
      <c r="J1177" s="13">
        <f t="shared" si="21"/>
        <v>1311022.8</v>
      </c>
      <c r="K1177" s="13">
        <v>109251.9</v>
      </c>
      <c r="L1177" s="14"/>
    </row>
    <row r="1178" spans="1:12" s="4" customFormat="1" ht="12.75" customHeight="1" x14ac:dyDescent="0.2">
      <c r="A1178" s="61"/>
      <c r="B1178" s="9">
        <v>2217</v>
      </c>
      <c r="C1178" s="9">
        <v>40</v>
      </c>
      <c r="D1178" s="10" t="s">
        <v>3217</v>
      </c>
      <c r="E1178" s="15" t="s">
        <v>3218</v>
      </c>
      <c r="F1178" s="10" t="s">
        <v>3219</v>
      </c>
      <c r="G1178" s="11" t="s">
        <v>20</v>
      </c>
      <c r="H1178" s="11" t="s">
        <v>21</v>
      </c>
      <c r="I1178" s="12">
        <v>0.97219999999999995</v>
      </c>
      <c r="J1178" s="13">
        <f t="shared" si="21"/>
        <v>1321900.32</v>
      </c>
      <c r="K1178" s="13">
        <v>110158.36</v>
      </c>
      <c r="L1178" s="14"/>
    </row>
    <row r="1179" spans="1:12" s="4" customFormat="1" ht="12.75" customHeight="1" x14ac:dyDescent="0.2">
      <c r="A1179" s="61"/>
      <c r="B1179" s="9">
        <v>2238</v>
      </c>
      <c r="C1179" s="9">
        <v>41</v>
      </c>
      <c r="D1179" s="10" t="s">
        <v>3220</v>
      </c>
      <c r="E1179" s="15" t="s">
        <v>3221</v>
      </c>
      <c r="F1179" s="10" t="s">
        <v>3222</v>
      </c>
      <c r="G1179" s="11" t="s">
        <v>20</v>
      </c>
      <c r="H1179" s="11" t="s">
        <v>21</v>
      </c>
      <c r="I1179" s="12">
        <v>0.97019999999999995</v>
      </c>
      <c r="J1179" s="13">
        <f t="shared" si="21"/>
        <v>1319181</v>
      </c>
      <c r="K1179" s="13">
        <v>109931.75</v>
      </c>
      <c r="L1179" s="14"/>
    </row>
    <row r="1180" spans="1:12" s="4" customFormat="1" ht="12.75" customHeight="1" x14ac:dyDescent="0.2">
      <c r="A1180" s="61"/>
      <c r="B1180" s="9">
        <v>2204</v>
      </c>
      <c r="C1180" s="9">
        <v>42</v>
      </c>
      <c r="D1180" s="10" t="s">
        <v>3223</v>
      </c>
      <c r="E1180" s="15" t="s">
        <v>3224</v>
      </c>
      <c r="F1180" s="10" t="s">
        <v>3225</v>
      </c>
      <c r="G1180" s="11" t="s">
        <v>20</v>
      </c>
      <c r="H1180" s="11" t="s">
        <v>21</v>
      </c>
      <c r="I1180" s="12">
        <v>0.97219999999999995</v>
      </c>
      <c r="J1180" s="13">
        <f t="shared" si="21"/>
        <v>1321900.32</v>
      </c>
      <c r="K1180" s="13">
        <v>110158.36</v>
      </c>
      <c r="L1180" s="14"/>
    </row>
    <row r="1181" spans="1:12" s="4" customFormat="1" ht="12.75" customHeight="1" x14ac:dyDescent="0.2">
      <c r="A1181" s="61"/>
      <c r="B1181" s="9">
        <v>2240</v>
      </c>
      <c r="C1181" s="9">
        <v>43</v>
      </c>
      <c r="D1181" s="10" t="s">
        <v>3226</v>
      </c>
      <c r="E1181" s="15" t="s">
        <v>3227</v>
      </c>
      <c r="F1181" s="10" t="s">
        <v>3228</v>
      </c>
      <c r="G1181" s="11" t="s">
        <v>20</v>
      </c>
      <c r="H1181" s="11" t="s">
        <v>21</v>
      </c>
      <c r="I1181" s="12">
        <v>0.97019999999999995</v>
      </c>
      <c r="J1181" s="13">
        <f t="shared" si="21"/>
        <v>1319181</v>
      </c>
      <c r="K1181" s="13">
        <v>109931.75</v>
      </c>
      <c r="L1181" s="14"/>
    </row>
    <row r="1182" spans="1:12" s="4" customFormat="1" ht="12.75" customHeight="1" x14ac:dyDescent="0.2">
      <c r="A1182" s="61"/>
      <c r="B1182" s="9"/>
      <c r="C1182" s="9"/>
      <c r="D1182" s="63" t="s">
        <v>75</v>
      </c>
      <c r="E1182" s="64"/>
      <c r="F1182" s="10"/>
      <c r="G1182" s="10"/>
      <c r="H1182" s="11"/>
      <c r="I1182" s="12"/>
      <c r="J1182" s="13"/>
      <c r="K1182" s="13"/>
      <c r="L1182" s="14"/>
    </row>
    <row r="1183" spans="1:12" s="4" customFormat="1" ht="12.75" customHeight="1" x14ac:dyDescent="0.2">
      <c r="A1183" s="62"/>
      <c r="B1183" s="9">
        <v>2207</v>
      </c>
      <c r="C1183" s="9">
        <v>1</v>
      </c>
      <c r="D1183" s="10" t="s">
        <v>3229</v>
      </c>
      <c r="E1183" s="15" t="s">
        <v>3230</v>
      </c>
      <c r="F1183" s="10" t="s">
        <v>3231</v>
      </c>
      <c r="G1183" s="11" t="s">
        <v>92</v>
      </c>
      <c r="H1183" s="11" t="s">
        <v>21</v>
      </c>
      <c r="I1183" s="12">
        <v>0.97219999999999995</v>
      </c>
      <c r="J1183" s="13">
        <f t="shared" si="21"/>
        <v>2643703.44</v>
      </c>
      <c r="K1183" s="13">
        <v>220308.62</v>
      </c>
      <c r="L1183" s="14"/>
    </row>
    <row r="1184" spans="1:12" s="4" customFormat="1" ht="12.75" customHeight="1" x14ac:dyDescent="0.2">
      <c r="A1184" s="60" t="s">
        <v>3232</v>
      </c>
      <c r="B1184" s="9"/>
      <c r="C1184" s="9"/>
      <c r="D1184" s="63" t="s">
        <v>131</v>
      </c>
      <c r="E1184" s="64"/>
      <c r="F1184" s="10"/>
      <c r="G1184" s="11"/>
      <c r="H1184" s="11"/>
      <c r="I1184" s="12"/>
      <c r="J1184" s="13"/>
      <c r="K1184" s="13"/>
      <c r="L1184" s="14"/>
    </row>
    <row r="1185" spans="1:12" s="4" customFormat="1" ht="12.75" customHeight="1" x14ac:dyDescent="0.2">
      <c r="A1185" s="61"/>
      <c r="B1185" s="9">
        <v>2108</v>
      </c>
      <c r="C1185" s="9">
        <v>1</v>
      </c>
      <c r="D1185" s="10" t="s">
        <v>3233</v>
      </c>
      <c r="E1185" s="15" t="s">
        <v>3234</v>
      </c>
      <c r="F1185" s="10" t="s">
        <v>3235</v>
      </c>
      <c r="G1185" s="11" t="s">
        <v>135</v>
      </c>
      <c r="H1185" s="11" t="s">
        <v>21</v>
      </c>
      <c r="I1185" s="12">
        <v>0.53849999999999998</v>
      </c>
      <c r="J1185" s="13">
        <f t="shared" ref="J1185" si="22">ROUND(K1185+K1185*11,2)</f>
        <v>366126.12</v>
      </c>
      <c r="K1185" s="13">
        <v>30510.51</v>
      </c>
      <c r="L1185" s="14"/>
    </row>
    <row r="1186" spans="1:12" s="4" customFormat="1" ht="12.75" customHeight="1" x14ac:dyDescent="0.2">
      <c r="A1186" s="61"/>
      <c r="B1186" s="9"/>
      <c r="C1186" s="9"/>
      <c r="D1186" s="63" t="s">
        <v>16</v>
      </c>
      <c r="E1186" s="64"/>
      <c r="F1186" s="10"/>
      <c r="G1186" s="11"/>
      <c r="H1186" s="11"/>
      <c r="I1186" s="12"/>
      <c r="J1186" s="13"/>
      <c r="K1186" s="13"/>
      <c r="L1186" s="14"/>
    </row>
    <row r="1187" spans="1:12" s="4" customFormat="1" ht="12.75" customHeight="1" x14ac:dyDescent="0.2">
      <c r="A1187" s="61"/>
      <c r="B1187" s="9">
        <v>2130</v>
      </c>
      <c r="C1187" s="9">
        <v>1</v>
      </c>
      <c r="D1187" s="10" t="s">
        <v>3236</v>
      </c>
      <c r="E1187" s="15" t="s">
        <v>3237</v>
      </c>
      <c r="F1187" s="10" t="s">
        <v>3238</v>
      </c>
      <c r="G1187" s="11" t="s">
        <v>20</v>
      </c>
      <c r="H1187" s="11" t="s">
        <v>21</v>
      </c>
      <c r="I1187" s="12">
        <v>0.91800000000000004</v>
      </c>
      <c r="J1187" s="13">
        <f t="shared" si="21"/>
        <v>1248204.6000000001</v>
      </c>
      <c r="K1187" s="13">
        <v>104017.05</v>
      </c>
      <c r="L1187" s="14"/>
    </row>
    <row r="1188" spans="1:12" s="4" customFormat="1" ht="12.75" customHeight="1" x14ac:dyDescent="0.2">
      <c r="A1188" s="61"/>
      <c r="B1188" s="9">
        <v>2110</v>
      </c>
      <c r="C1188" s="9">
        <v>2</v>
      </c>
      <c r="D1188" s="10" t="s">
        <v>3239</v>
      </c>
      <c r="E1188" s="15" t="s">
        <v>3240</v>
      </c>
      <c r="F1188" s="10" t="s">
        <v>3241</v>
      </c>
      <c r="G1188" s="11" t="s">
        <v>20</v>
      </c>
      <c r="H1188" s="11" t="s">
        <v>21</v>
      </c>
      <c r="I1188" s="12">
        <v>0.98050000000000004</v>
      </c>
      <c r="J1188" s="13">
        <f t="shared" si="21"/>
        <v>1333185.8400000001</v>
      </c>
      <c r="K1188" s="13">
        <v>111098.82</v>
      </c>
      <c r="L1188" s="14"/>
    </row>
    <row r="1189" spans="1:12" s="4" customFormat="1" ht="12.75" customHeight="1" x14ac:dyDescent="0.2">
      <c r="A1189" s="61"/>
      <c r="B1189" s="9">
        <v>2125</v>
      </c>
      <c r="C1189" s="9">
        <v>3</v>
      </c>
      <c r="D1189" s="10" t="s">
        <v>3242</v>
      </c>
      <c r="E1189" s="15" t="s">
        <v>3243</v>
      </c>
      <c r="F1189" s="10" t="s">
        <v>3244</v>
      </c>
      <c r="G1189" s="11" t="s">
        <v>20</v>
      </c>
      <c r="H1189" s="11" t="s">
        <v>21</v>
      </c>
      <c r="I1189" s="12">
        <v>0.95199999999999996</v>
      </c>
      <c r="J1189" s="13">
        <f t="shared" si="21"/>
        <v>1294434.3600000001</v>
      </c>
      <c r="K1189" s="13">
        <v>107869.53</v>
      </c>
      <c r="L1189" s="14"/>
    </row>
    <row r="1190" spans="1:12" s="4" customFormat="1" ht="12.75" customHeight="1" x14ac:dyDescent="0.2">
      <c r="A1190" s="61"/>
      <c r="B1190" s="9">
        <v>2118</v>
      </c>
      <c r="C1190" s="9">
        <v>4</v>
      </c>
      <c r="D1190" s="10" t="s">
        <v>3245</v>
      </c>
      <c r="E1190" s="15" t="s">
        <v>3246</v>
      </c>
      <c r="F1190" s="10" t="s">
        <v>3247</v>
      </c>
      <c r="G1190" s="11" t="s">
        <v>20</v>
      </c>
      <c r="H1190" s="11" t="s">
        <v>21</v>
      </c>
      <c r="I1190" s="12">
        <v>0.94950000000000001</v>
      </c>
      <c r="J1190" s="13">
        <f t="shared" si="21"/>
        <v>1291035.1200000001</v>
      </c>
      <c r="K1190" s="13">
        <v>107586.26</v>
      </c>
      <c r="L1190" s="14"/>
    </row>
    <row r="1191" spans="1:12" s="4" customFormat="1" ht="12.75" customHeight="1" x14ac:dyDescent="0.2">
      <c r="A1191" s="61"/>
      <c r="B1191" s="9">
        <v>2109</v>
      </c>
      <c r="C1191" s="9">
        <v>5</v>
      </c>
      <c r="D1191" s="10" t="s">
        <v>3248</v>
      </c>
      <c r="E1191" s="15" t="s">
        <v>3249</v>
      </c>
      <c r="F1191" s="10" t="s">
        <v>3250</v>
      </c>
      <c r="G1191" s="11" t="s">
        <v>20</v>
      </c>
      <c r="H1191" s="11" t="s">
        <v>21</v>
      </c>
      <c r="I1191" s="12">
        <v>0.97450000000000003</v>
      </c>
      <c r="J1191" s="13">
        <f t="shared" si="21"/>
        <v>1325027.6399999999</v>
      </c>
      <c r="K1191" s="13">
        <v>110418.97</v>
      </c>
      <c r="L1191" s="14"/>
    </row>
    <row r="1192" spans="1:12" s="4" customFormat="1" ht="12.75" customHeight="1" x14ac:dyDescent="0.2">
      <c r="A1192" s="61"/>
      <c r="B1192" s="9">
        <v>2119</v>
      </c>
      <c r="C1192" s="9">
        <v>6</v>
      </c>
      <c r="D1192" s="10" t="s">
        <v>3251</v>
      </c>
      <c r="E1192" s="15" t="s">
        <v>3252</v>
      </c>
      <c r="F1192" s="10" t="s">
        <v>3253</v>
      </c>
      <c r="G1192" s="11" t="s">
        <v>20</v>
      </c>
      <c r="H1192" s="11" t="s">
        <v>21</v>
      </c>
      <c r="I1192" s="12">
        <v>0.98050000000000004</v>
      </c>
      <c r="J1192" s="13">
        <f t="shared" si="21"/>
        <v>1333185.8400000001</v>
      </c>
      <c r="K1192" s="13">
        <v>111098.82</v>
      </c>
      <c r="L1192" s="14"/>
    </row>
    <row r="1193" spans="1:12" s="4" customFormat="1" ht="12.75" customHeight="1" x14ac:dyDescent="0.2">
      <c r="A1193" s="61"/>
      <c r="B1193" s="9">
        <v>2116</v>
      </c>
      <c r="C1193" s="9">
        <v>7</v>
      </c>
      <c r="D1193" s="10" t="s">
        <v>3254</v>
      </c>
      <c r="E1193" s="15" t="s">
        <v>3255</v>
      </c>
      <c r="F1193" s="10" t="s">
        <v>3256</v>
      </c>
      <c r="G1193" s="11" t="s">
        <v>20</v>
      </c>
      <c r="H1193" s="11" t="s">
        <v>21</v>
      </c>
      <c r="I1193" s="12">
        <v>0.94920000000000004</v>
      </c>
      <c r="J1193" s="13">
        <f t="shared" si="21"/>
        <v>1290627.24</v>
      </c>
      <c r="K1193" s="13">
        <v>107552.27</v>
      </c>
      <c r="L1193" s="14"/>
    </row>
    <row r="1194" spans="1:12" s="4" customFormat="1" ht="12.75" customHeight="1" x14ac:dyDescent="0.2">
      <c r="A1194" s="61"/>
      <c r="B1194" s="9">
        <v>2114</v>
      </c>
      <c r="C1194" s="9">
        <v>8</v>
      </c>
      <c r="D1194" s="10" t="s">
        <v>3257</v>
      </c>
      <c r="E1194" s="15" t="s">
        <v>3258</v>
      </c>
      <c r="F1194" s="10" t="s">
        <v>3259</v>
      </c>
      <c r="G1194" s="11" t="s">
        <v>20</v>
      </c>
      <c r="H1194" s="11" t="s">
        <v>21</v>
      </c>
      <c r="I1194" s="12">
        <v>0.96399999999999997</v>
      </c>
      <c r="J1194" s="13">
        <f t="shared" si="21"/>
        <v>1310750.76</v>
      </c>
      <c r="K1194" s="13">
        <v>109229.23</v>
      </c>
      <c r="L1194" s="14"/>
    </row>
    <row r="1195" spans="1:12" s="4" customFormat="1" ht="12.75" customHeight="1" x14ac:dyDescent="0.2">
      <c r="A1195" s="61"/>
      <c r="B1195" s="9">
        <v>2128</v>
      </c>
      <c r="C1195" s="9">
        <v>9</v>
      </c>
      <c r="D1195" s="10" t="s">
        <v>3260</v>
      </c>
      <c r="E1195" s="15" t="s">
        <v>3261</v>
      </c>
      <c r="F1195" s="10" t="s">
        <v>3262</v>
      </c>
      <c r="G1195" s="11" t="s">
        <v>20</v>
      </c>
      <c r="H1195" s="11" t="s">
        <v>21</v>
      </c>
      <c r="I1195" s="12">
        <v>0.96299999999999997</v>
      </c>
      <c r="J1195" s="13">
        <f t="shared" si="21"/>
        <v>1309391.1599999999</v>
      </c>
      <c r="K1195" s="13">
        <v>109115.93</v>
      </c>
      <c r="L1195" s="14"/>
    </row>
    <row r="1196" spans="1:12" s="4" customFormat="1" ht="12.75" customHeight="1" x14ac:dyDescent="0.2">
      <c r="A1196" s="61"/>
      <c r="B1196" s="9">
        <v>2126</v>
      </c>
      <c r="C1196" s="9">
        <v>10</v>
      </c>
      <c r="D1196" s="10" t="s">
        <v>3263</v>
      </c>
      <c r="E1196" s="15" t="s">
        <v>3264</v>
      </c>
      <c r="F1196" s="10" t="s">
        <v>3265</v>
      </c>
      <c r="G1196" s="11" t="s">
        <v>20</v>
      </c>
      <c r="H1196" s="11" t="s">
        <v>21</v>
      </c>
      <c r="I1196" s="12">
        <v>0.95569999999999999</v>
      </c>
      <c r="J1196" s="13">
        <f t="shared" si="21"/>
        <v>1299465.24</v>
      </c>
      <c r="K1196" s="13">
        <v>108288.77</v>
      </c>
      <c r="L1196" s="14"/>
    </row>
    <row r="1197" spans="1:12" s="4" customFormat="1" ht="12.75" customHeight="1" x14ac:dyDescent="0.2">
      <c r="A1197" s="61"/>
      <c r="B1197" s="9">
        <v>2123</v>
      </c>
      <c r="C1197" s="9">
        <v>11</v>
      </c>
      <c r="D1197" s="10" t="s">
        <v>3266</v>
      </c>
      <c r="E1197" s="15" t="s">
        <v>3267</v>
      </c>
      <c r="F1197" s="10" t="s">
        <v>3268</v>
      </c>
      <c r="G1197" s="11" t="s">
        <v>20</v>
      </c>
      <c r="H1197" s="11" t="s">
        <v>21</v>
      </c>
      <c r="I1197" s="12">
        <v>0.95589999999999997</v>
      </c>
      <c r="J1197" s="13">
        <f t="shared" si="21"/>
        <v>1299737.28</v>
      </c>
      <c r="K1197" s="13">
        <v>108311.44</v>
      </c>
      <c r="L1197" s="14"/>
    </row>
    <row r="1198" spans="1:12" s="4" customFormat="1" ht="12.75" customHeight="1" x14ac:dyDescent="0.2">
      <c r="A1198" s="61"/>
      <c r="B1198" s="9">
        <v>2117</v>
      </c>
      <c r="C1198" s="9">
        <v>12</v>
      </c>
      <c r="D1198" s="10" t="s">
        <v>3269</v>
      </c>
      <c r="E1198" s="15" t="s">
        <v>3270</v>
      </c>
      <c r="F1198" s="10" t="s">
        <v>3271</v>
      </c>
      <c r="G1198" s="11" t="s">
        <v>20</v>
      </c>
      <c r="H1198" s="11" t="s">
        <v>21</v>
      </c>
      <c r="I1198" s="12">
        <v>0.94189999999999996</v>
      </c>
      <c r="J1198" s="13">
        <f t="shared" si="21"/>
        <v>1280701.4399999999</v>
      </c>
      <c r="K1198" s="13">
        <v>106725.12</v>
      </c>
      <c r="L1198" s="14"/>
    </row>
    <row r="1199" spans="1:12" s="4" customFormat="1" ht="12.75" customHeight="1" x14ac:dyDescent="0.2">
      <c r="A1199" s="61"/>
      <c r="B1199" s="9">
        <v>2107</v>
      </c>
      <c r="C1199" s="9">
        <v>13</v>
      </c>
      <c r="D1199" s="10" t="s">
        <v>3272</v>
      </c>
      <c r="E1199" s="15" t="s">
        <v>3273</v>
      </c>
      <c r="F1199" s="10" t="s">
        <v>3274</v>
      </c>
      <c r="G1199" s="11" t="s">
        <v>20</v>
      </c>
      <c r="H1199" s="11" t="s">
        <v>21</v>
      </c>
      <c r="I1199" s="12">
        <v>0.94130000000000003</v>
      </c>
      <c r="J1199" s="13">
        <f t="shared" si="21"/>
        <v>1279885.56</v>
      </c>
      <c r="K1199" s="13">
        <v>106657.13</v>
      </c>
      <c r="L1199" s="14"/>
    </row>
    <row r="1200" spans="1:12" s="4" customFormat="1" ht="12.75" customHeight="1" x14ac:dyDescent="0.2">
      <c r="A1200" s="61"/>
      <c r="B1200" s="9">
        <v>2106</v>
      </c>
      <c r="C1200" s="9">
        <v>14</v>
      </c>
      <c r="D1200" s="10" t="s">
        <v>3275</v>
      </c>
      <c r="E1200" s="15" t="s">
        <v>3276</v>
      </c>
      <c r="F1200" s="10" t="s">
        <v>3277</v>
      </c>
      <c r="G1200" s="11" t="s">
        <v>20</v>
      </c>
      <c r="H1200" s="11" t="s">
        <v>21</v>
      </c>
      <c r="I1200" s="12">
        <v>0.95789999999999997</v>
      </c>
      <c r="J1200" s="13">
        <f t="shared" si="21"/>
        <v>1302456.6000000001</v>
      </c>
      <c r="K1200" s="13">
        <v>108538.05</v>
      </c>
      <c r="L1200" s="14"/>
    </row>
    <row r="1201" spans="1:12" s="4" customFormat="1" ht="12.75" customHeight="1" x14ac:dyDescent="0.2">
      <c r="A1201" s="61"/>
      <c r="B1201" s="9">
        <v>2129</v>
      </c>
      <c r="C1201" s="9">
        <v>15</v>
      </c>
      <c r="D1201" s="10" t="s">
        <v>3278</v>
      </c>
      <c r="E1201" s="15" t="s">
        <v>3279</v>
      </c>
      <c r="F1201" s="10" t="s">
        <v>3280</v>
      </c>
      <c r="G1201" s="11" t="s">
        <v>20</v>
      </c>
      <c r="H1201" s="11" t="s">
        <v>21</v>
      </c>
      <c r="I1201" s="12">
        <v>0.93630000000000002</v>
      </c>
      <c r="J1201" s="13">
        <f t="shared" si="21"/>
        <v>1273087.08</v>
      </c>
      <c r="K1201" s="13">
        <v>106090.59</v>
      </c>
      <c r="L1201" s="14"/>
    </row>
    <row r="1202" spans="1:12" s="4" customFormat="1" ht="12.75" customHeight="1" x14ac:dyDescent="0.2">
      <c r="A1202" s="61"/>
      <c r="B1202" s="9">
        <v>2102</v>
      </c>
      <c r="C1202" s="9">
        <v>16</v>
      </c>
      <c r="D1202" s="10" t="s">
        <v>3281</v>
      </c>
      <c r="E1202" s="15" t="s">
        <v>3282</v>
      </c>
      <c r="F1202" s="10" t="s">
        <v>3283</v>
      </c>
      <c r="G1202" s="11" t="s">
        <v>20</v>
      </c>
      <c r="H1202" s="11" t="s">
        <v>21</v>
      </c>
      <c r="I1202" s="12">
        <v>0.9849</v>
      </c>
      <c r="J1202" s="13">
        <f t="shared" si="21"/>
        <v>1339168.56</v>
      </c>
      <c r="K1202" s="13">
        <v>111597.38</v>
      </c>
      <c r="L1202" s="14"/>
    </row>
    <row r="1203" spans="1:12" s="4" customFormat="1" ht="12.75" customHeight="1" x14ac:dyDescent="0.2">
      <c r="A1203" s="61"/>
      <c r="B1203" s="9">
        <v>2112</v>
      </c>
      <c r="C1203" s="9">
        <v>17</v>
      </c>
      <c r="D1203" s="10" t="s">
        <v>3284</v>
      </c>
      <c r="E1203" s="15" t="s">
        <v>3285</v>
      </c>
      <c r="F1203" s="10" t="s">
        <v>3286</v>
      </c>
      <c r="G1203" s="11" t="s">
        <v>20</v>
      </c>
      <c r="H1203" s="11" t="s">
        <v>21</v>
      </c>
      <c r="I1203" s="12">
        <v>0.96489999999999998</v>
      </c>
      <c r="J1203" s="13">
        <f t="shared" si="21"/>
        <v>1311974.52</v>
      </c>
      <c r="K1203" s="13">
        <v>109331.21</v>
      </c>
      <c r="L1203" s="14"/>
    </row>
    <row r="1204" spans="1:12" s="4" customFormat="1" ht="12.75" customHeight="1" x14ac:dyDescent="0.2">
      <c r="A1204" s="61"/>
      <c r="B1204" s="9">
        <v>2127</v>
      </c>
      <c r="C1204" s="9">
        <v>18</v>
      </c>
      <c r="D1204" s="10" t="s">
        <v>3287</v>
      </c>
      <c r="E1204" s="15" t="s">
        <v>3288</v>
      </c>
      <c r="F1204" s="10" t="s">
        <v>65</v>
      </c>
      <c r="G1204" s="11" t="s">
        <v>20</v>
      </c>
      <c r="H1204" s="11" t="s">
        <v>21</v>
      </c>
      <c r="I1204" s="12">
        <v>0.95879999999999999</v>
      </c>
      <c r="J1204" s="13">
        <f t="shared" si="21"/>
        <v>1303680.3600000001</v>
      </c>
      <c r="K1204" s="13">
        <v>108640.03</v>
      </c>
      <c r="L1204" s="14"/>
    </row>
    <row r="1205" spans="1:12" s="4" customFormat="1" ht="12.75" customHeight="1" x14ac:dyDescent="0.2">
      <c r="A1205" s="61"/>
      <c r="B1205" s="9">
        <v>2105</v>
      </c>
      <c r="C1205" s="9">
        <v>19</v>
      </c>
      <c r="D1205" s="10" t="s">
        <v>3289</v>
      </c>
      <c r="E1205" s="15" t="s">
        <v>3290</v>
      </c>
      <c r="F1205" s="10" t="s">
        <v>3291</v>
      </c>
      <c r="G1205" s="11" t="s">
        <v>20</v>
      </c>
      <c r="H1205" s="11" t="s">
        <v>21</v>
      </c>
      <c r="I1205" s="12">
        <v>0.94640000000000002</v>
      </c>
      <c r="J1205" s="13">
        <f t="shared" si="21"/>
        <v>1286820.1200000001</v>
      </c>
      <c r="K1205" s="13">
        <v>107235.01</v>
      </c>
      <c r="L1205" s="14"/>
    </row>
    <row r="1206" spans="1:12" s="4" customFormat="1" ht="12.75" customHeight="1" x14ac:dyDescent="0.2">
      <c r="A1206" s="61"/>
      <c r="B1206" s="9">
        <v>2120</v>
      </c>
      <c r="C1206" s="9">
        <v>20</v>
      </c>
      <c r="D1206" s="10" t="s">
        <v>3292</v>
      </c>
      <c r="E1206" s="15" t="s">
        <v>3293</v>
      </c>
      <c r="F1206" s="10" t="s">
        <v>3286</v>
      </c>
      <c r="G1206" s="11" t="s">
        <v>20</v>
      </c>
      <c r="H1206" s="11" t="s">
        <v>21</v>
      </c>
      <c r="I1206" s="12">
        <v>0.94550000000000001</v>
      </c>
      <c r="J1206" s="13">
        <f t="shared" si="21"/>
        <v>1285596.3600000001</v>
      </c>
      <c r="K1206" s="13">
        <v>107133.03</v>
      </c>
      <c r="L1206" s="14"/>
    </row>
    <row r="1207" spans="1:12" s="4" customFormat="1" ht="12.75" customHeight="1" x14ac:dyDescent="0.2">
      <c r="A1207" s="61"/>
      <c r="B1207" s="9">
        <v>2103</v>
      </c>
      <c r="C1207" s="9">
        <v>21</v>
      </c>
      <c r="D1207" s="10" t="s">
        <v>3294</v>
      </c>
      <c r="E1207" s="15" t="s">
        <v>3295</v>
      </c>
      <c r="F1207" s="10" t="s">
        <v>3296</v>
      </c>
      <c r="G1207" s="11" t="s">
        <v>20</v>
      </c>
      <c r="H1207" s="11" t="s">
        <v>21</v>
      </c>
      <c r="I1207" s="12">
        <v>0.95330000000000004</v>
      </c>
      <c r="J1207" s="13">
        <f t="shared" si="21"/>
        <v>1296201.96</v>
      </c>
      <c r="K1207" s="13">
        <v>108016.83</v>
      </c>
      <c r="L1207" s="14"/>
    </row>
    <row r="1208" spans="1:12" s="4" customFormat="1" ht="12.75" customHeight="1" x14ac:dyDescent="0.2">
      <c r="A1208" s="61"/>
      <c r="B1208" s="9">
        <v>2100</v>
      </c>
      <c r="C1208" s="9">
        <v>22</v>
      </c>
      <c r="D1208" s="10" t="s">
        <v>3297</v>
      </c>
      <c r="E1208" s="15" t="s">
        <v>3298</v>
      </c>
      <c r="F1208" s="10" t="s">
        <v>3299</v>
      </c>
      <c r="G1208" s="11" t="s">
        <v>20</v>
      </c>
      <c r="H1208" s="11" t="s">
        <v>21</v>
      </c>
      <c r="I1208" s="12">
        <v>0.9405</v>
      </c>
      <c r="J1208" s="13">
        <f t="shared" si="21"/>
        <v>1278797.8799999999</v>
      </c>
      <c r="K1208" s="13">
        <v>106566.49</v>
      </c>
      <c r="L1208" s="14"/>
    </row>
    <row r="1209" spans="1:12" s="4" customFormat="1" ht="12.75" customHeight="1" x14ac:dyDescent="0.2">
      <c r="A1209" s="61"/>
      <c r="B1209" s="9">
        <v>2111</v>
      </c>
      <c r="C1209" s="9">
        <v>23</v>
      </c>
      <c r="D1209" s="10" t="s">
        <v>3300</v>
      </c>
      <c r="E1209" s="15" t="s">
        <v>3301</v>
      </c>
      <c r="F1209" s="10" t="s">
        <v>3302</v>
      </c>
      <c r="G1209" s="11" t="s">
        <v>20</v>
      </c>
      <c r="H1209" s="11" t="s">
        <v>21</v>
      </c>
      <c r="I1209" s="12">
        <v>0.96970000000000001</v>
      </c>
      <c r="J1209" s="13">
        <f t="shared" si="21"/>
        <v>1318501.08</v>
      </c>
      <c r="K1209" s="13">
        <v>109875.09</v>
      </c>
      <c r="L1209" s="14"/>
    </row>
    <row r="1210" spans="1:12" s="4" customFormat="1" ht="12.75" customHeight="1" x14ac:dyDescent="0.2">
      <c r="A1210" s="61"/>
      <c r="B1210" s="9">
        <v>2113</v>
      </c>
      <c r="C1210" s="9">
        <v>24</v>
      </c>
      <c r="D1210" s="10" t="s">
        <v>3303</v>
      </c>
      <c r="E1210" s="15" t="s">
        <v>3304</v>
      </c>
      <c r="F1210" s="10" t="s">
        <v>3305</v>
      </c>
      <c r="G1210" s="11" t="s">
        <v>20</v>
      </c>
      <c r="H1210" s="11" t="s">
        <v>21</v>
      </c>
      <c r="I1210" s="12">
        <v>0.96330000000000005</v>
      </c>
      <c r="J1210" s="13">
        <f t="shared" si="21"/>
        <v>1309799.04</v>
      </c>
      <c r="K1210" s="13">
        <v>109149.92</v>
      </c>
      <c r="L1210" s="14"/>
    </row>
    <row r="1211" spans="1:12" s="4" customFormat="1" ht="12.75" customHeight="1" x14ac:dyDescent="0.2">
      <c r="A1211" s="61"/>
      <c r="B1211" s="9">
        <v>2122</v>
      </c>
      <c r="C1211" s="9">
        <v>25</v>
      </c>
      <c r="D1211" s="10" t="s">
        <v>3306</v>
      </c>
      <c r="E1211" s="15" t="s">
        <v>3307</v>
      </c>
      <c r="F1211" s="10" t="s">
        <v>3308</v>
      </c>
      <c r="G1211" s="11" t="s">
        <v>20</v>
      </c>
      <c r="H1211" s="11" t="s">
        <v>21</v>
      </c>
      <c r="I1211" s="12">
        <v>0.93979999999999997</v>
      </c>
      <c r="J1211" s="13">
        <f t="shared" si="21"/>
        <v>1277846.04</v>
      </c>
      <c r="K1211" s="13">
        <v>106487.17</v>
      </c>
      <c r="L1211" s="14"/>
    </row>
    <row r="1212" spans="1:12" s="4" customFormat="1" ht="12.75" customHeight="1" x14ac:dyDescent="0.2">
      <c r="A1212" s="61"/>
      <c r="B1212" s="9">
        <v>2101</v>
      </c>
      <c r="C1212" s="9">
        <v>26</v>
      </c>
      <c r="D1212" s="10" t="s">
        <v>3309</v>
      </c>
      <c r="E1212" s="15" t="s">
        <v>3310</v>
      </c>
      <c r="F1212" s="10" t="s">
        <v>3311</v>
      </c>
      <c r="G1212" s="11" t="s">
        <v>20</v>
      </c>
      <c r="H1212" s="11" t="s">
        <v>21</v>
      </c>
      <c r="I1212" s="12">
        <v>0.95750000000000002</v>
      </c>
      <c r="J1212" s="13">
        <f t="shared" si="21"/>
        <v>1301912.76</v>
      </c>
      <c r="K1212" s="13">
        <v>108492.73</v>
      </c>
      <c r="L1212" s="14"/>
    </row>
    <row r="1213" spans="1:12" s="4" customFormat="1" ht="12.75" customHeight="1" x14ac:dyDescent="0.2">
      <c r="A1213" s="61"/>
      <c r="B1213" s="9">
        <v>2124</v>
      </c>
      <c r="C1213" s="9">
        <v>27</v>
      </c>
      <c r="D1213" s="10" t="s">
        <v>3312</v>
      </c>
      <c r="E1213" s="15" t="s">
        <v>3313</v>
      </c>
      <c r="F1213" s="10" t="s">
        <v>3314</v>
      </c>
      <c r="G1213" s="11" t="s">
        <v>20</v>
      </c>
      <c r="H1213" s="11" t="s">
        <v>21</v>
      </c>
      <c r="I1213" s="12">
        <v>0.98070000000000002</v>
      </c>
      <c r="J1213" s="13">
        <f t="shared" si="21"/>
        <v>1333457.76</v>
      </c>
      <c r="K1213" s="13">
        <v>111121.48</v>
      </c>
      <c r="L1213" s="14"/>
    </row>
    <row r="1214" spans="1:12" s="4" customFormat="1" ht="12.75" customHeight="1" x14ac:dyDescent="0.2">
      <c r="A1214" s="61"/>
      <c r="B1214" s="9">
        <v>2115</v>
      </c>
      <c r="C1214" s="9">
        <v>28</v>
      </c>
      <c r="D1214" s="10" t="s">
        <v>3315</v>
      </c>
      <c r="E1214" s="15" t="s">
        <v>3316</v>
      </c>
      <c r="F1214" s="10" t="s">
        <v>3317</v>
      </c>
      <c r="G1214" s="11" t="s">
        <v>20</v>
      </c>
      <c r="H1214" s="11" t="s">
        <v>21</v>
      </c>
      <c r="I1214" s="12">
        <v>0.97070000000000001</v>
      </c>
      <c r="J1214" s="13">
        <f t="shared" si="21"/>
        <v>1319860.8</v>
      </c>
      <c r="K1214" s="13">
        <v>109988.4</v>
      </c>
      <c r="L1214" s="14"/>
    </row>
    <row r="1215" spans="1:12" s="4" customFormat="1" ht="12.75" customHeight="1" x14ac:dyDescent="0.2">
      <c r="A1215" s="62"/>
      <c r="B1215" s="9">
        <v>2104</v>
      </c>
      <c r="C1215" s="9">
        <v>29</v>
      </c>
      <c r="D1215" s="10" t="s">
        <v>3318</v>
      </c>
      <c r="E1215" s="15" t="s">
        <v>3319</v>
      </c>
      <c r="F1215" s="10" t="s">
        <v>3320</v>
      </c>
      <c r="G1215" s="11" t="s">
        <v>20</v>
      </c>
      <c r="H1215" s="11" t="s">
        <v>21</v>
      </c>
      <c r="I1215" s="12">
        <v>0.96299999999999997</v>
      </c>
      <c r="J1215" s="13">
        <f t="shared" si="21"/>
        <v>1309391.1599999999</v>
      </c>
      <c r="K1215" s="13">
        <v>109115.93</v>
      </c>
      <c r="L1215" s="14"/>
    </row>
    <row r="1216" spans="1:12" s="4" customFormat="1" ht="12.75" customHeight="1" x14ac:dyDescent="0.2">
      <c r="A1216" s="60" t="s">
        <v>3321</v>
      </c>
      <c r="B1216" s="9"/>
      <c r="C1216" s="9"/>
      <c r="D1216" s="63" t="s">
        <v>16</v>
      </c>
      <c r="E1216" s="64"/>
      <c r="F1216" s="10"/>
      <c r="G1216" s="11"/>
      <c r="H1216" s="11"/>
      <c r="I1216" s="12"/>
      <c r="J1216" s="13"/>
      <c r="K1216" s="13"/>
      <c r="L1216" s="14"/>
    </row>
    <row r="1217" spans="1:12" s="4" customFormat="1" ht="12.75" customHeight="1" x14ac:dyDescent="0.2">
      <c r="A1217" s="61"/>
      <c r="B1217" s="9">
        <v>2301</v>
      </c>
      <c r="C1217" s="9">
        <v>1</v>
      </c>
      <c r="D1217" s="10" t="s">
        <v>3322</v>
      </c>
      <c r="E1217" s="15" t="s">
        <v>3323</v>
      </c>
      <c r="F1217" s="10" t="s">
        <v>3324</v>
      </c>
      <c r="G1217" s="11" t="s">
        <v>20</v>
      </c>
      <c r="H1217" s="11" t="s">
        <v>21</v>
      </c>
      <c r="I1217" s="12">
        <v>0.93259999999999998</v>
      </c>
      <c r="J1217" s="13">
        <f t="shared" si="21"/>
        <v>1268056.2</v>
      </c>
      <c r="K1217" s="13">
        <v>105671.35</v>
      </c>
      <c r="L1217" s="14"/>
    </row>
    <row r="1218" spans="1:12" s="4" customFormat="1" ht="12.75" customHeight="1" x14ac:dyDescent="0.2">
      <c r="A1218" s="61"/>
      <c r="B1218" s="9">
        <v>2322</v>
      </c>
      <c r="C1218" s="9">
        <v>2</v>
      </c>
      <c r="D1218" s="10" t="s">
        <v>3325</v>
      </c>
      <c r="E1218" s="15" t="s">
        <v>3326</v>
      </c>
      <c r="F1218" s="10" t="s">
        <v>3327</v>
      </c>
      <c r="G1218" s="11" t="s">
        <v>20</v>
      </c>
      <c r="H1218" s="11" t="s">
        <v>21</v>
      </c>
      <c r="I1218" s="12">
        <v>0.92810000000000004</v>
      </c>
      <c r="J1218" s="13">
        <f t="shared" si="21"/>
        <v>1261937.52</v>
      </c>
      <c r="K1218" s="13">
        <v>105161.46</v>
      </c>
      <c r="L1218" s="14"/>
    </row>
    <row r="1219" spans="1:12" s="4" customFormat="1" ht="12.75" customHeight="1" x14ac:dyDescent="0.2">
      <c r="A1219" s="61"/>
      <c r="B1219" s="9">
        <v>2320</v>
      </c>
      <c r="C1219" s="9">
        <v>3</v>
      </c>
      <c r="D1219" s="10" t="s">
        <v>3328</v>
      </c>
      <c r="E1219" s="15" t="s">
        <v>3329</v>
      </c>
      <c r="F1219" s="10" t="s">
        <v>3330</v>
      </c>
      <c r="G1219" s="11" t="s">
        <v>20</v>
      </c>
      <c r="H1219" s="11" t="s">
        <v>21</v>
      </c>
      <c r="I1219" s="12">
        <v>0.92059999999999997</v>
      </c>
      <c r="J1219" s="13">
        <f t="shared" si="21"/>
        <v>1251739.8</v>
      </c>
      <c r="K1219" s="13">
        <v>104311.65</v>
      </c>
      <c r="L1219" s="14"/>
    </row>
    <row r="1220" spans="1:12" s="4" customFormat="1" ht="12.75" customHeight="1" x14ac:dyDescent="0.2">
      <c r="A1220" s="61"/>
      <c r="B1220" s="9">
        <v>2302</v>
      </c>
      <c r="C1220" s="9">
        <v>4</v>
      </c>
      <c r="D1220" s="10" t="s">
        <v>3331</v>
      </c>
      <c r="E1220" s="15" t="s">
        <v>3332</v>
      </c>
      <c r="F1220" s="10" t="s">
        <v>3333</v>
      </c>
      <c r="G1220" s="11" t="s">
        <v>20</v>
      </c>
      <c r="H1220" s="11" t="s">
        <v>21</v>
      </c>
      <c r="I1220" s="12">
        <v>0.92510000000000003</v>
      </c>
      <c r="J1220" s="13">
        <f t="shared" si="21"/>
        <v>1257858.48</v>
      </c>
      <c r="K1220" s="13">
        <v>104821.54</v>
      </c>
      <c r="L1220" s="14"/>
    </row>
    <row r="1221" spans="1:12" s="4" customFormat="1" ht="12.75" customHeight="1" x14ac:dyDescent="0.2">
      <c r="A1221" s="61"/>
      <c r="B1221" s="9">
        <v>2317</v>
      </c>
      <c r="C1221" s="9">
        <v>5</v>
      </c>
      <c r="D1221" s="10" t="s">
        <v>3334</v>
      </c>
      <c r="E1221" s="15" t="s">
        <v>3335</v>
      </c>
      <c r="F1221" s="10" t="s">
        <v>3336</v>
      </c>
      <c r="G1221" s="11" t="s">
        <v>20</v>
      </c>
      <c r="H1221" s="11" t="s">
        <v>21</v>
      </c>
      <c r="I1221" s="12">
        <v>0.92800000000000005</v>
      </c>
      <c r="J1221" s="13">
        <f t="shared" si="21"/>
        <v>1261801.56</v>
      </c>
      <c r="K1221" s="13">
        <v>105150.13</v>
      </c>
      <c r="L1221" s="14"/>
    </row>
    <row r="1222" spans="1:12" s="4" customFormat="1" ht="12.75" customHeight="1" x14ac:dyDescent="0.2">
      <c r="A1222" s="61"/>
      <c r="B1222" s="9">
        <v>2318</v>
      </c>
      <c r="C1222" s="9">
        <v>6</v>
      </c>
      <c r="D1222" s="10" t="s">
        <v>3337</v>
      </c>
      <c r="E1222" s="15" t="s">
        <v>3338</v>
      </c>
      <c r="F1222" s="10" t="s">
        <v>3339</v>
      </c>
      <c r="G1222" s="11" t="s">
        <v>20</v>
      </c>
      <c r="H1222" s="11" t="s">
        <v>21</v>
      </c>
      <c r="I1222" s="12">
        <v>0.92210000000000003</v>
      </c>
      <c r="J1222" s="13">
        <f t="shared" ref="J1222:J1285" si="23">ROUND(K1222+K1222*11,2)</f>
        <v>1253779.32</v>
      </c>
      <c r="K1222" s="13">
        <v>104481.61</v>
      </c>
      <c r="L1222" s="14"/>
    </row>
    <row r="1223" spans="1:12" s="4" customFormat="1" ht="12.75" customHeight="1" x14ac:dyDescent="0.2">
      <c r="A1223" s="61"/>
      <c r="B1223" s="9">
        <v>2313</v>
      </c>
      <c r="C1223" s="9">
        <v>7</v>
      </c>
      <c r="D1223" s="10" t="s">
        <v>3340</v>
      </c>
      <c r="E1223" s="15" t="s">
        <v>3341</v>
      </c>
      <c r="F1223" s="10" t="s">
        <v>954</v>
      </c>
      <c r="G1223" s="11" t="s">
        <v>20</v>
      </c>
      <c r="H1223" s="11" t="s">
        <v>21</v>
      </c>
      <c r="I1223" s="12">
        <v>0.92859999999999998</v>
      </c>
      <c r="J1223" s="13">
        <f t="shared" si="23"/>
        <v>1262617.44</v>
      </c>
      <c r="K1223" s="13">
        <v>105218.12</v>
      </c>
      <c r="L1223" s="17"/>
    </row>
    <row r="1224" spans="1:12" s="4" customFormat="1" ht="12.75" customHeight="1" x14ac:dyDescent="0.2">
      <c r="A1224" s="61"/>
      <c r="B1224" s="9">
        <v>2309</v>
      </c>
      <c r="C1224" s="9">
        <v>8</v>
      </c>
      <c r="D1224" s="10" t="s">
        <v>2096</v>
      </c>
      <c r="E1224" s="15" t="s">
        <v>3342</v>
      </c>
      <c r="F1224" s="10" t="s">
        <v>3343</v>
      </c>
      <c r="G1224" s="11" t="s">
        <v>20</v>
      </c>
      <c r="H1224" s="11" t="s">
        <v>21</v>
      </c>
      <c r="I1224" s="12">
        <v>0.92549999999999999</v>
      </c>
      <c r="J1224" s="13">
        <f t="shared" si="23"/>
        <v>1258402.32</v>
      </c>
      <c r="K1224" s="13">
        <v>104866.86</v>
      </c>
      <c r="L1224" s="14"/>
    </row>
    <row r="1225" spans="1:12" s="4" customFormat="1" ht="12.75" customHeight="1" x14ac:dyDescent="0.2">
      <c r="A1225" s="61"/>
      <c r="B1225" s="9">
        <v>2307</v>
      </c>
      <c r="C1225" s="9">
        <v>9</v>
      </c>
      <c r="D1225" s="10" t="s">
        <v>3344</v>
      </c>
      <c r="E1225" s="15" t="s">
        <v>3345</v>
      </c>
      <c r="F1225" s="10" t="s">
        <v>3346</v>
      </c>
      <c r="G1225" s="11" t="s">
        <v>20</v>
      </c>
      <c r="H1225" s="11" t="s">
        <v>21</v>
      </c>
      <c r="I1225" s="12">
        <v>0.93459999999999999</v>
      </c>
      <c r="J1225" s="13">
        <f t="shared" si="23"/>
        <v>1270775.6399999999</v>
      </c>
      <c r="K1225" s="13">
        <v>105897.97</v>
      </c>
      <c r="L1225" s="14"/>
    </row>
    <row r="1226" spans="1:12" s="4" customFormat="1" ht="12.75" customHeight="1" x14ac:dyDescent="0.2">
      <c r="A1226" s="61"/>
      <c r="B1226" s="9">
        <v>2303</v>
      </c>
      <c r="C1226" s="9">
        <v>10</v>
      </c>
      <c r="D1226" s="10" t="s">
        <v>1784</v>
      </c>
      <c r="E1226" s="15" t="s">
        <v>3347</v>
      </c>
      <c r="F1226" s="10" t="s">
        <v>3348</v>
      </c>
      <c r="G1226" s="11" t="s">
        <v>20</v>
      </c>
      <c r="H1226" s="11" t="s">
        <v>21</v>
      </c>
      <c r="I1226" s="12">
        <v>0.92800000000000005</v>
      </c>
      <c r="J1226" s="13">
        <f t="shared" si="23"/>
        <v>1261801.56</v>
      </c>
      <c r="K1226" s="13">
        <v>105150.13</v>
      </c>
      <c r="L1226" s="17"/>
    </row>
    <row r="1227" spans="1:12" s="4" customFormat="1" ht="12.75" customHeight="1" x14ac:dyDescent="0.2">
      <c r="A1227" s="61"/>
      <c r="B1227" s="9">
        <v>2330</v>
      </c>
      <c r="C1227" s="9">
        <v>11</v>
      </c>
      <c r="D1227" s="10" t="s">
        <v>3349</v>
      </c>
      <c r="E1227" s="15" t="s">
        <v>3350</v>
      </c>
      <c r="F1227" s="10" t="s">
        <v>3351</v>
      </c>
      <c r="G1227" s="11" t="s">
        <v>20</v>
      </c>
      <c r="H1227" s="11" t="s">
        <v>21</v>
      </c>
      <c r="I1227" s="12">
        <v>0.92659999999999998</v>
      </c>
      <c r="J1227" s="13">
        <f t="shared" si="23"/>
        <v>1259898</v>
      </c>
      <c r="K1227" s="13">
        <v>104991.5</v>
      </c>
      <c r="L1227" s="14"/>
    </row>
    <row r="1228" spans="1:12" s="4" customFormat="1" ht="12.75" customHeight="1" x14ac:dyDescent="0.2">
      <c r="A1228" s="61"/>
      <c r="B1228" s="9">
        <v>2312</v>
      </c>
      <c r="C1228" s="9">
        <v>12</v>
      </c>
      <c r="D1228" s="10" t="s">
        <v>121</v>
      </c>
      <c r="E1228" s="15" t="s">
        <v>3352</v>
      </c>
      <c r="F1228" s="10" t="s">
        <v>3353</v>
      </c>
      <c r="G1228" s="11" t="s">
        <v>20</v>
      </c>
      <c r="H1228" s="11" t="s">
        <v>21</v>
      </c>
      <c r="I1228" s="12">
        <v>0.93059999999999998</v>
      </c>
      <c r="J1228" s="13">
        <f t="shared" si="23"/>
        <v>1265336.8799999999</v>
      </c>
      <c r="K1228" s="13">
        <v>105444.74</v>
      </c>
      <c r="L1228" s="14"/>
    </row>
    <row r="1229" spans="1:12" s="4" customFormat="1" ht="12.75" customHeight="1" x14ac:dyDescent="0.2">
      <c r="A1229" s="61"/>
      <c r="B1229" s="9">
        <v>2311</v>
      </c>
      <c r="C1229" s="9">
        <v>13</v>
      </c>
      <c r="D1229" s="10" t="s">
        <v>3354</v>
      </c>
      <c r="E1229" s="15" t="s">
        <v>3355</v>
      </c>
      <c r="F1229" s="10" t="s">
        <v>3356</v>
      </c>
      <c r="G1229" s="11" t="s">
        <v>20</v>
      </c>
      <c r="H1229" s="11" t="s">
        <v>21</v>
      </c>
      <c r="I1229" s="12">
        <v>0.93559999999999999</v>
      </c>
      <c r="J1229" s="13">
        <f t="shared" si="23"/>
        <v>1272135.3600000001</v>
      </c>
      <c r="K1229" s="13">
        <v>106011.28</v>
      </c>
      <c r="L1229" s="14"/>
    </row>
    <row r="1230" spans="1:12" s="4" customFormat="1" ht="12.75" customHeight="1" x14ac:dyDescent="0.2">
      <c r="A1230" s="61"/>
      <c r="B1230" s="9">
        <v>2316</v>
      </c>
      <c r="C1230" s="9">
        <v>14</v>
      </c>
      <c r="D1230" s="10" t="s">
        <v>3357</v>
      </c>
      <c r="E1230" s="15" t="s">
        <v>3358</v>
      </c>
      <c r="F1230" s="10" t="s">
        <v>3359</v>
      </c>
      <c r="G1230" s="11" t="s">
        <v>20</v>
      </c>
      <c r="H1230" s="11" t="s">
        <v>21</v>
      </c>
      <c r="I1230" s="12">
        <v>0.98799999999999999</v>
      </c>
      <c r="J1230" s="13">
        <f t="shared" si="23"/>
        <v>1343383.56</v>
      </c>
      <c r="K1230" s="13">
        <v>111948.63</v>
      </c>
      <c r="L1230" s="14"/>
    </row>
    <row r="1231" spans="1:12" s="4" customFormat="1" ht="12.75" customHeight="1" x14ac:dyDescent="0.2">
      <c r="A1231" s="61"/>
      <c r="B1231" s="9">
        <v>2305</v>
      </c>
      <c r="C1231" s="9">
        <v>15</v>
      </c>
      <c r="D1231" s="10" t="s">
        <v>2370</v>
      </c>
      <c r="E1231" s="15" t="s">
        <v>3360</v>
      </c>
      <c r="F1231" s="10" t="s">
        <v>3361</v>
      </c>
      <c r="G1231" s="11" t="s">
        <v>20</v>
      </c>
      <c r="H1231" s="11" t="s">
        <v>21</v>
      </c>
      <c r="I1231" s="12">
        <v>0.93630000000000002</v>
      </c>
      <c r="J1231" s="13">
        <f t="shared" si="23"/>
        <v>1273087.08</v>
      </c>
      <c r="K1231" s="13">
        <v>106090.59</v>
      </c>
      <c r="L1231" s="14"/>
    </row>
    <row r="1232" spans="1:12" s="4" customFormat="1" ht="12.75" customHeight="1" x14ac:dyDescent="0.2">
      <c r="A1232" s="61"/>
      <c r="B1232" s="9">
        <v>2337</v>
      </c>
      <c r="C1232" s="9">
        <v>16</v>
      </c>
      <c r="D1232" s="10" t="s">
        <v>655</v>
      </c>
      <c r="E1232" s="15" t="s">
        <v>3362</v>
      </c>
      <c r="F1232" s="10" t="s">
        <v>998</v>
      </c>
      <c r="G1232" s="11" t="s">
        <v>20</v>
      </c>
      <c r="H1232" s="11" t="s">
        <v>21</v>
      </c>
      <c r="I1232" s="12">
        <v>0.94510000000000005</v>
      </c>
      <c r="J1232" s="13">
        <f t="shared" si="23"/>
        <v>1285052.52</v>
      </c>
      <c r="K1232" s="13">
        <v>107087.71</v>
      </c>
      <c r="L1232" s="14"/>
    </row>
    <row r="1233" spans="1:12" s="4" customFormat="1" ht="12.75" customHeight="1" x14ac:dyDescent="0.2">
      <c r="A1233" s="61"/>
      <c r="B1233" s="9">
        <v>2321</v>
      </c>
      <c r="C1233" s="9">
        <v>17</v>
      </c>
      <c r="D1233" s="10" t="s">
        <v>3363</v>
      </c>
      <c r="E1233" s="15" t="s">
        <v>3364</v>
      </c>
      <c r="F1233" s="10" t="s">
        <v>3365</v>
      </c>
      <c r="G1233" s="11" t="s">
        <v>20</v>
      </c>
      <c r="H1233" s="11" t="s">
        <v>21</v>
      </c>
      <c r="I1233" s="12">
        <v>0.92110000000000003</v>
      </c>
      <c r="J1233" s="13">
        <f t="shared" si="23"/>
        <v>1252419.72</v>
      </c>
      <c r="K1233" s="13">
        <v>104368.31</v>
      </c>
      <c r="L1233" s="14"/>
    </row>
    <row r="1234" spans="1:12" s="4" customFormat="1" ht="12.75" customHeight="1" x14ac:dyDescent="0.2">
      <c r="A1234" s="61"/>
      <c r="B1234" s="9">
        <v>2340</v>
      </c>
      <c r="C1234" s="9">
        <v>18</v>
      </c>
      <c r="D1234" s="10" t="s">
        <v>3366</v>
      </c>
      <c r="E1234" s="15" t="s">
        <v>3367</v>
      </c>
      <c r="F1234" s="10" t="s">
        <v>3368</v>
      </c>
      <c r="G1234" s="11" t="s">
        <v>20</v>
      </c>
      <c r="H1234" s="11" t="s">
        <v>21</v>
      </c>
      <c r="I1234" s="12">
        <v>0.92779999999999996</v>
      </c>
      <c r="J1234" s="13">
        <f t="shared" si="23"/>
        <v>1261529.6399999999</v>
      </c>
      <c r="K1234" s="13">
        <v>105127.47</v>
      </c>
      <c r="L1234" s="14"/>
    </row>
    <row r="1235" spans="1:12" s="4" customFormat="1" ht="12.75" customHeight="1" x14ac:dyDescent="0.2">
      <c r="A1235" s="61"/>
      <c r="B1235" s="9">
        <v>2300</v>
      </c>
      <c r="C1235" s="9">
        <v>19</v>
      </c>
      <c r="D1235" s="10" t="s">
        <v>3369</v>
      </c>
      <c r="E1235" s="15" t="s">
        <v>3370</v>
      </c>
      <c r="F1235" s="10" t="s">
        <v>3371</v>
      </c>
      <c r="G1235" s="11" t="s">
        <v>20</v>
      </c>
      <c r="H1235" s="11" t="s">
        <v>21</v>
      </c>
      <c r="I1235" s="12">
        <v>0.9909</v>
      </c>
      <c r="J1235" s="13">
        <f t="shared" si="23"/>
        <v>1347326.76</v>
      </c>
      <c r="K1235" s="13">
        <v>112277.23</v>
      </c>
      <c r="L1235" s="14"/>
    </row>
    <row r="1236" spans="1:12" s="4" customFormat="1" ht="12.75" customHeight="1" x14ac:dyDescent="0.2">
      <c r="A1236" s="61"/>
      <c r="B1236" s="9">
        <v>2319</v>
      </c>
      <c r="C1236" s="9">
        <v>20</v>
      </c>
      <c r="D1236" s="10" t="s">
        <v>3372</v>
      </c>
      <c r="E1236" s="15" t="s">
        <v>3373</v>
      </c>
      <c r="F1236" s="10" t="s">
        <v>3374</v>
      </c>
      <c r="G1236" s="11" t="s">
        <v>20</v>
      </c>
      <c r="H1236" s="11" t="s">
        <v>21</v>
      </c>
      <c r="I1236" s="12">
        <v>0.93159999999999998</v>
      </c>
      <c r="J1236" s="13">
        <f t="shared" si="23"/>
        <v>1266696.48</v>
      </c>
      <c r="K1236" s="13">
        <v>105558.04</v>
      </c>
      <c r="L1236" s="14"/>
    </row>
    <row r="1237" spans="1:12" s="4" customFormat="1" ht="12.75" customHeight="1" x14ac:dyDescent="0.2">
      <c r="A1237" s="61"/>
      <c r="B1237" s="9">
        <v>2338</v>
      </c>
      <c r="C1237" s="9">
        <v>21</v>
      </c>
      <c r="D1237" s="10" t="s">
        <v>453</v>
      </c>
      <c r="E1237" s="15" t="s">
        <v>3375</v>
      </c>
      <c r="F1237" s="10" t="s">
        <v>3376</v>
      </c>
      <c r="G1237" s="11" t="s">
        <v>20</v>
      </c>
      <c r="H1237" s="11" t="s">
        <v>21</v>
      </c>
      <c r="I1237" s="12">
        <v>0.98599999999999999</v>
      </c>
      <c r="J1237" s="13">
        <f t="shared" si="23"/>
        <v>1340664.24</v>
      </c>
      <c r="K1237" s="13">
        <v>111722.02</v>
      </c>
      <c r="L1237" s="14"/>
    </row>
    <row r="1238" spans="1:12" s="4" customFormat="1" ht="12.75" customHeight="1" x14ac:dyDescent="0.2">
      <c r="A1238" s="61"/>
      <c r="B1238" s="9">
        <v>2325</v>
      </c>
      <c r="C1238" s="9">
        <v>22</v>
      </c>
      <c r="D1238" s="10" t="s">
        <v>184</v>
      </c>
      <c r="E1238" s="15" t="s">
        <v>3377</v>
      </c>
      <c r="F1238" s="10" t="s">
        <v>3378</v>
      </c>
      <c r="G1238" s="11" t="s">
        <v>20</v>
      </c>
      <c r="H1238" s="11" t="s">
        <v>21</v>
      </c>
      <c r="I1238" s="12">
        <v>0.95230000000000004</v>
      </c>
      <c r="J1238" s="13">
        <f t="shared" si="23"/>
        <v>1294842.3600000001</v>
      </c>
      <c r="K1238" s="13">
        <v>107903.53</v>
      </c>
      <c r="L1238" s="14"/>
    </row>
    <row r="1239" spans="1:12" s="4" customFormat="1" ht="12.75" customHeight="1" x14ac:dyDescent="0.2">
      <c r="A1239" s="61"/>
      <c r="B1239" s="9">
        <v>2333</v>
      </c>
      <c r="C1239" s="9">
        <v>23</v>
      </c>
      <c r="D1239" s="10" t="s">
        <v>3379</v>
      </c>
      <c r="E1239" s="15" t="s">
        <v>3380</v>
      </c>
      <c r="F1239" s="10" t="s">
        <v>3381</v>
      </c>
      <c r="G1239" s="11" t="s">
        <v>20</v>
      </c>
      <c r="H1239" s="11" t="s">
        <v>21</v>
      </c>
      <c r="I1239" s="12">
        <v>0.9446</v>
      </c>
      <c r="J1239" s="13">
        <f t="shared" si="23"/>
        <v>1284372.6000000001</v>
      </c>
      <c r="K1239" s="13">
        <v>107031.05</v>
      </c>
      <c r="L1239" s="14"/>
    </row>
    <row r="1240" spans="1:12" s="4" customFormat="1" ht="12.75" customHeight="1" x14ac:dyDescent="0.2">
      <c r="A1240" s="61"/>
      <c r="B1240" s="9">
        <v>2304</v>
      </c>
      <c r="C1240" s="9">
        <v>24</v>
      </c>
      <c r="D1240" s="10" t="s">
        <v>2667</v>
      </c>
      <c r="E1240" s="15" t="s">
        <v>3382</v>
      </c>
      <c r="F1240" s="10" t="s">
        <v>3383</v>
      </c>
      <c r="G1240" s="11" t="s">
        <v>20</v>
      </c>
      <c r="H1240" s="11" t="s">
        <v>21</v>
      </c>
      <c r="I1240" s="12">
        <v>0.92779999999999996</v>
      </c>
      <c r="J1240" s="13">
        <f t="shared" si="23"/>
        <v>1261529.6399999999</v>
      </c>
      <c r="K1240" s="13">
        <v>105127.47</v>
      </c>
      <c r="L1240" s="14"/>
    </row>
    <row r="1241" spans="1:12" s="4" customFormat="1" ht="12.75" customHeight="1" x14ac:dyDescent="0.2">
      <c r="A1241" s="61"/>
      <c r="B1241" s="9">
        <v>2306</v>
      </c>
      <c r="C1241" s="9">
        <v>25</v>
      </c>
      <c r="D1241" s="10" t="s">
        <v>3384</v>
      </c>
      <c r="E1241" s="15" t="s">
        <v>3385</v>
      </c>
      <c r="F1241" s="10" t="s">
        <v>3386</v>
      </c>
      <c r="G1241" s="11" t="s">
        <v>20</v>
      </c>
      <c r="H1241" s="11" t="s">
        <v>21</v>
      </c>
      <c r="I1241" s="12">
        <v>0.9456</v>
      </c>
      <c r="J1241" s="13">
        <f t="shared" si="23"/>
        <v>1285732.32</v>
      </c>
      <c r="K1241" s="13">
        <v>107144.36</v>
      </c>
      <c r="L1241" s="14"/>
    </row>
    <row r="1242" spans="1:12" s="4" customFormat="1" ht="12.75" customHeight="1" x14ac:dyDescent="0.2">
      <c r="A1242" s="61"/>
      <c r="B1242" s="9">
        <v>2331</v>
      </c>
      <c r="C1242" s="9">
        <v>26</v>
      </c>
      <c r="D1242" s="10" t="s">
        <v>3387</v>
      </c>
      <c r="E1242" s="15" t="s">
        <v>3388</v>
      </c>
      <c r="F1242" s="10" t="s">
        <v>3389</v>
      </c>
      <c r="G1242" s="11" t="s">
        <v>20</v>
      </c>
      <c r="H1242" s="11" t="s">
        <v>21</v>
      </c>
      <c r="I1242" s="12">
        <v>0.98340000000000005</v>
      </c>
      <c r="J1242" s="13">
        <f t="shared" si="23"/>
        <v>1337129.04</v>
      </c>
      <c r="K1242" s="13">
        <v>111427.42</v>
      </c>
      <c r="L1242" s="14"/>
    </row>
    <row r="1243" spans="1:12" s="4" customFormat="1" ht="12.75" customHeight="1" x14ac:dyDescent="0.2">
      <c r="A1243" s="61"/>
      <c r="B1243" s="9">
        <v>2323</v>
      </c>
      <c r="C1243" s="9">
        <v>27</v>
      </c>
      <c r="D1243" s="10" t="s">
        <v>1225</v>
      </c>
      <c r="E1243" s="15" t="s">
        <v>3390</v>
      </c>
      <c r="F1243" s="10" t="s">
        <v>3391</v>
      </c>
      <c r="G1243" s="11" t="s">
        <v>20</v>
      </c>
      <c r="H1243" s="11" t="s">
        <v>21</v>
      </c>
      <c r="I1243" s="12">
        <v>0.94430000000000003</v>
      </c>
      <c r="J1243" s="13">
        <f t="shared" si="23"/>
        <v>1283964.72</v>
      </c>
      <c r="K1243" s="13">
        <v>106997.06</v>
      </c>
      <c r="L1243" s="14"/>
    </row>
    <row r="1244" spans="1:12" s="4" customFormat="1" ht="12.75" customHeight="1" x14ac:dyDescent="0.2">
      <c r="A1244" s="61"/>
      <c r="B1244" s="9">
        <v>2314</v>
      </c>
      <c r="C1244" s="9">
        <v>28</v>
      </c>
      <c r="D1244" s="10" t="s">
        <v>3392</v>
      </c>
      <c r="E1244" s="15" t="s">
        <v>3393</v>
      </c>
      <c r="F1244" s="10" t="s">
        <v>3394</v>
      </c>
      <c r="G1244" s="11" t="s">
        <v>20</v>
      </c>
      <c r="H1244" s="11" t="s">
        <v>21</v>
      </c>
      <c r="I1244" s="12">
        <v>0.93130000000000002</v>
      </c>
      <c r="J1244" s="13">
        <f t="shared" si="23"/>
        <v>1266288.6000000001</v>
      </c>
      <c r="K1244" s="13">
        <v>105524.05</v>
      </c>
      <c r="L1244" s="14"/>
    </row>
    <row r="1245" spans="1:12" s="3" customFormat="1" ht="12.75" customHeight="1" x14ac:dyDescent="0.2">
      <c r="A1245" s="61"/>
      <c r="B1245" s="9">
        <v>2310</v>
      </c>
      <c r="C1245" s="9">
        <v>29</v>
      </c>
      <c r="D1245" s="10" t="s">
        <v>3395</v>
      </c>
      <c r="E1245" s="15" t="s">
        <v>3396</v>
      </c>
      <c r="F1245" s="10" t="s">
        <v>3397</v>
      </c>
      <c r="G1245" s="11" t="s">
        <v>20</v>
      </c>
      <c r="H1245" s="11" t="s">
        <v>21</v>
      </c>
      <c r="I1245" s="12">
        <v>0.95009999999999994</v>
      </c>
      <c r="J1245" s="13">
        <f t="shared" si="23"/>
        <v>1291851</v>
      </c>
      <c r="K1245" s="13">
        <v>107654.25</v>
      </c>
      <c r="L1245" s="14"/>
    </row>
    <row r="1246" spans="1:12" s="3" customFormat="1" ht="12.75" customHeight="1" x14ac:dyDescent="0.2">
      <c r="A1246" s="61"/>
      <c r="B1246" s="9">
        <v>2339</v>
      </c>
      <c r="C1246" s="9">
        <v>30</v>
      </c>
      <c r="D1246" s="10" t="s">
        <v>3398</v>
      </c>
      <c r="E1246" s="15" t="s">
        <v>3399</v>
      </c>
      <c r="F1246" s="10" t="s">
        <v>3400</v>
      </c>
      <c r="G1246" s="11" t="s">
        <v>20</v>
      </c>
      <c r="H1246" s="11" t="s">
        <v>21</v>
      </c>
      <c r="I1246" s="12">
        <v>0.96199999999999997</v>
      </c>
      <c r="J1246" s="13">
        <f t="shared" si="23"/>
        <v>1308031.44</v>
      </c>
      <c r="K1246" s="13">
        <v>109002.62</v>
      </c>
      <c r="L1246" s="14"/>
    </row>
    <row r="1247" spans="1:12" s="3" customFormat="1" ht="12.75" customHeight="1" x14ac:dyDescent="0.2">
      <c r="A1247" s="61"/>
      <c r="B1247" s="9">
        <v>2329</v>
      </c>
      <c r="C1247" s="9">
        <v>31</v>
      </c>
      <c r="D1247" s="10" t="s">
        <v>3401</v>
      </c>
      <c r="E1247" s="15" t="s">
        <v>3402</v>
      </c>
      <c r="F1247" s="10" t="s">
        <v>3403</v>
      </c>
      <c r="G1247" s="11" t="s">
        <v>20</v>
      </c>
      <c r="H1247" s="11" t="s">
        <v>21</v>
      </c>
      <c r="I1247" s="12">
        <v>0.95479999999999998</v>
      </c>
      <c r="J1247" s="13">
        <f t="shared" si="23"/>
        <v>1298241.6000000001</v>
      </c>
      <c r="K1247" s="13">
        <v>108186.8</v>
      </c>
      <c r="L1247" s="14"/>
    </row>
    <row r="1248" spans="1:12" s="3" customFormat="1" ht="12.75" customHeight="1" x14ac:dyDescent="0.2">
      <c r="A1248" s="61"/>
      <c r="B1248" s="9">
        <v>2326</v>
      </c>
      <c r="C1248" s="9">
        <v>32</v>
      </c>
      <c r="D1248" s="10" t="s">
        <v>3160</v>
      </c>
      <c r="E1248" s="15" t="s">
        <v>3404</v>
      </c>
      <c r="F1248" s="10" t="s">
        <v>3405</v>
      </c>
      <c r="G1248" s="11" t="s">
        <v>20</v>
      </c>
      <c r="H1248" s="11" t="s">
        <v>21</v>
      </c>
      <c r="I1248" s="12">
        <v>0.95730000000000004</v>
      </c>
      <c r="J1248" s="13">
        <f t="shared" si="23"/>
        <v>1301640.8400000001</v>
      </c>
      <c r="K1248" s="13">
        <v>108470.07</v>
      </c>
      <c r="L1248" s="14"/>
    </row>
    <row r="1249" spans="1:12" s="3" customFormat="1" ht="12.75" customHeight="1" x14ac:dyDescent="0.2">
      <c r="A1249" s="61"/>
      <c r="B1249" s="9">
        <v>2334</v>
      </c>
      <c r="C1249" s="9">
        <v>33</v>
      </c>
      <c r="D1249" s="10" t="s">
        <v>3406</v>
      </c>
      <c r="E1249" s="15" t="s">
        <v>3407</v>
      </c>
      <c r="F1249" s="10" t="s">
        <v>3408</v>
      </c>
      <c r="G1249" s="11" t="s">
        <v>20</v>
      </c>
      <c r="H1249" s="11" t="s">
        <v>21</v>
      </c>
      <c r="I1249" s="12">
        <v>0.99199999999999999</v>
      </c>
      <c r="J1249" s="13">
        <f t="shared" si="23"/>
        <v>1348822.44</v>
      </c>
      <c r="K1249" s="13">
        <v>112401.87</v>
      </c>
      <c r="L1249" s="14"/>
    </row>
    <row r="1250" spans="1:12" s="3" customFormat="1" ht="12.75" customHeight="1" x14ac:dyDescent="0.2">
      <c r="A1250" s="61"/>
      <c r="B1250" s="9"/>
      <c r="C1250" s="9"/>
      <c r="D1250" s="63" t="s">
        <v>75</v>
      </c>
      <c r="E1250" s="64"/>
      <c r="F1250" s="10"/>
      <c r="G1250" s="10"/>
      <c r="H1250" s="11"/>
      <c r="I1250" s="12"/>
      <c r="J1250" s="13"/>
      <c r="K1250" s="13"/>
      <c r="L1250" s="14"/>
    </row>
    <row r="1251" spans="1:12" s="3" customFormat="1" ht="12.75" customHeight="1" x14ac:dyDescent="0.2">
      <c r="A1251" s="61"/>
      <c r="B1251" s="9">
        <v>2324</v>
      </c>
      <c r="C1251" s="9">
        <v>1</v>
      </c>
      <c r="D1251" s="10" t="s">
        <v>3409</v>
      </c>
      <c r="E1251" s="15" t="s">
        <v>3410</v>
      </c>
      <c r="F1251" s="10" t="s">
        <v>3411</v>
      </c>
      <c r="G1251" s="11" t="s">
        <v>92</v>
      </c>
      <c r="H1251" s="11" t="s">
        <v>21</v>
      </c>
      <c r="I1251" s="12">
        <v>0.9466</v>
      </c>
      <c r="J1251" s="13">
        <f t="shared" si="23"/>
        <v>2574089.4</v>
      </c>
      <c r="K1251" s="13">
        <v>214507.45</v>
      </c>
      <c r="L1251" s="14"/>
    </row>
    <row r="1252" spans="1:12" s="4" customFormat="1" ht="12.75" customHeight="1" x14ac:dyDescent="0.2">
      <c r="A1252" s="61"/>
      <c r="B1252" s="9">
        <v>2308</v>
      </c>
      <c r="C1252" s="9">
        <v>2</v>
      </c>
      <c r="D1252" s="10" t="s">
        <v>3412</v>
      </c>
      <c r="E1252" s="15" t="s">
        <v>3413</v>
      </c>
      <c r="F1252" s="10" t="s">
        <v>3414</v>
      </c>
      <c r="G1252" s="11" t="s">
        <v>92</v>
      </c>
      <c r="H1252" s="11" t="s">
        <v>21</v>
      </c>
      <c r="I1252" s="12">
        <v>0.93799999999999994</v>
      </c>
      <c r="J1252" s="13">
        <f t="shared" si="23"/>
        <v>2550703.44</v>
      </c>
      <c r="K1252" s="13">
        <v>212558.62</v>
      </c>
      <c r="L1252" s="14"/>
    </row>
    <row r="1253" spans="1:12" s="4" customFormat="1" ht="12.75" customHeight="1" x14ac:dyDescent="0.2">
      <c r="A1253" s="61"/>
      <c r="B1253" s="9">
        <v>2332</v>
      </c>
      <c r="C1253" s="9">
        <v>3</v>
      </c>
      <c r="D1253" s="10" t="s">
        <v>3415</v>
      </c>
      <c r="E1253" s="15" t="s">
        <v>3416</v>
      </c>
      <c r="F1253" s="10" t="s">
        <v>3417</v>
      </c>
      <c r="G1253" s="11" t="s">
        <v>92</v>
      </c>
      <c r="H1253" s="11" t="s">
        <v>21</v>
      </c>
      <c r="I1253" s="12">
        <v>0.9466</v>
      </c>
      <c r="J1253" s="13">
        <f t="shared" si="23"/>
        <v>2574089.4</v>
      </c>
      <c r="K1253" s="13">
        <v>214507.45</v>
      </c>
      <c r="L1253" s="14"/>
    </row>
    <row r="1254" spans="1:12" s="4" customFormat="1" ht="12.75" customHeight="1" x14ac:dyDescent="0.2">
      <c r="A1254" s="61"/>
      <c r="B1254" s="9">
        <v>2328</v>
      </c>
      <c r="C1254" s="9">
        <v>4</v>
      </c>
      <c r="D1254" s="10" t="s">
        <v>3418</v>
      </c>
      <c r="E1254" s="15" t="s">
        <v>3419</v>
      </c>
      <c r="F1254" s="10" t="s">
        <v>3420</v>
      </c>
      <c r="G1254" s="11" t="s">
        <v>92</v>
      </c>
      <c r="H1254" s="11" t="s">
        <v>21</v>
      </c>
      <c r="I1254" s="12">
        <v>0.97150000000000003</v>
      </c>
      <c r="J1254" s="13">
        <f t="shared" si="23"/>
        <v>2641800</v>
      </c>
      <c r="K1254" s="13">
        <v>220150</v>
      </c>
      <c r="L1254" s="14"/>
    </row>
    <row r="1255" spans="1:12" s="4" customFormat="1" ht="12.75" customHeight="1" x14ac:dyDescent="0.2">
      <c r="A1255" s="61"/>
      <c r="B1255" s="9">
        <v>2327</v>
      </c>
      <c r="C1255" s="9">
        <v>5</v>
      </c>
      <c r="D1255" s="10" t="s">
        <v>3421</v>
      </c>
      <c r="E1255" s="15" t="s">
        <v>3422</v>
      </c>
      <c r="F1255" s="10" t="s">
        <v>3423</v>
      </c>
      <c r="G1255" s="11" t="s">
        <v>92</v>
      </c>
      <c r="H1255" s="11" t="s">
        <v>21</v>
      </c>
      <c r="I1255" s="12">
        <v>0.94910000000000005</v>
      </c>
      <c r="J1255" s="13">
        <f t="shared" si="23"/>
        <v>2580887.64</v>
      </c>
      <c r="K1255" s="13">
        <v>215073.97</v>
      </c>
      <c r="L1255" s="14"/>
    </row>
    <row r="1256" spans="1:12" s="4" customFormat="1" ht="12.75" customHeight="1" x14ac:dyDescent="0.2">
      <c r="A1256" s="61"/>
      <c r="B1256" s="9">
        <v>2336</v>
      </c>
      <c r="C1256" s="9">
        <v>6</v>
      </c>
      <c r="D1256" s="10" t="s">
        <v>3424</v>
      </c>
      <c r="E1256" s="15" t="s">
        <v>3425</v>
      </c>
      <c r="F1256" s="10" t="s">
        <v>3426</v>
      </c>
      <c r="G1256" s="11" t="s">
        <v>92</v>
      </c>
      <c r="H1256" s="11" t="s">
        <v>21</v>
      </c>
      <c r="I1256" s="12">
        <v>0.95540000000000003</v>
      </c>
      <c r="J1256" s="13">
        <f t="shared" si="23"/>
        <v>2598019.2000000002</v>
      </c>
      <c r="K1256" s="13">
        <v>216501.6</v>
      </c>
      <c r="L1256" s="14"/>
    </row>
    <row r="1257" spans="1:12" s="4" customFormat="1" ht="12.75" customHeight="1" x14ac:dyDescent="0.2">
      <c r="A1257" s="61"/>
      <c r="B1257" s="9"/>
      <c r="C1257" s="9"/>
      <c r="D1257" s="63" t="s">
        <v>80</v>
      </c>
      <c r="E1257" s="64"/>
      <c r="F1257" s="10"/>
      <c r="G1257" s="11"/>
      <c r="H1257" s="11"/>
      <c r="I1257" s="12"/>
      <c r="J1257" s="13"/>
      <c r="K1257" s="13"/>
      <c r="L1257" s="14"/>
    </row>
    <row r="1258" spans="1:12" s="4" customFormat="1" ht="12.75" customHeight="1" x14ac:dyDescent="0.2">
      <c r="A1258" s="62"/>
      <c r="B1258" s="9">
        <v>2315</v>
      </c>
      <c r="C1258" s="9">
        <v>1</v>
      </c>
      <c r="D1258" s="10" t="s">
        <v>3427</v>
      </c>
      <c r="E1258" s="15" t="s">
        <v>3428</v>
      </c>
      <c r="F1258" s="10" t="s">
        <v>3429</v>
      </c>
      <c r="G1258" s="11" t="s">
        <v>3430</v>
      </c>
      <c r="H1258" s="11" t="s">
        <v>21</v>
      </c>
      <c r="I1258" s="12">
        <v>0.95979999999999999</v>
      </c>
      <c r="J1258" s="13">
        <f t="shared" si="23"/>
        <v>3083165.52</v>
      </c>
      <c r="K1258" s="13">
        <v>256930.46</v>
      </c>
      <c r="L1258" s="14"/>
    </row>
    <row r="1259" spans="1:12" s="4" customFormat="1" ht="12.75" customHeight="1" x14ac:dyDescent="0.2">
      <c r="A1259" s="60" t="s">
        <v>3431</v>
      </c>
      <c r="B1259" s="9"/>
      <c r="C1259" s="9"/>
      <c r="D1259" s="63" t="s">
        <v>131</v>
      </c>
      <c r="E1259" s="64"/>
      <c r="F1259" s="10"/>
      <c r="G1259" s="11"/>
      <c r="H1259" s="11"/>
      <c r="I1259" s="12"/>
      <c r="J1259" s="13"/>
      <c r="K1259" s="13"/>
      <c r="L1259" s="14"/>
    </row>
    <row r="1260" spans="1:12" s="4" customFormat="1" ht="12.75" customHeight="1" x14ac:dyDescent="0.2">
      <c r="A1260" s="61"/>
      <c r="B1260" s="9">
        <v>2418</v>
      </c>
      <c r="C1260" s="9">
        <v>1</v>
      </c>
      <c r="D1260" s="10" t="s">
        <v>3432</v>
      </c>
      <c r="E1260" s="15" t="s">
        <v>3433</v>
      </c>
      <c r="F1260" s="10" t="s">
        <v>3434</v>
      </c>
      <c r="G1260" s="11" t="s">
        <v>3435</v>
      </c>
      <c r="H1260" s="11" t="s">
        <v>21</v>
      </c>
      <c r="I1260" s="12">
        <v>0.85760000000000003</v>
      </c>
      <c r="J1260" s="13">
        <f t="shared" si="23"/>
        <v>583082.28</v>
      </c>
      <c r="K1260" s="13">
        <v>48590.19</v>
      </c>
      <c r="L1260" s="14"/>
    </row>
    <row r="1261" spans="1:12" s="4" customFormat="1" ht="12.75" customHeight="1" x14ac:dyDescent="0.2">
      <c r="A1261" s="61"/>
      <c r="B1261" s="9">
        <v>2414</v>
      </c>
      <c r="C1261" s="9">
        <v>2</v>
      </c>
      <c r="D1261" s="10" t="s">
        <v>635</v>
      </c>
      <c r="E1261" s="15" t="s">
        <v>3436</v>
      </c>
      <c r="F1261" s="10" t="s">
        <v>3437</v>
      </c>
      <c r="G1261" s="11" t="s">
        <v>3435</v>
      </c>
      <c r="H1261" s="11" t="s">
        <v>21</v>
      </c>
      <c r="I1261" s="12">
        <v>0.85760000000000003</v>
      </c>
      <c r="J1261" s="13">
        <f t="shared" si="23"/>
        <v>583082.28</v>
      </c>
      <c r="K1261" s="13">
        <v>48590.19</v>
      </c>
      <c r="L1261" s="14"/>
    </row>
    <row r="1262" spans="1:12" s="4" customFormat="1" ht="12.75" customHeight="1" x14ac:dyDescent="0.2">
      <c r="A1262" s="61"/>
      <c r="B1262" s="9"/>
      <c r="C1262" s="9"/>
      <c r="D1262" s="63" t="s">
        <v>16</v>
      </c>
      <c r="E1262" s="64"/>
      <c r="F1262" s="10"/>
      <c r="G1262" s="11"/>
      <c r="H1262" s="11"/>
      <c r="I1262" s="12"/>
      <c r="J1262" s="13"/>
      <c r="K1262" s="13"/>
      <c r="L1262" s="14"/>
    </row>
    <row r="1263" spans="1:12" s="4" customFormat="1" ht="12.75" customHeight="1" x14ac:dyDescent="0.2">
      <c r="A1263" s="61"/>
      <c r="B1263" s="9">
        <v>2424</v>
      </c>
      <c r="C1263" s="9">
        <v>1</v>
      </c>
      <c r="D1263" s="10" t="s">
        <v>3438</v>
      </c>
      <c r="E1263" s="15" t="s">
        <v>3439</v>
      </c>
      <c r="F1263" s="10" t="s">
        <v>3440</v>
      </c>
      <c r="G1263" s="11" t="s">
        <v>20</v>
      </c>
      <c r="H1263" s="11" t="s">
        <v>21</v>
      </c>
      <c r="I1263" s="12">
        <v>0.45760000000000001</v>
      </c>
      <c r="J1263" s="13">
        <f t="shared" si="23"/>
        <v>622198.68000000005</v>
      </c>
      <c r="K1263" s="13">
        <v>51849.89</v>
      </c>
      <c r="L1263" s="14"/>
    </row>
    <row r="1264" spans="1:12" s="4" customFormat="1" ht="12.75" customHeight="1" x14ac:dyDescent="0.2">
      <c r="A1264" s="61"/>
      <c r="B1264" s="9">
        <v>2403</v>
      </c>
      <c r="C1264" s="9">
        <v>2</v>
      </c>
      <c r="D1264" s="10" t="s">
        <v>3441</v>
      </c>
      <c r="E1264" s="15" t="s">
        <v>3442</v>
      </c>
      <c r="F1264" s="10" t="s">
        <v>3443</v>
      </c>
      <c r="G1264" s="11" t="s">
        <v>20</v>
      </c>
      <c r="H1264" s="11" t="s">
        <v>21</v>
      </c>
      <c r="I1264" s="12">
        <v>0.86140000000000005</v>
      </c>
      <c r="J1264" s="13">
        <f t="shared" si="23"/>
        <v>1171245.6000000001</v>
      </c>
      <c r="K1264" s="13">
        <v>97603.8</v>
      </c>
      <c r="L1264" s="14"/>
    </row>
    <row r="1265" spans="1:12" s="4" customFormat="1" ht="12.75" customHeight="1" x14ac:dyDescent="0.2">
      <c r="A1265" s="61"/>
      <c r="B1265" s="9">
        <v>2408</v>
      </c>
      <c r="C1265" s="9">
        <v>3</v>
      </c>
      <c r="D1265" s="10" t="s">
        <v>3444</v>
      </c>
      <c r="E1265" s="15" t="s">
        <v>3445</v>
      </c>
      <c r="F1265" s="10" t="s">
        <v>2640</v>
      </c>
      <c r="G1265" s="11" t="s">
        <v>20</v>
      </c>
      <c r="H1265" s="11" t="s">
        <v>21</v>
      </c>
      <c r="I1265" s="12">
        <v>0.85760000000000003</v>
      </c>
      <c r="J1265" s="13">
        <f t="shared" si="23"/>
        <v>1166078.76</v>
      </c>
      <c r="K1265" s="13">
        <v>97173.23</v>
      </c>
      <c r="L1265" s="14"/>
    </row>
    <row r="1266" spans="1:12" s="4" customFormat="1" ht="12.75" customHeight="1" x14ac:dyDescent="0.2">
      <c r="A1266" s="61"/>
      <c r="B1266" s="9">
        <v>2417</v>
      </c>
      <c r="C1266" s="9">
        <v>4</v>
      </c>
      <c r="D1266" s="10" t="s">
        <v>3446</v>
      </c>
      <c r="E1266" s="15" t="s">
        <v>3447</v>
      </c>
      <c r="F1266" s="10" t="s">
        <v>3448</v>
      </c>
      <c r="G1266" s="11" t="s">
        <v>20</v>
      </c>
      <c r="H1266" s="11" t="s">
        <v>21</v>
      </c>
      <c r="I1266" s="12">
        <v>0.85760000000000003</v>
      </c>
      <c r="J1266" s="13">
        <f t="shared" si="23"/>
        <v>1166078.76</v>
      </c>
      <c r="K1266" s="13">
        <v>97173.23</v>
      </c>
      <c r="L1266" s="14"/>
    </row>
    <row r="1267" spans="1:12" s="4" customFormat="1" ht="12.75" customHeight="1" x14ac:dyDescent="0.2">
      <c r="A1267" s="61"/>
      <c r="B1267" s="9">
        <v>2422</v>
      </c>
      <c r="C1267" s="9">
        <v>5</v>
      </c>
      <c r="D1267" s="10" t="s">
        <v>1594</v>
      </c>
      <c r="E1267" s="15" t="s">
        <v>3449</v>
      </c>
      <c r="F1267" s="10" t="s">
        <v>3450</v>
      </c>
      <c r="G1267" s="11" t="s">
        <v>20</v>
      </c>
      <c r="H1267" s="11" t="s">
        <v>21</v>
      </c>
      <c r="I1267" s="12">
        <v>0.85760000000000003</v>
      </c>
      <c r="J1267" s="13">
        <f t="shared" si="23"/>
        <v>1166078.76</v>
      </c>
      <c r="K1267" s="13">
        <v>97173.23</v>
      </c>
      <c r="L1267" s="14"/>
    </row>
    <row r="1268" spans="1:12" s="4" customFormat="1" ht="12.75" customHeight="1" x14ac:dyDescent="0.2">
      <c r="A1268" s="61"/>
      <c r="B1268" s="9">
        <v>2410</v>
      </c>
      <c r="C1268" s="9">
        <v>6</v>
      </c>
      <c r="D1268" s="10" t="s">
        <v>3451</v>
      </c>
      <c r="E1268" s="15" t="s">
        <v>3452</v>
      </c>
      <c r="F1268" s="10" t="s">
        <v>3453</v>
      </c>
      <c r="G1268" s="11" t="s">
        <v>20</v>
      </c>
      <c r="H1268" s="11" t="s">
        <v>21</v>
      </c>
      <c r="I1268" s="12">
        <v>0.96889999999999998</v>
      </c>
      <c r="J1268" s="13">
        <f t="shared" si="23"/>
        <v>1317413.28</v>
      </c>
      <c r="K1268" s="13">
        <v>109784.44</v>
      </c>
      <c r="L1268" s="14"/>
    </row>
    <row r="1269" spans="1:12" s="4" customFormat="1" ht="12.75" customHeight="1" x14ac:dyDescent="0.2">
      <c r="A1269" s="61"/>
      <c r="B1269" s="9">
        <v>2413</v>
      </c>
      <c r="C1269" s="9">
        <v>7</v>
      </c>
      <c r="D1269" s="10" t="s">
        <v>3454</v>
      </c>
      <c r="E1269" s="15" t="s">
        <v>3455</v>
      </c>
      <c r="F1269" s="10" t="s">
        <v>3456</v>
      </c>
      <c r="G1269" s="11" t="s">
        <v>20</v>
      </c>
      <c r="H1269" s="11" t="s">
        <v>21</v>
      </c>
      <c r="I1269" s="12">
        <v>0.85760000000000003</v>
      </c>
      <c r="J1269" s="13">
        <f t="shared" si="23"/>
        <v>1166078.76</v>
      </c>
      <c r="K1269" s="13">
        <v>97173.23</v>
      </c>
      <c r="L1269" s="14"/>
    </row>
    <row r="1270" spans="1:12" s="4" customFormat="1" ht="12.75" customHeight="1" x14ac:dyDescent="0.2">
      <c r="A1270" s="61"/>
      <c r="B1270" s="9">
        <v>2420</v>
      </c>
      <c r="C1270" s="9">
        <v>8</v>
      </c>
      <c r="D1270" s="10" t="s">
        <v>1832</v>
      </c>
      <c r="E1270" s="15" t="s">
        <v>3457</v>
      </c>
      <c r="F1270" s="10" t="s">
        <v>3458</v>
      </c>
      <c r="G1270" s="11" t="s">
        <v>20</v>
      </c>
      <c r="H1270" s="11" t="s">
        <v>21</v>
      </c>
      <c r="I1270" s="12">
        <v>0.85760000000000003</v>
      </c>
      <c r="J1270" s="13">
        <f t="shared" si="23"/>
        <v>1166078.76</v>
      </c>
      <c r="K1270" s="13">
        <v>97173.23</v>
      </c>
      <c r="L1270" s="14"/>
    </row>
    <row r="1271" spans="1:12" s="4" customFormat="1" ht="12.75" customHeight="1" x14ac:dyDescent="0.2">
      <c r="A1271" s="61"/>
      <c r="B1271" s="9">
        <v>2411</v>
      </c>
      <c r="C1271" s="9">
        <v>9</v>
      </c>
      <c r="D1271" s="10" t="s">
        <v>3459</v>
      </c>
      <c r="E1271" s="15" t="s">
        <v>3460</v>
      </c>
      <c r="F1271" s="10" t="s">
        <v>3461</v>
      </c>
      <c r="G1271" s="11" t="s">
        <v>20</v>
      </c>
      <c r="H1271" s="11" t="s">
        <v>21</v>
      </c>
      <c r="I1271" s="12">
        <v>0.97009999999999996</v>
      </c>
      <c r="J1271" s="13">
        <f t="shared" si="23"/>
        <v>1319044.92</v>
      </c>
      <c r="K1271" s="13">
        <v>109920.41</v>
      </c>
      <c r="L1271" s="14"/>
    </row>
    <row r="1272" spans="1:12" s="4" customFormat="1" ht="12.75" customHeight="1" x14ac:dyDescent="0.2">
      <c r="A1272" s="61"/>
      <c r="B1272" s="9">
        <v>2412</v>
      </c>
      <c r="C1272" s="9">
        <v>10</v>
      </c>
      <c r="D1272" s="10" t="s">
        <v>3462</v>
      </c>
      <c r="E1272" s="15" t="s">
        <v>3463</v>
      </c>
      <c r="F1272" s="10" t="s">
        <v>3464</v>
      </c>
      <c r="G1272" s="11" t="s">
        <v>20</v>
      </c>
      <c r="H1272" s="11" t="s">
        <v>21</v>
      </c>
      <c r="I1272" s="12">
        <v>0.85760000000000003</v>
      </c>
      <c r="J1272" s="13">
        <f t="shared" si="23"/>
        <v>1166078.76</v>
      </c>
      <c r="K1272" s="13">
        <v>97173.23</v>
      </c>
      <c r="L1272" s="14"/>
    </row>
    <row r="1273" spans="1:12" s="4" customFormat="1" ht="12.75" customHeight="1" x14ac:dyDescent="0.2">
      <c r="A1273" s="61"/>
      <c r="B1273" s="9">
        <v>2416</v>
      </c>
      <c r="C1273" s="9">
        <v>11</v>
      </c>
      <c r="D1273" s="10" t="s">
        <v>3465</v>
      </c>
      <c r="E1273" s="15" t="s">
        <v>3466</v>
      </c>
      <c r="F1273" s="10" t="s">
        <v>3467</v>
      </c>
      <c r="G1273" s="11" t="s">
        <v>20</v>
      </c>
      <c r="H1273" s="11" t="s">
        <v>21</v>
      </c>
      <c r="I1273" s="12">
        <v>0.85760000000000003</v>
      </c>
      <c r="J1273" s="13">
        <f t="shared" si="23"/>
        <v>1166078.76</v>
      </c>
      <c r="K1273" s="13">
        <v>97173.23</v>
      </c>
      <c r="L1273" s="14"/>
    </row>
    <row r="1274" spans="1:12" s="4" customFormat="1" ht="12.75" customHeight="1" x14ac:dyDescent="0.2">
      <c r="A1274" s="61"/>
      <c r="B1274" s="9">
        <v>2423</v>
      </c>
      <c r="C1274" s="9">
        <v>12</v>
      </c>
      <c r="D1274" s="10" t="s">
        <v>1997</v>
      </c>
      <c r="E1274" s="15" t="s">
        <v>3468</v>
      </c>
      <c r="F1274" s="10" t="s">
        <v>3469</v>
      </c>
      <c r="G1274" s="11" t="s">
        <v>20</v>
      </c>
      <c r="H1274" s="11" t="s">
        <v>21</v>
      </c>
      <c r="I1274" s="12">
        <v>0.97550000000000003</v>
      </c>
      <c r="J1274" s="13">
        <f t="shared" si="23"/>
        <v>1326387.3600000001</v>
      </c>
      <c r="K1274" s="13">
        <v>110532.28</v>
      </c>
      <c r="L1274" s="14"/>
    </row>
    <row r="1275" spans="1:12" s="4" customFormat="1" ht="12.75" customHeight="1" x14ac:dyDescent="0.2">
      <c r="A1275" s="61"/>
      <c r="B1275" s="9">
        <v>2407</v>
      </c>
      <c r="C1275" s="9">
        <v>13</v>
      </c>
      <c r="D1275" s="10" t="s">
        <v>2981</v>
      </c>
      <c r="E1275" s="15" t="s">
        <v>3470</v>
      </c>
      <c r="F1275" s="10" t="s">
        <v>3471</v>
      </c>
      <c r="G1275" s="11" t="s">
        <v>20</v>
      </c>
      <c r="H1275" s="11" t="s">
        <v>21</v>
      </c>
      <c r="I1275" s="12">
        <v>0.96099999999999997</v>
      </c>
      <c r="J1275" s="13">
        <f t="shared" si="23"/>
        <v>1306671.72</v>
      </c>
      <c r="K1275" s="13">
        <v>108889.31</v>
      </c>
      <c r="L1275" s="14"/>
    </row>
    <row r="1276" spans="1:12" s="4" customFormat="1" ht="12.75" customHeight="1" x14ac:dyDescent="0.2">
      <c r="A1276" s="61"/>
      <c r="B1276" s="9">
        <v>2401</v>
      </c>
      <c r="C1276" s="9">
        <v>14</v>
      </c>
      <c r="D1276" s="10" t="s">
        <v>3472</v>
      </c>
      <c r="E1276" s="15" t="s">
        <v>3473</v>
      </c>
      <c r="F1276" s="10" t="s">
        <v>3474</v>
      </c>
      <c r="G1276" s="11" t="s">
        <v>20</v>
      </c>
      <c r="H1276" s="11" t="s">
        <v>21</v>
      </c>
      <c r="I1276" s="12">
        <v>0.96099999999999997</v>
      </c>
      <c r="J1276" s="13">
        <f t="shared" si="23"/>
        <v>1306671.72</v>
      </c>
      <c r="K1276" s="13">
        <v>108889.31</v>
      </c>
      <c r="L1276" s="14"/>
    </row>
    <row r="1277" spans="1:12" s="4" customFormat="1" ht="12.75" customHeight="1" x14ac:dyDescent="0.2">
      <c r="A1277" s="61"/>
      <c r="B1277" s="9">
        <v>2404</v>
      </c>
      <c r="C1277" s="9">
        <v>15</v>
      </c>
      <c r="D1277" s="10" t="s">
        <v>3475</v>
      </c>
      <c r="E1277" s="15" t="s">
        <v>3476</v>
      </c>
      <c r="F1277" s="10" t="s">
        <v>3469</v>
      </c>
      <c r="G1277" s="11" t="s">
        <v>20</v>
      </c>
      <c r="H1277" s="11" t="s">
        <v>21</v>
      </c>
      <c r="I1277" s="12">
        <v>0.96879999999999999</v>
      </c>
      <c r="J1277" s="13">
        <f t="shared" si="23"/>
        <v>1317277.32</v>
      </c>
      <c r="K1277" s="13">
        <v>109773.11</v>
      </c>
      <c r="L1277" s="14"/>
    </row>
    <row r="1278" spans="1:12" s="4" customFormat="1" ht="12.75" customHeight="1" x14ac:dyDescent="0.2">
      <c r="A1278" s="61"/>
      <c r="B1278" s="9">
        <v>2415</v>
      </c>
      <c r="C1278" s="9">
        <v>16</v>
      </c>
      <c r="D1278" s="10" t="s">
        <v>3477</v>
      </c>
      <c r="E1278" s="15" t="s">
        <v>3478</v>
      </c>
      <c r="F1278" s="10" t="s">
        <v>3479</v>
      </c>
      <c r="G1278" s="11" t="s">
        <v>20</v>
      </c>
      <c r="H1278" s="11" t="s">
        <v>21</v>
      </c>
      <c r="I1278" s="12">
        <v>0.85760000000000003</v>
      </c>
      <c r="J1278" s="13">
        <f t="shared" si="23"/>
        <v>1166078.76</v>
      </c>
      <c r="K1278" s="13">
        <v>97173.23</v>
      </c>
      <c r="L1278" s="14"/>
    </row>
    <row r="1279" spans="1:12" s="4" customFormat="1" ht="12.75" customHeight="1" x14ac:dyDescent="0.2">
      <c r="A1279" s="61"/>
      <c r="B1279" s="9">
        <v>2400</v>
      </c>
      <c r="C1279" s="9">
        <v>17</v>
      </c>
      <c r="D1279" s="10" t="s">
        <v>1870</v>
      </c>
      <c r="E1279" s="15" t="s">
        <v>3480</v>
      </c>
      <c r="F1279" s="10" t="s">
        <v>3481</v>
      </c>
      <c r="G1279" s="11" t="s">
        <v>20</v>
      </c>
      <c r="H1279" s="11" t="s">
        <v>21</v>
      </c>
      <c r="I1279" s="12">
        <v>0.85760000000000003</v>
      </c>
      <c r="J1279" s="13">
        <f t="shared" si="23"/>
        <v>1166078.76</v>
      </c>
      <c r="K1279" s="13">
        <v>97173.23</v>
      </c>
      <c r="L1279" s="14"/>
    </row>
    <row r="1280" spans="1:12" s="4" customFormat="1" ht="12.75" customHeight="1" x14ac:dyDescent="0.2">
      <c r="A1280" s="61"/>
      <c r="B1280" s="9">
        <v>2402</v>
      </c>
      <c r="C1280" s="9">
        <v>18</v>
      </c>
      <c r="D1280" s="10" t="s">
        <v>1784</v>
      </c>
      <c r="E1280" s="15" t="s">
        <v>3482</v>
      </c>
      <c r="F1280" s="10" t="s">
        <v>3483</v>
      </c>
      <c r="G1280" s="11" t="s">
        <v>20</v>
      </c>
      <c r="H1280" s="11" t="s">
        <v>21</v>
      </c>
      <c r="I1280" s="12">
        <v>0.86240000000000006</v>
      </c>
      <c r="J1280" s="13">
        <f t="shared" si="23"/>
        <v>1172605.32</v>
      </c>
      <c r="K1280" s="13">
        <v>97717.11</v>
      </c>
      <c r="L1280" s="14"/>
    </row>
    <row r="1281" spans="1:12" s="4" customFormat="1" ht="12.75" customHeight="1" x14ac:dyDescent="0.2">
      <c r="A1281" s="61"/>
      <c r="B1281" s="9">
        <v>2405</v>
      </c>
      <c r="C1281" s="9">
        <v>19</v>
      </c>
      <c r="D1281" s="16" t="s">
        <v>3484</v>
      </c>
      <c r="E1281" s="16" t="s">
        <v>3485</v>
      </c>
      <c r="F1281" s="16" t="s">
        <v>3486</v>
      </c>
      <c r="G1281" s="11" t="s">
        <v>20</v>
      </c>
      <c r="H1281" s="11" t="s">
        <v>21</v>
      </c>
      <c r="I1281" s="12">
        <v>0.56679999999999997</v>
      </c>
      <c r="J1281" s="13">
        <f t="shared" si="23"/>
        <v>770677.92</v>
      </c>
      <c r="K1281" s="13">
        <v>64223.16</v>
      </c>
      <c r="L1281" s="14"/>
    </row>
    <row r="1282" spans="1:12" s="4" customFormat="1" ht="12.75" customHeight="1" x14ac:dyDescent="0.2">
      <c r="A1282" s="61"/>
      <c r="B1282" s="9">
        <v>2419</v>
      </c>
      <c r="C1282" s="9">
        <v>20</v>
      </c>
      <c r="D1282" s="10" t="s">
        <v>3487</v>
      </c>
      <c r="E1282" s="15" t="s">
        <v>3488</v>
      </c>
      <c r="F1282" s="10" t="s">
        <v>3489</v>
      </c>
      <c r="G1282" s="11" t="s">
        <v>20</v>
      </c>
      <c r="H1282" s="11" t="s">
        <v>21</v>
      </c>
      <c r="I1282" s="12">
        <v>0.85760000000000003</v>
      </c>
      <c r="J1282" s="13">
        <f t="shared" si="23"/>
        <v>1166078.76</v>
      </c>
      <c r="K1282" s="13">
        <v>97173.23</v>
      </c>
      <c r="L1282" s="14"/>
    </row>
    <row r="1283" spans="1:12" s="4" customFormat="1" ht="12.75" customHeight="1" x14ac:dyDescent="0.2">
      <c r="A1283" s="61"/>
      <c r="B1283" s="9">
        <v>2409</v>
      </c>
      <c r="C1283" s="9">
        <v>21</v>
      </c>
      <c r="D1283" s="10" t="s">
        <v>1438</v>
      </c>
      <c r="E1283" s="15" t="s">
        <v>3490</v>
      </c>
      <c r="F1283" s="10" t="s">
        <v>3491</v>
      </c>
      <c r="G1283" s="11" t="s">
        <v>20</v>
      </c>
      <c r="H1283" s="11" t="s">
        <v>21</v>
      </c>
      <c r="I1283" s="12">
        <v>0.96099999999999997</v>
      </c>
      <c r="J1283" s="13">
        <f t="shared" si="23"/>
        <v>1306671.72</v>
      </c>
      <c r="K1283" s="13">
        <v>108889.31</v>
      </c>
      <c r="L1283" s="14"/>
    </row>
    <row r="1284" spans="1:12" s="4" customFormat="1" ht="12.75" customHeight="1" x14ac:dyDescent="0.2">
      <c r="A1284" s="61"/>
      <c r="B1284" s="9">
        <v>2421</v>
      </c>
      <c r="C1284" s="9">
        <v>22</v>
      </c>
      <c r="D1284" s="10" t="s">
        <v>2543</v>
      </c>
      <c r="E1284" s="15" t="s">
        <v>3492</v>
      </c>
      <c r="F1284" s="10" t="s">
        <v>3493</v>
      </c>
      <c r="G1284" s="11" t="s">
        <v>20</v>
      </c>
      <c r="H1284" s="11" t="s">
        <v>21</v>
      </c>
      <c r="I1284" s="12">
        <v>0.85760000000000003</v>
      </c>
      <c r="J1284" s="13">
        <f t="shared" si="23"/>
        <v>1166078.76</v>
      </c>
      <c r="K1284" s="13">
        <v>97173.23</v>
      </c>
      <c r="L1284" s="14"/>
    </row>
    <row r="1285" spans="1:12" s="4" customFormat="1" ht="12.75" customHeight="1" x14ac:dyDescent="0.2">
      <c r="A1285" s="62"/>
      <c r="B1285" s="9">
        <v>2406</v>
      </c>
      <c r="C1285" s="9">
        <v>23</v>
      </c>
      <c r="D1285" s="10" t="s">
        <v>3494</v>
      </c>
      <c r="E1285" s="15" t="s">
        <v>3495</v>
      </c>
      <c r="F1285" s="10" t="s">
        <v>3496</v>
      </c>
      <c r="G1285" s="11" t="s">
        <v>20</v>
      </c>
      <c r="H1285" s="11" t="s">
        <v>21</v>
      </c>
      <c r="I1285" s="12">
        <v>0.97009999999999996</v>
      </c>
      <c r="J1285" s="13">
        <f t="shared" si="23"/>
        <v>1319044.92</v>
      </c>
      <c r="K1285" s="13">
        <v>109920.41</v>
      </c>
      <c r="L1285" s="14"/>
    </row>
    <row r="1286" spans="1:12" s="4" customFormat="1" ht="12.75" customHeight="1" x14ac:dyDescent="0.2">
      <c r="A1286" s="60" t="s">
        <v>3497</v>
      </c>
      <c r="B1286" s="9"/>
      <c r="C1286" s="9"/>
      <c r="D1286" s="63" t="s">
        <v>131</v>
      </c>
      <c r="E1286" s="64"/>
      <c r="F1286" s="10"/>
      <c r="G1286" s="11"/>
      <c r="H1286" s="11"/>
      <c r="I1286" s="12"/>
      <c r="J1286" s="13"/>
      <c r="K1286" s="13"/>
      <c r="L1286" s="14"/>
    </row>
    <row r="1287" spans="1:12" s="4" customFormat="1" ht="12.75" customHeight="1" x14ac:dyDescent="0.2">
      <c r="A1287" s="61"/>
      <c r="B1287" s="9">
        <v>5369</v>
      </c>
      <c r="C1287" s="9">
        <v>1</v>
      </c>
      <c r="D1287" s="10" t="s">
        <v>3498</v>
      </c>
      <c r="E1287" s="15" t="s">
        <v>3499</v>
      </c>
      <c r="F1287" s="10" t="s">
        <v>3500</v>
      </c>
      <c r="G1287" s="11" t="s">
        <v>3435</v>
      </c>
      <c r="H1287" s="11" t="s">
        <v>21</v>
      </c>
      <c r="I1287" s="12">
        <v>0.90400000000000003</v>
      </c>
      <c r="J1287" s="13">
        <f t="shared" ref="J1287:J1351" si="24">ROUND(K1287+K1287*11,2)</f>
        <v>614629.56000000006</v>
      </c>
      <c r="K1287" s="13">
        <v>51219.13</v>
      </c>
      <c r="L1287" s="14"/>
    </row>
    <row r="1288" spans="1:12" s="4" customFormat="1" ht="12.75" customHeight="1" x14ac:dyDescent="0.2">
      <c r="A1288" s="61"/>
      <c r="B1288" s="9">
        <v>5352</v>
      </c>
      <c r="C1288" s="9">
        <v>2</v>
      </c>
      <c r="D1288" s="10" t="s">
        <v>3501</v>
      </c>
      <c r="E1288" s="15" t="s">
        <v>3502</v>
      </c>
      <c r="F1288" s="10" t="s">
        <v>3503</v>
      </c>
      <c r="G1288" s="11" t="s">
        <v>3435</v>
      </c>
      <c r="H1288" s="11" t="s">
        <v>21</v>
      </c>
      <c r="I1288" s="12">
        <v>0.95030000000000003</v>
      </c>
      <c r="J1288" s="13">
        <f t="shared" si="24"/>
        <v>646108.92000000004</v>
      </c>
      <c r="K1288" s="13">
        <v>53842.41</v>
      </c>
      <c r="L1288" s="14"/>
    </row>
    <row r="1289" spans="1:12" s="4" customFormat="1" ht="12.75" customHeight="1" x14ac:dyDescent="0.2">
      <c r="A1289" s="61"/>
      <c r="B1289" s="9"/>
      <c r="C1289" s="9"/>
      <c r="D1289" s="63" t="s">
        <v>16</v>
      </c>
      <c r="E1289" s="64"/>
      <c r="F1289" s="10"/>
      <c r="G1289" s="11"/>
      <c r="H1289" s="11"/>
      <c r="I1289" s="12"/>
      <c r="J1289" s="13"/>
      <c r="K1289" s="13"/>
      <c r="L1289" s="14"/>
    </row>
    <row r="1290" spans="1:12" s="4" customFormat="1" ht="12.75" customHeight="1" x14ac:dyDescent="0.2">
      <c r="A1290" s="61"/>
      <c r="B1290" s="9">
        <v>5355</v>
      </c>
      <c r="C1290" s="9">
        <v>1</v>
      </c>
      <c r="D1290" s="10" t="s">
        <v>3504</v>
      </c>
      <c r="E1290" s="15" t="s">
        <v>3505</v>
      </c>
      <c r="F1290" s="10" t="s">
        <v>3506</v>
      </c>
      <c r="G1290" s="11" t="s">
        <v>20</v>
      </c>
      <c r="H1290" s="11" t="s">
        <v>21</v>
      </c>
      <c r="I1290" s="12">
        <v>0.93049999999999999</v>
      </c>
      <c r="J1290" s="13">
        <f t="shared" si="24"/>
        <v>1265200.8</v>
      </c>
      <c r="K1290" s="13">
        <v>105433.4</v>
      </c>
      <c r="L1290" s="14"/>
    </row>
    <row r="1291" spans="1:12" s="4" customFormat="1" ht="12.75" customHeight="1" x14ac:dyDescent="0.2">
      <c r="A1291" s="61"/>
      <c r="B1291" s="9">
        <v>5358</v>
      </c>
      <c r="C1291" s="9">
        <v>2</v>
      </c>
      <c r="D1291" s="10" t="s">
        <v>3507</v>
      </c>
      <c r="E1291" s="15" t="s">
        <v>3508</v>
      </c>
      <c r="F1291" s="10" t="s">
        <v>1422</v>
      </c>
      <c r="G1291" s="11" t="s">
        <v>20</v>
      </c>
      <c r="H1291" s="11" t="s">
        <v>21</v>
      </c>
      <c r="I1291" s="12">
        <v>0.91300000000000003</v>
      </c>
      <c r="J1291" s="13">
        <f t="shared" si="24"/>
        <v>1241406.1200000001</v>
      </c>
      <c r="K1291" s="13">
        <v>103450.51</v>
      </c>
      <c r="L1291" s="14"/>
    </row>
    <row r="1292" spans="1:12" s="4" customFormat="1" ht="12.75" customHeight="1" x14ac:dyDescent="0.2">
      <c r="A1292" s="61"/>
      <c r="B1292" s="9">
        <v>5376</v>
      </c>
      <c r="C1292" s="9">
        <v>3</v>
      </c>
      <c r="D1292" s="10" t="s">
        <v>3509</v>
      </c>
      <c r="E1292" s="15" t="s">
        <v>3510</v>
      </c>
      <c r="F1292" s="10" t="s">
        <v>3511</v>
      </c>
      <c r="G1292" s="11" t="s">
        <v>20</v>
      </c>
      <c r="H1292" s="11" t="s">
        <v>21</v>
      </c>
      <c r="I1292" s="12">
        <v>0.92620000000000002</v>
      </c>
      <c r="J1292" s="13">
        <f t="shared" si="24"/>
        <v>1259354.1599999999</v>
      </c>
      <c r="K1292" s="13">
        <v>104946.18</v>
      </c>
      <c r="L1292" s="14"/>
    </row>
    <row r="1293" spans="1:12" s="4" customFormat="1" ht="12.75" customHeight="1" x14ac:dyDescent="0.2">
      <c r="A1293" s="61"/>
      <c r="B1293" s="9">
        <v>5370</v>
      </c>
      <c r="C1293" s="9">
        <v>4</v>
      </c>
      <c r="D1293" s="10" t="s">
        <v>3512</v>
      </c>
      <c r="E1293" s="15" t="s">
        <v>3513</v>
      </c>
      <c r="F1293" s="10" t="s">
        <v>3514</v>
      </c>
      <c r="G1293" s="11" t="s">
        <v>20</v>
      </c>
      <c r="H1293" s="11" t="s">
        <v>21</v>
      </c>
      <c r="I1293" s="12">
        <v>0.93220000000000003</v>
      </c>
      <c r="J1293" s="13">
        <f t="shared" si="24"/>
        <v>1267512.3600000001</v>
      </c>
      <c r="K1293" s="13">
        <v>105626.03</v>
      </c>
      <c r="L1293" s="14"/>
    </row>
    <row r="1294" spans="1:12" s="4" customFormat="1" ht="12.75" customHeight="1" x14ac:dyDescent="0.2">
      <c r="A1294" s="61"/>
      <c r="B1294" s="9">
        <v>5363</v>
      </c>
      <c r="C1294" s="9">
        <v>5</v>
      </c>
      <c r="D1294" s="10" t="s">
        <v>3515</v>
      </c>
      <c r="E1294" s="15" t="s">
        <v>3516</v>
      </c>
      <c r="F1294" s="10" t="s">
        <v>3517</v>
      </c>
      <c r="G1294" s="11" t="s">
        <v>20</v>
      </c>
      <c r="H1294" s="11" t="s">
        <v>21</v>
      </c>
      <c r="I1294" s="12">
        <v>0.94669999999999999</v>
      </c>
      <c r="J1294" s="13">
        <f t="shared" si="24"/>
        <v>1287228</v>
      </c>
      <c r="K1294" s="13">
        <v>107269</v>
      </c>
      <c r="L1294" s="14"/>
    </row>
    <row r="1295" spans="1:12" s="4" customFormat="1" ht="12.75" customHeight="1" x14ac:dyDescent="0.2">
      <c r="A1295" s="61"/>
      <c r="B1295" s="9">
        <v>5368</v>
      </c>
      <c r="C1295" s="9">
        <v>6</v>
      </c>
      <c r="D1295" s="10" t="s">
        <v>3518</v>
      </c>
      <c r="E1295" s="15" t="s">
        <v>3519</v>
      </c>
      <c r="F1295" s="10" t="s">
        <v>3520</v>
      </c>
      <c r="G1295" s="11" t="s">
        <v>20</v>
      </c>
      <c r="H1295" s="11" t="s">
        <v>21</v>
      </c>
      <c r="I1295" s="12">
        <v>0.92969999999999997</v>
      </c>
      <c r="J1295" s="13">
        <f t="shared" si="24"/>
        <v>1264113.1200000001</v>
      </c>
      <c r="K1295" s="13">
        <v>105342.76</v>
      </c>
      <c r="L1295" s="14"/>
    </row>
    <row r="1296" spans="1:12" s="4" customFormat="1" ht="12.75" customHeight="1" x14ac:dyDescent="0.2">
      <c r="A1296" s="61"/>
      <c r="B1296" s="9">
        <v>5354</v>
      </c>
      <c r="C1296" s="9">
        <v>7</v>
      </c>
      <c r="D1296" s="10" t="s">
        <v>3521</v>
      </c>
      <c r="E1296" s="15" t="s">
        <v>3522</v>
      </c>
      <c r="F1296" s="10" t="s">
        <v>3523</v>
      </c>
      <c r="G1296" s="11" t="s">
        <v>20</v>
      </c>
      <c r="H1296" s="11" t="s">
        <v>21</v>
      </c>
      <c r="I1296" s="12">
        <v>0.94</v>
      </c>
      <c r="J1296" s="13">
        <f t="shared" si="24"/>
        <v>1278117.96</v>
      </c>
      <c r="K1296" s="13">
        <v>106509.83</v>
      </c>
      <c r="L1296" s="14"/>
    </row>
    <row r="1297" spans="1:12" s="4" customFormat="1" ht="12.75" customHeight="1" x14ac:dyDescent="0.2">
      <c r="A1297" s="61"/>
      <c r="B1297" s="9">
        <v>5359</v>
      </c>
      <c r="C1297" s="9">
        <v>8</v>
      </c>
      <c r="D1297" s="10" t="s">
        <v>3524</v>
      </c>
      <c r="E1297" s="15" t="s">
        <v>3525</v>
      </c>
      <c r="F1297" s="10" t="s">
        <v>3526</v>
      </c>
      <c r="G1297" s="11" t="s">
        <v>20</v>
      </c>
      <c r="H1297" s="11" t="s">
        <v>21</v>
      </c>
      <c r="I1297" s="12">
        <v>0.96950000000000003</v>
      </c>
      <c r="J1297" s="13">
        <f t="shared" si="24"/>
        <v>1318229.1599999999</v>
      </c>
      <c r="K1297" s="13">
        <v>109852.43</v>
      </c>
      <c r="L1297" s="14"/>
    </row>
    <row r="1298" spans="1:12" s="4" customFormat="1" ht="12.75" customHeight="1" x14ac:dyDescent="0.2">
      <c r="A1298" s="61"/>
      <c r="B1298" s="9">
        <v>5381</v>
      </c>
      <c r="C1298" s="9">
        <v>9</v>
      </c>
      <c r="D1298" s="10" t="s">
        <v>3527</v>
      </c>
      <c r="E1298" s="15" t="s">
        <v>3528</v>
      </c>
      <c r="F1298" s="10" t="s">
        <v>3529</v>
      </c>
      <c r="G1298" s="11" t="s">
        <v>20</v>
      </c>
      <c r="H1298" s="11" t="s">
        <v>21</v>
      </c>
      <c r="I1298" s="12">
        <v>0.92949999999999999</v>
      </c>
      <c r="J1298" s="13">
        <f t="shared" si="24"/>
        <v>1263841.2</v>
      </c>
      <c r="K1298" s="13">
        <v>105320.1</v>
      </c>
      <c r="L1298" s="14"/>
    </row>
    <row r="1299" spans="1:12" s="4" customFormat="1" ht="12.75" customHeight="1" x14ac:dyDescent="0.2">
      <c r="A1299" s="61"/>
      <c r="B1299" s="9">
        <v>5361</v>
      </c>
      <c r="C1299" s="9">
        <v>10</v>
      </c>
      <c r="D1299" s="10" t="s">
        <v>3530</v>
      </c>
      <c r="E1299" s="15" t="s">
        <v>3531</v>
      </c>
      <c r="F1299" s="10" t="s">
        <v>3532</v>
      </c>
      <c r="G1299" s="11" t="s">
        <v>20</v>
      </c>
      <c r="H1299" s="11" t="s">
        <v>21</v>
      </c>
      <c r="I1299" s="12">
        <v>0.94589999999999996</v>
      </c>
      <c r="J1299" s="13">
        <f t="shared" si="24"/>
        <v>1286140.2</v>
      </c>
      <c r="K1299" s="13">
        <v>107178.35</v>
      </c>
      <c r="L1299" s="14"/>
    </row>
    <row r="1300" spans="1:12" s="4" customFormat="1" ht="12.75" customHeight="1" x14ac:dyDescent="0.2">
      <c r="A1300" s="61"/>
      <c r="B1300" s="9">
        <v>5371</v>
      </c>
      <c r="C1300" s="9">
        <v>11</v>
      </c>
      <c r="D1300" s="10" t="s">
        <v>3533</v>
      </c>
      <c r="E1300" s="15" t="s">
        <v>3534</v>
      </c>
      <c r="F1300" s="10" t="s">
        <v>3535</v>
      </c>
      <c r="G1300" s="11" t="s">
        <v>20</v>
      </c>
      <c r="H1300" s="11" t="s">
        <v>21</v>
      </c>
      <c r="I1300" s="12">
        <v>0.93540000000000001</v>
      </c>
      <c r="J1300" s="13">
        <f t="shared" si="24"/>
        <v>1271863.44</v>
      </c>
      <c r="K1300" s="13">
        <v>105988.62</v>
      </c>
      <c r="L1300" s="14"/>
    </row>
    <row r="1301" spans="1:12" s="4" customFormat="1" ht="12.75" customHeight="1" x14ac:dyDescent="0.2">
      <c r="A1301" s="61"/>
      <c r="B1301" s="9">
        <v>5353</v>
      </c>
      <c r="C1301" s="9">
        <v>12</v>
      </c>
      <c r="D1301" s="10" t="s">
        <v>3536</v>
      </c>
      <c r="E1301" s="15" t="s">
        <v>3537</v>
      </c>
      <c r="F1301" s="10" t="s">
        <v>3538</v>
      </c>
      <c r="G1301" s="11" t="s">
        <v>20</v>
      </c>
      <c r="H1301" s="11" t="s">
        <v>21</v>
      </c>
      <c r="I1301" s="12">
        <v>0.94099999999999995</v>
      </c>
      <c r="J1301" s="13">
        <f t="shared" si="24"/>
        <v>1279477.68</v>
      </c>
      <c r="K1301" s="13">
        <v>106623.14</v>
      </c>
      <c r="L1301" s="14"/>
    </row>
    <row r="1302" spans="1:12" s="4" customFormat="1" ht="12.75" customHeight="1" x14ac:dyDescent="0.2">
      <c r="A1302" s="61"/>
      <c r="B1302" s="9">
        <v>5377</v>
      </c>
      <c r="C1302" s="9">
        <v>13</v>
      </c>
      <c r="D1302" s="10" t="s">
        <v>3539</v>
      </c>
      <c r="E1302" s="15" t="s">
        <v>3540</v>
      </c>
      <c r="F1302" s="10" t="s">
        <v>3541</v>
      </c>
      <c r="G1302" s="11" t="s">
        <v>20</v>
      </c>
      <c r="H1302" s="11" t="s">
        <v>21</v>
      </c>
      <c r="I1302" s="12">
        <v>0.9849</v>
      </c>
      <c r="J1302" s="13">
        <f t="shared" si="24"/>
        <v>1339168.56</v>
      </c>
      <c r="K1302" s="13">
        <v>111597.38</v>
      </c>
      <c r="L1302" s="14"/>
    </row>
    <row r="1303" spans="1:12" s="4" customFormat="1" ht="12.75" customHeight="1" x14ac:dyDescent="0.2">
      <c r="A1303" s="61"/>
      <c r="B1303" s="9">
        <v>5372</v>
      </c>
      <c r="C1303" s="9">
        <v>14</v>
      </c>
      <c r="D1303" s="10" t="s">
        <v>3542</v>
      </c>
      <c r="E1303" s="15" t="s">
        <v>3543</v>
      </c>
      <c r="F1303" s="10" t="s">
        <v>3544</v>
      </c>
      <c r="G1303" s="11" t="s">
        <v>20</v>
      </c>
      <c r="H1303" s="11" t="s">
        <v>21</v>
      </c>
      <c r="I1303" s="12">
        <v>0.92800000000000005</v>
      </c>
      <c r="J1303" s="13">
        <f t="shared" si="24"/>
        <v>1261801.56</v>
      </c>
      <c r="K1303" s="13">
        <v>105150.13</v>
      </c>
      <c r="L1303" s="14"/>
    </row>
    <row r="1304" spans="1:12" s="4" customFormat="1" ht="12.75" customHeight="1" x14ac:dyDescent="0.2">
      <c r="A1304" s="61"/>
      <c r="B1304" s="9">
        <v>5378</v>
      </c>
      <c r="C1304" s="9">
        <v>15</v>
      </c>
      <c r="D1304" s="10" t="s">
        <v>3545</v>
      </c>
      <c r="E1304" s="15" t="s">
        <v>3546</v>
      </c>
      <c r="F1304" s="10" t="s">
        <v>3547</v>
      </c>
      <c r="G1304" s="11" t="s">
        <v>20</v>
      </c>
      <c r="H1304" s="11" t="s">
        <v>21</v>
      </c>
      <c r="I1304" s="12">
        <v>0.93320000000000003</v>
      </c>
      <c r="J1304" s="13">
        <f t="shared" si="24"/>
        <v>1268872.08</v>
      </c>
      <c r="K1304" s="13">
        <v>105739.34</v>
      </c>
      <c r="L1304" s="14"/>
    </row>
    <row r="1305" spans="1:12" s="4" customFormat="1" ht="12.75" customHeight="1" x14ac:dyDescent="0.2">
      <c r="A1305" s="61"/>
      <c r="B1305" s="9">
        <v>5375</v>
      </c>
      <c r="C1305" s="9">
        <v>16</v>
      </c>
      <c r="D1305" s="10" t="s">
        <v>3548</v>
      </c>
      <c r="E1305" s="15" t="s">
        <v>3549</v>
      </c>
      <c r="F1305" s="10" t="s">
        <v>3550</v>
      </c>
      <c r="G1305" s="11" t="s">
        <v>20</v>
      </c>
      <c r="H1305" s="11" t="s">
        <v>21</v>
      </c>
      <c r="I1305" s="12">
        <v>0.9446</v>
      </c>
      <c r="J1305" s="13">
        <f t="shared" si="24"/>
        <v>1284372.6000000001</v>
      </c>
      <c r="K1305" s="13">
        <v>107031.05</v>
      </c>
      <c r="L1305" s="14"/>
    </row>
    <row r="1306" spans="1:12" s="4" customFormat="1" ht="12.75" customHeight="1" x14ac:dyDescent="0.2">
      <c r="A1306" s="61"/>
      <c r="B1306" s="9">
        <v>5380</v>
      </c>
      <c r="C1306" s="9">
        <v>17</v>
      </c>
      <c r="D1306" s="10" t="s">
        <v>3551</v>
      </c>
      <c r="E1306" s="15" t="s">
        <v>3552</v>
      </c>
      <c r="F1306" s="10" t="s">
        <v>3553</v>
      </c>
      <c r="G1306" s="11" t="s">
        <v>20</v>
      </c>
      <c r="H1306" s="11" t="s">
        <v>21</v>
      </c>
      <c r="I1306" s="12">
        <v>0.94599999999999995</v>
      </c>
      <c r="J1306" s="13">
        <f t="shared" si="24"/>
        <v>1286276.1599999999</v>
      </c>
      <c r="K1306" s="13">
        <v>107189.68</v>
      </c>
      <c r="L1306" s="14"/>
    </row>
    <row r="1307" spans="1:12" s="4" customFormat="1" ht="12.75" customHeight="1" x14ac:dyDescent="0.2">
      <c r="A1307" s="61"/>
      <c r="B1307" s="9">
        <v>5374</v>
      </c>
      <c r="C1307" s="9">
        <v>18</v>
      </c>
      <c r="D1307" s="10" t="s">
        <v>3554</v>
      </c>
      <c r="E1307" s="15" t="s">
        <v>3555</v>
      </c>
      <c r="F1307" s="10" t="s">
        <v>3556</v>
      </c>
      <c r="G1307" s="11" t="s">
        <v>20</v>
      </c>
      <c r="H1307" s="11" t="s">
        <v>21</v>
      </c>
      <c r="I1307" s="12">
        <v>0.93340000000000001</v>
      </c>
      <c r="J1307" s="13">
        <f t="shared" si="24"/>
        <v>1269144</v>
      </c>
      <c r="K1307" s="13">
        <v>105762</v>
      </c>
      <c r="L1307" s="14"/>
    </row>
    <row r="1308" spans="1:12" s="4" customFormat="1" ht="12.75" customHeight="1" x14ac:dyDescent="0.2">
      <c r="A1308" s="61"/>
      <c r="B1308" s="9">
        <v>5360</v>
      </c>
      <c r="C1308" s="9">
        <v>19</v>
      </c>
      <c r="D1308" s="10" t="s">
        <v>3557</v>
      </c>
      <c r="E1308" s="15" t="s">
        <v>3558</v>
      </c>
      <c r="F1308" s="10" t="s">
        <v>3559</v>
      </c>
      <c r="G1308" s="11" t="s">
        <v>20</v>
      </c>
      <c r="H1308" s="11" t="s">
        <v>21</v>
      </c>
      <c r="I1308" s="12">
        <v>0.94589999999999996</v>
      </c>
      <c r="J1308" s="13">
        <f t="shared" si="24"/>
        <v>1286140.2</v>
      </c>
      <c r="K1308" s="13">
        <v>107178.35</v>
      </c>
      <c r="L1308" s="14"/>
    </row>
    <row r="1309" spans="1:12" s="4" customFormat="1" ht="12.75" customHeight="1" x14ac:dyDescent="0.2">
      <c r="A1309" s="61"/>
      <c r="B1309" s="9">
        <v>5357</v>
      </c>
      <c r="C1309" s="9">
        <v>20</v>
      </c>
      <c r="D1309" s="10" t="s">
        <v>3560</v>
      </c>
      <c r="E1309" s="15" t="s">
        <v>3561</v>
      </c>
      <c r="F1309" s="10" t="s">
        <v>3562</v>
      </c>
      <c r="G1309" s="11" t="s">
        <v>20</v>
      </c>
      <c r="H1309" s="11" t="s">
        <v>21</v>
      </c>
      <c r="I1309" s="12">
        <v>0.97670000000000001</v>
      </c>
      <c r="J1309" s="13">
        <f t="shared" si="24"/>
        <v>1328019</v>
      </c>
      <c r="K1309" s="13">
        <v>110668.25</v>
      </c>
      <c r="L1309" s="14"/>
    </row>
    <row r="1310" spans="1:12" s="4" customFormat="1" ht="12.75" customHeight="1" x14ac:dyDescent="0.2">
      <c r="A1310" s="61"/>
      <c r="B1310" s="9">
        <v>5366</v>
      </c>
      <c r="C1310" s="9">
        <v>21</v>
      </c>
      <c r="D1310" s="10" t="s">
        <v>3563</v>
      </c>
      <c r="E1310" s="15" t="s">
        <v>3564</v>
      </c>
      <c r="F1310" s="10" t="s">
        <v>3565</v>
      </c>
      <c r="G1310" s="11" t="s">
        <v>20</v>
      </c>
      <c r="H1310" s="11" t="s">
        <v>21</v>
      </c>
      <c r="I1310" s="12">
        <v>0.94069999999999998</v>
      </c>
      <c r="J1310" s="13">
        <f t="shared" si="24"/>
        <v>1279069.8</v>
      </c>
      <c r="K1310" s="13">
        <v>106589.15</v>
      </c>
      <c r="L1310" s="14"/>
    </row>
    <row r="1311" spans="1:12" s="4" customFormat="1" ht="12.75" customHeight="1" x14ac:dyDescent="0.2">
      <c r="A1311" s="61"/>
      <c r="B1311" s="9">
        <v>5356</v>
      </c>
      <c r="C1311" s="9">
        <v>22</v>
      </c>
      <c r="D1311" s="10" t="s">
        <v>3566</v>
      </c>
      <c r="E1311" s="15" t="s">
        <v>3567</v>
      </c>
      <c r="F1311" s="10" t="s">
        <v>3568</v>
      </c>
      <c r="G1311" s="11" t="s">
        <v>20</v>
      </c>
      <c r="H1311" s="11" t="s">
        <v>21</v>
      </c>
      <c r="I1311" s="12">
        <v>0.94359999999999999</v>
      </c>
      <c r="J1311" s="13">
        <f t="shared" si="24"/>
        <v>1283012.8799999999</v>
      </c>
      <c r="K1311" s="13">
        <v>106917.74</v>
      </c>
      <c r="L1311" s="14"/>
    </row>
    <row r="1312" spans="1:12" s="4" customFormat="1" ht="12.75" customHeight="1" x14ac:dyDescent="0.2">
      <c r="A1312" s="61"/>
      <c r="B1312" s="9">
        <v>5379</v>
      </c>
      <c r="C1312" s="9">
        <v>23</v>
      </c>
      <c r="D1312" s="10" t="s">
        <v>3569</v>
      </c>
      <c r="E1312" s="15" t="s">
        <v>3570</v>
      </c>
      <c r="F1312" s="10" t="s">
        <v>3571</v>
      </c>
      <c r="G1312" s="11" t="s">
        <v>20</v>
      </c>
      <c r="H1312" s="11" t="s">
        <v>21</v>
      </c>
      <c r="I1312" s="12">
        <v>0.93740000000000001</v>
      </c>
      <c r="J1312" s="13">
        <f t="shared" si="24"/>
        <v>1274582.76</v>
      </c>
      <c r="K1312" s="13">
        <v>106215.23</v>
      </c>
      <c r="L1312" s="14"/>
    </row>
    <row r="1313" spans="1:12" s="4" customFormat="1" ht="12.75" customHeight="1" x14ac:dyDescent="0.2">
      <c r="A1313" s="61"/>
      <c r="B1313" s="9">
        <v>5367</v>
      </c>
      <c r="C1313" s="9">
        <v>24</v>
      </c>
      <c r="D1313" s="10" t="s">
        <v>3572</v>
      </c>
      <c r="E1313" s="15" t="s">
        <v>3573</v>
      </c>
      <c r="F1313" s="10" t="s">
        <v>3574</v>
      </c>
      <c r="G1313" s="11" t="s">
        <v>20</v>
      </c>
      <c r="H1313" s="11" t="s">
        <v>21</v>
      </c>
      <c r="I1313" s="12">
        <v>0.94420000000000004</v>
      </c>
      <c r="J1313" s="13">
        <f t="shared" si="24"/>
        <v>1283828.76</v>
      </c>
      <c r="K1313" s="13">
        <v>106985.73</v>
      </c>
      <c r="L1313" s="14"/>
    </row>
    <row r="1314" spans="1:12" s="4" customFormat="1" ht="12.75" customHeight="1" x14ac:dyDescent="0.2">
      <c r="A1314" s="61"/>
      <c r="B1314" s="9">
        <v>5350</v>
      </c>
      <c r="C1314" s="9">
        <v>25</v>
      </c>
      <c r="D1314" s="10" t="s">
        <v>3575</v>
      </c>
      <c r="E1314" s="15" t="s">
        <v>3576</v>
      </c>
      <c r="F1314" s="10" t="s">
        <v>3577</v>
      </c>
      <c r="G1314" s="11" t="s">
        <v>20</v>
      </c>
      <c r="H1314" s="11" t="s">
        <v>21</v>
      </c>
      <c r="I1314" s="12">
        <v>0.96050000000000002</v>
      </c>
      <c r="J1314" s="13">
        <f t="shared" si="24"/>
        <v>1305991.8</v>
      </c>
      <c r="K1314" s="13">
        <v>108832.65</v>
      </c>
      <c r="L1314" s="14"/>
    </row>
    <row r="1315" spans="1:12" s="4" customFormat="1" ht="12.75" customHeight="1" x14ac:dyDescent="0.2">
      <c r="A1315" s="61"/>
      <c r="B1315" s="9">
        <v>5364</v>
      </c>
      <c r="C1315" s="9">
        <v>26</v>
      </c>
      <c r="D1315" s="10" t="s">
        <v>1735</v>
      </c>
      <c r="E1315" s="15" t="s">
        <v>3578</v>
      </c>
      <c r="F1315" s="10" t="s">
        <v>3579</v>
      </c>
      <c r="G1315" s="11" t="s">
        <v>20</v>
      </c>
      <c r="H1315" s="11" t="s">
        <v>21</v>
      </c>
      <c r="I1315" s="12">
        <v>0.94299999999999995</v>
      </c>
      <c r="J1315" s="13">
        <f t="shared" si="24"/>
        <v>1282197.1200000001</v>
      </c>
      <c r="K1315" s="13">
        <v>106849.76</v>
      </c>
      <c r="L1315" s="14"/>
    </row>
    <row r="1316" spans="1:12" s="4" customFormat="1" ht="12.75" customHeight="1" x14ac:dyDescent="0.2">
      <c r="A1316" s="61"/>
      <c r="B1316" s="9">
        <v>5362</v>
      </c>
      <c r="C1316" s="9">
        <v>27</v>
      </c>
      <c r="D1316" s="10" t="s">
        <v>3580</v>
      </c>
      <c r="E1316" s="15" t="s">
        <v>3581</v>
      </c>
      <c r="F1316" s="10" t="s">
        <v>1352</v>
      </c>
      <c r="G1316" s="11" t="s">
        <v>20</v>
      </c>
      <c r="H1316" s="11" t="s">
        <v>21</v>
      </c>
      <c r="I1316" s="12">
        <v>0.94320000000000004</v>
      </c>
      <c r="J1316" s="13">
        <f t="shared" si="24"/>
        <v>1282469.04</v>
      </c>
      <c r="K1316" s="13">
        <v>106872.42</v>
      </c>
      <c r="L1316" s="14"/>
    </row>
    <row r="1317" spans="1:12" s="4" customFormat="1" ht="12.75" customHeight="1" x14ac:dyDescent="0.2">
      <c r="A1317" s="61"/>
      <c r="B1317" s="9">
        <v>5373</v>
      </c>
      <c r="C1317" s="9">
        <v>28</v>
      </c>
      <c r="D1317" s="10" t="s">
        <v>3582</v>
      </c>
      <c r="E1317" s="15" t="s">
        <v>3583</v>
      </c>
      <c r="F1317" s="10" t="s">
        <v>3584</v>
      </c>
      <c r="G1317" s="11" t="s">
        <v>20</v>
      </c>
      <c r="H1317" s="11" t="s">
        <v>21</v>
      </c>
      <c r="I1317" s="12">
        <v>0.94820000000000004</v>
      </c>
      <c r="J1317" s="13">
        <f t="shared" si="24"/>
        <v>1289267.52</v>
      </c>
      <c r="K1317" s="13">
        <v>107438.96</v>
      </c>
      <c r="L1317" s="14"/>
    </row>
    <row r="1318" spans="1:12" s="4" customFormat="1" ht="12.75" customHeight="1" x14ac:dyDescent="0.2">
      <c r="A1318" s="61"/>
      <c r="B1318" s="9"/>
      <c r="C1318" s="9"/>
      <c r="D1318" s="63" t="s">
        <v>75</v>
      </c>
      <c r="E1318" s="64"/>
      <c r="F1318" s="10"/>
      <c r="G1318" s="10"/>
      <c r="H1318" s="11"/>
      <c r="I1318" s="12"/>
      <c r="J1318" s="13"/>
      <c r="K1318" s="13"/>
      <c r="L1318" s="14"/>
    </row>
    <row r="1319" spans="1:12" s="4" customFormat="1" ht="12.75" customHeight="1" x14ac:dyDescent="0.2">
      <c r="A1319" s="61"/>
      <c r="B1319" s="9">
        <v>5365</v>
      </c>
      <c r="C1319" s="9">
        <v>1</v>
      </c>
      <c r="D1319" s="10" t="s">
        <v>3585</v>
      </c>
      <c r="E1319" s="15" t="s">
        <v>3586</v>
      </c>
      <c r="F1319" s="10" t="s">
        <v>3587</v>
      </c>
      <c r="G1319" s="11" t="s">
        <v>92</v>
      </c>
      <c r="H1319" s="11" t="s">
        <v>21</v>
      </c>
      <c r="I1319" s="12">
        <v>0.94269999999999998</v>
      </c>
      <c r="J1319" s="13">
        <f t="shared" si="24"/>
        <v>2563484.16</v>
      </c>
      <c r="K1319" s="13">
        <v>213623.67999999999</v>
      </c>
      <c r="L1319" s="14"/>
    </row>
    <row r="1320" spans="1:12" s="4" customFormat="1" ht="12.75" customHeight="1" x14ac:dyDescent="0.2">
      <c r="A1320" s="62"/>
      <c r="B1320" s="9">
        <v>5351</v>
      </c>
      <c r="C1320" s="9">
        <v>2</v>
      </c>
      <c r="D1320" s="10" t="s">
        <v>3588</v>
      </c>
      <c r="E1320" s="15" t="s">
        <v>3589</v>
      </c>
      <c r="F1320" s="10" t="s">
        <v>3590</v>
      </c>
      <c r="G1320" s="11" t="s">
        <v>92</v>
      </c>
      <c r="H1320" s="11" t="s">
        <v>21</v>
      </c>
      <c r="I1320" s="12">
        <v>0.97170000000000001</v>
      </c>
      <c r="J1320" s="13">
        <f t="shared" si="24"/>
        <v>2642343.84</v>
      </c>
      <c r="K1320" s="13">
        <v>220195.32</v>
      </c>
      <c r="L1320" s="14"/>
    </row>
    <row r="1321" spans="1:12" s="4" customFormat="1" ht="12.75" customHeight="1" x14ac:dyDescent="0.2">
      <c r="A1321" s="60" t="s">
        <v>3591</v>
      </c>
      <c r="B1321" s="9"/>
      <c r="C1321" s="9"/>
      <c r="D1321" s="63" t="s">
        <v>131</v>
      </c>
      <c r="E1321" s="64"/>
      <c r="F1321" s="10"/>
      <c r="G1321" s="11"/>
      <c r="H1321" s="11"/>
      <c r="I1321" s="12"/>
      <c r="J1321" s="13"/>
      <c r="K1321" s="13"/>
      <c r="L1321" s="14"/>
    </row>
    <row r="1322" spans="1:12" s="4" customFormat="1" ht="12.75" customHeight="1" x14ac:dyDescent="0.2">
      <c r="A1322" s="61"/>
      <c r="B1322" s="9">
        <v>1424</v>
      </c>
      <c r="C1322" s="9">
        <v>1</v>
      </c>
      <c r="D1322" s="10" t="s">
        <v>3592</v>
      </c>
      <c r="E1322" s="15" t="s">
        <v>3593</v>
      </c>
      <c r="F1322" s="10" t="s">
        <v>3594</v>
      </c>
      <c r="G1322" s="11" t="s">
        <v>135</v>
      </c>
      <c r="H1322" s="11" t="s">
        <v>21</v>
      </c>
      <c r="I1322" s="12">
        <v>0.74229999999999996</v>
      </c>
      <c r="J1322" s="13">
        <f t="shared" ref="J1322" si="25">ROUND(K1322+K1322*11,2)</f>
        <v>504689.76</v>
      </c>
      <c r="K1322" s="13">
        <v>42057.48</v>
      </c>
      <c r="L1322" s="14"/>
    </row>
    <row r="1323" spans="1:12" s="4" customFormat="1" ht="12.75" customHeight="1" x14ac:dyDescent="0.2">
      <c r="A1323" s="61"/>
      <c r="B1323" s="9"/>
      <c r="C1323" s="9"/>
      <c r="D1323" s="63" t="s">
        <v>16</v>
      </c>
      <c r="E1323" s="64"/>
      <c r="F1323" s="10"/>
      <c r="G1323" s="11"/>
      <c r="H1323" s="11"/>
      <c r="I1323" s="12"/>
      <c r="J1323" s="13"/>
      <c r="K1323" s="13"/>
      <c r="L1323" s="14"/>
    </row>
    <row r="1324" spans="1:12" s="4" customFormat="1" ht="12.75" customHeight="1" x14ac:dyDescent="0.2">
      <c r="A1324" s="61"/>
      <c r="B1324" s="9">
        <v>1428</v>
      </c>
      <c r="C1324" s="9">
        <v>1</v>
      </c>
      <c r="D1324" s="10" t="s">
        <v>3595</v>
      </c>
      <c r="E1324" s="15" t="s">
        <v>3596</v>
      </c>
      <c r="F1324" s="10" t="s">
        <v>3597</v>
      </c>
      <c r="G1324" s="11" t="s">
        <v>20</v>
      </c>
      <c r="H1324" s="11" t="s">
        <v>21</v>
      </c>
      <c r="I1324" s="12">
        <v>0.94730000000000003</v>
      </c>
      <c r="J1324" s="13">
        <f t="shared" si="24"/>
        <v>1288043.76</v>
      </c>
      <c r="K1324" s="13">
        <v>107336.98</v>
      </c>
      <c r="L1324" s="14"/>
    </row>
    <row r="1325" spans="1:12" s="4" customFormat="1" ht="12.75" customHeight="1" x14ac:dyDescent="0.2">
      <c r="A1325" s="61"/>
      <c r="B1325" s="9">
        <v>1422</v>
      </c>
      <c r="C1325" s="9">
        <v>2</v>
      </c>
      <c r="D1325" s="10" t="s">
        <v>3598</v>
      </c>
      <c r="E1325" s="15" t="s">
        <v>3599</v>
      </c>
      <c r="F1325" s="10" t="s">
        <v>3600</v>
      </c>
      <c r="G1325" s="11" t="s">
        <v>20</v>
      </c>
      <c r="H1325" s="11" t="s">
        <v>21</v>
      </c>
      <c r="I1325" s="12">
        <v>0.94179999999999997</v>
      </c>
      <c r="J1325" s="13">
        <f t="shared" si="24"/>
        <v>1280565.48</v>
      </c>
      <c r="K1325" s="13">
        <v>106713.79</v>
      </c>
      <c r="L1325" s="14"/>
    </row>
    <row r="1326" spans="1:12" s="4" customFormat="1" ht="12.75" customHeight="1" x14ac:dyDescent="0.2">
      <c r="A1326" s="61"/>
      <c r="B1326" s="9">
        <v>1400</v>
      </c>
      <c r="C1326" s="9">
        <v>3</v>
      </c>
      <c r="D1326" s="10" t="s">
        <v>3601</v>
      </c>
      <c r="E1326" s="15" t="s">
        <v>3602</v>
      </c>
      <c r="F1326" s="10" t="s">
        <v>3603</v>
      </c>
      <c r="G1326" s="11" t="s">
        <v>20</v>
      </c>
      <c r="H1326" s="11" t="s">
        <v>21</v>
      </c>
      <c r="I1326" s="12">
        <v>0.9637</v>
      </c>
      <c r="J1326" s="13">
        <f t="shared" si="24"/>
        <v>1310342.8799999999</v>
      </c>
      <c r="K1326" s="13">
        <v>109195.24</v>
      </c>
      <c r="L1326" s="14"/>
    </row>
    <row r="1327" spans="1:12" s="4" customFormat="1" ht="12.75" customHeight="1" x14ac:dyDescent="0.2">
      <c r="A1327" s="61"/>
      <c r="B1327" s="9">
        <v>1404</v>
      </c>
      <c r="C1327" s="9">
        <v>4</v>
      </c>
      <c r="D1327" s="10" t="s">
        <v>3604</v>
      </c>
      <c r="E1327" s="15" t="s">
        <v>3605</v>
      </c>
      <c r="F1327" s="10" t="s">
        <v>3084</v>
      </c>
      <c r="G1327" s="11" t="s">
        <v>20</v>
      </c>
      <c r="H1327" s="11" t="s">
        <v>21</v>
      </c>
      <c r="I1327" s="12">
        <v>0.73080000000000001</v>
      </c>
      <c r="J1327" s="13">
        <f t="shared" si="24"/>
        <v>993668.76</v>
      </c>
      <c r="K1327" s="13">
        <v>82805.73</v>
      </c>
      <c r="L1327" s="14"/>
    </row>
    <row r="1328" spans="1:12" s="4" customFormat="1" ht="12.75" customHeight="1" x14ac:dyDescent="0.2">
      <c r="A1328" s="61"/>
      <c r="B1328" s="9">
        <v>1409</v>
      </c>
      <c r="C1328" s="9">
        <v>5</v>
      </c>
      <c r="D1328" s="10" t="s">
        <v>3606</v>
      </c>
      <c r="E1328" s="15" t="s">
        <v>3607</v>
      </c>
      <c r="F1328" s="10" t="s">
        <v>3608</v>
      </c>
      <c r="G1328" s="11" t="s">
        <v>20</v>
      </c>
      <c r="H1328" s="11" t="s">
        <v>21</v>
      </c>
      <c r="I1328" s="12">
        <v>0.56089999999999995</v>
      </c>
      <c r="J1328" s="13">
        <f t="shared" si="24"/>
        <v>762655.68</v>
      </c>
      <c r="K1328" s="13">
        <v>63554.64</v>
      </c>
      <c r="L1328" s="14"/>
    </row>
    <row r="1329" spans="1:12" s="4" customFormat="1" ht="12.75" customHeight="1" x14ac:dyDescent="0.2">
      <c r="A1329" s="61"/>
      <c r="B1329" s="9">
        <v>1418</v>
      </c>
      <c r="C1329" s="9">
        <v>6</v>
      </c>
      <c r="D1329" s="10" t="s">
        <v>3609</v>
      </c>
      <c r="E1329" s="15" t="s">
        <v>3610</v>
      </c>
      <c r="F1329" s="10" t="s">
        <v>3611</v>
      </c>
      <c r="G1329" s="11" t="s">
        <v>20</v>
      </c>
      <c r="H1329" s="11" t="s">
        <v>21</v>
      </c>
      <c r="I1329" s="12">
        <v>0.94750000000000001</v>
      </c>
      <c r="J1329" s="13">
        <f t="shared" si="24"/>
        <v>1288315.8</v>
      </c>
      <c r="K1329" s="13">
        <v>107359.65</v>
      </c>
      <c r="L1329" s="14"/>
    </row>
    <row r="1330" spans="1:12" s="4" customFormat="1" ht="12.75" customHeight="1" x14ac:dyDescent="0.2">
      <c r="A1330" s="61"/>
      <c r="B1330" s="9">
        <v>1411</v>
      </c>
      <c r="C1330" s="9">
        <v>7</v>
      </c>
      <c r="D1330" s="10" t="s">
        <v>3612</v>
      </c>
      <c r="E1330" s="15" t="s">
        <v>3613</v>
      </c>
      <c r="F1330" s="10" t="s">
        <v>3614</v>
      </c>
      <c r="G1330" s="11" t="s">
        <v>20</v>
      </c>
      <c r="H1330" s="11" t="s">
        <v>21</v>
      </c>
      <c r="I1330" s="12">
        <v>0.95689999999999997</v>
      </c>
      <c r="J1330" s="13">
        <f t="shared" si="24"/>
        <v>1301096.8799999999</v>
      </c>
      <c r="K1330" s="13">
        <v>108424.74</v>
      </c>
      <c r="L1330" s="14"/>
    </row>
    <row r="1331" spans="1:12" s="4" customFormat="1" ht="12.75" customHeight="1" x14ac:dyDescent="0.2">
      <c r="A1331" s="61"/>
      <c r="B1331" s="9">
        <v>1431</v>
      </c>
      <c r="C1331" s="9">
        <v>8</v>
      </c>
      <c r="D1331" s="10" t="s">
        <v>3615</v>
      </c>
      <c r="E1331" s="15" t="s">
        <v>3616</v>
      </c>
      <c r="F1331" s="10" t="s">
        <v>3617</v>
      </c>
      <c r="G1331" s="11" t="s">
        <v>20</v>
      </c>
      <c r="H1331" s="11" t="s">
        <v>21</v>
      </c>
      <c r="I1331" s="12">
        <v>0.78790000000000004</v>
      </c>
      <c r="J1331" s="13">
        <f t="shared" si="24"/>
        <v>1071307.68</v>
      </c>
      <c r="K1331" s="13">
        <v>89275.64</v>
      </c>
      <c r="L1331" s="14"/>
    </row>
    <row r="1332" spans="1:12" s="4" customFormat="1" ht="12.75" customHeight="1" x14ac:dyDescent="0.2">
      <c r="A1332" s="61"/>
      <c r="B1332" s="9">
        <v>1403</v>
      </c>
      <c r="C1332" s="9">
        <v>9</v>
      </c>
      <c r="D1332" s="10" t="s">
        <v>3618</v>
      </c>
      <c r="E1332" s="15" t="s">
        <v>3619</v>
      </c>
      <c r="F1332" s="10" t="s">
        <v>969</v>
      </c>
      <c r="G1332" s="11" t="s">
        <v>20</v>
      </c>
      <c r="H1332" s="11" t="s">
        <v>21</v>
      </c>
      <c r="I1332" s="12">
        <v>0.7782</v>
      </c>
      <c r="J1332" s="13">
        <f t="shared" si="24"/>
        <v>1058118.6000000001</v>
      </c>
      <c r="K1332" s="13">
        <v>88176.55</v>
      </c>
      <c r="L1332" s="14"/>
    </row>
    <row r="1333" spans="1:12" s="4" customFormat="1" ht="12.75" customHeight="1" x14ac:dyDescent="0.2">
      <c r="A1333" s="61"/>
      <c r="B1333" s="9">
        <v>1425</v>
      </c>
      <c r="C1333" s="9">
        <v>10</v>
      </c>
      <c r="D1333" s="10" t="s">
        <v>3620</v>
      </c>
      <c r="E1333" s="15" t="s">
        <v>3621</v>
      </c>
      <c r="F1333" s="10" t="s">
        <v>3622</v>
      </c>
      <c r="G1333" s="11" t="s">
        <v>20</v>
      </c>
      <c r="H1333" s="11" t="s">
        <v>21</v>
      </c>
      <c r="I1333" s="12">
        <v>0.9587</v>
      </c>
      <c r="J1333" s="13">
        <f t="shared" si="24"/>
        <v>1303544.3999999999</v>
      </c>
      <c r="K1333" s="13">
        <v>108628.7</v>
      </c>
      <c r="L1333" s="14"/>
    </row>
    <row r="1334" spans="1:12" s="4" customFormat="1" ht="12.75" customHeight="1" x14ac:dyDescent="0.2">
      <c r="A1334" s="61"/>
      <c r="B1334" s="9">
        <v>1419</v>
      </c>
      <c r="C1334" s="9">
        <v>11</v>
      </c>
      <c r="D1334" s="10" t="s">
        <v>3623</v>
      </c>
      <c r="E1334" s="15" t="s">
        <v>3624</v>
      </c>
      <c r="F1334" s="10" t="s">
        <v>3625</v>
      </c>
      <c r="G1334" s="11" t="s">
        <v>20</v>
      </c>
      <c r="H1334" s="11" t="s">
        <v>21</v>
      </c>
      <c r="I1334" s="12">
        <v>0.9859</v>
      </c>
      <c r="J1334" s="13">
        <f t="shared" si="24"/>
        <v>1340528.28</v>
      </c>
      <c r="K1334" s="13">
        <v>111710.69</v>
      </c>
      <c r="L1334" s="14"/>
    </row>
    <row r="1335" spans="1:12" s="4" customFormat="1" ht="12.75" customHeight="1" x14ac:dyDescent="0.2">
      <c r="A1335" s="61"/>
      <c r="B1335" s="9">
        <v>1440</v>
      </c>
      <c r="C1335" s="9">
        <v>12</v>
      </c>
      <c r="D1335" s="10" t="s">
        <v>3626</v>
      </c>
      <c r="E1335" s="15" t="s">
        <v>3627</v>
      </c>
      <c r="F1335" s="10" t="s">
        <v>3628</v>
      </c>
      <c r="G1335" s="11" t="s">
        <v>20</v>
      </c>
      <c r="H1335" s="11" t="s">
        <v>21</v>
      </c>
      <c r="I1335" s="12">
        <v>0.75829999999999997</v>
      </c>
      <c r="J1335" s="13">
        <f t="shared" si="24"/>
        <v>1031060.52</v>
      </c>
      <c r="K1335" s="13">
        <v>85921.71</v>
      </c>
      <c r="L1335" s="14"/>
    </row>
    <row r="1336" spans="1:12" s="4" customFormat="1" ht="12.75" customHeight="1" x14ac:dyDescent="0.2">
      <c r="A1336" s="61"/>
      <c r="B1336" s="9">
        <v>1402</v>
      </c>
      <c r="C1336" s="9">
        <v>13</v>
      </c>
      <c r="D1336" s="10" t="s">
        <v>3629</v>
      </c>
      <c r="E1336" s="15" t="s">
        <v>3630</v>
      </c>
      <c r="F1336" s="10" t="s">
        <v>3631</v>
      </c>
      <c r="G1336" s="11" t="s">
        <v>20</v>
      </c>
      <c r="H1336" s="11" t="s">
        <v>21</v>
      </c>
      <c r="I1336" s="12">
        <v>0.98570000000000002</v>
      </c>
      <c r="J1336" s="13">
        <f t="shared" si="24"/>
        <v>1340256.24</v>
      </c>
      <c r="K1336" s="13">
        <v>111688.02</v>
      </c>
      <c r="L1336" s="14"/>
    </row>
    <row r="1337" spans="1:12" s="4" customFormat="1" ht="12.75" customHeight="1" x14ac:dyDescent="0.2">
      <c r="A1337" s="61"/>
      <c r="B1337" s="9">
        <v>1433</v>
      </c>
      <c r="C1337" s="9">
        <v>14</v>
      </c>
      <c r="D1337" s="10" t="s">
        <v>3632</v>
      </c>
      <c r="E1337" s="15" t="s">
        <v>3633</v>
      </c>
      <c r="F1337" s="10" t="s">
        <v>3634</v>
      </c>
      <c r="G1337" s="11" t="s">
        <v>20</v>
      </c>
      <c r="H1337" s="11" t="s">
        <v>21</v>
      </c>
      <c r="I1337" s="12">
        <v>0.95350000000000001</v>
      </c>
      <c r="J1337" s="13">
        <f t="shared" si="24"/>
        <v>1296474</v>
      </c>
      <c r="K1337" s="13">
        <v>108039.5</v>
      </c>
      <c r="L1337" s="14"/>
    </row>
    <row r="1338" spans="1:12" s="4" customFormat="1" ht="12.75" customHeight="1" x14ac:dyDescent="0.2">
      <c r="A1338" s="61"/>
      <c r="B1338" s="9">
        <v>1436</v>
      </c>
      <c r="C1338" s="9">
        <v>15</v>
      </c>
      <c r="D1338" s="10" t="s">
        <v>934</v>
      </c>
      <c r="E1338" s="15" t="s">
        <v>3635</v>
      </c>
      <c r="F1338" s="10" t="s">
        <v>3636</v>
      </c>
      <c r="G1338" s="11" t="s">
        <v>20</v>
      </c>
      <c r="H1338" s="11" t="s">
        <v>21</v>
      </c>
      <c r="I1338" s="12">
        <v>0.98470000000000002</v>
      </c>
      <c r="J1338" s="13">
        <f t="shared" si="24"/>
        <v>1338896.6399999999</v>
      </c>
      <c r="K1338" s="13">
        <v>111574.72</v>
      </c>
      <c r="L1338" s="14"/>
    </row>
    <row r="1339" spans="1:12" s="4" customFormat="1" ht="12.75" customHeight="1" x14ac:dyDescent="0.2">
      <c r="A1339" s="61"/>
      <c r="B1339" s="9">
        <v>1406</v>
      </c>
      <c r="C1339" s="9">
        <v>16</v>
      </c>
      <c r="D1339" s="10" t="s">
        <v>1453</v>
      </c>
      <c r="E1339" s="15" t="s">
        <v>3637</v>
      </c>
      <c r="F1339" s="10" t="s">
        <v>3365</v>
      </c>
      <c r="G1339" s="11" t="s">
        <v>20</v>
      </c>
      <c r="H1339" s="11" t="s">
        <v>21</v>
      </c>
      <c r="I1339" s="12">
        <v>0.72519999999999996</v>
      </c>
      <c r="J1339" s="13">
        <f t="shared" si="24"/>
        <v>986054.4</v>
      </c>
      <c r="K1339" s="13">
        <v>82171.199999999997</v>
      </c>
      <c r="L1339" s="14"/>
    </row>
    <row r="1340" spans="1:12" s="4" customFormat="1" ht="12.75" customHeight="1" x14ac:dyDescent="0.2">
      <c r="A1340" s="61"/>
      <c r="B1340" s="9">
        <v>1416</v>
      </c>
      <c r="C1340" s="9">
        <v>17</v>
      </c>
      <c r="D1340" s="10" t="s">
        <v>3638</v>
      </c>
      <c r="E1340" s="15" t="s">
        <v>3639</v>
      </c>
      <c r="F1340" s="10" t="s">
        <v>3640</v>
      </c>
      <c r="G1340" s="11" t="s">
        <v>20</v>
      </c>
      <c r="H1340" s="11" t="s">
        <v>21</v>
      </c>
      <c r="I1340" s="12">
        <v>0.9617</v>
      </c>
      <c r="J1340" s="13">
        <f t="shared" si="24"/>
        <v>1307623.44</v>
      </c>
      <c r="K1340" s="13">
        <v>108968.62</v>
      </c>
      <c r="L1340" s="14"/>
    </row>
    <row r="1341" spans="1:12" s="4" customFormat="1" ht="12.75" customHeight="1" x14ac:dyDescent="0.2">
      <c r="A1341" s="61"/>
      <c r="B1341" s="9">
        <v>1421</v>
      </c>
      <c r="C1341" s="9">
        <v>18</v>
      </c>
      <c r="D1341" s="10" t="s">
        <v>3641</v>
      </c>
      <c r="E1341" s="15" t="s">
        <v>3642</v>
      </c>
      <c r="F1341" s="10" t="s">
        <v>3643</v>
      </c>
      <c r="G1341" s="11" t="s">
        <v>20</v>
      </c>
      <c r="H1341" s="11" t="s">
        <v>21</v>
      </c>
      <c r="I1341" s="12">
        <v>0.95850000000000002</v>
      </c>
      <c r="J1341" s="13">
        <f t="shared" si="24"/>
        <v>1303272.48</v>
      </c>
      <c r="K1341" s="13">
        <v>108606.04</v>
      </c>
      <c r="L1341" s="14"/>
    </row>
    <row r="1342" spans="1:12" s="4" customFormat="1" ht="12.75" customHeight="1" x14ac:dyDescent="0.2">
      <c r="A1342" s="61"/>
      <c r="B1342" s="9">
        <v>1426</v>
      </c>
      <c r="C1342" s="9">
        <v>19</v>
      </c>
      <c r="D1342" s="10" t="s">
        <v>3644</v>
      </c>
      <c r="E1342" s="15" t="s">
        <v>3645</v>
      </c>
      <c r="F1342" s="10" t="s">
        <v>3646</v>
      </c>
      <c r="G1342" s="11" t="s">
        <v>20</v>
      </c>
      <c r="H1342" s="11" t="s">
        <v>21</v>
      </c>
      <c r="I1342" s="12">
        <v>0.98319999999999996</v>
      </c>
      <c r="J1342" s="13">
        <f t="shared" si="24"/>
        <v>1336857</v>
      </c>
      <c r="K1342" s="13">
        <v>111404.75</v>
      </c>
      <c r="L1342" s="14"/>
    </row>
    <row r="1343" spans="1:12" s="4" customFormat="1" ht="12.75" customHeight="1" x14ac:dyDescent="0.2">
      <c r="A1343" s="61"/>
      <c r="B1343" s="9">
        <v>1441</v>
      </c>
      <c r="C1343" s="9">
        <v>20</v>
      </c>
      <c r="D1343" s="10" t="s">
        <v>3187</v>
      </c>
      <c r="E1343" s="15" t="s">
        <v>3647</v>
      </c>
      <c r="F1343" s="10" t="s">
        <v>3648</v>
      </c>
      <c r="G1343" s="11" t="s">
        <v>20</v>
      </c>
      <c r="H1343" s="11" t="s">
        <v>21</v>
      </c>
      <c r="I1343" s="12">
        <v>0.96870000000000001</v>
      </c>
      <c r="J1343" s="13">
        <f t="shared" si="24"/>
        <v>1317141.3600000001</v>
      </c>
      <c r="K1343" s="13">
        <v>109761.78</v>
      </c>
      <c r="L1343" s="14"/>
    </row>
    <row r="1344" spans="1:12" s="4" customFormat="1" ht="12.75" customHeight="1" x14ac:dyDescent="0.2">
      <c r="A1344" s="61"/>
      <c r="B1344" s="9">
        <v>1429</v>
      </c>
      <c r="C1344" s="9">
        <v>21</v>
      </c>
      <c r="D1344" s="10" t="s">
        <v>3649</v>
      </c>
      <c r="E1344" s="15" t="s">
        <v>3650</v>
      </c>
      <c r="F1344" s="10" t="s">
        <v>3651</v>
      </c>
      <c r="G1344" s="11" t="s">
        <v>20</v>
      </c>
      <c r="H1344" s="11" t="s">
        <v>21</v>
      </c>
      <c r="I1344" s="12">
        <v>0.95179999999999998</v>
      </c>
      <c r="J1344" s="13">
        <f t="shared" si="24"/>
        <v>1294162.44</v>
      </c>
      <c r="K1344" s="13">
        <v>107846.87</v>
      </c>
      <c r="L1344" s="14"/>
    </row>
    <row r="1345" spans="1:12" s="4" customFormat="1" ht="12.75" customHeight="1" x14ac:dyDescent="0.2">
      <c r="A1345" s="61"/>
      <c r="B1345" s="9">
        <v>1413</v>
      </c>
      <c r="C1345" s="9">
        <v>22</v>
      </c>
      <c r="D1345" s="10" t="s">
        <v>3652</v>
      </c>
      <c r="E1345" s="15" t="s">
        <v>3653</v>
      </c>
      <c r="F1345" s="10" t="s">
        <v>3654</v>
      </c>
      <c r="G1345" s="11" t="s">
        <v>20</v>
      </c>
      <c r="H1345" s="11" t="s">
        <v>21</v>
      </c>
      <c r="I1345" s="12">
        <v>0.9577</v>
      </c>
      <c r="J1345" s="13">
        <f t="shared" si="24"/>
        <v>1302184.68</v>
      </c>
      <c r="K1345" s="13">
        <v>108515.39</v>
      </c>
      <c r="L1345" s="14"/>
    </row>
    <row r="1346" spans="1:12" s="4" customFormat="1" ht="12.75" customHeight="1" x14ac:dyDescent="0.2">
      <c r="A1346" s="61"/>
      <c r="B1346" s="9">
        <v>1414</v>
      </c>
      <c r="C1346" s="9">
        <v>23</v>
      </c>
      <c r="D1346" s="10" t="s">
        <v>3655</v>
      </c>
      <c r="E1346" s="15" t="s">
        <v>3656</v>
      </c>
      <c r="F1346" s="10" t="s">
        <v>3657</v>
      </c>
      <c r="G1346" s="11" t="s">
        <v>20</v>
      </c>
      <c r="H1346" s="11" t="s">
        <v>21</v>
      </c>
      <c r="I1346" s="12">
        <v>0.96589999999999998</v>
      </c>
      <c r="J1346" s="13">
        <f t="shared" si="24"/>
        <v>1313334.24</v>
      </c>
      <c r="K1346" s="13">
        <v>109444.52</v>
      </c>
      <c r="L1346" s="14"/>
    </row>
    <row r="1347" spans="1:12" s="4" customFormat="1" ht="12.75" customHeight="1" x14ac:dyDescent="0.2">
      <c r="A1347" s="61"/>
      <c r="B1347" s="9">
        <v>1420</v>
      </c>
      <c r="C1347" s="9">
        <v>24</v>
      </c>
      <c r="D1347" s="10" t="s">
        <v>3658</v>
      </c>
      <c r="E1347" s="15" t="s">
        <v>3659</v>
      </c>
      <c r="F1347" s="10" t="s">
        <v>3660</v>
      </c>
      <c r="G1347" s="11" t="s">
        <v>20</v>
      </c>
      <c r="H1347" s="11" t="s">
        <v>21</v>
      </c>
      <c r="I1347" s="12">
        <v>0.78590000000000004</v>
      </c>
      <c r="J1347" s="13">
        <f t="shared" si="24"/>
        <v>1068588.24</v>
      </c>
      <c r="K1347" s="13">
        <v>89049.02</v>
      </c>
      <c r="L1347" s="14"/>
    </row>
    <row r="1348" spans="1:12" s="4" customFormat="1" ht="12.75" customHeight="1" x14ac:dyDescent="0.2">
      <c r="A1348" s="61"/>
      <c r="B1348" s="9">
        <v>1430</v>
      </c>
      <c r="C1348" s="9">
        <v>25</v>
      </c>
      <c r="D1348" s="10" t="s">
        <v>3661</v>
      </c>
      <c r="E1348" s="15" t="s">
        <v>3662</v>
      </c>
      <c r="F1348" s="10" t="s">
        <v>3663</v>
      </c>
      <c r="G1348" s="11" t="s">
        <v>20</v>
      </c>
      <c r="H1348" s="11" t="s">
        <v>21</v>
      </c>
      <c r="I1348" s="12">
        <v>0.95550000000000002</v>
      </c>
      <c r="J1348" s="13">
        <f t="shared" si="24"/>
        <v>1299193.32</v>
      </c>
      <c r="K1348" s="13">
        <v>108266.11</v>
      </c>
      <c r="L1348" s="14"/>
    </row>
    <row r="1349" spans="1:12" s="4" customFormat="1" ht="12.75" customHeight="1" x14ac:dyDescent="0.2">
      <c r="A1349" s="61"/>
      <c r="B1349" s="9">
        <v>1432</v>
      </c>
      <c r="C1349" s="9">
        <v>26</v>
      </c>
      <c r="D1349" s="10" t="s">
        <v>3664</v>
      </c>
      <c r="E1349" s="15" t="s">
        <v>3665</v>
      </c>
      <c r="F1349" s="10" t="s">
        <v>1019</v>
      </c>
      <c r="G1349" s="11" t="s">
        <v>20</v>
      </c>
      <c r="H1349" s="11" t="s">
        <v>21</v>
      </c>
      <c r="I1349" s="12">
        <v>0.75729999999999997</v>
      </c>
      <c r="J1349" s="13">
        <f t="shared" si="24"/>
        <v>1029700.8</v>
      </c>
      <c r="K1349" s="13">
        <v>85808.4</v>
      </c>
      <c r="L1349" s="14"/>
    </row>
    <row r="1350" spans="1:12" s="4" customFormat="1" ht="12.75" customHeight="1" x14ac:dyDescent="0.2">
      <c r="A1350" s="61"/>
      <c r="B1350" s="9">
        <v>1438</v>
      </c>
      <c r="C1350" s="9">
        <v>27</v>
      </c>
      <c r="D1350" s="10" t="s">
        <v>3666</v>
      </c>
      <c r="E1350" s="15" t="s">
        <v>3667</v>
      </c>
      <c r="F1350" s="10" t="s">
        <v>3668</v>
      </c>
      <c r="G1350" s="11" t="s">
        <v>20</v>
      </c>
      <c r="H1350" s="11" t="s">
        <v>21</v>
      </c>
      <c r="I1350" s="12">
        <v>0.94689999999999996</v>
      </c>
      <c r="J1350" s="13">
        <f t="shared" si="24"/>
        <v>1287499.92</v>
      </c>
      <c r="K1350" s="13">
        <v>107291.66</v>
      </c>
      <c r="L1350" s="14"/>
    </row>
    <row r="1351" spans="1:12" s="4" customFormat="1" ht="12.75" customHeight="1" x14ac:dyDescent="0.2">
      <c r="A1351" s="61"/>
      <c r="B1351" s="9">
        <v>1415</v>
      </c>
      <c r="C1351" s="9">
        <v>28</v>
      </c>
      <c r="D1351" s="10" t="s">
        <v>3669</v>
      </c>
      <c r="E1351" s="15" t="s">
        <v>3670</v>
      </c>
      <c r="F1351" s="10" t="s">
        <v>3671</v>
      </c>
      <c r="G1351" s="11" t="s">
        <v>20</v>
      </c>
      <c r="H1351" s="11" t="s">
        <v>21</v>
      </c>
      <c r="I1351" s="12">
        <v>0.96970000000000001</v>
      </c>
      <c r="J1351" s="13">
        <f t="shared" si="24"/>
        <v>1318501.08</v>
      </c>
      <c r="K1351" s="13">
        <v>109875.09</v>
      </c>
      <c r="L1351" s="14"/>
    </row>
    <row r="1352" spans="1:12" s="4" customFormat="1" ht="12.75" customHeight="1" x14ac:dyDescent="0.2">
      <c r="A1352" s="61"/>
      <c r="B1352" s="9">
        <v>1439</v>
      </c>
      <c r="C1352" s="9">
        <v>29</v>
      </c>
      <c r="D1352" s="10" t="s">
        <v>3672</v>
      </c>
      <c r="E1352" s="15" t="s">
        <v>3673</v>
      </c>
      <c r="F1352" s="10" t="s">
        <v>3674</v>
      </c>
      <c r="G1352" s="11" t="s">
        <v>20</v>
      </c>
      <c r="H1352" s="11" t="s">
        <v>21</v>
      </c>
      <c r="I1352" s="12">
        <v>0.76149999999999995</v>
      </c>
      <c r="J1352" s="13">
        <f t="shared" ref="J1352:J1415" si="26">ROUND(K1352+K1352*11,2)</f>
        <v>1035411.6</v>
      </c>
      <c r="K1352" s="13">
        <v>86284.3</v>
      </c>
      <c r="L1352" s="14"/>
    </row>
    <row r="1353" spans="1:12" s="4" customFormat="1" ht="12.75" customHeight="1" x14ac:dyDescent="0.2">
      <c r="A1353" s="61"/>
      <c r="B1353" s="9">
        <v>1435</v>
      </c>
      <c r="C1353" s="9">
        <v>30</v>
      </c>
      <c r="D1353" s="10" t="s">
        <v>3675</v>
      </c>
      <c r="E1353" s="15" t="s">
        <v>3676</v>
      </c>
      <c r="F1353" s="10" t="s">
        <v>3677</v>
      </c>
      <c r="G1353" s="11" t="s">
        <v>20</v>
      </c>
      <c r="H1353" s="11" t="s">
        <v>21</v>
      </c>
      <c r="I1353" s="12">
        <v>0.76219999999999999</v>
      </c>
      <c r="J1353" s="13">
        <f t="shared" si="26"/>
        <v>1036363.32</v>
      </c>
      <c r="K1353" s="13">
        <v>86363.61</v>
      </c>
      <c r="L1353" s="14"/>
    </row>
    <row r="1354" spans="1:12" s="4" customFormat="1" ht="12.75" customHeight="1" x14ac:dyDescent="0.2">
      <c r="A1354" s="61"/>
      <c r="B1354" s="9">
        <v>1434</v>
      </c>
      <c r="C1354" s="9">
        <v>31</v>
      </c>
      <c r="D1354" s="10" t="s">
        <v>1770</v>
      </c>
      <c r="E1354" s="15" t="s">
        <v>3678</v>
      </c>
      <c r="F1354" s="10" t="s">
        <v>3679</v>
      </c>
      <c r="G1354" s="11" t="s">
        <v>20</v>
      </c>
      <c r="H1354" s="11" t="s">
        <v>21</v>
      </c>
      <c r="I1354" s="12">
        <v>0.95469999999999999</v>
      </c>
      <c r="J1354" s="13">
        <f t="shared" si="26"/>
        <v>1298105.6399999999</v>
      </c>
      <c r="K1354" s="13">
        <v>108175.47</v>
      </c>
      <c r="L1354" s="14"/>
    </row>
    <row r="1355" spans="1:12" s="4" customFormat="1" ht="12.75" customHeight="1" x14ac:dyDescent="0.2">
      <c r="A1355" s="61"/>
      <c r="B1355" s="9">
        <v>1412</v>
      </c>
      <c r="C1355" s="9">
        <v>32</v>
      </c>
      <c r="D1355" s="10" t="s">
        <v>2096</v>
      </c>
      <c r="E1355" s="15" t="s">
        <v>3680</v>
      </c>
      <c r="F1355" s="10" t="s">
        <v>3681</v>
      </c>
      <c r="G1355" s="11" t="s">
        <v>20</v>
      </c>
      <c r="H1355" s="11" t="s">
        <v>21</v>
      </c>
      <c r="I1355" s="12">
        <v>0.96160000000000001</v>
      </c>
      <c r="J1355" s="13">
        <f t="shared" si="26"/>
        <v>1307487.48</v>
      </c>
      <c r="K1355" s="13">
        <v>108957.29</v>
      </c>
      <c r="L1355" s="14"/>
    </row>
    <row r="1356" spans="1:12" s="4" customFormat="1" ht="12.75" customHeight="1" x14ac:dyDescent="0.2">
      <c r="A1356" s="61"/>
      <c r="B1356" s="9">
        <v>1407</v>
      </c>
      <c r="C1356" s="9">
        <v>33</v>
      </c>
      <c r="D1356" s="10" t="s">
        <v>3682</v>
      </c>
      <c r="E1356" s="15" t="s">
        <v>3683</v>
      </c>
      <c r="F1356" s="10" t="s">
        <v>3684</v>
      </c>
      <c r="G1356" s="11" t="s">
        <v>20</v>
      </c>
      <c r="H1356" s="11" t="s">
        <v>21</v>
      </c>
      <c r="I1356" s="12">
        <v>0.96870000000000001</v>
      </c>
      <c r="J1356" s="13">
        <f t="shared" si="26"/>
        <v>1317141.3600000001</v>
      </c>
      <c r="K1356" s="13">
        <v>109761.78</v>
      </c>
      <c r="L1356" s="14"/>
    </row>
    <row r="1357" spans="1:12" s="4" customFormat="1" ht="12.75" customHeight="1" x14ac:dyDescent="0.2">
      <c r="A1357" s="61"/>
      <c r="B1357" s="9">
        <v>1408</v>
      </c>
      <c r="C1357" s="9">
        <v>34</v>
      </c>
      <c r="D1357" s="10" t="s">
        <v>3685</v>
      </c>
      <c r="E1357" s="15" t="s">
        <v>3686</v>
      </c>
      <c r="F1357" s="10" t="s">
        <v>3687</v>
      </c>
      <c r="G1357" s="11" t="s">
        <v>20</v>
      </c>
      <c r="H1357" s="11" t="s">
        <v>21</v>
      </c>
      <c r="I1357" s="12">
        <v>0.9859</v>
      </c>
      <c r="J1357" s="13">
        <f t="shared" si="26"/>
        <v>1340528.28</v>
      </c>
      <c r="K1357" s="13">
        <v>111710.69</v>
      </c>
      <c r="L1357" s="14"/>
    </row>
    <row r="1358" spans="1:12" s="4" customFormat="1" ht="12.75" customHeight="1" x14ac:dyDescent="0.2">
      <c r="A1358" s="61"/>
      <c r="B1358" s="9">
        <v>1410</v>
      </c>
      <c r="C1358" s="9">
        <v>35</v>
      </c>
      <c r="D1358" s="10" t="s">
        <v>3688</v>
      </c>
      <c r="E1358" s="15" t="s">
        <v>3689</v>
      </c>
      <c r="F1358" s="10" t="s">
        <v>3690</v>
      </c>
      <c r="G1358" s="11" t="s">
        <v>20</v>
      </c>
      <c r="H1358" s="11" t="s">
        <v>21</v>
      </c>
      <c r="I1358" s="12">
        <v>0.9577</v>
      </c>
      <c r="J1358" s="13">
        <f t="shared" si="26"/>
        <v>1302184.68</v>
      </c>
      <c r="K1358" s="13">
        <v>108515.39</v>
      </c>
      <c r="L1358" s="14"/>
    </row>
    <row r="1359" spans="1:12" s="4" customFormat="1" ht="12.75" customHeight="1" x14ac:dyDescent="0.2">
      <c r="A1359" s="61"/>
      <c r="B1359" s="9">
        <v>1401</v>
      </c>
      <c r="C1359" s="9">
        <v>36</v>
      </c>
      <c r="D1359" s="10" t="s">
        <v>3331</v>
      </c>
      <c r="E1359" s="15" t="s">
        <v>3691</v>
      </c>
      <c r="F1359" s="10" t="s">
        <v>3692</v>
      </c>
      <c r="G1359" s="11" t="s">
        <v>20</v>
      </c>
      <c r="H1359" s="11" t="s">
        <v>21</v>
      </c>
      <c r="I1359" s="12">
        <v>0.95650000000000002</v>
      </c>
      <c r="J1359" s="13">
        <f t="shared" si="26"/>
        <v>1300553.04</v>
      </c>
      <c r="K1359" s="13">
        <v>108379.42</v>
      </c>
      <c r="L1359" s="14"/>
    </row>
    <row r="1360" spans="1:12" s="4" customFormat="1" ht="12.75" customHeight="1" x14ac:dyDescent="0.2">
      <c r="A1360" s="61"/>
      <c r="B1360" s="9">
        <v>1437</v>
      </c>
      <c r="C1360" s="9">
        <v>37</v>
      </c>
      <c r="D1360" s="10" t="s">
        <v>3693</v>
      </c>
      <c r="E1360" s="15" t="s">
        <v>3694</v>
      </c>
      <c r="F1360" s="10" t="s">
        <v>3695</v>
      </c>
      <c r="G1360" s="11" t="s">
        <v>20</v>
      </c>
      <c r="H1360" s="11" t="s">
        <v>21</v>
      </c>
      <c r="I1360" s="12">
        <v>0.96419999999999995</v>
      </c>
      <c r="J1360" s="13">
        <f t="shared" si="26"/>
        <v>1311022.8</v>
      </c>
      <c r="K1360" s="13">
        <v>109251.9</v>
      </c>
      <c r="L1360" s="14"/>
    </row>
    <row r="1361" spans="1:12" s="4" customFormat="1" ht="12.75" customHeight="1" x14ac:dyDescent="0.2">
      <c r="A1361" s="61"/>
      <c r="B1361" s="9">
        <v>1417</v>
      </c>
      <c r="C1361" s="9">
        <v>38</v>
      </c>
      <c r="D1361" s="10" t="s">
        <v>3696</v>
      </c>
      <c r="E1361" s="15" t="s">
        <v>3697</v>
      </c>
      <c r="F1361" s="10" t="s">
        <v>3057</v>
      </c>
      <c r="G1361" s="11" t="s">
        <v>20</v>
      </c>
      <c r="H1361" s="11" t="s">
        <v>21</v>
      </c>
      <c r="I1361" s="12">
        <v>0.96970000000000001</v>
      </c>
      <c r="J1361" s="13">
        <f t="shared" si="26"/>
        <v>1318501.08</v>
      </c>
      <c r="K1361" s="13">
        <v>109875.09</v>
      </c>
      <c r="L1361" s="14"/>
    </row>
    <row r="1362" spans="1:12" s="4" customFormat="1" ht="12.75" customHeight="1" x14ac:dyDescent="0.2">
      <c r="A1362" s="61"/>
      <c r="B1362" s="9">
        <v>1423</v>
      </c>
      <c r="C1362" s="9">
        <v>39</v>
      </c>
      <c r="D1362" s="10" t="s">
        <v>3698</v>
      </c>
      <c r="E1362" s="15" t="s">
        <v>3699</v>
      </c>
      <c r="F1362" s="10" t="s">
        <v>3700</v>
      </c>
      <c r="G1362" s="11" t="s">
        <v>20</v>
      </c>
      <c r="H1362" s="11" t="s">
        <v>21</v>
      </c>
      <c r="I1362" s="12">
        <v>0.77449999999999997</v>
      </c>
      <c r="J1362" s="13">
        <f t="shared" si="26"/>
        <v>1053087.6000000001</v>
      </c>
      <c r="K1362" s="13">
        <v>87757.3</v>
      </c>
      <c r="L1362" s="14"/>
    </row>
    <row r="1363" spans="1:12" s="4" customFormat="1" ht="12.75" customHeight="1" x14ac:dyDescent="0.2">
      <c r="A1363" s="62"/>
      <c r="B1363" s="9">
        <v>1427</v>
      </c>
      <c r="C1363" s="9">
        <v>40</v>
      </c>
      <c r="D1363" s="10" t="s">
        <v>145</v>
      </c>
      <c r="E1363" s="15" t="s">
        <v>3701</v>
      </c>
      <c r="F1363" s="10" t="s">
        <v>942</v>
      </c>
      <c r="G1363" s="11" t="s">
        <v>20</v>
      </c>
      <c r="H1363" s="11" t="s">
        <v>21</v>
      </c>
      <c r="I1363" s="12">
        <v>0.94969999999999999</v>
      </c>
      <c r="J1363" s="13">
        <f t="shared" si="26"/>
        <v>1291307.04</v>
      </c>
      <c r="K1363" s="13">
        <v>107608.92</v>
      </c>
      <c r="L1363" s="14"/>
    </row>
    <row r="1364" spans="1:12" s="4" customFormat="1" ht="12.75" customHeight="1" x14ac:dyDescent="0.2">
      <c r="A1364" s="60" t="s">
        <v>3702</v>
      </c>
      <c r="B1364" s="9"/>
      <c r="C1364" s="9"/>
      <c r="D1364" s="63" t="s">
        <v>131</v>
      </c>
      <c r="E1364" s="64"/>
      <c r="F1364" s="10"/>
      <c r="G1364" s="11"/>
      <c r="H1364" s="11"/>
      <c r="I1364" s="12"/>
      <c r="J1364" s="13"/>
      <c r="K1364" s="13"/>
      <c r="L1364" s="14"/>
    </row>
    <row r="1365" spans="1:12" s="4" customFormat="1" ht="12.75" customHeight="1" x14ac:dyDescent="0.2">
      <c r="A1365" s="61"/>
      <c r="B1365" s="9">
        <v>2621</v>
      </c>
      <c r="C1365" s="9">
        <v>1</v>
      </c>
      <c r="D1365" s="10" t="s">
        <v>3703</v>
      </c>
      <c r="E1365" s="15" t="s">
        <v>3704</v>
      </c>
      <c r="F1365" s="10" t="s">
        <v>3705</v>
      </c>
      <c r="G1365" s="11" t="s">
        <v>3435</v>
      </c>
      <c r="H1365" s="11" t="s">
        <v>21</v>
      </c>
      <c r="I1365" s="12">
        <v>0.91169999999999995</v>
      </c>
      <c r="J1365" s="13">
        <f t="shared" si="26"/>
        <v>619864.80000000005</v>
      </c>
      <c r="K1365" s="13">
        <v>51655.4</v>
      </c>
      <c r="L1365" s="14"/>
    </row>
    <row r="1366" spans="1:12" s="4" customFormat="1" ht="12.75" customHeight="1" x14ac:dyDescent="0.2">
      <c r="A1366" s="61"/>
      <c r="B1366" s="9">
        <v>2602</v>
      </c>
      <c r="C1366" s="9">
        <v>2</v>
      </c>
      <c r="D1366" s="10" t="s">
        <v>3706</v>
      </c>
      <c r="E1366" s="15" t="s">
        <v>3707</v>
      </c>
      <c r="F1366" s="10" t="s">
        <v>3708</v>
      </c>
      <c r="G1366" s="11" t="s">
        <v>3435</v>
      </c>
      <c r="H1366" s="11" t="s">
        <v>21</v>
      </c>
      <c r="I1366" s="12">
        <v>0.92490000000000006</v>
      </c>
      <c r="J1366" s="13">
        <f t="shared" si="26"/>
        <v>628839.48</v>
      </c>
      <c r="K1366" s="13">
        <v>52403.29</v>
      </c>
      <c r="L1366" s="14"/>
    </row>
    <row r="1367" spans="1:12" s="4" customFormat="1" ht="12.75" customHeight="1" x14ac:dyDescent="0.2">
      <c r="A1367" s="61"/>
      <c r="B1367" s="9">
        <v>2620</v>
      </c>
      <c r="C1367" s="9">
        <v>3</v>
      </c>
      <c r="D1367" s="10" t="s">
        <v>3709</v>
      </c>
      <c r="E1367" s="15" t="s">
        <v>3710</v>
      </c>
      <c r="F1367" s="10" t="s">
        <v>3711</v>
      </c>
      <c r="G1367" s="11" t="s">
        <v>3435</v>
      </c>
      <c r="H1367" s="11" t="s">
        <v>21</v>
      </c>
      <c r="I1367" s="12">
        <v>0.92490000000000006</v>
      </c>
      <c r="J1367" s="13">
        <f t="shared" si="26"/>
        <v>628839.48</v>
      </c>
      <c r="K1367" s="13">
        <v>52403.29</v>
      </c>
      <c r="L1367" s="14"/>
    </row>
    <row r="1368" spans="1:12" s="4" customFormat="1" ht="12.75" customHeight="1" x14ac:dyDescent="0.2">
      <c r="A1368" s="61"/>
      <c r="B1368" s="9">
        <v>2617</v>
      </c>
      <c r="C1368" s="9">
        <v>4</v>
      </c>
      <c r="D1368" s="10" t="s">
        <v>3712</v>
      </c>
      <c r="E1368" s="15" t="s">
        <v>3713</v>
      </c>
      <c r="F1368" s="10" t="s">
        <v>3714</v>
      </c>
      <c r="G1368" s="11" t="s">
        <v>3435</v>
      </c>
      <c r="H1368" s="11" t="s">
        <v>21</v>
      </c>
      <c r="I1368" s="12">
        <v>0.91449999999999998</v>
      </c>
      <c r="J1368" s="13">
        <f t="shared" si="26"/>
        <v>621768.6</v>
      </c>
      <c r="K1368" s="13">
        <v>51814.05</v>
      </c>
      <c r="L1368" s="14"/>
    </row>
    <row r="1369" spans="1:12" s="4" customFormat="1" ht="12.75" customHeight="1" x14ac:dyDescent="0.2">
      <c r="A1369" s="61"/>
      <c r="B1369" s="9">
        <v>2619</v>
      </c>
      <c r="C1369" s="9">
        <v>5</v>
      </c>
      <c r="D1369" s="10" t="s">
        <v>3715</v>
      </c>
      <c r="E1369" s="15" t="s">
        <v>3716</v>
      </c>
      <c r="F1369" s="10" t="s">
        <v>3717</v>
      </c>
      <c r="G1369" s="11" t="s">
        <v>3435</v>
      </c>
      <c r="H1369" s="11" t="s">
        <v>21</v>
      </c>
      <c r="I1369" s="12">
        <v>0.92490000000000006</v>
      </c>
      <c r="J1369" s="13">
        <f t="shared" si="26"/>
        <v>628839.48</v>
      </c>
      <c r="K1369" s="13">
        <v>52403.29</v>
      </c>
      <c r="L1369" s="14"/>
    </row>
    <row r="1370" spans="1:12" s="4" customFormat="1" ht="12.75" customHeight="1" x14ac:dyDescent="0.2">
      <c r="A1370" s="61"/>
      <c r="B1370" s="9"/>
      <c r="C1370" s="9"/>
      <c r="D1370" s="63" t="s">
        <v>16</v>
      </c>
      <c r="E1370" s="64"/>
      <c r="F1370" s="10"/>
      <c r="G1370" s="11"/>
      <c r="H1370" s="11"/>
      <c r="I1370" s="12"/>
      <c r="J1370" s="13"/>
      <c r="K1370" s="13"/>
      <c r="L1370" s="14"/>
    </row>
    <row r="1371" spans="1:12" s="4" customFormat="1" ht="12.75" customHeight="1" x14ac:dyDescent="0.2">
      <c r="A1371" s="61"/>
      <c r="B1371" s="9">
        <v>2622</v>
      </c>
      <c r="C1371" s="9">
        <v>1</v>
      </c>
      <c r="D1371" s="10" t="s">
        <v>3718</v>
      </c>
      <c r="E1371" s="15" t="s">
        <v>3719</v>
      </c>
      <c r="F1371" s="10" t="s">
        <v>3720</v>
      </c>
      <c r="G1371" s="11" t="s">
        <v>20</v>
      </c>
      <c r="H1371" s="11" t="s">
        <v>21</v>
      </c>
      <c r="I1371" s="12">
        <v>0.9153</v>
      </c>
      <c r="J1371" s="13">
        <f t="shared" si="26"/>
        <v>1244533.44</v>
      </c>
      <c r="K1371" s="13">
        <v>103711.12</v>
      </c>
      <c r="L1371" s="14"/>
    </row>
    <row r="1372" spans="1:12" s="4" customFormat="1" ht="12.75" customHeight="1" x14ac:dyDescent="0.2">
      <c r="A1372" s="61"/>
      <c r="B1372" s="9">
        <v>2606</v>
      </c>
      <c r="C1372" s="9">
        <v>2</v>
      </c>
      <c r="D1372" s="10" t="s">
        <v>3721</v>
      </c>
      <c r="E1372" s="15" t="s">
        <v>3722</v>
      </c>
      <c r="F1372" s="10" t="s">
        <v>3723</v>
      </c>
      <c r="G1372" s="11" t="s">
        <v>20</v>
      </c>
      <c r="H1372" s="11" t="s">
        <v>21</v>
      </c>
      <c r="I1372" s="12">
        <v>0.92010000000000003</v>
      </c>
      <c r="J1372" s="13">
        <f t="shared" si="26"/>
        <v>1251060</v>
      </c>
      <c r="K1372" s="13">
        <v>104255</v>
      </c>
      <c r="L1372" s="14"/>
    </row>
    <row r="1373" spans="1:12" s="4" customFormat="1" ht="12.75" customHeight="1" x14ac:dyDescent="0.2">
      <c r="A1373" s="61"/>
      <c r="B1373" s="9">
        <v>2609</v>
      </c>
      <c r="C1373" s="9">
        <v>3</v>
      </c>
      <c r="D1373" s="10" t="s">
        <v>714</v>
      </c>
      <c r="E1373" s="15" t="s">
        <v>3724</v>
      </c>
      <c r="F1373" s="10" t="s">
        <v>3725</v>
      </c>
      <c r="G1373" s="11" t="s">
        <v>20</v>
      </c>
      <c r="H1373" s="11" t="s">
        <v>21</v>
      </c>
      <c r="I1373" s="12">
        <v>0.90990000000000004</v>
      </c>
      <c r="J1373" s="13">
        <f t="shared" si="26"/>
        <v>1237191</v>
      </c>
      <c r="K1373" s="13">
        <v>103099.25</v>
      </c>
      <c r="L1373" s="14"/>
    </row>
    <row r="1374" spans="1:12" s="4" customFormat="1" ht="12.75" customHeight="1" x14ac:dyDescent="0.2">
      <c r="A1374" s="61"/>
      <c r="B1374" s="9">
        <v>2624</v>
      </c>
      <c r="C1374" s="9">
        <v>4</v>
      </c>
      <c r="D1374" s="10" t="s">
        <v>3726</v>
      </c>
      <c r="E1374" s="15" t="s">
        <v>3727</v>
      </c>
      <c r="F1374" s="10" t="s">
        <v>3728</v>
      </c>
      <c r="G1374" s="11" t="s">
        <v>20</v>
      </c>
      <c r="H1374" s="11" t="s">
        <v>21</v>
      </c>
      <c r="I1374" s="12">
        <v>0.91490000000000005</v>
      </c>
      <c r="J1374" s="13">
        <f t="shared" si="26"/>
        <v>1243989.48</v>
      </c>
      <c r="K1374" s="13">
        <v>103665.79</v>
      </c>
      <c r="L1374" s="14"/>
    </row>
    <row r="1375" spans="1:12" s="4" customFormat="1" ht="12.75" customHeight="1" x14ac:dyDescent="0.2">
      <c r="A1375" s="61"/>
      <c r="B1375" s="9">
        <v>2600</v>
      </c>
      <c r="C1375" s="9">
        <v>5</v>
      </c>
      <c r="D1375" s="10" t="s">
        <v>1512</v>
      </c>
      <c r="E1375" s="15" t="s">
        <v>3729</v>
      </c>
      <c r="F1375" s="10" t="s">
        <v>3730</v>
      </c>
      <c r="G1375" s="11" t="s">
        <v>20</v>
      </c>
      <c r="H1375" s="11" t="s">
        <v>21</v>
      </c>
      <c r="I1375" s="12">
        <v>0.92689999999999995</v>
      </c>
      <c r="J1375" s="13">
        <f t="shared" si="26"/>
        <v>1260305.8799999999</v>
      </c>
      <c r="K1375" s="13">
        <v>105025.49</v>
      </c>
      <c r="L1375" s="14"/>
    </row>
    <row r="1376" spans="1:12" s="4" customFormat="1" ht="12.75" customHeight="1" x14ac:dyDescent="0.2">
      <c r="A1376" s="61"/>
      <c r="B1376" s="9">
        <v>2608</v>
      </c>
      <c r="C1376" s="9">
        <v>6</v>
      </c>
      <c r="D1376" s="10" t="s">
        <v>3731</v>
      </c>
      <c r="E1376" s="15" t="s">
        <v>3732</v>
      </c>
      <c r="F1376" s="10" t="s">
        <v>3733</v>
      </c>
      <c r="G1376" s="11" t="s">
        <v>20</v>
      </c>
      <c r="H1376" s="11" t="s">
        <v>21</v>
      </c>
      <c r="I1376" s="12">
        <v>0.91930000000000001</v>
      </c>
      <c r="J1376" s="13">
        <f t="shared" si="26"/>
        <v>1249972.2</v>
      </c>
      <c r="K1376" s="13">
        <v>104164.35</v>
      </c>
      <c r="L1376" s="14"/>
    </row>
    <row r="1377" spans="1:12" s="4" customFormat="1" ht="12.75" customHeight="1" x14ac:dyDescent="0.2">
      <c r="A1377" s="61"/>
      <c r="B1377" s="9">
        <v>2616</v>
      </c>
      <c r="C1377" s="9">
        <v>7</v>
      </c>
      <c r="D1377" s="10" t="s">
        <v>3734</v>
      </c>
      <c r="E1377" s="15" t="s">
        <v>3735</v>
      </c>
      <c r="F1377" s="10" t="s">
        <v>3736</v>
      </c>
      <c r="G1377" s="11" t="s">
        <v>20</v>
      </c>
      <c r="H1377" s="11" t="s">
        <v>21</v>
      </c>
      <c r="I1377" s="12">
        <v>0.92490000000000006</v>
      </c>
      <c r="J1377" s="13">
        <f t="shared" si="26"/>
        <v>1257586.56</v>
      </c>
      <c r="K1377" s="13">
        <v>104798.88</v>
      </c>
      <c r="L1377" s="14"/>
    </row>
    <row r="1378" spans="1:12" s="4" customFormat="1" ht="12.75" customHeight="1" x14ac:dyDescent="0.2">
      <c r="A1378" s="61"/>
      <c r="B1378" s="9">
        <v>2614</v>
      </c>
      <c r="C1378" s="9">
        <v>8</v>
      </c>
      <c r="D1378" s="10" t="s">
        <v>3737</v>
      </c>
      <c r="E1378" s="15" t="s">
        <v>3738</v>
      </c>
      <c r="F1378" s="10" t="s">
        <v>3739</v>
      </c>
      <c r="G1378" s="11" t="s">
        <v>20</v>
      </c>
      <c r="H1378" s="11" t="s">
        <v>21</v>
      </c>
      <c r="I1378" s="12">
        <v>0.91300000000000003</v>
      </c>
      <c r="J1378" s="13">
        <f t="shared" si="26"/>
        <v>1241406.1200000001</v>
      </c>
      <c r="K1378" s="13">
        <v>103450.51</v>
      </c>
      <c r="L1378" s="14"/>
    </row>
    <row r="1379" spans="1:12" s="4" customFormat="1" ht="12.75" customHeight="1" x14ac:dyDescent="0.2">
      <c r="A1379" s="61"/>
      <c r="B1379" s="9">
        <v>2634</v>
      </c>
      <c r="C1379" s="9">
        <v>9</v>
      </c>
      <c r="D1379" s="10" t="s">
        <v>1435</v>
      </c>
      <c r="E1379" s="15" t="s">
        <v>3740</v>
      </c>
      <c r="F1379" s="10" t="s">
        <v>3741</v>
      </c>
      <c r="G1379" s="11" t="s">
        <v>20</v>
      </c>
      <c r="H1379" s="11" t="s">
        <v>21</v>
      </c>
      <c r="I1379" s="12">
        <v>0.91569999999999996</v>
      </c>
      <c r="J1379" s="13">
        <f t="shared" si="26"/>
        <v>1245077.28</v>
      </c>
      <c r="K1379" s="13">
        <v>103756.44</v>
      </c>
      <c r="L1379" s="14"/>
    </row>
    <row r="1380" spans="1:12" s="4" customFormat="1" ht="12.75" customHeight="1" x14ac:dyDescent="0.2">
      <c r="A1380" s="61"/>
      <c r="B1380" s="9">
        <v>2615</v>
      </c>
      <c r="C1380" s="9">
        <v>10</v>
      </c>
      <c r="D1380" s="10" t="s">
        <v>3742</v>
      </c>
      <c r="E1380" s="15" t="s">
        <v>3743</v>
      </c>
      <c r="F1380" s="10" t="s">
        <v>3744</v>
      </c>
      <c r="G1380" s="11" t="s">
        <v>20</v>
      </c>
      <c r="H1380" s="11" t="s">
        <v>21</v>
      </c>
      <c r="I1380" s="12">
        <v>0.91290000000000004</v>
      </c>
      <c r="J1380" s="13">
        <f t="shared" si="26"/>
        <v>1241270.1599999999</v>
      </c>
      <c r="K1380" s="13">
        <v>103439.18</v>
      </c>
      <c r="L1380" s="14"/>
    </row>
    <row r="1381" spans="1:12" s="4" customFormat="1" ht="12.75" customHeight="1" x14ac:dyDescent="0.2">
      <c r="A1381" s="61"/>
      <c r="B1381" s="9">
        <v>2611</v>
      </c>
      <c r="C1381" s="9">
        <v>11</v>
      </c>
      <c r="D1381" s="10" t="s">
        <v>3745</v>
      </c>
      <c r="E1381" s="15" t="s">
        <v>3746</v>
      </c>
      <c r="F1381" s="10" t="s">
        <v>3747</v>
      </c>
      <c r="G1381" s="11" t="s">
        <v>20</v>
      </c>
      <c r="H1381" s="11" t="s">
        <v>21</v>
      </c>
      <c r="I1381" s="12">
        <v>0.92469999999999997</v>
      </c>
      <c r="J1381" s="13">
        <f t="shared" si="26"/>
        <v>1257314.6399999999</v>
      </c>
      <c r="K1381" s="13">
        <v>104776.22</v>
      </c>
      <c r="L1381" s="14"/>
    </row>
    <row r="1382" spans="1:12" s="4" customFormat="1" ht="12.75" customHeight="1" x14ac:dyDescent="0.2">
      <c r="A1382" s="61"/>
      <c r="B1382" s="9">
        <v>2627</v>
      </c>
      <c r="C1382" s="9">
        <v>12</v>
      </c>
      <c r="D1382" s="10" t="s">
        <v>3748</v>
      </c>
      <c r="E1382" s="15" t="s">
        <v>3749</v>
      </c>
      <c r="F1382" s="10" t="s">
        <v>1761</v>
      </c>
      <c r="G1382" s="11" t="s">
        <v>20</v>
      </c>
      <c r="H1382" s="11" t="s">
        <v>21</v>
      </c>
      <c r="I1382" s="12">
        <v>0.91420000000000001</v>
      </c>
      <c r="J1382" s="13">
        <f t="shared" si="26"/>
        <v>1243037.76</v>
      </c>
      <c r="K1382" s="13">
        <v>103586.48</v>
      </c>
      <c r="L1382" s="14"/>
    </row>
    <row r="1383" spans="1:12" s="4" customFormat="1" ht="12.75" customHeight="1" x14ac:dyDescent="0.2">
      <c r="A1383" s="61"/>
      <c r="B1383" s="9">
        <v>2603</v>
      </c>
      <c r="C1383" s="9">
        <v>13</v>
      </c>
      <c r="D1383" s="10" t="s">
        <v>3750</v>
      </c>
      <c r="E1383" s="15" t="s">
        <v>3751</v>
      </c>
      <c r="F1383" s="10" t="s">
        <v>3752</v>
      </c>
      <c r="G1383" s="11" t="s">
        <v>20</v>
      </c>
      <c r="H1383" s="11" t="s">
        <v>21</v>
      </c>
      <c r="I1383" s="12">
        <v>0.91290000000000004</v>
      </c>
      <c r="J1383" s="13">
        <f t="shared" si="26"/>
        <v>1241270.1599999999</v>
      </c>
      <c r="K1383" s="13">
        <v>103439.18</v>
      </c>
      <c r="L1383" s="14"/>
    </row>
    <row r="1384" spans="1:12" s="4" customFormat="1" ht="12.75" customHeight="1" x14ac:dyDescent="0.2">
      <c r="A1384" s="61"/>
      <c r="B1384" s="9">
        <v>2635</v>
      </c>
      <c r="C1384" s="9">
        <v>14</v>
      </c>
      <c r="D1384" s="10" t="s">
        <v>3753</v>
      </c>
      <c r="E1384" s="15" t="s">
        <v>3754</v>
      </c>
      <c r="F1384" s="10" t="s">
        <v>3755</v>
      </c>
      <c r="G1384" s="11" t="s">
        <v>20</v>
      </c>
      <c r="H1384" s="11" t="s">
        <v>21</v>
      </c>
      <c r="I1384" s="12">
        <v>0.97919999999999996</v>
      </c>
      <c r="J1384" s="13">
        <f t="shared" si="26"/>
        <v>1331418.24</v>
      </c>
      <c r="K1384" s="13">
        <v>110951.52</v>
      </c>
      <c r="L1384" s="14"/>
    </row>
    <row r="1385" spans="1:12" s="4" customFormat="1" ht="12.75" customHeight="1" x14ac:dyDescent="0.2">
      <c r="A1385" s="61"/>
      <c r="B1385" s="9">
        <v>2607</v>
      </c>
      <c r="C1385" s="9">
        <v>15</v>
      </c>
      <c r="D1385" s="10" t="s">
        <v>3756</v>
      </c>
      <c r="E1385" s="15" t="s">
        <v>3757</v>
      </c>
      <c r="F1385" s="10" t="s">
        <v>3758</v>
      </c>
      <c r="G1385" s="11" t="s">
        <v>20</v>
      </c>
      <c r="H1385" s="11" t="s">
        <v>21</v>
      </c>
      <c r="I1385" s="12">
        <v>0.91569999999999996</v>
      </c>
      <c r="J1385" s="13">
        <f t="shared" si="26"/>
        <v>1245077.28</v>
      </c>
      <c r="K1385" s="13">
        <v>103756.44</v>
      </c>
      <c r="L1385" s="14"/>
    </row>
    <row r="1386" spans="1:12" s="4" customFormat="1" ht="12.75" customHeight="1" x14ac:dyDescent="0.2">
      <c r="A1386" s="61"/>
      <c r="B1386" s="9">
        <v>2633</v>
      </c>
      <c r="C1386" s="9">
        <v>16</v>
      </c>
      <c r="D1386" s="10" t="s">
        <v>3759</v>
      </c>
      <c r="E1386" s="15" t="s">
        <v>3760</v>
      </c>
      <c r="F1386" s="10" t="s">
        <v>3761</v>
      </c>
      <c r="G1386" s="11" t="s">
        <v>20</v>
      </c>
      <c r="H1386" s="11" t="s">
        <v>21</v>
      </c>
      <c r="I1386" s="12">
        <v>0.97450000000000003</v>
      </c>
      <c r="J1386" s="13">
        <f t="shared" si="26"/>
        <v>1325027.6399999999</v>
      </c>
      <c r="K1386" s="13">
        <v>110418.97</v>
      </c>
      <c r="L1386" s="14"/>
    </row>
    <row r="1387" spans="1:12" s="4" customFormat="1" ht="12.75" customHeight="1" x14ac:dyDescent="0.2">
      <c r="A1387" s="61"/>
      <c r="B1387" s="9">
        <v>2631</v>
      </c>
      <c r="C1387" s="9">
        <v>17</v>
      </c>
      <c r="D1387" s="10" t="s">
        <v>3762</v>
      </c>
      <c r="E1387" s="15" t="s">
        <v>3763</v>
      </c>
      <c r="F1387" s="10" t="s">
        <v>3764</v>
      </c>
      <c r="G1387" s="11" t="s">
        <v>20</v>
      </c>
      <c r="H1387" s="11" t="s">
        <v>21</v>
      </c>
      <c r="I1387" s="12">
        <v>0.97860000000000003</v>
      </c>
      <c r="J1387" s="13">
        <f t="shared" si="26"/>
        <v>1330602.48</v>
      </c>
      <c r="K1387" s="13">
        <v>110883.54</v>
      </c>
      <c r="L1387" s="14"/>
    </row>
    <row r="1388" spans="1:12" s="4" customFormat="1" ht="12.75" customHeight="1" x14ac:dyDescent="0.2">
      <c r="A1388" s="61"/>
      <c r="B1388" s="9">
        <v>2626</v>
      </c>
      <c r="C1388" s="9">
        <v>18</v>
      </c>
      <c r="D1388" s="10" t="s">
        <v>3765</v>
      </c>
      <c r="E1388" s="15" t="s">
        <v>3766</v>
      </c>
      <c r="F1388" s="10" t="s">
        <v>3767</v>
      </c>
      <c r="G1388" s="11" t="s">
        <v>20</v>
      </c>
      <c r="H1388" s="11" t="s">
        <v>21</v>
      </c>
      <c r="I1388" s="12">
        <v>0.92620000000000002</v>
      </c>
      <c r="J1388" s="13">
        <f t="shared" si="26"/>
        <v>1259354.1599999999</v>
      </c>
      <c r="K1388" s="13">
        <v>104946.18</v>
      </c>
      <c r="L1388" s="14"/>
    </row>
    <row r="1389" spans="1:12" s="4" customFormat="1" ht="12.75" customHeight="1" x14ac:dyDescent="0.2">
      <c r="A1389" s="61"/>
      <c r="B1389" s="9">
        <v>2636</v>
      </c>
      <c r="C1389" s="9">
        <v>19</v>
      </c>
      <c r="D1389" s="10" t="s">
        <v>1753</v>
      </c>
      <c r="E1389" s="15" t="s">
        <v>3768</v>
      </c>
      <c r="F1389" s="10" t="s">
        <v>3769</v>
      </c>
      <c r="G1389" s="11" t="s">
        <v>20</v>
      </c>
      <c r="H1389" s="11" t="s">
        <v>21</v>
      </c>
      <c r="I1389" s="12">
        <v>0.97970000000000002</v>
      </c>
      <c r="J1389" s="13">
        <f t="shared" si="26"/>
        <v>1332098.04</v>
      </c>
      <c r="K1389" s="13">
        <v>111008.17</v>
      </c>
      <c r="L1389" s="14"/>
    </row>
    <row r="1390" spans="1:12" s="4" customFormat="1" ht="12.75" customHeight="1" x14ac:dyDescent="0.2">
      <c r="A1390" s="61"/>
      <c r="B1390" s="9">
        <v>2604</v>
      </c>
      <c r="C1390" s="9">
        <v>20</v>
      </c>
      <c r="D1390" s="10" t="s">
        <v>3770</v>
      </c>
      <c r="E1390" s="15" t="s">
        <v>3771</v>
      </c>
      <c r="F1390" s="10" t="s">
        <v>3772</v>
      </c>
      <c r="G1390" s="11" t="s">
        <v>20</v>
      </c>
      <c r="H1390" s="11" t="s">
        <v>21</v>
      </c>
      <c r="I1390" s="12">
        <v>0.91390000000000005</v>
      </c>
      <c r="J1390" s="13">
        <f t="shared" si="26"/>
        <v>1242629.8799999999</v>
      </c>
      <c r="K1390" s="13">
        <v>103552.49</v>
      </c>
      <c r="L1390" s="14"/>
    </row>
    <row r="1391" spans="1:12" s="4" customFormat="1" ht="12.75" customHeight="1" x14ac:dyDescent="0.2">
      <c r="A1391" s="61"/>
      <c r="B1391" s="9">
        <v>2605</v>
      </c>
      <c r="C1391" s="9">
        <v>21</v>
      </c>
      <c r="D1391" s="10" t="s">
        <v>3773</v>
      </c>
      <c r="E1391" s="15" t="s">
        <v>3774</v>
      </c>
      <c r="F1391" s="10" t="s">
        <v>3775</v>
      </c>
      <c r="G1391" s="11" t="s">
        <v>20</v>
      </c>
      <c r="H1391" s="11" t="s">
        <v>21</v>
      </c>
      <c r="I1391" s="12">
        <v>0.92959999999999998</v>
      </c>
      <c r="J1391" s="13">
        <f t="shared" si="26"/>
        <v>1263977.1599999999</v>
      </c>
      <c r="K1391" s="13">
        <v>105331.43</v>
      </c>
      <c r="L1391" s="14"/>
    </row>
    <row r="1392" spans="1:12" s="4" customFormat="1" ht="12.75" customHeight="1" x14ac:dyDescent="0.2">
      <c r="A1392" s="61"/>
      <c r="B1392" s="9">
        <v>2610</v>
      </c>
      <c r="C1392" s="9">
        <v>22</v>
      </c>
      <c r="D1392" s="10" t="s">
        <v>1520</v>
      </c>
      <c r="E1392" s="15" t="s">
        <v>3776</v>
      </c>
      <c r="F1392" s="10" t="s">
        <v>3777</v>
      </c>
      <c r="G1392" s="11" t="s">
        <v>20</v>
      </c>
      <c r="H1392" s="11" t="s">
        <v>21</v>
      </c>
      <c r="I1392" s="12">
        <v>0.91339999999999999</v>
      </c>
      <c r="J1392" s="13">
        <f t="shared" si="26"/>
        <v>1241949.96</v>
      </c>
      <c r="K1392" s="13">
        <v>103495.83</v>
      </c>
      <c r="L1392" s="14"/>
    </row>
    <row r="1393" spans="1:12" s="4" customFormat="1" ht="12.75" customHeight="1" x14ac:dyDescent="0.2">
      <c r="A1393" s="61"/>
      <c r="B1393" s="9">
        <v>2625</v>
      </c>
      <c r="C1393" s="9">
        <v>23</v>
      </c>
      <c r="D1393" s="10" t="s">
        <v>3778</v>
      </c>
      <c r="E1393" s="15" t="s">
        <v>3779</v>
      </c>
      <c r="F1393" s="10" t="s">
        <v>1794</v>
      </c>
      <c r="G1393" s="11" t="s">
        <v>20</v>
      </c>
      <c r="H1393" s="11" t="s">
        <v>21</v>
      </c>
      <c r="I1393" s="12">
        <v>0.90569999999999995</v>
      </c>
      <c r="J1393" s="13">
        <f t="shared" si="26"/>
        <v>1231480.3200000001</v>
      </c>
      <c r="K1393" s="13">
        <v>102623.36</v>
      </c>
      <c r="L1393" s="14"/>
    </row>
    <row r="1394" spans="1:12" s="4" customFormat="1" ht="12.75" customHeight="1" x14ac:dyDescent="0.2">
      <c r="A1394" s="61"/>
      <c r="B1394" s="9">
        <v>2618</v>
      </c>
      <c r="C1394" s="9">
        <v>24</v>
      </c>
      <c r="D1394" s="10" t="s">
        <v>3780</v>
      </c>
      <c r="E1394" s="15" t="s">
        <v>3781</v>
      </c>
      <c r="F1394" s="10" t="s">
        <v>3782</v>
      </c>
      <c r="G1394" s="11" t="s">
        <v>20</v>
      </c>
      <c r="H1394" s="11" t="s">
        <v>21</v>
      </c>
      <c r="I1394" s="12">
        <v>0.97970000000000002</v>
      </c>
      <c r="J1394" s="13">
        <f t="shared" si="26"/>
        <v>1332098.04</v>
      </c>
      <c r="K1394" s="13">
        <v>111008.17</v>
      </c>
      <c r="L1394" s="14"/>
    </row>
    <row r="1395" spans="1:12" s="4" customFormat="1" ht="12.75" customHeight="1" x14ac:dyDescent="0.2">
      <c r="A1395" s="61"/>
      <c r="B1395" s="9">
        <v>2623</v>
      </c>
      <c r="C1395" s="9">
        <v>25</v>
      </c>
      <c r="D1395" s="10" t="s">
        <v>3783</v>
      </c>
      <c r="E1395" s="15" t="s">
        <v>3784</v>
      </c>
      <c r="F1395" s="10" t="s">
        <v>3785</v>
      </c>
      <c r="G1395" s="11" t="s">
        <v>20</v>
      </c>
      <c r="H1395" s="11" t="s">
        <v>21</v>
      </c>
      <c r="I1395" s="12">
        <v>0.91690000000000005</v>
      </c>
      <c r="J1395" s="13">
        <f t="shared" si="26"/>
        <v>1246708.92</v>
      </c>
      <c r="K1395" s="13">
        <v>103892.41</v>
      </c>
      <c r="L1395" s="14"/>
    </row>
    <row r="1396" spans="1:12" s="4" customFormat="1" ht="12.75" customHeight="1" x14ac:dyDescent="0.2">
      <c r="A1396" s="61"/>
      <c r="B1396" s="9">
        <v>2612</v>
      </c>
      <c r="C1396" s="9">
        <v>26</v>
      </c>
      <c r="D1396" s="10" t="s">
        <v>3786</v>
      </c>
      <c r="E1396" s="15" t="s">
        <v>3787</v>
      </c>
      <c r="F1396" s="10" t="s">
        <v>2105</v>
      </c>
      <c r="G1396" s="11" t="s">
        <v>20</v>
      </c>
      <c r="H1396" s="11" t="s">
        <v>21</v>
      </c>
      <c r="I1396" s="12">
        <v>0.97970000000000002</v>
      </c>
      <c r="J1396" s="13">
        <f t="shared" si="26"/>
        <v>1332098.04</v>
      </c>
      <c r="K1396" s="13">
        <v>111008.17</v>
      </c>
      <c r="L1396" s="14"/>
    </row>
    <row r="1397" spans="1:12" s="4" customFormat="1" ht="12.75" customHeight="1" x14ac:dyDescent="0.2">
      <c r="A1397" s="61"/>
      <c r="B1397" s="9">
        <v>2613</v>
      </c>
      <c r="C1397" s="9">
        <v>27</v>
      </c>
      <c r="D1397" s="10" t="s">
        <v>3788</v>
      </c>
      <c r="E1397" s="15" t="s">
        <v>3789</v>
      </c>
      <c r="F1397" s="10" t="s">
        <v>3790</v>
      </c>
      <c r="G1397" s="11" t="s">
        <v>20</v>
      </c>
      <c r="H1397" s="11" t="s">
        <v>21</v>
      </c>
      <c r="I1397" s="12">
        <v>0.98019999999999996</v>
      </c>
      <c r="J1397" s="13">
        <f t="shared" si="26"/>
        <v>1332777.96</v>
      </c>
      <c r="K1397" s="13">
        <v>111064.83</v>
      </c>
      <c r="L1397" s="14"/>
    </row>
    <row r="1398" spans="1:12" s="4" customFormat="1" ht="12.75" customHeight="1" x14ac:dyDescent="0.2">
      <c r="A1398" s="61"/>
      <c r="B1398" s="9">
        <v>2628</v>
      </c>
      <c r="C1398" s="9">
        <v>28</v>
      </c>
      <c r="D1398" s="10" t="s">
        <v>3791</v>
      </c>
      <c r="E1398" s="15" t="s">
        <v>3792</v>
      </c>
      <c r="F1398" s="10" t="s">
        <v>3793</v>
      </c>
      <c r="G1398" s="11" t="s">
        <v>20</v>
      </c>
      <c r="H1398" s="11" t="s">
        <v>21</v>
      </c>
      <c r="I1398" s="12">
        <v>0.91690000000000005</v>
      </c>
      <c r="J1398" s="13">
        <f t="shared" si="26"/>
        <v>1246708.92</v>
      </c>
      <c r="K1398" s="13">
        <v>103892.41</v>
      </c>
      <c r="L1398" s="14"/>
    </row>
    <row r="1399" spans="1:12" s="4" customFormat="1" ht="12.75" customHeight="1" x14ac:dyDescent="0.2">
      <c r="A1399" s="61"/>
      <c r="B1399" s="9">
        <v>2630</v>
      </c>
      <c r="C1399" s="9">
        <v>29</v>
      </c>
      <c r="D1399" s="10" t="s">
        <v>3794</v>
      </c>
      <c r="E1399" s="15" t="s">
        <v>3795</v>
      </c>
      <c r="F1399" s="10" t="s">
        <v>3796</v>
      </c>
      <c r="G1399" s="11" t="s">
        <v>20</v>
      </c>
      <c r="H1399" s="11" t="s">
        <v>21</v>
      </c>
      <c r="I1399" s="12">
        <v>0.91339999999999999</v>
      </c>
      <c r="J1399" s="13">
        <f t="shared" si="26"/>
        <v>1241949.96</v>
      </c>
      <c r="K1399" s="13">
        <v>103495.83</v>
      </c>
      <c r="L1399" s="14"/>
    </row>
    <row r="1400" spans="1:12" s="4" customFormat="1" ht="12.75" customHeight="1" x14ac:dyDescent="0.2">
      <c r="A1400" s="61"/>
      <c r="B1400" s="9">
        <v>2629</v>
      </c>
      <c r="C1400" s="9">
        <v>30</v>
      </c>
      <c r="D1400" s="10" t="s">
        <v>3797</v>
      </c>
      <c r="E1400" s="15" t="s">
        <v>3798</v>
      </c>
      <c r="F1400" s="10" t="s">
        <v>3799</v>
      </c>
      <c r="G1400" s="11" t="s">
        <v>20</v>
      </c>
      <c r="H1400" s="11" t="s">
        <v>21</v>
      </c>
      <c r="I1400" s="12">
        <v>0.98270000000000002</v>
      </c>
      <c r="J1400" s="13">
        <f t="shared" si="26"/>
        <v>1336177.2</v>
      </c>
      <c r="K1400" s="13">
        <v>111348.1</v>
      </c>
      <c r="L1400" s="14"/>
    </row>
    <row r="1401" spans="1:12" s="4" customFormat="1" ht="12.75" customHeight="1" x14ac:dyDescent="0.2">
      <c r="A1401" s="61"/>
      <c r="B1401" s="9">
        <v>2601</v>
      </c>
      <c r="C1401" s="9">
        <v>31</v>
      </c>
      <c r="D1401" s="10" t="s">
        <v>354</v>
      </c>
      <c r="E1401" s="15" t="s">
        <v>3800</v>
      </c>
      <c r="F1401" s="10" t="s">
        <v>3801</v>
      </c>
      <c r="G1401" s="11" t="s">
        <v>20</v>
      </c>
      <c r="H1401" s="11" t="s">
        <v>21</v>
      </c>
      <c r="I1401" s="12">
        <v>0.93589999999999995</v>
      </c>
      <c r="J1401" s="13">
        <f t="shared" si="26"/>
        <v>1272543.24</v>
      </c>
      <c r="K1401" s="13">
        <v>106045.27</v>
      </c>
      <c r="L1401" s="14"/>
    </row>
    <row r="1402" spans="1:12" s="4" customFormat="1" ht="12.75" customHeight="1" x14ac:dyDescent="0.2">
      <c r="A1402" s="61"/>
      <c r="B1402" s="9"/>
      <c r="C1402" s="9"/>
      <c r="D1402" s="63" t="s">
        <v>75</v>
      </c>
      <c r="E1402" s="64"/>
      <c r="F1402" s="10"/>
      <c r="G1402" s="10"/>
      <c r="H1402" s="11"/>
      <c r="I1402" s="12"/>
      <c r="J1402" s="13"/>
      <c r="K1402" s="13"/>
      <c r="L1402" s="14"/>
    </row>
    <row r="1403" spans="1:12" s="4" customFormat="1" ht="12.75" customHeight="1" x14ac:dyDescent="0.2">
      <c r="A1403" s="62"/>
      <c r="B1403" s="9">
        <v>2632</v>
      </c>
      <c r="C1403" s="9">
        <v>1</v>
      </c>
      <c r="D1403" s="10" t="s">
        <v>3802</v>
      </c>
      <c r="E1403" s="15" t="s">
        <v>3803</v>
      </c>
      <c r="F1403" s="10" t="s">
        <v>3804</v>
      </c>
      <c r="G1403" s="11" t="s">
        <v>92</v>
      </c>
      <c r="H1403" s="11" t="s">
        <v>21</v>
      </c>
      <c r="I1403" s="12">
        <v>0.98370000000000002</v>
      </c>
      <c r="J1403" s="13">
        <f t="shared" si="26"/>
        <v>2674975.44</v>
      </c>
      <c r="K1403" s="13">
        <v>222914.62</v>
      </c>
      <c r="L1403" s="14"/>
    </row>
    <row r="1404" spans="1:12" s="4" customFormat="1" ht="12.75" customHeight="1" x14ac:dyDescent="0.2">
      <c r="A1404" s="60" t="s">
        <v>3805</v>
      </c>
      <c r="B1404" s="9"/>
      <c r="C1404" s="9"/>
      <c r="D1404" s="63" t="s">
        <v>131</v>
      </c>
      <c r="E1404" s="64"/>
      <c r="F1404" s="10"/>
      <c r="G1404" s="11"/>
      <c r="H1404" s="11"/>
      <c r="I1404" s="12"/>
      <c r="J1404" s="13"/>
      <c r="K1404" s="13"/>
      <c r="L1404" s="14"/>
    </row>
    <row r="1405" spans="1:12" s="4" customFormat="1" ht="12.75" customHeight="1" x14ac:dyDescent="0.2">
      <c r="A1405" s="61"/>
      <c r="B1405" s="9">
        <v>3130</v>
      </c>
      <c r="C1405" s="9">
        <v>1</v>
      </c>
      <c r="D1405" s="10" t="s">
        <v>3806</v>
      </c>
      <c r="E1405" s="15" t="s">
        <v>3807</v>
      </c>
      <c r="F1405" s="10" t="s">
        <v>3808</v>
      </c>
      <c r="G1405" s="11" t="s">
        <v>3435</v>
      </c>
      <c r="H1405" s="11" t="s">
        <v>21</v>
      </c>
      <c r="I1405" s="12">
        <v>0.93899999999999995</v>
      </c>
      <c r="J1405" s="13">
        <f t="shared" si="26"/>
        <v>638426.16</v>
      </c>
      <c r="K1405" s="13">
        <v>53202.18</v>
      </c>
      <c r="L1405" s="14"/>
    </row>
    <row r="1406" spans="1:12" s="4" customFormat="1" ht="12.75" customHeight="1" x14ac:dyDescent="0.2">
      <c r="A1406" s="61"/>
      <c r="B1406" s="9"/>
      <c r="C1406" s="9"/>
      <c r="D1406" s="63" t="s">
        <v>16</v>
      </c>
      <c r="E1406" s="64"/>
      <c r="F1406" s="10"/>
      <c r="G1406" s="11"/>
      <c r="H1406" s="11"/>
      <c r="I1406" s="12"/>
      <c r="J1406" s="13"/>
      <c r="K1406" s="13"/>
      <c r="L1406" s="14"/>
    </row>
    <row r="1407" spans="1:12" s="4" customFormat="1" ht="12.75" customHeight="1" x14ac:dyDescent="0.2">
      <c r="A1407" s="61"/>
      <c r="B1407" s="9">
        <v>3100</v>
      </c>
      <c r="C1407" s="9">
        <v>1</v>
      </c>
      <c r="D1407" s="10" t="s">
        <v>3809</v>
      </c>
      <c r="E1407" s="15" t="s">
        <v>3810</v>
      </c>
      <c r="F1407" s="10" t="s">
        <v>3811</v>
      </c>
      <c r="G1407" s="11" t="s">
        <v>20</v>
      </c>
      <c r="H1407" s="11" t="s">
        <v>21</v>
      </c>
      <c r="I1407" s="12">
        <v>0.92120000000000002</v>
      </c>
      <c r="J1407" s="13">
        <f t="shared" si="26"/>
        <v>1252555.68</v>
      </c>
      <c r="K1407" s="13">
        <v>104379.64</v>
      </c>
      <c r="L1407" s="14"/>
    </row>
    <row r="1408" spans="1:12" s="4" customFormat="1" ht="12.75" customHeight="1" x14ac:dyDescent="0.2">
      <c r="A1408" s="61"/>
      <c r="B1408" s="9">
        <v>3129</v>
      </c>
      <c r="C1408" s="9">
        <v>2</v>
      </c>
      <c r="D1408" s="10" t="s">
        <v>3812</v>
      </c>
      <c r="E1408" s="15" t="s">
        <v>3813</v>
      </c>
      <c r="F1408" s="10" t="s">
        <v>3814</v>
      </c>
      <c r="G1408" s="11" t="s">
        <v>20</v>
      </c>
      <c r="H1408" s="11" t="s">
        <v>21</v>
      </c>
      <c r="I1408" s="12">
        <v>0.92269999999999996</v>
      </c>
      <c r="J1408" s="13">
        <f t="shared" si="26"/>
        <v>1254595.2</v>
      </c>
      <c r="K1408" s="13">
        <v>104549.6</v>
      </c>
      <c r="L1408" s="14"/>
    </row>
    <row r="1409" spans="1:12" s="4" customFormat="1" ht="12.75" customHeight="1" x14ac:dyDescent="0.2">
      <c r="A1409" s="61"/>
      <c r="B1409" s="9">
        <v>3122</v>
      </c>
      <c r="C1409" s="9">
        <v>3</v>
      </c>
      <c r="D1409" s="10" t="s">
        <v>3815</v>
      </c>
      <c r="E1409" s="15" t="s">
        <v>3816</v>
      </c>
      <c r="F1409" s="10" t="s">
        <v>3817</v>
      </c>
      <c r="G1409" s="11" t="s">
        <v>20</v>
      </c>
      <c r="H1409" s="11" t="s">
        <v>21</v>
      </c>
      <c r="I1409" s="12">
        <v>0.87670000000000003</v>
      </c>
      <c r="J1409" s="13">
        <f t="shared" si="26"/>
        <v>1192049.04</v>
      </c>
      <c r="K1409" s="13">
        <v>99337.42</v>
      </c>
      <c r="L1409" s="14"/>
    </row>
    <row r="1410" spans="1:12" s="4" customFormat="1" ht="12.75" customHeight="1" x14ac:dyDescent="0.2">
      <c r="A1410" s="61"/>
      <c r="B1410" s="9">
        <v>3108</v>
      </c>
      <c r="C1410" s="9">
        <v>4</v>
      </c>
      <c r="D1410" s="10" t="s">
        <v>3444</v>
      </c>
      <c r="E1410" s="15" t="s">
        <v>3818</v>
      </c>
      <c r="F1410" s="10" t="s">
        <v>3819</v>
      </c>
      <c r="G1410" s="11" t="s">
        <v>20</v>
      </c>
      <c r="H1410" s="11" t="s">
        <v>21</v>
      </c>
      <c r="I1410" s="12">
        <v>0.91810000000000003</v>
      </c>
      <c r="J1410" s="13">
        <f t="shared" si="26"/>
        <v>1248340.56</v>
      </c>
      <c r="K1410" s="13">
        <v>104028.38</v>
      </c>
      <c r="L1410" s="14"/>
    </row>
    <row r="1411" spans="1:12" s="4" customFormat="1" ht="12.75" customHeight="1" x14ac:dyDescent="0.2">
      <c r="A1411" s="61"/>
      <c r="B1411" s="9">
        <v>3132</v>
      </c>
      <c r="C1411" s="9">
        <v>5</v>
      </c>
      <c r="D1411" s="10" t="s">
        <v>3820</v>
      </c>
      <c r="E1411" s="15" t="s">
        <v>3821</v>
      </c>
      <c r="F1411" s="10" t="s">
        <v>3822</v>
      </c>
      <c r="G1411" s="11" t="s">
        <v>20</v>
      </c>
      <c r="H1411" s="11" t="s">
        <v>21</v>
      </c>
      <c r="I1411" s="12">
        <v>0.92030000000000001</v>
      </c>
      <c r="J1411" s="13">
        <f t="shared" si="26"/>
        <v>1251331.92</v>
      </c>
      <c r="K1411" s="13">
        <v>104277.66</v>
      </c>
      <c r="L1411" s="14"/>
    </row>
    <row r="1412" spans="1:12" s="4" customFormat="1" ht="12.75" customHeight="1" x14ac:dyDescent="0.2">
      <c r="A1412" s="61"/>
      <c r="B1412" s="9">
        <v>3120</v>
      </c>
      <c r="C1412" s="9">
        <v>6</v>
      </c>
      <c r="D1412" s="10" t="s">
        <v>3823</v>
      </c>
      <c r="E1412" s="15" t="s">
        <v>3824</v>
      </c>
      <c r="F1412" s="10" t="s">
        <v>3825</v>
      </c>
      <c r="G1412" s="11" t="s">
        <v>20</v>
      </c>
      <c r="H1412" s="11" t="s">
        <v>21</v>
      </c>
      <c r="I1412" s="12">
        <v>0.92520000000000002</v>
      </c>
      <c r="J1412" s="13">
        <f t="shared" si="26"/>
        <v>1257994.44</v>
      </c>
      <c r="K1412" s="13">
        <v>104832.87</v>
      </c>
      <c r="L1412" s="14"/>
    </row>
    <row r="1413" spans="1:12" s="4" customFormat="1" ht="12.75" customHeight="1" x14ac:dyDescent="0.2">
      <c r="A1413" s="61"/>
      <c r="B1413" s="9">
        <v>3126</v>
      </c>
      <c r="C1413" s="9">
        <v>7</v>
      </c>
      <c r="D1413" s="10" t="s">
        <v>3826</v>
      </c>
      <c r="E1413" s="15" t="s">
        <v>3827</v>
      </c>
      <c r="F1413" s="10" t="s">
        <v>3828</v>
      </c>
      <c r="G1413" s="11" t="s">
        <v>20</v>
      </c>
      <c r="H1413" s="11" t="s">
        <v>21</v>
      </c>
      <c r="I1413" s="12">
        <v>0.92120000000000002</v>
      </c>
      <c r="J1413" s="13">
        <f t="shared" si="26"/>
        <v>1252555.68</v>
      </c>
      <c r="K1413" s="13">
        <v>104379.64</v>
      </c>
      <c r="L1413" s="14"/>
    </row>
    <row r="1414" spans="1:12" s="4" customFormat="1" ht="12.75" customHeight="1" x14ac:dyDescent="0.2">
      <c r="A1414" s="61"/>
      <c r="B1414" s="9">
        <v>3112</v>
      </c>
      <c r="C1414" s="9">
        <v>8</v>
      </c>
      <c r="D1414" s="10" t="s">
        <v>3829</v>
      </c>
      <c r="E1414" s="15" t="s">
        <v>3830</v>
      </c>
      <c r="F1414" s="10" t="s">
        <v>3831</v>
      </c>
      <c r="G1414" s="11" t="s">
        <v>20</v>
      </c>
      <c r="H1414" s="11" t="s">
        <v>21</v>
      </c>
      <c r="I1414" s="12">
        <v>0.91720000000000002</v>
      </c>
      <c r="J1414" s="13">
        <f t="shared" si="26"/>
        <v>1247116.8</v>
      </c>
      <c r="K1414" s="13">
        <v>103926.39999999999</v>
      </c>
      <c r="L1414" s="14"/>
    </row>
    <row r="1415" spans="1:12" s="4" customFormat="1" ht="12.75" customHeight="1" x14ac:dyDescent="0.2">
      <c r="A1415" s="61"/>
      <c r="B1415" s="9">
        <v>3113</v>
      </c>
      <c r="C1415" s="9">
        <v>9</v>
      </c>
      <c r="D1415" s="10" t="s">
        <v>3832</v>
      </c>
      <c r="E1415" s="15" t="s">
        <v>3833</v>
      </c>
      <c r="F1415" s="10" t="s">
        <v>3808</v>
      </c>
      <c r="G1415" s="11" t="s">
        <v>20</v>
      </c>
      <c r="H1415" s="11" t="s">
        <v>21</v>
      </c>
      <c r="I1415" s="12">
        <v>0.9052</v>
      </c>
      <c r="J1415" s="13">
        <f t="shared" si="26"/>
        <v>1230800.3999999999</v>
      </c>
      <c r="K1415" s="13">
        <v>102566.7</v>
      </c>
      <c r="L1415" s="14"/>
    </row>
    <row r="1416" spans="1:12" s="4" customFormat="1" ht="12.75" customHeight="1" x14ac:dyDescent="0.2">
      <c r="A1416" s="61"/>
      <c r="B1416" s="9">
        <v>3131</v>
      </c>
      <c r="C1416" s="9">
        <v>10</v>
      </c>
      <c r="D1416" s="10" t="s">
        <v>1594</v>
      </c>
      <c r="E1416" s="15" t="s">
        <v>3834</v>
      </c>
      <c r="F1416" s="10" t="s">
        <v>3835</v>
      </c>
      <c r="G1416" s="11" t="s">
        <v>20</v>
      </c>
      <c r="H1416" s="11" t="s">
        <v>21</v>
      </c>
      <c r="I1416" s="12">
        <v>0.93110000000000004</v>
      </c>
      <c r="J1416" s="13">
        <f t="shared" ref="J1416:J1479" si="27">ROUND(K1416+K1416*11,2)</f>
        <v>1266016.68</v>
      </c>
      <c r="K1416" s="13">
        <v>105501.39</v>
      </c>
      <c r="L1416" s="14"/>
    </row>
    <row r="1417" spans="1:12" s="4" customFormat="1" ht="12.75" customHeight="1" x14ac:dyDescent="0.2">
      <c r="A1417" s="61"/>
      <c r="B1417" s="9">
        <v>3104</v>
      </c>
      <c r="C1417" s="9">
        <v>11</v>
      </c>
      <c r="D1417" s="10" t="s">
        <v>3836</v>
      </c>
      <c r="E1417" s="15" t="s">
        <v>3837</v>
      </c>
      <c r="F1417" s="10" t="s">
        <v>3838</v>
      </c>
      <c r="G1417" s="11" t="s">
        <v>20</v>
      </c>
      <c r="H1417" s="11" t="s">
        <v>21</v>
      </c>
      <c r="I1417" s="12">
        <v>0.95179999999999998</v>
      </c>
      <c r="J1417" s="13">
        <f t="shared" si="27"/>
        <v>1294162.44</v>
      </c>
      <c r="K1417" s="13">
        <v>107846.87</v>
      </c>
      <c r="L1417" s="14"/>
    </row>
    <row r="1418" spans="1:12" s="4" customFormat="1" ht="12.75" customHeight="1" x14ac:dyDescent="0.2">
      <c r="A1418" s="61"/>
      <c r="B1418" s="9">
        <v>3111</v>
      </c>
      <c r="C1418" s="9">
        <v>12</v>
      </c>
      <c r="D1418" s="10" t="s">
        <v>3839</v>
      </c>
      <c r="E1418" s="15" t="s">
        <v>3840</v>
      </c>
      <c r="F1418" s="10" t="s">
        <v>3841</v>
      </c>
      <c r="G1418" s="11" t="s">
        <v>20</v>
      </c>
      <c r="H1418" s="11" t="s">
        <v>21</v>
      </c>
      <c r="I1418" s="12">
        <v>0.90910000000000002</v>
      </c>
      <c r="J1418" s="13">
        <f t="shared" si="27"/>
        <v>1236103.32</v>
      </c>
      <c r="K1418" s="13">
        <v>103008.61</v>
      </c>
      <c r="L1418" s="14"/>
    </row>
    <row r="1419" spans="1:12" s="4" customFormat="1" ht="12.75" customHeight="1" x14ac:dyDescent="0.2">
      <c r="A1419" s="61"/>
      <c r="B1419" s="9">
        <v>3117</v>
      </c>
      <c r="C1419" s="9">
        <v>13</v>
      </c>
      <c r="D1419" s="10" t="s">
        <v>3842</v>
      </c>
      <c r="E1419" s="15" t="s">
        <v>3843</v>
      </c>
      <c r="F1419" s="10" t="s">
        <v>3844</v>
      </c>
      <c r="G1419" s="11" t="s">
        <v>20</v>
      </c>
      <c r="H1419" s="11" t="s">
        <v>21</v>
      </c>
      <c r="I1419" s="12">
        <v>0.91820000000000002</v>
      </c>
      <c r="J1419" s="13">
        <f t="shared" si="27"/>
        <v>1248476.52</v>
      </c>
      <c r="K1419" s="13">
        <v>104039.71</v>
      </c>
      <c r="L1419" s="14"/>
    </row>
    <row r="1420" spans="1:12" s="4" customFormat="1" ht="12.75" customHeight="1" x14ac:dyDescent="0.2">
      <c r="A1420" s="61"/>
      <c r="B1420" s="9">
        <v>3106</v>
      </c>
      <c r="C1420" s="9">
        <v>14</v>
      </c>
      <c r="D1420" s="10" t="s">
        <v>3845</v>
      </c>
      <c r="E1420" s="15" t="s">
        <v>3846</v>
      </c>
      <c r="F1420" s="10" t="s">
        <v>3847</v>
      </c>
      <c r="G1420" s="11" t="s">
        <v>20</v>
      </c>
      <c r="H1420" s="11" t="s">
        <v>21</v>
      </c>
      <c r="I1420" s="12">
        <v>0.98209999999999997</v>
      </c>
      <c r="J1420" s="13">
        <f t="shared" si="27"/>
        <v>1335361.32</v>
      </c>
      <c r="K1420" s="13">
        <v>111280.11</v>
      </c>
      <c r="L1420" s="14"/>
    </row>
    <row r="1421" spans="1:12" s="4" customFormat="1" ht="12.75" customHeight="1" x14ac:dyDescent="0.2">
      <c r="A1421" s="61"/>
      <c r="B1421" s="9">
        <v>3109</v>
      </c>
      <c r="C1421" s="9">
        <v>15</v>
      </c>
      <c r="D1421" s="10" t="s">
        <v>3848</v>
      </c>
      <c r="E1421" s="15" t="s">
        <v>3849</v>
      </c>
      <c r="F1421" s="10" t="s">
        <v>3850</v>
      </c>
      <c r="G1421" s="11" t="s">
        <v>20</v>
      </c>
      <c r="H1421" s="11" t="s">
        <v>21</v>
      </c>
      <c r="I1421" s="12">
        <v>0.91120000000000001</v>
      </c>
      <c r="J1421" s="13">
        <f t="shared" si="27"/>
        <v>1238958.6000000001</v>
      </c>
      <c r="K1421" s="13">
        <v>103246.55</v>
      </c>
      <c r="L1421" s="14"/>
    </row>
    <row r="1422" spans="1:12" s="4" customFormat="1" ht="12.75" customHeight="1" x14ac:dyDescent="0.2">
      <c r="A1422" s="61"/>
      <c r="B1422" s="9">
        <v>3107</v>
      </c>
      <c r="C1422" s="9">
        <v>16</v>
      </c>
      <c r="D1422" s="10" t="s">
        <v>3851</v>
      </c>
      <c r="E1422" s="15" t="s">
        <v>3852</v>
      </c>
      <c r="F1422" s="10" t="s">
        <v>3853</v>
      </c>
      <c r="G1422" s="11" t="s">
        <v>20</v>
      </c>
      <c r="H1422" s="11" t="s">
        <v>21</v>
      </c>
      <c r="I1422" s="12">
        <v>0.91359999999999997</v>
      </c>
      <c r="J1422" s="13">
        <f t="shared" si="27"/>
        <v>1242221.8799999999</v>
      </c>
      <c r="K1422" s="13">
        <v>103518.49</v>
      </c>
      <c r="L1422" s="14"/>
    </row>
    <row r="1423" spans="1:12" s="4" customFormat="1" ht="12.75" customHeight="1" x14ac:dyDescent="0.2">
      <c r="A1423" s="61"/>
      <c r="B1423" s="9">
        <v>3128</v>
      </c>
      <c r="C1423" s="9">
        <v>17</v>
      </c>
      <c r="D1423" s="10" t="s">
        <v>435</v>
      </c>
      <c r="E1423" s="15" t="s">
        <v>3854</v>
      </c>
      <c r="F1423" s="10" t="s">
        <v>3808</v>
      </c>
      <c r="G1423" s="11" t="s">
        <v>20</v>
      </c>
      <c r="H1423" s="11" t="s">
        <v>21</v>
      </c>
      <c r="I1423" s="12">
        <v>0.96840000000000004</v>
      </c>
      <c r="J1423" s="13">
        <f t="shared" si="27"/>
        <v>1316733.48</v>
      </c>
      <c r="K1423" s="13">
        <v>109727.79</v>
      </c>
      <c r="L1423" s="14"/>
    </row>
    <row r="1424" spans="1:12" s="4" customFormat="1" ht="12.75" customHeight="1" x14ac:dyDescent="0.2">
      <c r="A1424" s="61"/>
      <c r="B1424" s="9">
        <v>3105</v>
      </c>
      <c r="C1424" s="9">
        <v>18</v>
      </c>
      <c r="D1424" s="10" t="s">
        <v>521</v>
      </c>
      <c r="E1424" s="15" t="s">
        <v>3855</v>
      </c>
      <c r="F1424" s="10" t="s">
        <v>3856</v>
      </c>
      <c r="G1424" s="11" t="s">
        <v>20</v>
      </c>
      <c r="H1424" s="11" t="s">
        <v>21</v>
      </c>
      <c r="I1424" s="12">
        <v>0.97670000000000001</v>
      </c>
      <c r="J1424" s="13">
        <f t="shared" si="27"/>
        <v>1328019</v>
      </c>
      <c r="K1424" s="13">
        <v>110668.25</v>
      </c>
      <c r="L1424" s="14"/>
    </row>
    <row r="1425" spans="1:12" s="4" customFormat="1" ht="12.75" customHeight="1" x14ac:dyDescent="0.2">
      <c r="A1425" s="61"/>
      <c r="B1425" s="9">
        <v>3103</v>
      </c>
      <c r="C1425" s="9">
        <v>19</v>
      </c>
      <c r="D1425" s="10" t="s">
        <v>3857</v>
      </c>
      <c r="E1425" s="15" t="s">
        <v>3858</v>
      </c>
      <c r="F1425" s="10" t="s">
        <v>3859</v>
      </c>
      <c r="G1425" s="11" t="s">
        <v>20</v>
      </c>
      <c r="H1425" s="11" t="s">
        <v>21</v>
      </c>
      <c r="I1425" s="12">
        <v>0.95640000000000003</v>
      </c>
      <c r="J1425" s="13">
        <f t="shared" si="27"/>
        <v>1300417.08</v>
      </c>
      <c r="K1425" s="13">
        <v>108368.09</v>
      </c>
      <c r="L1425" s="14"/>
    </row>
    <row r="1426" spans="1:12" s="4" customFormat="1" ht="12.75" customHeight="1" x14ac:dyDescent="0.2">
      <c r="A1426" s="61"/>
      <c r="B1426" s="9">
        <v>3124</v>
      </c>
      <c r="C1426" s="9">
        <v>20</v>
      </c>
      <c r="D1426" s="10" t="s">
        <v>3860</v>
      </c>
      <c r="E1426" s="15" t="s">
        <v>3861</v>
      </c>
      <c r="F1426" s="10" t="s">
        <v>3862</v>
      </c>
      <c r="G1426" s="11" t="s">
        <v>20</v>
      </c>
      <c r="H1426" s="11" t="s">
        <v>21</v>
      </c>
      <c r="I1426" s="12">
        <v>0.93420000000000003</v>
      </c>
      <c r="J1426" s="13">
        <f t="shared" si="27"/>
        <v>1270231.8</v>
      </c>
      <c r="K1426" s="13">
        <v>105852.65</v>
      </c>
      <c r="L1426" s="14"/>
    </row>
    <row r="1427" spans="1:12" s="4" customFormat="1" ht="12.75" customHeight="1" x14ac:dyDescent="0.2">
      <c r="A1427" s="61"/>
      <c r="B1427" s="9">
        <v>3134</v>
      </c>
      <c r="C1427" s="9">
        <v>21</v>
      </c>
      <c r="D1427" s="10" t="s">
        <v>3863</v>
      </c>
      <c r="E1427" s="15" t="s">
        <v>3864</v>
      </c>
      <c r="F1427" s="10" t="s">
        <v>3865</v>
      </c>
      <c r="G1427" s="11" t="s">
        <v>20</v>
      </c>
      <c r="H1427" s="11" t="s">
        <v>21</v>
      </c>
      <c r="I1427" s="12">
        <v>0.96519999999999995</v>
      </c>
      <c r="J1427" s="13">
        <f t="shared" si="27"/>
        <v>1312382.3999999999</v>
      </c>
      <c r="K1427" s="13">
        <v>109365.2</v>
      </c>
      <c r="L1427" s="14"/>
    </row>
    <row r="1428" spans="1:12" s="4" customFormat="1" ht="12.75" customHeight="1" x14ac:dyDescent="0.2">
      <c r="A1428" s="61"/>
      <c r="B1428" s="9">
        <v>3119</v>
      </c>
      <c r="C1428" s="9">
        <v>22</v>
      </c>
      <c r="D1428" s="10" t="s">
        <v>3866</v>
      </c>
      <c r="E1428" s="15" t="s">
        <v>3867</v>
      </c>
      <c r="F1428" s="10" t="s">
        <v>3868</v>
      </c>
      <c r="G1428" s="11" t="s">
        <v>20</v>
      </c>
      <c r="H1428" s="11" t="s">
        <v>21</v>
      </c>
      <c r="I1428" s="12">
        <v>0.96540000000000004</v>
      </c>
      <c r="J1428" s="13">
        <f t="shared" si="27"/>
        <v>1312654.44</v>
      </c>
      <c r="K1428" s="13">
        <v>109387.87</v>
      </c>
      <c r="L1428" s="14"/>
    </row>
    <row r="1429" spans="1:12" s="4" customFormat="1" ht="12.75" customHeight="1" x14ac:dyDescent="0.2">
      <c r="A1429" s="61"/>
      <c r="B1429" s="9">
        <v>3125</v>
      </c>
      <c r="C1429" s="9">
        <v>23</v>
      </c>
      <c r="D1429" s="10" t="s">
        <v>3869</v>
      </c>
      <c r="E1429" s="15" t="s">
        <v>3870</v>
      </c>
      <c r="F1429" s="10" t="s">
        <v>3871</v>
      </c>
      <c r="G1429" s="11" t="s">
        <v>20</v>
      </c>
      <c r="H1429" s="11" t="s">
        <v>21</v>
      </c>
      <c r="I1429" s="12">
        <v>0.97729999999999995</v>
      </c>
      <c r="J1429" s="13">
        <f t="shared" si="27"/>
        <v>1328834.76</v>
      </c>
      <c r="K1429" s="13">
        <v>110736.23</v>
      </c>
      <c r="L1429" s="14"/>
    </row>
    <row r="1430" spans="1:12" s="4" customFormat="1" ht="12.75" customHeight="1" x14ac:dyDescent="0.2">
      <c r="A1430" s="61"/>
      <c r="B1430" s="9">
        <v>3110</v>
      </c>
      <c r="C1430" s="9">
        <v>24</v>
      </c>
      <c r="D1430" s="10" t="s">
        <v>3872</v>
      </c>
      <c r="E1430" s="15" t="s">
        <v>3873</v>
      </c>
      <c r="F1430" s="10" t="s">
        <v>3874</v>
      </c>
      <c r="G1430" s="11" t="s">
        <v>20</v>
      </c>
      <c r="H1430" s="11" t="s">
        <v>21</v>
      </c>
      <c r="I1430" s="12">
        <v>0.93169999999999997</v>
      </c>
      <c r="J1430" s="13">
        <f t="shared" si="27"/>
        <v>1266832.44</v>
      </c>
      <c r="K1430" s="13">
        <v>105569.37</v>
      </c>
      <c r="L1430" s="14"/>
    </row>
    <row r="1431" spans="1:12" s="4" customFormat="1" ht="12.75" customHeight="1" x14ac:dyDescent="0.2">
      <c r="A1431" s="61"/>
      <c r="B1431" s="9">
        <v>3101</v>
      </c>
      <c r="C1431" s="9">
        <v>25</v>
      </c>
      <c r="D1431" s="10" t="s">
        <v>3875</v>
      </c>
      <c r="E1431" s="15" t="s">
        <v>3876</v>
      </c>
      <c r="F1431" s="10" t="s">
        <v>3877</v>
      </c>
      <c r="G1431" s="11" t="s">
        <v>20</v>
      </c>
      <c r="H1431" s="11" t="s">
        <v>21</v>
      </c>
      <c r="I1431" s="12">
        <v>0.94120000000000004</v>
      </c>
      <c r="J1431" s="13">
        <f t="shared" si="27"/>
        <v>1279749.6000000001</v>
      </c>
      <c r="K1431" s="13">
        <v>106645.8</v>
      </c>
      <c r="L1431" s="14"/>
    </row>
    <row r="1432" spans="1:12" s="4" customFormat="1" ht="12.75" customHeight="1" x14ac:dyDescent="0.2">
      <c r="A1432" s="61"/>
      <c r="B1432" s="9">
        <v>3116</v>
      </c>
      <c r="C1432" s="9">
        <v>26</v>
      </c>
      <c r="D1432" s="10" t="s">
        <v>3878</v>
      </c>
      <c r="E1432" s="15" t="s">
        <v>3879</v>
      </c>
      <c r="F1432" s="10" t="s">
        <v>3880</v>
      </c>
      <c r="G1432" s="11" t="s">
        <v>20</v>
      </c>
      <c r="H1432" s="11" t="s">
        <v>21</v>
      </c>
      <c r="I1432" s="12">
        <v>0.90149999999999997</v>
      </c>
      <c r="J1432" s="13">
        <f t="shared" si="27"/>
        <v>1225769.52</v>
      </c>
      <c r="K1432" s="13">
        <v>102147.46</v>
      </c>
      <c r="L1432" s="14"/>
    </row>
    <row r="1433" spans="1:12" s="4" customFormat="1" ht="12.75" customHeight="1" x14ac:dyDescent="0.2">
      <c r="A1433" s="61"/>
      <c r="B1433" s="9">
        <v>3121</v>
      </c>
      <c r="C1433" s="9">
        <v>27</v>
      </c>
      <c r="D1433" s="10" t="s">
        <v>3881</v>
      </c>
      <c r="E1433" s="15" t="s">
        <v>3882</v>
      </c>
      <c r="F1433" s="10" t="s">
        <v>3883</v>
      </c>
      <c r="G1433" s="11" t="s">
        <v>20</v>
      </c>
      <c r="H1433" s="11" t="s">
        <v>21</v>
      </c>
      <c r="I1433" s="12">
        <v>0.98170000000000002</v>
      </c>
      <c r="J1433" s="13">
        <f t="shared" si="27"/>
        <v>1334817.48</v>
      </c>
      <c r="K1433" s="13">
        <v>111234.79</v>
      </c>
      <c r="L1433" s="14"/>
    </row>
    <row r="1434" spans="1:12" s="4" customFormat="1" ht="12.75" customHeight="1" x14ac:dyDescent="0.2">
      <c r="A1434" s="61"/>
      <c r="B1434" s="9">
        <v>3127</v>
      </c>
      <c r="C1434" s="9">
        <v>28</v>
      </c>
      <c r="D1434" s="10" t="s">
        <v>3884</v>
      </c>
      <c r="E1434" s="15" t="s">
        <v>3885</v>
      </c>
      <c r="F1434" s="10" t="s">
        <v>3886</v>
      </c>
      <c r="G1434" s="11" t="s">
        <v>20</v>
      </c>
      <c r="H1434" s="11" t="s">
        <v>21</v>
      </c>
      <c r="I1434" s="12">
        <v>0.92100000000000004</v>
      </c>
      <c r="J1434" s="13">
        <f t="shared" si="27"/>
        <v>1252283.76</v>
      </c>
      <c r="K1434" s="13">
        <v>104356.98</v>
      </c>
      <c r="L1434" s="14"/>
    </row>
    <row r="1435" spans="1:12" s="4" customFormat="1" ht="12.75" customHeight="1" x14ac:dyDescent="0.2">
      <c r="A1435" s="61"/>
      <c r="B1435" s="9">
        <v>3114</v>
      </c>
      <c r="C1435" s="9">
        <v>29</v>
      </c>
      <c r="D1435" s="10" t="s">
        <v>3887</v>
      </c>
      <c r="E1435" s="15" t="s">
        <v>3888</v>
      </c>
      <c r="F1435" s="10" t="s">
        <v>3889</v>
      </c>
      <c r="G1435" s="11" t="s">
        <v>20</v>
      </c>
      <c r="H1435" s="11" t="s">
        <v>21</v>
      </c>
      <c r="I1435" s="12">
        <v>0.93220000000000003</v>
      </c>
      <c r="J1435" s="13">
        <f t="shared" si="27"/>
        <v>1267512.3600000001</v>
      </c>
      <c r="K1435" s="13">
        <v>105626.03</v>
      </c>
      <c r="L1435" s="14"/>
    </row>
    <row r="1436" spans="1:12" s="4" customFormat="1" ht="12.75" customHeight="1" x14ac:dyDescent="0.2">
      <c r="A1436" s="61"/>
      <c r="B1436" s="9">
        <v>3123</v>
      </c>
      <c r="C1436" s="9">
        <v>30</v>
      </c>
      <c r="D1436" s="10" t="s">
        <v>3890</v>
      </c>
      <c r="E1436" s="15" t="s">
        <v>3891</v>
      </c>
      <c r="F1436" s="10" t="s">
        <v>3892</v>
      </c>
      <c r="G1436" s="11" t="s">
        <v>20</v>
      </c>
      <c r="H1436" s="11" t="s">
        <v>21</v>
      </c>
      <c r="I1436" s="12">
        <v>0.96909999999999996</v>
      </c>
      <c r="J1436" s="13">
        <f t="shared" si="27"/>
        <v>1317685.32</v>
      </c>
      <c r="K1436" s="13">
        <v>109807.11</v>
      </c>
      <c r="L1436" s="14"/>
    </row>
    <row r="1437" spans="1:12" s="4" customFormat="1" ht="12.75" customHeight="1" x14ac:dyDescent="0.2">
      <c r="A1437" s="61"/>
      <c r="B1437" s="9">
        <v>3115</v>
      </c>
      <c r="C1437" s="9">
        <v>31</v>
      </c>
      <c r="D1437" s="10" t="s">
        <v>3893</v>
      </c>
      <c r="E1437" s="15" t="s">
        <v>3894</v>
      </c>
      <c r="F1437" s="10" t="s">
        <v>3895</v>
      </c>
      <c r="G1437" s="11" t="s">
        <v>20</v>
      </c>
      <c r="H1437" s="11" t="s">
        <v>21</v>
      </c>
      <c r="I1437" s="12">
        <v>0.98750000000000004</v>
      </c>
      <c r="J1437" s="13">
        <f t="shared" si="27"/>
        <v>1342703.76</v>
      </c>
      <c r="K1437" s="13">
        <v>111891.98</v>
      </c>
      <c r="L1437" s="14"/>
    </row>
    <row r="1438" spans="1:12" s="4" customFormat="1" ht="12.75" customHeight="1" x14ac:dyDescent="0.2">
      <c r="A1438" s="61"/>
      <c r="B1438" s="9">
        <v>3135</v>
      </c>
      <c r="C1438" s="9"/>
      <c r="D1438" s="10" t="s">
        <v>641</v>
      </c>
      <c r="E1438" s="15" t="s">
        <v>3896</v>
      </c>
      <c r="F1438" s="10" t="s">
        <v>3897</v>
      </c>
      <c r="G1438" s="11" t="s">
        <v>20</v>
      </c>
      <c r="H1438" s="11" t="s">
        <v>21</v>
      </c>
      <c r="I1438" s="12">
        <v>0.96930000000000005</v>
      </c>
      <c r="J1438" s="13">
        <f t="shared" si="27"/>
        <v>1317957.24</v>
      </c>
      <c r="K1438" s="13">
        <v>109829.77</v>
      </c>
      <c r="L1438" s="14"/>
    </row>
    <row r="1439" spans="1:12" s="4" customFormat="1" ht="12.75" customHeight="1" x14ac:dyDescent="0.2">
      <c r="A1439" s="61"/>
      <c r="B1439" s="9">
        <v>3102</v>
      </c>
      <c r="C1439" s="9">
        <v>32</v>
      </c>
      <c r="D1439" s="10" t="s">
        <v>3898</v>
      </c>
      <c r="E1439" s="15" t="s">
        <v>3899</v>
      </c>
      <c r="F1439" s="10" t="s">
        <v>3900</v>
      </c>
      <c r="G1439" s="11" t="s">
        <v>20</v>
      </c>
      <c r="H1439" s="11" t="s">
        <v>21</v>
      </c>
      <c r="I1439" s="12">
        <v>0.93149999999999999</v>
      </c>
      <c r="J1439" s="13">
        <f t="shared" si="27"/>
        <v>1266560.52</v>
      </c>
      <c r="K1439" s="13">
        <v>105546.71</v>
      </c>
      <c r="L1439" s="14"/>
    </row>
    <row r="1440" spans="1:12" s="4" customFormat="1" ht="12.75" customHeight="1" x14ac:dyDescent="0.2">
      <c r="A1440" s="61"/>
      <c r="B1440" s="9">
        <v>3118</v>
      </c>
      <c r="C1440" s="9">
        <v>33</v>
      </c>
      <c r="D1440" s="10" t="s">
        <v>3901</v>
      </c>
      <c r="E1440" s="15" t="s">
        <v>3902</v>
      </c>
      <c r="F1440" s="10" t="s">
        <v>3903</v>
      </c>
      <c r="G1440" s="11" t="s">
        <v>20</v>
      </c>
      <c r="H1440" s="11" t="s">
        <v>21</v>
      </c>
      <c r="I1440" s="12">
        <v>0.9899</v>
      </c>
      <c r="J1440" s="13">
        <f t="shared" si="27"/>
        <v>1345967.04</v>
      </c>
      <c r="K1440" s="13">
        <v>112163.92</v>
      </c>
      <c r="L1440" s="14"/>
    </row>
    <row r="1441" spans="1:12" s="4" customFormat="1" ht="12.75" customHeight="1" x14ac:dyDescent="0.2">
      <c r="A1441" s="61"/>
      <c r="B1441" s="9"/>
      <c r="C1441" s="9"/>
      <c r="D1441" s="63" t="s">
        <v>75</v>
      </c>
      <c r="E1441" s="64"/>
      <c r="F1441" s="10"/>
      <c r="G1441" s="11"/>
      <c r="H1441" s="11"/>
      <c r="I1441" s="12"/>
      <c r="J1441" s="13"/>
      <c r="K1441" s="13"/>
      <c r="L1441" s="14"/>
    </row>
    <row r="1442" spans="1:12" s="4" customFormat="1" ht="12.75" customHeight="1" x14ac:dyDescent="0.2">
      <c r="A1442" s="62"/>
      <c r="B1442" s="9">
        <v>3133</v>
      </c>
      <c r="C1442" s="9">
        <v>1</v>
      </c>
      <c r="D1442" s="10" t="s">
        <v>3904</v>
      </c>
      <c r="E1442" s="15" t="s">
        <v>3905</v>
      </c>
      <c r="F1442" s="10" t="s">
        <v>3906</v>
      </c>
      <c r="G1442" s="11" t="s">
        <v>92</v>
      </c>
      <c r="H1442" s="11" t="s">
        <v>21</v>
      </c>
      <c r="I1442" s="12">
        <v>0.95069999999999999</v>
      </c>
      <c r="J1442" s="13">
        <f t="shared" si="27"/>
        <v>2585238.48</v>
      </c>
      <c r="K1442" s="13">
        <v>215436.54</v>
      </c>
      <c r="L1442" s="14"/>
    </row>
    <row r="1443" spans="1:12" s="4" customFormat="1" ht="12.75" customHeight="1" x14ac:dyDescent="0.2">
      <c r="A1443" s="60" t="s">
        <v>3907</v>
      </c>
      <c r="B1443" s="9"/>
      <c r="C1443" s="9"/>
      <c r="D1443" s="63" t="s">
        <v>131</v>
      </c>
      <c r="E1443" s="64"/>
      <c r="F1443" s="10"/>
      <c r="G1443" s="11"/>
      <c r="H1443" s="11"/>
      <c r="I1443" s="12"/>
      <c r="J1443" s="13"/>
      <c r="K1443" s="13"/>
      <c r="L1443" s="14"/>
    </row>
    <row r="1444" spans="1:12" s="4" customFormat="1" ht="12.75" customHeight="1" x14ac:dyDescent="0.2">
      <c r="A1444" s="61"/>
      <c r="B1444" s="9">
        <v>5224</v>
      </c>
      <c r="C1444" s="9">
        <v>1</v>
      </c>
      <c r="D1444" s="10" t="s">
        <v>3908</v>
      </c>
      <c r="E1444" s="15" t="s">
        <v>3909</v>
      </c>
      <c r="F1444" s="10" t="s">
        <v>3910</v>
      </c>
      <c r="G1444" s="11" t="s">
        <v>3435</v>
      </c>
      <c r="H1444" s="11" t="s">
        <v>21</v>
      </c>
      <c r="I1444" s="12">
        <v>0.91800000000000004</v>
      </c>
      <c r="J1444" s="13">
        <f t="shared" si="27"/>
        <v>624148.19999999995</v>
      </c>
      <c r="K1444" s="13">
        <v>52012.35</v>
      </c>
      <c r="L1444" s="14"/>
    </row>
    <row r="1445" spans="1:12" s="4" customFormat="1" ht="12.75" customHeight="1" x14ac:dyDescent="0.2">
      <c r="A1445" s="61"/>
      <c r="B1445" s="9">
        <v>5246</v>
      </c>
      <c r="C1445" s="9">
        <v>2</v>
      </c>
      <c r="D1445" s="10" t="s">
        <v>3911</v>
      </c>
      <c r="E1445" s="15" t="s">
        <v>3912</v>
      </c>
      <c r="F1445" s="10" t="s">
        <v>3913</v>
      </c>
      <c r="G1445" s="11" t="s">
        <v>3435</v>
      </c>
      <c r="H1445" s="11" t="s">
        <v>21</v>
      </c>
      <c r="I1445" s="12">
        <v>0.92800000000000005</v>
      </c>
      <c r="J1445" s="13">
        <f t="shared" si="27"/>
        <v>630947.16</v>
      </c>
      <c r="K1445" s="13">
        <v>52578.93</v>
      </c>
      <c r="L1445" s="14"/>
    </row>
    <row r="1446" spans="1:12" s="4" customFormat="1" ht="12.75" customHeight="1" x14ac:dyDescent="0.2">
      <c r="A1446" s="61"/>
      <c r="B1446" s="9">
        <v>5208</v>
      </c>
      <c r="C1446" s="9">
        <v>3</v>
      </c>
      <c r="D1446" s="10" t="s">
        <v>3914</v>
      </c>
      <c r="E1446" s="15" t="s">
        <v>3915</v>
      </c>
      <c r="F1446" s="10" t="s">
        <v>3916</v>
      </c>
      <c r="G1446" s="11" t="s">
        <v>3435</v>
      </c>
      <c r="H1446" s="11" t="s">
        <v>21</v>
      </c>
      <c r="I1446" s="12">
        <v>0.91600000000000004</v>
      </c>
      <c r="J1446" s="13">
        <f t="shared" si="27"/>
        <v>622788.36</v>
      </c>
      <c r="K1446" s="13">
        <v>51899.03</v>
      </c>
      <c r="L1446" s="14"/>
    </row>
    <row r="1447" spans="1:12" s="4" customFormat="1" ht="12.75" customHeight="1" x14ac:dyDescent="0.2">
      <c r="A1447" s="61"/>
      <c r="B1447" s="9">
        <v>5228</v>
      </c>
      <c r="C1447" s="9">
        <v>4</v>
      </c>
      <c r="D1447" s="10" t="s">
        <v>3917</v>
      </c>
      <c r="E1447" s="15" t="s">
        <v>3918</v>
      </c>
      <c r="F1447" s="10" t="s">
        <v>3919</v>
      </c>
      <c r="G1447" s="11" t="s">
        <v>3435</v>
      </c>
      <c r="H1447" s="11" t="s">
        <v>21</v>
      </c>
      <c r="I1447" s="12">
        <v>0.91400000000000003</v>
      </c>
      <c r="J1447" s="13">
        <f t="shared" si="27"/>
        <v>621428.64</v>
      </c>
      <c r="K1447" s="13">
        <v>51785.72</v>
      </c>
      <c r="L1447" s="14"/>
    </row>
    <row r="1448" spans="1:12" s="4" customFormat="1" ht="12.75" customHeight="1" x14ac:dyDescent="0.2">
      <c r="A1448" s="61"/>
      <c r="B1448" s="9">
        <v>5210</v>
      </c>
      <c r="C1448" s="9">
        <v>5</v>
      </c>
      <c r="D1448" s="10" t="s">
        <v>3920</v>
      </c>
      <c r="E1448" s="15" t="s">
        <v>3921</v>
      </c>
      <c r="F1448" s="10" t="s">
        <v>3922</v>
      </c>
      <c r="G1448" s="11" t="s">
        <v>3435</v>
      </c>
      <c r="H1448" s="11" t="s">
        <v>21</v>
      </c>
      <c r="I1448" s="12">
        <v>0.9052</v>
      </c>
      <c r="J1448" s="13">
        <f t="shared" si="27"/>
        <v>615445.43999999994</v>
      </c>
      <c r="K1448" s="13">
        <v>51287.12</v>
      </c>
      <c r="L1448" s="14"/>
    </row>
    <row r="1449" spans="1:12" s="4" customFormat="1" ht="12.75" customHeight="1" x14ac:dyDescent="0.2">
      <c r="A1449" s="61"/>
      <c r="B1449" s="9"/>
      <c r="C1449" s="9"/>
      <c r="D1449" s="63" t="s">
        <v>16</v>
      </c>
      <c r="E1449" s="64"/>
      <c r="F1449" s="10"/>
      <c r="G1449" s="11"/>
      <c r="H1449" s="11"/>
      <c r="I1449" s="12"/>
      <c r="J1449" s="13"/>
      <c r="K1449" s="13"/>
      <c r="L1449" s="14"/>
    </row>
    <row r="1450" spans="1:12" s="4" customFormat="1" ht="12.75" customHeight="1" x14ac:dyDescent="0.2">
      <c r="A1450" s="61"/>
      <c r="B1450" s="9">
        <v>5227</v>
      </c>
      <c r="C1450" s="9">
        <v>1</v>
      </c>
      <c r="D1450" s="10" t="s">
        <v>3923</v>
      </c>
      <c r="E1450" s="15" t="s">
        <v>3924</v>
      </c>
      <c r="F1450" s="10" t="s">
        <v>3925</v>
      </c>
      <c r="G1450" s="11" t="s">
        <v>20</v>
      </c>
      <c r="H1450" s="11" t="s">
        <v>21</v>
      </c>
      <c r="I1450" s="12">
        <v>0.91639999999999999</v>
      </c>
      <c r="J1450" s="13">
        <f t="shared" si="27"/>
        <v>1246029.1200000001</v>
      </c>
      <c r="K1450" s="13">
        <v>103835.76</v>
      </c>
      <c r="L1450" s="14"/>
    </row>
    <row r="1451" spans="1:12" s="4" customFormat="1" ht="12.75" customHeight="1" x14ac:dyDescent="0.2">
      <c r="A1451" s="61"/>
      <c r="B1451" s="9">
        <v>5225</v>
      </c>
      <c r="C1451" s="9">
        <v>2</v>
      </c>
      <c r="D1451" s="10" t="s">
        <v>3926</v>
      </c>
      <c r="E1451" s="15" t="s">
        <v>3927</v>
      </c>
      <c r="F1451" s="10" t="s">
        <v>3928</v>
      </c>
      <c r="G1451" s="11" t="s">
        <v>20</v>
      </c>
      <c r="H1451" s="11" t="s">
        <v>21</v>
      </c>
      <c r="I1451" s="12">
        <v>0.91600000000000004</v>
      </c>
      <c r="J1451" s="13">
        <f t="shared" si="27"/>
        <v>1245485.1599999999</v>
      </c>
      <c r="K1451" s="13">
        <v>103790.43</v>
      </c>
      <c r="L1451" s="14"/>
    </row>
    <row r="1452" spans="1:12" s="4" customFormat="1" ht="12.75" customHeight="1" x14ac:dyDescent="0.2">
      <c r="A1452" s="61"/>
      <c r="B1452" s="9">
        <v>5201</v>
      </c>
      <c r="C1452" s="9">
        <v>3</v>
      </c>
      <c r="D1452" s="10" t="s">
        <v>262</v>
      </c>
      <c r="E1452" s="15" t="s">
        <v>3929</v>
      </c>
      <c r="F1452" s="10" t="s">
        <v>3930</v>
      </c>
      <c r="G1452" s="11" t="s">
        <v>20</v>
      </c>
      <c r="H1452" s="11" t="s">
        <v>21</v>
      </c>
      <c r="I1452" s="12">
        <v>0.92320000000000002</v>
      </c>
      <c r="J1452" s="13">
        <f t="shared" si="27"/>
        <v>1255275</v>
      </c>
      <c r="K1452" s="13">
        <v>104606.25</v>
      </c>
      <c r="L1452" s="14"/>
    </row>
    <row r="1453" spans="1:12" s="4" customFormat="1" ht="12.75" customHeight="1" x14ac:dyDescent="0.2">
      <c r="A1453" s="61"/>
      <c r="B1453" s="9">
        <v>5205</v>
      </c>
      <c r="C1453" s="9">
        <v>4</v>
      </c>
      <c r="D1453" s="10" t="s">
        <v>3931</v>
      </c>
      <c r="E1453" s="15" t="s">
        <v>3932</v>
      </c>
      <c r="F1453" s="10" t="s">
        <v>3933</v>
      </c>
      <c r="G1453" s="11" t="s">
        <v>20</v>
      </c>
      <c r="H1453" s="11" t="s">
        <v>21</v>
      </c>
      <c r="I1453" s="12">
        <v>0.91600000000000004</v>
      </c>
      <c r="J1453" s="13">
        <f t="shared" si="27"/>
        <v>1245485.1599999999</v>
      </c>
      <c r="K1453" s="13">
        <v>103790.43</v>
      </c>
      <c r="L1453" s="14"/>
    </row>
    <row r="1454" spans="1:12" s="4" customFormat="1" ht="12.75" customHeight="1" x14ac:dyDescent="0.2">
      <c r="A1454" s="61"/>
      <c r="B1454" s="9">
        <v>5241</v>
      </c>
      <c r="C1454" s="9">
        <v>5</v>
      </c>
      <c r="D1454" s="10" t="s">
        <v>3934</v>
      </c>
      <c r="E1454" s="15" t="s">
        <v>3935</v>
      </c>
      <c r="F1454" s="10" t="s">
        <v>3936</v>
      </c>
      <c r="G1454" s="11" t="s">
        <v>20</v>
      </c>
      <c r="H1454" s="11" t="s">
        <v>21</v>
      </c>
      <c r="I1454" s="12">
        <v>0.93100000000000005</v>
      </c>
      <c r="J1454" s="13">
        <f t="shared" si="27"/>
        <v>1265880.72</v>
      </c>
      <c r="K1454" s="13">
        <v>105490.06</v>
      </c>
      <c r="L1454" s="14"/>
    </row>
    <row r="1455" spans="1:12" s="4" customFormat="1" ht="12.75" customHeight="1" x14ac:dyDescent="0.2">
      <c r="A1455" s="61"/>
      <c r="B1455" s="9">
        <v>5235</v>
      </c>
      <c r="C1455" s="9">
        <v>6</v>
      </c>
      <c r="D1455" s="10" t="s">
        <v>3937</v>
      </c>
      <c r="E1455" s="15" t="s">
        <v>3938</v>
      </c>
      <c r="F1455" s="10" t="s">
        <v>3939</v>
      </c>
      <c r="G1455" s="11" t="s">
        <v>20</v>
      </c>
      <c r="H1455" s="11" t="s">
        <v>21</v>
      </c>
      <c r="I1455" s="12">
        <v>0.92900000000000005</v>
      </c>
      <c r="J1455" s="13">
        <f t="shared" si="27"/>
        <v>1263161.28</v>
      </c>
      <c r="K1455" s="13">
        <v>105263.44</v>
      </c>
      <c r="L1455" s="14"/>
    </row>
    <row r="1456" spans="1:12" s="4" customFormat="1" ht="12.75" customHeight="1" x14ac:dyDescent="0.2">
      <c r="A1456" s="61"/>
      <c r="B1456" s="9">
        <v>5242</v>
      </c>
      <c r="C1456" s="9">
        <v>7</v>
      </c>
      <c r="D1456" s="10" t="s">
        <v>3940</v>
      </c>
      <c r="E1456" s="15" t="s">
        <v>3941</v>
      </c>
      <c r="F1456" s="10" t="s">
        <v>3942</v>
      </c>
      <c r="G1456" s="11" t="s">
        <v>20</v>
      </c>
      <c r="H1456" s="11" t="s">
        <v>21</v>
      </c>
      <c r="I1456" s="12">
        <v>0.98170000000000002</v>
      </c>
      <c r="J1456" s="13">
        <f t="shared" si="27"/>
        <v>1334817.48</v>
      </c>
      <c r="K1456" s="13">
        <v>111234.79</v>
      </c>
      <c r="L1456" s="14"/>
    </row>
    <row r="1457" spans="1:12" s="4" customFormat="1" ht="12.75" customHeight="1" x14ac:dyDescent="0.2">
      <c r="A1457" s="61"/>
      <c r="B1457" s="9">
        <v>5243</v>
      </c>
      <c r="C1457" s="9">
        <v>8</v>
      </c>
      <c r="D1457" s="10" t="s">
        <v>3943</v>
      </c>
      <c r="E1457" s="15" t="s">
        <v>3944</v>
      </c>
      <c r="F1457" s="10" t="s">
        <v>3945</v>
      </c>
      <c r="G1457" s="11" t="s">
        <v>20</v>
      </c>
      <c r="H1457" s="11" t="s">
        <v>21</v>
      </c>
      <c r="I1457" s="12">
        <v>0.92</v>
      </c>
      <c r="J1457" s="13">
        <f t="shared" si="27"/>
        <v>1250924.04</v>
      </c>
      <c r="K1457" s="13">
        <v>104243.67</v>
      </c>
      <c r="L1457" s="14"/>
    </row>
    <row r="1458" spans="1:12" s="4" customFormat="1" ht="12.75" customHeight="1" x14ac:dyDescent="0.2">
      <c r="A1458" s="61"/>
      <c r="B1458" s="9">
        <v>5226</v>
      </c>
      <c r="C1458" s="9">
        <v>9</v>
      </c>
      <c r="D1458" s="10" t="s">
        <v>3946</v>
      </c>
      <c r="E1458" s="15" t="s">
        <v>3947</v>
      </c>
      <c r="F1458" s="10" t="s">
        <v>3948</v>
      </c>
      <c r="G1458" s="11" t="s">
        <v>20</v>
      </c>
      <c r="H1458" s="11" t="s">
        <v>21</v>
      </c>
      <c r="I1458" s="12">
        <v>0.92400000000000004</v>
      </c>
      <c r="J1458" s="13">
        <f t="shared" si="27"/>
        <v>1256362.8</v>
      </c>
      <c r="K1458" s="13">
        <v>104696.9</v>
      </c>
      <c r="L1458" s="14"/>
    </row>
    <row r="1459" spans="1:12" s="4" customFormat="1" ht="12.75" customHeight="1" x14ac:dyDescent="0.2">
      <c r="A1459" s="61"/>
      <c r="B1459" s="9">
        <v>5216</v>
      </c>
      <c r="C1459" s="9">
        <v>10</v>
      </c>
      <c r="D1459" s="10" t="s">
        <v>1501</v>
      </c>
      <c r="E1459" s="15" t="s">
        <v>3949</v>
      </c>
      <c r="F1459" s="10" t="s">
        <v>3950</v>
      </c>
      <c r="G1459" s="11" t="s">
        <v>20</v>
      </c>
      <c r="H1459" s="11" t="s">
        <v>21</v>
      </c>
      <c r="I1459" s="12">
        <v>0.9</v>
      </c>
      <c r="J1459" s="13">
        <f t="shared" si="27"/>
        <v>1223730</v>
      </c>
      <c r="K1459" s="13">
        <v>101977.5</v>
      </c>
      <c r="L1459" s="14"/>
    </row>
    <row r="1460" spans="1:12" s="4" customFormat="1" ht="12.75" customHeight="1" x14ac:dyDescent="0.2">
      <c r="A1460" s="61"/>
      <c r="B1460" s="9">
        <v>5223</v>
      </c>
      <c r="C1460" s="9">
        <v>11</v>
      </c>
      <c r="D1460" s="10" t="s">
        <v>3951</v>
      </c>
      <c r="E1460" s="15" t="s">
        <v>3952</v>
      </c>
      <c r="F1460" s="10" t="s">
        <v>3953</v>
      </c>
      <c r="G1460" s="11" t="s">
        <v>20</v>
      </c>
      <c r="H1460" s="11" t="s">
        <v>21</v>
      </c>
      <c r="I1460" s="12">
        <v>0.91820000000000002</v>
      </c>
      <c r="J1460" s="13">
        <f t="shared" si="27"/>
        <v>1248476.52</v>
      </c>
      <c r="K1460" s="13">
        <v>104039.71</v>
      </c>
      <c r="L1460" s="14"/>
    </row>
    <row r="1461" spans="1:12" s="4" customFormat="1" ht="12.75" customHeight="1" x14ac:dyDescent="0.2">
      <c r="A1461" s="61"/>
      <c r="B1461" s="9">
        <v>5229</v>
      </c>
      <c r="C1461" s="9">
        <v>12</v>
      </c>
      <c r="D1461" s="10" t="s">
        <v>3954</v>
      </c>
      <c r="E1461" s="15" t="s">
        <v>3955</v>
      </c>
      <c r="F1461" s="10" t="s">
        <v>3956</v>
      </c>
      <c r="G1461" s="11" t="s">
        <v>20</v>
      </c>
      <c r="H1461" s="11" t="s">
        <v>21</v>
      </c>
      <c r="I1461" s="12">
        <v>0.91320000000000001</v>
      </c>
      <c r="J1461" s="13">
        <f t="shared" si="27"/>
        <v>1241678.04</v>
      </c>
      <c r="K1461" s="13">
        <v>103473.17</v>
      </c>
      <c r="L1461" s="14"/>
    </row>
    <row r="1462" spans="1:12" s="4" customFormat="1" ht="12.75" customHeight="1" x14ac:dyDescent="0.2">
      <c r="A1462" s="61"/>
      <c r="B1462" s="9">
        <v>5217</v>
      </c>
      <c r="C1462" s="9">
        <v>13</v>
      </c>
      <c r="D1462" s="10" t="s">
        <v>3612</v>
      </c>
      <c r="E1462" s="15" t="s">
        <v>3957</v>
      </c>
      <c r="F1462" s="10" t="s">
        <v>3958</v>
      </c>
      <c r="G1462" s="11" t="s">
        <v>20</v>
      </c>
      <c r="H1462" s="11" t="s">
        <v>21</v>
      </c>
      <c r="I1462" s="12">
        <v>0.92020000000000002</v>
      </c>
      <c r="J1462" s="13">
        <f t="shared" si="27"/>
        <v>1251195.96</v>
      </c>
      <c r="K1462" s="13">
        <v>104266.33</v>
      </c>
      <c r="L1462" s="14"/>
    </row>
    <row r="1463" spans="1:12" s="4" customFormat="1" ht="12.75" customHeight="1" x14ac:dyDescent="0.2">
      <c r="A1463" s="61"/>
      <c r="B1463" s="9">
        <v>5247</v>
      </c>
      <c r="C1463" s="9">
        <v>14</v>
      </c>
      <c r="D1463" s="10" t="s">
        <v>3959</v>
      </c>
      <c r="E1463" s="15" t="s">
        <v>3960</v>
      </c>
      <c r="F1463" s="10" t="s">
        <v>3961</v>
      </c>
      <c r="G1463" s="11" t="s">
        <v>20</v>
      </c>
      <c r="H1463" s="11" t="s">
        <v>21</v>
      </c>
      <c r="I1463" s="12">
        <v>0.92200000000000004</v>
      </c>
      <c r="J1463" s="13">
        <f t="shared" si="27"/>
        <v>1253643.3600000001</v>
      </c>
      <c r="K1463" s="13">
        <v>104470.28</v>
      </c>
      <c r="L1463" s="14"/>
    </row>
    <row r="1464" spans="1:12" s="4" customFormat="1" ht="12.75" customHeight="1" x14ac:dyDescent="0.2">
      <c r="A1464" s="61"/>
      <c r="B1464" s="9">
        <v>5231</v>
      </c>
      <c r="C1464" s="9">
        <v>15</v>
      </c>
      <c r="D1464" s="10" t="s">
        <v>3962</v>
      </c>
      <c r="E1464" s="15" t="s">
        <v>3963</v>
      </c>
      <c r="F1464" s="10" t="s">
        <v>3964</v>
      </c>
      <c r="G1464" s="11" t="s">
        <v>20</v>
      </c>
      <c r="H1464" s="11" t="s">
        <v>21</v>
      </c>
      <c r="I1464" s="12">
        <v>0.94369999999999998</v>
      </c>
      <c r="J1464" s="13">
        <f t="shared" si="27"/>
        <v>1283148.8400000001</v>
      </c>
      <c r="K1464" s="13">
        <v>106929.07</v>
      </c>
      <c r="L1464" s="14"/>
    </row>
    <row r="1465" spans="1:12" s="4" customFormat="1" ht="12.75" customHeight="1" x14ac:dyDescent="0.2">
      <c r="A1465" s="61"/>
      <c r="B1465" s="9">
        <v>5238</v>
      </c>
      <c r="C1465" s="9">
        <v>16</v>
      </c>
      <c r="D1465" s="10" t="s">
        <v>3965</v>
      </c>
      <c r="E1465" s="15" t="s">
        <v>3966</v>
      </c>
      <c r="F1465" s="10" t="s">
        <v>3967</v>
      </c>
      <c r="G1465" s="11" t="s">
        <v>20</v>
      </c>
      <c r="H1465" s="11" t="s">
        <v>21</v>
      </c>
      <c r="I1465" s="12">
        <v>0.92900000000000005</v>
      </c>
      <c r="J1465" s="13">
        <f t="shared" si="27"/>
        <v>1263161.28</v>
      </c>
      <c r="K1465" s="13">
        <v>105263.44</v>
      </c>
      <c r="L1465" s="14"/>
    </row>
    <row r="1466" spans="1:12" s="4" customFormat="1" ht="12.75" customHeight="1" x14ac:dyDescent="0.2">
      <c r="A1466" s="61"/>
      <c r="B1466" s="9">
        <v>5218</v>
      </c>
      <c r="C1466" s="9">
        <v>17</v>
      </c>
      <c r="D1466" s="10" t="s">
        <v>3968</v>
      </c>
      <c r="E1466" s="15" t="s">
        <v>3969</v>
      </c>
      <c r="F1466" s="10" t="s">
        <v>3970</v>
      </c>
      <c r="G1466" s="11" t="s">
        <v>20</v>
      </c>
      <c r="H1466" s="11" t="s">
        <v>21</v>
      </c>
      <c r="I1466" s="12">
        <v>0.92120000000000002</v>
      </c>
      <c r="J1466" s="13">
        <f t="shared" si="27"/>
        <v>1252555.68</v>
      </c>
      <c r="K1466" s="13">
        <v>104379.64</v>
      </c>
      <c r="L1466" s="14"/>
    </row>
    <row r="1467" spans="1:12" s="4" customFormat="1" ht="12.75" customHeight="1" x14ac:dyDescent="0.2">
      <c r="A1467" s="61"/>
      <c r="B1467" s="9">
        <v>5207</v>
      </c>
      <c r="C1467" s="9">
        <v>18</v>
      </c>
      <c r="D1467" s="10" t="s">
        <v>2370</v>
      </c>
      <c r="E1467" s="15" t="s">
        <v>3971</v>
      </c>
      <c r="F1467" s="10" t="s">
        <v>3972</v>
      </c>
      <c r="G1467" s="11" t="s">
        <v>20</v>
      </c>
      <c r="H1467" s="11" t="s">
        <v>21</v>
      </c>
      <c r="I1467" s="12">
        <v>0.94799999999999995</v>
      </c>
      <c r="J1467" s="13">
        <f t="shared" si="27"/>
        <v>1288995.6000000001</v>
      </c>
      <c r="K1467" s="13">
        <v>107416.3</v>
      </c>
      <c r="L1467" s="14"/>
    </row>
    <row r="1468" spans="1:12" s="4" customFormat="1" ht="12.75" customHeight="1" x14ac:dyDescent="0.2">
      <c r="A1468" s="61"/>
      <c r="B1468" s="9">
        <v>5237</v>
      </c>
      <c r="C1468" s="9">
        <v>19</v>
      </c>
      <c r="D1468" s="10" t="s">
        <v>3973</v>
      </c>
      <c r="E1468" s="15" t="s">
        <v>3974</v>
      </c>
      <c r="F1468" s="10" t="s">
        <v>3975</v>
      </c>
      <c r="G1468" s="11" t="s">
        <v>20</v>
      </c>
      <c r="H1468" s="11" t="s">
        <v>21</v>
      </c>
      <c r="I1468" s="12">
        <v>0.97519999999999996</v>
      </c>
      <c r="J1468" s="13">
        <f t="shared" si="27"/>
        <v>1325979.48</v>
      </c>
      <c r="K1468" s="13">
        <v>110498.29</v>
      </c>
      <c r="L1468" s="14"/>
    </row>
    <row r="1469" spans="1:12" s="4" customFormat="1" ht="12.75" customHeight="1" x14ac:dyDescent="0.2">
      <c r="A1469" s="61"/>
      <c r="B1469" s="9">
        <v>5244</v>
      </c>
      <c r="C1469" s="9">
        <v>20</v>
      </c>
      <c r="D1469" s="10" t="s">
        <v>3976</v>
      </c>
      <c r="E1469" s="15" t="s">
        <v>3977</v>
      </c>
      <c r="F1469" s="10" t="s">
        <v>3978</v>
      </c>
      <c r="G1469" s="11" t="s">
        <v>20</v>
      </c>
      <c r="H1469" s="11" t="s">
        <v>21</v>
      </c>
      <c r="I1469" s="12">
        <v>0.92</v>
      </c>
      <c r="J1469" s="13">
        <f t="shared" si="27"/>
        <v>1250924.04</v>
      </c>
      <c r="K1469" s="13">
        <v>104243.67</v>
      </c>
      <c r="L1469" s="14"/>
    </row>
    <row r="1470" spans="1:12" s="4" customFormat="1" ht="12.75" customHeight="1" x14ac:dyDescent="0.2">
      <c r="A1470" s="61"/>
      <c r="B1470" s="9">
        <v>5203</v>
      </c>
      <c r="C1470" s="9">
        <v>21</v>
      </c>
      <c r="D1470" s="10" t="s">
        <v>3331</v>
      </c>
      <c r="E1470" s="15" t="s">
        <v>3979</v>
      </c>
      <c r="F1470" s="10" t="s">
        <v>3980</v>
      </c>
      <c r="G1470" s="11" t="s">
        <v>20</v>
      </c>
      <c r="H1470" s="11" t="s">
        <v>21</v>
      </c>
      <c r="I1470" s="12">
        <v>0.98019999999999996</v>
      </c>
      <c r="J1470" s="13">
        <f t="shared" si="27"/>
        <v>1332777.96</v>
      </c>
      <c r="K1470" s="13">
        <v>111064.83</v>
      </c>
      <c r="L1470" s="14"/>
    </row>
    <row r="1471" spans="1:12" s="4" customFormat="1" ht="12.75" customHeight="1" x14ac:dyDescent="0.2">
      <c r="A1471" s="61"/>
      <c r="B1471" s="9">
        <v>5220</v>
      </c>
      <c r="C1471" s="9">
        <v>22</v>
      </c>
      <c r="D1471" s="10" t="s">
        <v>3981</v>
      </c>
      <c r="E1471" s="15" t="s">
        <v>3982</v>
      </c>
      <c r="F1471" s="10" t="s">
        <v>3983</v>
      </c>
      <c r="G1471" s="11" t="s">
        <v>20</v>
      </c>
      <c r="H1471" s="11" t="s">
        <v>21</v>
      </c>
      <c r="I1471" s="12">
        <v>0.91800000000000004</v>
      </c>
      <c r="J1471" s="13">
        <f t="shared" si="27"/>
        <v>1248204.6000000001</v>
      </c>
      <c r="K1471" s="13">
        <v>104017.05</v>
      </c>
      <c r="L1471" s="14"/>
    </row>
    <row r="1472" spans="1:12" s="4" customFormat="1" ht="12.75" customHeight="1" x14ac:dyDescent="0.2">
      <c r="A1472" s="61"/>
      <c r="B1472" s="9">
        <v>5209</v>
      </c>
      <c r="C1472" s="9">
        <v>23</v>
      </c>
      <c r="D1472" s="10" t="s">
        <v>3984</v>
      </c>
      <c r="E1472" s="15" t="s">
        <v>3985</v>
      </c>
      <c r="F1472" s="10" t="s">
        <v>3986</v>
      </c>
      <c r="G1472" s="11" t="s">
        <v>20</v>
      </c>
      <c r="H1472" s="11" t="s">
        <v>21</v>
      </c>
      <c r="I1472" s="12">
        <v>0.93</v>
      </c>
      <c r="J1472" s="13">
        <f t="shared" si="27"/>
        <v>1264521</v>
      </c>
      <c r="K1472" s="13">
        <v>105376.75</v>
      </c>
      <c r="L1472" s="14"/>
    </row>
    <row r="1473" spans="1:12" s="4" customFormat="1" ht="12.75" customHeight="1" x14ac:dyDescent="0.2">
      <c r="A1473" s="61"/>
      <c r="B1473" s="9">
        <v>5211</v>
      </c>
      <c r="C1473" s="9">
        <v>24</v>
      </c>
      <c r="D1473" s="10" t="s">
        <v>2344</v>
      </c>
      <c r="E1473" s="15" t="s">
        <v>3987</v>
      </c>
      <c r="F1473" s="10" t="s">
        <v>3988</v>
      </c>
      <c r="G1473" s="11" t="s">
        <v>20</v>
      </c>
      <c r="H1473" s="11" t="s">
        <v>21</v>
      </c>
      <c r="I1473" s="12">
        <v>0.94499999999999995</v>
      </c>
      <c r="J1473" s="13">
        <f t="shared" si="27"/>
        <v>1284916.56</v>
      </c>
      <c r="K1473" s="13">
        <v>107076.38</v>
      </c>
      <c r="L1473" s="14"/>
    </row>
    <row r="1474" spans="1:12" s="4" customFormat="1" ht="12.75" customHeight="1" x14ac:dyDescent="0.2">
      <c r="A1474" s="61"/>
      <c r="B1474" s="9">
        <v>5232</v>
      </c>
      <c r="C1474" s="9">
        <v>25</v>
      </c>
      <c r="D1474" s="10" t="s">
        <v>3989</v>
      </c>
      <c r="E1474" s="15" t="s">
        <v>3990</v>
      </c>
      <c r="F1474" s="10" t="s">
        <v>3991</v>
      </c>
      <c r="G1474" s="11" t="s">
        <v>20</v>
      </c>
      <c r="H1474" s="11" t="s">
        <v>21</v>
      </c>
      <c r="I1474" s="12">
        <v>0.95220000000000005</v>
      </c>
      <c r="J1474" s="13">
        <f t="shared" si="27"/>
        <v>1294706.3999999999</v>
      </c>
      <c r="K1474" s="13">
        <v>107892.2</v>
      </c>
      <c r="L1474" s="14"/>
    </row>
    <row r="1475" spans="1:12" s="4" customFormat="1" ht="12.75" customHeight="1" x14ac:dyDescent="0.2">
      <c r="A1475" s="61"/>
      <c r="B1475" s="9">
        <v>5204</v>
      </c>
      <c r="C1475" s="9">
        <v>26</v>
      </c>
      <c r="D1475" s="10" t="s">
        <v>3992</v>
      </c>
      <c r="E1475" s="15" t="s">
        <v>3993</v>
      </c>
      <c r="F1475" s="10" t="s">
        <v>3994</v>
      </c>
      <c r="G1475" s="11" t="s">
        <v>20</v>
      </c>
      <c r="H1475" s="11" t="s">
        <v>21</v>
      </c>
      <c r="I1475" s="12">
        <v>0.93200000000000005</v>
      </c>
      <c r="J1475" s="13">
        <f t="shared" si="27"/>
        <v>1267240.44</v>
      </c>
      <c r="K1475" s="13">
        <v>105603.37</v>
      </c>
      <c r="L1475" s="14"/>
    </row>
    <row r="1476" spans="1:12" s="4" customFormat="1" ht="12.75" customHeight="1" x14ac:dyDescent="0.2">
      <c r="A1476" s="61"/>
      <c r="B1476" s="9">
        <v>5213</v>
      </c>
      <c r="C1476" s="9">
        <v>27</v>
      </c>
      <c r="D1476" s="10" t="s">
        <v>1759</v>
      </c>
      <c r="E1476" s="15" t="s">
        <v>3995</v>
      </c>
      <c r="F1476" s="10" t="s">
        <v>3996</v>
      </c>
      <c r="G1476" s="11" t="s">
        <v>20</v>
      </c>
      <c r="H1476" s="11" t="s">
        <v>21</v>
      </c>
      <c r="I1476" s="12">
        <v>0.95</v>
      </c>
      <c r="J1476" s="13">
        <f t="shared" si="27"/>
        <v>1291715.04</v>
      </c>
      <c r="K1476" s="13">
        <v>107642.92</v>
      </c>
      <c r="L1476" s="14"/>
    </row>
    <row r="1477" spans="1:12" s="4" customFormat="1" ht="12.75" customHeight="1" x14ac:dyDescent="0.2">
      <c r="A1477" s="61"/>
      <c r="B1477" s="9">
        <v>5206</v>
      </c>
      <c r="C1477" s="9">
        <v>28</v>
      </c>
      <c r="D1477" s="10" t="s">
        <v>3997</v>
      </c>
      <c r="E1477" s="15" t="s">
        <v>3998</v>
      </c>
      <c r="F1477" s="10" t="s">
        <v>3999</v>
      </c>
      <c r="G1477" s="11" t="s">
        <v>20</v>
      </c>
      <c r="H1477" s="11" t="s">
        <v>21</v>
      </c>
      <c r="I1477" s="12">
        <v>0.94399999999999995</v>
      </c>
      <c r="J1477" s="13">
        <f t="shared" si="27"/>
        <v>1283556.8400000001</v>
      </c>
      <c r="K1477" s="13">
        <v>106963.07</v>
      </c>
      <c r="L1477" s="14"/>
    </row>
    <row r="1478" spans="1:12" s="4" customFormat="1" ht="12.75" customHeight="1" x14ac:dyDescent="0.2">
      <c r="A1478" s="61"/>
      <c r="B1478" s="9">
        <v>5236</v>
      </c>
      <c r="C1478" s="9">
        <v>29</v>
      </c>
      <c r="D1478" s="10" t="s">
        <v>4000</v>
      </c>
      <c r="E1478" s="15" t="s">
        <v>4001</v>
      </c>
      <c r="F1478" s="10" t="s">
        <v>4002</v>
      </c>
      <c r="G1478" s="11" t="s">
        <v>20</v>
      </c>
      <c r="H1478" s="11" t="s">
        <v>21</v>
      </c>
      <c r="I1478" s="12">
        <v>0.93500000000000005</v>
      </c>
      <c r="J1478" s="13">
        <f t="shared" si="27"/>
        <v>1271319.48</v>
      </c>
      <c r="K1478" s="13">
        <v>105943.29</v>
      </c>
      <c r="L1478" s="14"/>
    </row>
    <row r="1479" spans="1:12" s="4" customFormat="1" ht="12.75" customHeight="1" x14ac:dyDescent="0.2">
      <c r="A1479" s="61"/>
      <c r="B1479" s="9">
        <v>5214</v>
      </c>
      <c r="C1479" s="9">
        <v>30</v>
      </c>
      <c r="D1479" s="10" t="s">
        <v>4003</v>
      </c>
      <c r="E1479" s="15" t="s">
        <v>4004</v>
      </c>
      <c r="F1479" s="10" t="s">
        <v>4005</v>
      </c>
      <c r="G1479" s="11" t="s">
        <v>20</v>
      </c>
      <c r="H1479" s="11" t="s">
        <v>21</v>
      </c>
      <c r="I1479" s="12">
        <v>0.91400000000000003</v>
      </c>
      <c r="J1479" s="13">
        <f t="shared" si="27"/>
        <v>1242765.8400000001</v>
      </c>
      <c r="K1479" s="13">
        <v>103563.82</v>
      </c>
      <c r="L1479" s="14"/>
    </row>
    <row r="1480" spans="1:12" s="4" customFormat="1" ht="12.75" customHeight="1" x14ac:dyDescent="0.2">
      <c r="A1480" s="61"/>
      <c r="B1480" s="9">
        <v>5234</v>
      </c>
      <c r="C1480" s="9">
        <v>31</v>
      </c>
      <c r="D1480" s="10" t="s">
        <v>4006</v>
      </c>
      <c r="E1480" s="15" t="s">
        <v>4007</v>
      </c>
      <c r="F1480" s="10" t="s">
        <v>4008</v>
      </c>
      <c r="G1480" s="11" t="s">
        <v>20</v>
      </c>
      <c r="H1480" s="11" t="s">
        <v>21</v>
      </c>
      <c r="I1480" s="12">
        <v>0.98119999999999996</v>
      </c>
      <c r="J1480" s="13">
        <f t="shared" ref="J1480:J1543" si="28">ROUND(K1480+K1480*11,2)</f>
        <v>1334137.68</v>
      </c>
      <c r="K1480" s="13">
        <v>111178.14</v>
      </c>
      <c r="L1480" s="14"/>
    </row>
    <row r="1481" spans="1:12" s="4" customFormat="1" ht="12.75" customHeight="1" x14ac:dyDescent="0.2">
      <c r="A1481" s="61"/>
      <c r="B1481" s="9">
        <v>5230</v>
      </c>
      <c r="C1481" s="9">
        <v>32</v>
      </c>
      <c r="D1481" s="10" t="s">
        <v>4009</v>
      </c>
      <c r="E1481" s="15" t="s">
        <v>4010</v>
      </c>
      <c r="F1481" s="10" t="s">
        <v>4011</v>
      </c>
      <c r="G1481" s="11" t="s">
        <v>20</v>
      </c>
      <c r="H1481" s="11" t="s">
        <v>21</v>
      </c>
      <c r="I1481" s="12">
        <v>0.91600000000000004</v>
      </c>
      <c r="J1481" s="13">
        <f t="shared" si="28"/>
        <v>1245485.1599999999</v>
      </c>
      <c r="K1481" s="13">
        <v>103790.43</v>
      </c>
      <c r="L1481" s="14"/>
    </row>
    <row r="1482" spans="1:12" s="4" customFormat="1" ht="12.75" customHeight="1" x14ac:dyDescent="0.2">
      <c r="A1482" s="61"/>
      <c r="B1482" s="9">
        <v>5200</v>
      </c>
      <c r="C1482" s="9">
        <v>33</v>
      </c>
      <c r="D1482" s="10" t="s">
        <v>4012</v>
      </c>
      <c r="E1482" s="15" t="s">
        <v>4013</v>
      </c>
      <c r="F1482" s="10" t="s">
        <v>4014</v>
      </c>
      <c r="G1482" s="11" t="s">
        <v>20</v>
      </c>
      <c r="H1482" s="11" t="s">
        <v>21</v>
      </c>
      <c r="I1482" s="12">
        <v>0.92320000000000002</v>
      </c>
      <c r="J1482" s="13">
        <f t="shared" si="28"/>
        <v>1255275</v>
      </c>
      <c r="K1482" s="13">
        <v>104606.25</v>
      </c>
      <c r="L1482" s="14"/>
    </row>
    <row r="1483" spans="1:12" s="4" customFormat="1" ht="12.75" customHeight="1" x14ac:dyDescent="0.2">
      <c r="A1483" s="61"/>
      <c r="B1483" s="9">
        <v>5212</v>
      </c>
      <c r="C1483" s="9">
        <v>34</v>
      </c>
      <c r="D1483" s="10" t="s">
        <v>4015</v>
      </c>
      <c r="E1483" s="15" t="s">
        <v>4016</v>
      </c>
      <c r="F1483" s="10" t="s">
        <v>4017</v>
      </c>
      <c r="G1483" s="11" t="s">
        <v>20</v>
      </c>
      <c r="H1483" s="11" t="s">
        <v>21</v>
      </c>
      <c r="I1483" s="12">
        <v>0.91600000000000004</v>
      </c>
      <c r="J1483" s="13">
        <f t="shared" si="28"/>
        <v>1245485.1599999999</v>
      </c>
      <c r="K1483" s="13">
        <v>103790.43</v>
      </c>
      <c r="L1483" s="14"/>
    </row>
    <row r="1484" spans="1:12" s="4" customFormat="1" ht="12.75" customHeight="1" x14ac:dyDescent="0.2">
      <c r="A1484" s="61"/>
      <c r="B1484" s="9">
        <v>5233</v>
      </c>
      <c r="C1484" s="9">
        <v>35</v>
      </c>
      <c r="D1484" s="10" t="s">
        <v>4018</v>
      </c>
      <c r="E1484" s="15" t="s">
        <v>4019</v>
      </c>
      <c r="F1484" s="10" t="s">
        <v>4020</v>
      </c>
      <c r="G1484" s="11" t="s">
        <v>20</v>
      </c>
      <c r="H1484" s="11" t="s">
        <v>21</v>
      </c>
      <c r="I1484" s="12">
        <v>0.97889999999999999</v>
      </c>
      <c r="J1484" s="13">
        <f t="shared" si="28"/>
        <v>1331010.3600000001</v>
      </c>
      <c r="K1484" s="13">
        <v>110917.53</v>
      </c>
      <c r="L1484" s="14"/>
    </row>
    <row r="1485" spans="1:12" s="4" customFormat="1" ht="12.75" customHeight="1" x14ac:dyDescent="0.2">
      <c r="A1485" s="61"/>
      <c r="B1485" s="9">
        <v>5202</v>
      </c>
      <c r="C1485" s="9">
        <v>36</v>
      </c>
      <c r="D1485" s="10" t="s">
        <v>4021</v>
      </c>
      <c r="E1485" s="15" t="s">
        <v>4022</v>
      </c>
      <c r="F1485" s="10" t="s">
        <v>4023</v>
      </c>
      <c r="G1485" s="11" t="s">
        <v>20</v>
      </c>
      <c r="H1485" s="11" t="s">
        <v>21</v>
      </c>
      <c r="I1485" s="12">
        <v>0.92520000000000002</v>
      </c>
      <c r="J1485" s="13">
        <f t="shared" si="28"/>
        <v>1257994.44</v>
      </c>
      <c r="K1485" s="13">
        <v>104832.87</v>
      </c>
      <c r="L1485" s="14"/>
    </row>
    <row r="1486" spans="1:12" s="4" customFormat="1" ht="12.75" customHeight="1" x14ac:dyDescent="0.2">
      <c r="A1486" s="61"/>
      <c r="B1486" s="9">
        <v>5240</v>
      </c>
      <c r="C1486" s="9">
        <v>37</v>
      </c>
      <c r="D1486" s="10" t="s">
        <v>160</v>
      </c>
      <c r="E1486" s="15" t="s">
        <v>4024</v>
      </c>
      <c r="F1486" s="10" t="s">
        <v>4025</v>
      </c>
      <c r="G1486" s="11" t="s">
        <v>20</v>
      </c>
      <c r="H1486" s="11" t="s">
        <v>21</v>
      </c>
      <c r="I1486" s="12">
        <v>0.92500000000000004</v>
      </c>
      <c r="J1486" s="13">
        <f t="shared" si="28"/>
        <v>1257722.52</v>
      </c>
      <c r="K1486" s="13">
        <v>104810.21</v>
      </c>
      <c r="L1486" s="14"/>
    </row>
    <row r="1487" spans="1:12" s="4" customFormat="1" ht="12.75" customHeight="1" x14ac:dyDescent="0.2">
      <c r="A1487" s="61"/>
      <c r="B1487" s="9">
        <v>5245</v>
      </c>
      <c r="C1487" s="9">
        <v>38</v>
      </c>
      <c r="D1487" s="10" t="s">
        <v>4026</v>
      </c>
      <c r="E1487" s="15" t="s">
        <v>4027</v>
      </c>
      <c r="F1487" s="10" t="s">
        <v>4028</v>
      </c>
      <c r="G1487" s="11" t="s">
        <v>20</v>
      </c>
      <c r="H1487" s="11" t="s">
        <v>21</v>
      </c>
      <c r="I1487" s="12">
        <v>0.94399999999999995</v>
      </c>
      <c r="J1487" s="13">
        <f t="shared" si="28"/>
        <v>1283556.8400000001</v>
      </c>
      <c r="K1487" s="13">
        <v>106963.07</v>
      </c>
      <c r="L1487" s="14"/>
    </row>
    <row r="1488" spans="1:12" s="4" customFormat="1" ht="12.75" customHeight="1" x14ac:dyDescent="0.2">
      <c r="A1488" s="61"/>
      <c r="B1488" s="9">
        <v>5221</v>
      </c>
      <c r="C1488" s="9">
        <v>39</v>
      </c>
      <c r="D1488" s="10" t="s">
        <v>4029</v>
      </c>
      <c r="E1488" s="15" t="s">
        <v>4030</v>
      </c>
      <c r="F1488" s="10" t="s">
        <v>4031</v>
      </c>
      <c r="G1488" s="11" t="s">
        <v>20</v>
      </c>
      <c r="H1488" s="11" t="s">
        <v>21</v>
      </c>
      <c r="I1488" s="12">
        <v>0.95899999999999996</v>
      </c>
      <c r="J1488" s="13">
        <f t="shared" si="28"/>
        <v>1303952.28</v>
      </c>
      <c r="K1488" s="13">
        <v>108662.69</v>
      </c>
      <c r="L1488" s="14"/>
    </row>
    <row r="1489" spans="1:12" s="4" customFormat="1" ht="12.75" customHeight="1" x14ac:dyDescent="0.2">
      <c r="A1489" s="61"/>
      <c r="B1489" s="9">
        <v>5219</v>
      </c>
      <c r="C1489" s="9">
        <v>40</v>
      </c>
      <c r="D1489" s="10" t="s">
        <v>4032</v>
      </c>
      <c r="E1489" s="15" t="s">
        <v>4033</v>
      </c>
      <c r="F1489" s="10" t="s">
        <v>4034</v>
      </c>
      <c r="G1489" s="11" t="s">
        <v>20</v>
      </c>
      <c r="H1489" s="11" t="s">
        <v>21</v>
      </c>
      <c r="I1489" s="12">
        <v>0.94430000000000003</v>
      </c>
      <c r="J1489" s="13">
        <f t="shared" si="28"/>
        <v>1283964.72</v>
      </c>
      <c r="K1489" s="13">
        <v>106997.06</v>
      </c>
      <c r="L1489" s="14"/>
    </row>
    <row r="1490" spans="1:12" s="4" customFormat="1" ht="12.75" customHeight="1" x14ac:dyDescent="0.2">
      <c r="A1490" s="61"/>
      <c r="B1490" s="9">
        <v>5222</v>
      </c>
      <c r="C1490" s="9">
        <v>41</v>
      </c>
      <c r="D1490" s="10" t="s">
        <v>4035</v>
      </c>
      <c r="E1490" s="15" t="s">
        <v>4036</v>
      </c>
      <c r="F1490" s="10" t="s">
        <v>4037</v>
      </c>
      <c r="G1490" s="11" t="s">
        <v>20</v>
      </c>
      <c r="H1490" s="11" t="s">
        <v>21</v>
      </c>
      <c r="I1490" s="12">
        <v>0.92400000000000004</v>
      </c>
      <c r="J1490" s="13">
        <f t="shared" si="28"/>
        <v>1256362.8</v>
      </c>
      <c r="K1490" s="13">
        <v>104696.9</v>
      </c>
      <c r="L1490" s="14"/>
    </row>
    <row r="1491" spans="1:12" s="4" customFormat="1" ht="12.75" customHeight="1" x14ac:dyDescent="0.2">
      <c r="A1491" s="61"/>
      <c r="B1491" s="9">
        <v>5215</v>
      </c>
      <c r="C1491" s="9">
        <v>42</v>
      </c>
      <c r="D1491" s="10" t="s">
        <v>4038</v>
      </c>
      <c r="E1491" s="15" t="s">
        <v>4039</v>
      </c>
      <c r="F1491" s="10" t="s">
        <v>4040</v>
      </c>
      <c r="G1491" s="11" t="s">
        <v>20</v>
      </c>
      <c r="H1491" s="11" t="s">
        <v>21</v>
      </c>
      <c r="I1491" s="12">
        <v>0.93200000000000005</v>
      </c>
      <c r="J1491" s="13">
        <f t="shared" si="28"/>
        <v>1267240.44</v>
      </c>
      <c r="K1491" s="13">
        <v>105603.37</v>
      </c>
      <c r="L1491" s="14"/>
    </row>
    <row r="1492" spans="1:12" s="4" customFormat="1" ht="12.75" customHeight="1" x14ac:dyDescent="0.2">
      <c r="A1492" s="61"/>
      <c r="B1492" s="9"/>
      <c r="C1492" s="9"/>
      <c r="D1492" s="63" t="s">
        <v>75</v>
      </c>
      <c r="E1492" s="64"/>
      <c r="F1492" s="10"/>
      <c r="G1492" s="11"/>
      <c r="H1492" s="11"/>
      <c r="I1492" s="12"/>
      <c r="J1492" s="13"/>
      <c r="K1492" s="13"/>
      <c r="L1492" s="14"/>
    </row>
    <row r="1493" spans="1:12" s="4" customFormat="1" ht="12.75" customHeight="1" x14ac:dyDescent="0.2">
      <c r="A1493" s="62"/>
      <c r="B1493" s="9">
        <v>5239</v>
      </c>
      <c r="C1493" s="9">
        <v>1</v>
      </c>
      <c r="D1493" s="10" t="s">
        <v>4041</v>
      </c>
      <c r="E1493" s="15" t="s">
        <v>4042</v>
      </c>
      <c r="F1493" s="10" t="s">
        <v>4043</v>
      </c>
      <c r="G1493" s="11" t="s">
        <v>92</v>
      </c>
      <c r="H1493" s="11" t="s">
        <v>21</v>
      </c>
      <c r="I1493" s="12">
        <v>0.93500000000000005</v>
      </c>
      <c r="J1493" s="13">
        <f t="shared" si="28"/>
        <v>2542545.48</v>
      </c>
      <c r="K1493" s="13">
        <v>211878.79</v>
      </c>
      <c r="L1493" s="14"/>
    </row>
    <row r="1494" spans="1:12" s="4" customFormat="1" ht="12.75" customHeight="1" x14ac:dyDescent="0.2">
      <c r="A1494" s="60" t="s">
        <v>4044</v>
      </c>
      <c r="B1494" s="9"/>
      <c r="C1494" s="9"/>
      <c r="D1494" s="63" t="s">
        <v>131</v>
      </c>
      <c r="E1494" s="64"/>
      <c r="F1494" s="10"/>
      <c r="G1494" s="11"/>
      <c r="H1494" s="11"/>
      <c r="I1494" s="12"/>
      <c r="J1494" s="13"/>
      <c r="K1494" s="13"/>
      <c r="L1494" s="14"/>
    </row>
    <row r="1495" spans="1:12" s="4" customFormat="1" ht="12.75" customHeight="1" x14ac:dyDescent="0.2">
      <c r="A1495" s="61"/>
      <c r="B1495" s="9">
        <v>1518</v>
      </c>
      <c r="C1495" s="9">
        <v>1</v>
      </c>
      <c r="D1495" s="10" t="s">
        <v>4045</v>
      </c>
      <c r="E1495" s="15" t="s">
        <v>4046</v>
      </c>
      <c r="F1495" s="10" t="s">
        <v>62</v>
      </c>
      <c r="G1495" s="11" t="s">
        <v>4047</v>
      </c>
      <c r="H1495" s="11" t="s">
        <v>21</v>
      </c>
      <c r="I1495" s="12">
        <v>0.98880000000000001</v>
      </c>
      <c r="J1495" s="13">
        <f t="shared" si="28"/>
        <v>672285.12</v>
      </c>
      <c r="K1495" s="13">
        <v>56023.76</v>
      </c>
      <c r="L1495" s="14"/>
    </row>
    <row r="1496" spans="1:12" s="4" customFormat="1" ht="12.75" customHeight="1" x14ac:dyDescent="0.2">
      <c r="A1496" s="61"/>
      <c r="B1496" s="9"/>
      <c r="C1496" s="9"/>
      <c r="D1496" s="63" t="s">
        <v>16</v>
      </c>
      <c r="E1496" s="64"/>
      <c r="F1496" s="10"/>
      <c r="G1496" s="11"/>
      <c r="H1496" s="11"/>
      <c r="I1496" s="12"/>
      <c r="J1496" s="13"/>
      <c r="K1496" s="13"/>
      <c r="L1496" s="14"/>
    </row>
    <row r="1497" spans="1:12" s="4" customFormat="1" ht="12.75" customHeight="1" x14ac:dyDescent="0.2">
      <c r="A1497" s="61"/>
      <c r="B1497" s="9">
        <v>1504</v>
      </c>
      <c r="C1497" s="9">
        <v>1</v>
      </c>
      <c r="D1497" s="10" t="s">
        <v>4048</v>
      </c>
      <c r="E1497" s="15" t="s">
        <v>4049</v>
      </c>
      <c r="F1497" s="10" t="s">
        <v>4050</v>
      </c>
      <c r="G1497" s="11" t="s">
        <v>20</v>
      </c>
      <c r="H1497" s="11" t="s">
        <v>21</v>
      </c>
      <c r="I1497" s="12">
        <v>0.97829999999999995</v>
      </c>
      <c r="J1497" s="13">
        <f t="shared" si="28"/>
        <v>1330194.48</v>
      </c>
      <c r="K1497" s="13">
        <v>110849.54</v>
      </c>
      <c r="L1497" s="14"/>
    </row>
    <row r="1498" spans="1:12" s="4" customFormat="1" ht="12.75" customHeight="1" x14ac:dyDescent="0.2">
      <c r="A1498" s="61"/>
      <c r="B1498" s="9">
        <v>1517</v>
      </c>
      <c r="C1498" s="9">
        <v>2</v>
      </c>
      <c r="D1498" s="10" t="s">
        <v>4051</v>
      </c>
      <c r="E1498" s="15" t="s">
        <v>4052</v>
      </c>
      <c r="F1498" s="10" t="s">
        <v>4053</v>
      </c>
      <c r="G1498" s="11" t="s">
        <v>20</v>
      </c>
      <c r="H1498" s="11" t="s">
        <v>21</v>
      </c>
      <c r="I1498" s="12">
        <v>0.9748</v>
      </c>
      <c r="J1498" s="13">
        <f t="shared" si="28"/>
        <v>1325435.52</v>
      </c>
      <c r="K1498" s="13">
        <v>110452.96</v>
      </c>
      <c r="L1498" s="14"/>
    </row>
    <row r="1499" spans="1:12" s="4" customFormat="1" ht="12.75" customHeight="1" x14ac:dyDescent="0.2">
      <c r="A1499" s="61"/>
      <c r="B1499" s="9">
        <v>1509</v>
      </c>
      <c r="C1499" s="9">
        <v>3</v>
      </c>
      <c r="D1499" s="10" t="s">
        <v>4054</v>
      </c>
      <c r="E1499" s="15" t="s">
        <v>4055</v>
      </c>
      <c r="F1499" s="10" t="s">
        <v>3089</v>
      </c>
      <c r="G1499" s="11" t="s">
        <v>20</v>
      </c>
      <c r="H1499" s="11" t="s">
        <v>21</v>
      </c>
      <c r="I1499" s="12">
        <v>0.96379999999999999</v>
      </c>
      <c r="J1499" s="13">
        <f t="shared" si="28"/>
        <v>1310478.8400000001</v>
      </c>
      <c r="K1499" s="13">
        <v>109206.57</v>
      </c>
      <c r="L1499" s="14"/>
    </row>
    <row r="1500" spans="1:12" s="4" customFormat="1" ht="12.75" customHeight="1" x14ac:dyDescent="0.2">
      <c r="A1500" s="61"/>
      <c r="B1500" s="9">
        <v>1511</v>
      </c>
      <c r="C1500" s="9">
        <v>4</v>
      </c>
      <c r="D1500" s="10" t="s">
        <v>635</v>
      </c>
      <c r="E1500" s="15" t="s">
        <v>4056</v>
      </c>
      <c r="F1500" s="10" t="s">
        <v>53</v>
      </c>
      <c r="G1500" s="11" t="s">
        <v>20</v>
      </c>
      <c r="H1500" s="11" t="s">
        <v>21</v>
      </c>
      <c r="I1500" s="12">
        <v>0.98799999999999999</v>
      </c>
      <c r="J1500" s="13">
        <f t="shared" si="28"/>
        <v>1343383.56</v>
      </c>
      <c r="K1500" s="13">
        <v>111948.63</v>
      </c>
      <c r="L1500" s="14"/>
    </row>
    <row r="1501" spans="1:12" s="4" customFormat="1" ht="12.75" customHeight="1" x14ac:dyDescent="0.2">
      <c r="A1501" s="61"/>
      <c r="B1501" s="9">
        <v>1507</v>
      </c>
      <c r="C1501" s="9">
        <v>5</v>
      </c>
      <c r="D1501" s="10" t="s">
        <v>4057</v>
      </c>
      <c r="E1501" s="15" t="s">
        <v>4058</v>
      </c>
      <c r="F1501" s="10" t="s">
        <v>2340</v>
      </c>
      <c r="G1501" s="11" t="s">
        <v>20</v>
      </c>
      <c r="H1501" s="11" t="s">
        <v>21</v>
      </c>
      <c r="I1501" s="12">
        <v>0.97130000000000005</v>
      </c>
      <c r="J1501" s="13">
        <f t="shared" si="28"/>
        <v>1320676.56</v>
      </c>
      <c r="K1501" s="13">
        <v>110056.38</v>
      </c>
      <c r="L1501" s="14"/>
    </row>
    <row r="1502" spans="1:12" s="4" customFormat="1" ht="12.75" customHeight="1" x14ac:dyDescent="0.2">
      <c r="A1502" s="61"/>
      <c r="B1502" s="9">
        <v>1503</v>
      </c>
      <c r="C1502" s="9">
        <v>6</v>
      </c>
      <c r="D1502" s="10" t="s">
        <v>1115</v>
      </c>
      <c r="E1502" s="15" t="s">
        <v>4059</v>
      </c>
      <c r="F1502" s="10" t="s">
        <v>4060</v>
      </c>
      <c r="G1502" s="11" t="s">
        <v>20</v>
      </c>
      <c r="H1502" s="11" t="s">
        <v>21</v>
      </c>
      <c r="I1502" s="12">
        <v>0.99199999999999999</v>
      </c>
      <c r="J1502" s="13">
        <f t="shared" si="28"/>
        <v>1348822.44</v>
      </c>
      <c r="K1502" s="13">
        <v>112401.87</v>
      </c>
      <c r="L1502" s="14"/>
    </row>
    <row r="1503" spans="1:12" s="4" customFormat="1" ht="12.75" customHeight="1" x14ac:dyDescent="0.2">
      <c r="A1503" s="61"/>
      <c r="B1503" s="9">
        <v>1501</v>
      </c>
      <c r="C1503" s="9">
        <v>7</v>
      </c>
      <c r="D1503" s="10" t="s">
        <v>4061</v>
      </c>
      <c r="E1503" s="15" t="s">
        <v>4062</v>
      </c>
      <c r="F1503" s="10" t="s">
        <v>4063</v>
      </c>
      <c r="G1503" s="11" t="s">
        <v>20</v>
      </c>
      <c r="H1503" s="11" t="s">
        <v>21</v>
      </c>
      <c r="I1503" s="12">
        <v>0.96679999999999999</v>
      </c>
      <c r="J1503" s="13">
        <f t="shared" si="28"/>
        <v>1314558</v>
      </c>
      <c r="K1503" s="13">
        <v>109546.5</v>
      </c>
      <c r="L1503" s="14"/>
    </row>
    <row r="1504" spans="1:12" s="4" customFormat="1" ht="12.75" customHeight="1" x14ac:dyDescent="0.2">
      <c r="A1504" s="61"/>
      <c r="B1504" s="9">
        <v>1500</v>
      </c>
      <c r="C1504" s="9">
        <v>8</v>
      </c>
      <c r="D1504" s="10" t="s">
        <v>4064</v>
      </c>
      <c r="E1504" s="15" t="s">
        <v>4065</v>
      </c>
      <c r="F1504" s="10" t="s">
        <v>4066</v>
      </c>
      <c r="G1504" s="11" t="s">
        <v>20</v>
      </c>
      <c r="H1504" s="11" t="s">
        <v>21</v>
      </c>
      <c r="I1504" s="12">
        <v>0.99199999999999999</v>
      </c>
      <c r="J1504" s="13">
        <f t="shared" si="28"/>
        <v>1348822.44</v>
      </c>
      <c r="K1504" s="13">
        <v>112401.87</v>
      </c>
      <c r="L1504" s="14"/>
    </row>
    <row r="1505" spans="1:12" s="4" customFormat="1" ht="12.75" customHeight="1" x14ac:dyDescent="0.2">
      <c r="A1505" s="61"/>
      <c r="B1505" s="9">
        <v>1506</v>
      </c>
      <c r="C1505" s="9">
        <v>9</v>
      </c>
      <c r="D1505" s="10" t="s">
        <v>4067</v>
      </c>
      <c r="E1505" s="15" t="s">
        <v>4068</v>
      </c>
      <c r="F1505" s="10" t="s">
        <v>4069</v>
      </c>
      <c r="G1505" s="11" t="s">
        <v>20</v>
      </c>
      <c r="H1505" s="11" t="s">
        <v>21</v>
      </c>
      <c r="I1505" s="12">
        <v>0.99080000000000001</v>
      </c>
      <c r="J1505" s="13">
        <f t="shared" si="28"/>
        <v>1347190.8</v>
      </c>
      <c r="K1505" s="13">
        <v>112265.9</v>
      </c>
      <c r="L1505" s="14"/>
    </row>
    <row r="1506" spans="1:12" s="4" customFormat="1" ht="12.75" customHeight="1" x14ac:dyDescent="0.2">
      <c r="A1506" s="61"/>
      <c r="B1506" s="9">
        <v>1515</v>
      </c>
      <c r="C1506" s="9">
        <v>10</v>
      </c>
      <c r="D1506" s="10" t="s">
        <v>4070</v>
      </c>
      <c r="E1506" s="15" t="s">
        <v>4071</v>
      </c>
      <c r="F1506" s="10" t="s">
        <v>4072</v>
      </c>
      <c r="G1506" s="11" t="s">
        <v>20</v>
      </c>
      <c r="H1506" s="11" t="s">
        <v>21</v>
      </c>
      <c r="I1506" s="12">
        <v>0.9728</v>
      </c>
      <c r="J1506" s="13">
        <f t="shared" si="28"/>
        <v>1322716.2</v>
      </c>
      <c r="K1506" s="13">
        <v>110226.35</v>
      </c>
      <c r="L1506" s="14"/>
    </row>
    <row r="1507" spans="1:12" s="4" customFormat="1" ht="12.75" customHeight="1" x14ac:dyDescent="0.2">
      <c r="A1507" s="61"/>
      <c r="B1507" s="9">
        <v>1505</v>
      </c>
      <c r="C1507" s="9">
        <v>11</v>
      </c>
      <c r="D1507" s="10" t="s">
        <v>4073</v>
      </c>
      <c r="E1507" s="15" t="s">
        <v>4074</v>
      </c>
      <c r="F1507" s="10" t="s">
        <v>4075</v>
      </c>
      <c r="G1507" s="11" t="s">
        <v>20</v>
      </c>
      <c r="H1507" s="11" t="s">
        <v>21</v>
      </c>
      <c r="I1507" s="12">
        <v>0.98629999999999995</v>
      </c>
      <c r="J1507" s="13">
        <f t="shared" si="28"/>
        <v>1341072.1200000001</v>
      </c>
      <c r="K1507" s="13">
        <v>111756.01</v>
      </c>
      <c r="L1507" s="14"/>
    </row>
    <row r="1508" spans="1:12" s="4" customFormat="1" ht="12.75" customHeight="1" x14ac:dyDescent="0.2">
      <c r="A1508" s="61"/>
      <c r="B1508" s="9">
        <v>1510</v>
      </c>
      <c r="C1508" s="9">
        <v>12</v>
      </c>
      <c r="D1508" s="10" t="s">
        <v>4076</v>
      </c>
      <c r="E1508" s="15" t="s">
        <v>4077</v>
      </c>
      <c r="F1508" s="10" t="s">
        <v>4078</v>
      </c>
      <c r="G1508" s="11" t="s">
        <v>20</v>
      </c>
      <c r="H1508" s="11" t="s">
        <v>21</v>
      </c>
      <c r="I1508" s="12">
        <v>0.9748</v>
      </c>
      <c r="J1508" s="13">
        <f t="shared" si="28"/>
        <v>1325435.52</v>
      </c>
      <c r="K1508" s="13">
        <v>110452.96</v>
      </c>
      <c r="L1508" s="14"/>
    </row>
    <row r="1509" spans="1:12" s="4" customFormat="1" ht="12.75" customHeight="1" x14ac:dyDescent="0.2">
      <c r="A1509" s="61"/>
      <c r="B1509" s="9">
        <v>1512</v>
      </c>
      <c r="C1509" s="9">
        <v>13</v>
      </c>
      <c r="D1509" s="10" t="s">
        <v>4079</v>
      </c>
      <c r="E1509" s="15" t="s">
        <v>4080</v>
      </c>
      <c r="F1509" s="10" t="s">
        <v>4081</v>
      </c>
      <c r="G1509" s="11" t="s">
        <v>20</v>
      </c>
      <c r="H1509" s="11" t="s">
        <v>21</v>
      </c>
      <c r="I1509" s="12">
        <v>0.9748</v>
      </c>
      <c r="J1509" s="13">
        <f t="shared" si="28"/>
        <v>1325435.52</v>
      </c>
      <c r="K1509" s="13">
        <v>110452.96</v>
      </c>
      <c r="L1509" s="14"/>
    </row>
    <row r="1510" spans="1:12" s="4" customFormat="1" ht="12.75" customHeight="1" x14ac:dyDescent="0.2">
      <c r="A1510" s="61"/>
      <c r="B1510" s="9">
        <v>1508</v>
      </c>
      <c r="C1510" s="9">
        <v>14</v>
      </c>
      <c r="D1510" s="10" t="s">
        <v>157</v>
      </c>
      <c r="E1510" s="15" t="s">
        <v>4082</v>
      </c>
      <c r="F1510" s="10" t="s">
        <v>4083</v>
      </c>
      <c r="G1510" s="11" t="s">
        <v>20</v>
      </c>
      <c r="H1510" s="11" t="s">
        <v>21</v>
      </c>
      <c r="I1510" s="12">
        <v>0.98280000000000001</v>
      </c>
      <c r="J1510" s="13">
        <f t="shared" si="28"/>
        <v>1336313.1599999999</v>
      </c>
      <c r="K1510" s="13">
        <v>111359.43</v>
      </c>
      <c r="L1510" s="14"/>
    </row>
    <row r="1511" spans="1:12" s="4" customFormat="1" ht="12.75" customHeight="1" x14ac:dyDescent="0.2">
      <c r="A1511" s="61"/>
      <c r="B1511" s="9">
        <v>1514</v>
      </c>
      <c r="C1511" s="9">
        <v>15</v>
      </c>
      <c r="D1511" s="10" t="s">
        <v>4084</v>
      </c>
      <c r="E1511" s="15" t="s">
        <v>4085</v>
      </c>
      <c r="F1511" s="10" t="s">
        <v>4086</v>
      </c>
      <c r="G1511" s="11" t="s">
        <v>20</v>
      </c>
      <c r="H1511" s="11" t="s">
        <v>21</v>
      </c>
      <c r="I1511" s="12">
        <v>0.99080000000000001</v>
      </c>
      <c r="J1511" s="13">
        <f t="shared" si="28"/>
        <v>1347190.8</v>
      </c>
      <c r="K1511" s="13">
        <v>112265.9</v>
      </c>
      <c r="L1511" s="14"/>
    </row>
    <row r="1512" spans="1:12" s="4" customFormat="1" ht="12.75" customHeight="1" x14ac:dyDescent="0.2">
      <c r="A1512" s="61"/>
      <c r="B1512" s="9">
        <v>1513</v>
      </c>
      <c r="C1512" s="9">
        <v>16</v>
      </c>
      <c r="D1512" s="10" t="s">
        <v>4087</v>
      </c>
      <c r="E1512" s="15" t="s">
        <v>4088</v>
      </c>
      <c r="F1512" s="10" t="s">
        <v>4089</v>
      </c>
      <c r="G1512" s="11" t="s">
        <v>20</v>
      </c>
      <c r="H1512" s="11" t="s">
        <v>21</v>
      </c>
      <c r="I1512" s="12">
        <v>0.98580000000000001</v>
      </c>
      <c r="J1512" s="13">
        <f t="shared" si="28"/>
        <v>1340392.32</v>
      </c>
      <c r="K1512" s="13">
        <v>111699.36</v>
      </c>
      <c r="L1512" s="14"/>
    </row>
    <row r="1513" spans="1:12" s="4" customFormat="1" ht="12.75" customHeight="1" x14ac:dyDescent="0.2">
      <c r="A1513" s="61"/>
      <c r="B1513" s="9">
        <v>1502</v>
      </c>
      <c r="C1513" s="9">
        <v>17</v>
      </c>
      <c r="D1513" s="10" t="s">
        <v>4090</v>
      </c>
      <c r="E1513" s="15" t="s">
        <v>4091</v>
      </c>
      <c r="F1513" s="10" t="s">
        <v>4092</v>
      </c>
      <c r="G1513" s="11" t="s">
        <v>20</v>
      </c>
      <c r="H1513" s="11" t="s">
        <v>21</v>
      </c>
      <c r="I1513" s="12">
        <v>0.9708</v>
      </c>
      <c r="J1513" s="13">
        <f t="shared" si="28"/>
        <v>1319996.76</v>
      </c>
      <c r="K1513" s="13">
        <v>109999.73</v>
      </c>
      <c r="L1513" s="14"/>
    </row>
    <row r="1514" spans="1:12" s="4" customFormat="1" ht="12.75" customHeight="1" x14ac:dyDescent="0.2">
      <c r="A1514" s="61"/>
      <c r="B1514" s="9"/>
      <c r="C1514" s="9"/>
      <c r="D1514" s="63" t="s">
        <v>75</v>
      </c>
      <c r="E1514" s="64"/>
      <c r="F1514" s="10"/>
      <c r="G1514" s="11"/>
      <c r="H1514" s="11"/>
      <c r="I1514" s="12"/>
      <c r="J1514" s="13"/>
      <c r="K1514" s="13"/>
      <c r="L1514" s="14"/>
    </row>
    <row r="1515" spans="1:12" s="4" customFormat="1" ht="12.75" customHeight="1" x14ac:dyDescent="0.2">
      <c r="A1515" s="62"/>
      <c r="B1515" s="9">
        <v>1516</v>
      </c>
      <c r="C1515" s="9">
        <v>1</v>
      </c>
      <c r="D1515" s="10" t="s">
        <v>4093</v>
      </c>
      <c r="E1515" s="15" t="s">
        <v>4094</v>
      </c>
      <c r="F1515" s="10" t="s">
        <v>4095</v>
      </c>
      <c r="G1515" s="11" t="s">
        <v>92</v>
      </c>
      <c r="H1515" s="11" t="s">
        <v>21</v>
      </c>
      <c r="I1515" s="12">
        <v>0.99399999999999999</v>
      </c>
      <c r="J1515" s="13">
        <f t="shared" si="28"/>
        <v>2702984.16</v>
      </c>
      <c r="K1515" s="13">
        <v>225248.68</v>
      </c>
      <c r="L1515" s="14"/>
    </row>
    <row r="1516" spans="1:12" s="4" customFormat="1" ht="12.75" customHeight="1" x14ac:dyDescent="0.2">
      <c r="A1516" s="60" t="s">
        <v>4096</v>
      </c>
      <c r="B1516" s="9"/>
      <c r="C1516" s="9"/>
      <c r="D1516" s="63" t="s">
        <v>16</v>
      </c>
      <c r="E1516" s="64"/>
      <c r="F1516" s="10"/>
      <c r="G1516" s="11"/>
      <c r="H1516" s="11"/>
      <c r="I1516" s="12"/>
      <c r="J1516" s="13"/>
      <c r="K1516" s="13"/>
      <c r="L1516" s="14"/>
    </row>
    <row r="1517" spans="1:12" s="4" customFormat="1" ht="12.75" customHeight="1" x14ac:dyDescent="0.2">
      <c r="A1517" s="61"/>
      <c r="B1517" s="9">
        <v>2803</v>
      </c>
      <c r="C1517" s="9">
        <v>1</v>
      </c>
      <c r="D1517" s="10" t="s">
        <v>3281</v>
      </c>
      <c r="E1517" s="15" t="s">
        <v>4097</v>
      </c>
      <c r="F1517" s="10" t="s">
        <v>4098</v>
      </c>
      <c r="G1517" s="11" t="s">
        <v>20</v>
      </c>
      <c r="H1517" s="11" t="s">
        <v>21</v>
      </c>
      <c r="I1517" s="12">
        <v>0.94279999999999997</v>
      </c>
      <c r="J1517" s="13">
        <f t="shared" si="28"/>
        <v>1281925.2</v>
      </c>
      <c r="K1517" s="13">
        <v>106827.1</v>
      </c>
      <c r="L1517" s="14"/>
    </row>
    <row r="1518" spans="1:12" s="4" customFormat="1" ht="12.75" customHeight="1" x14ac:dyDescent="0.2">
      <c r="A1518" s="61"/>
      <c r="B1518" s="9">
        <v>2817</v>
      </c>
      <c r="C1518" s="9">
        <v>2</v>
      </c>
      <c r="D1518" s="10" t="s">
        <v>4099</v>
      </c>
      <c r="E1518" s="15" t="s">
        <v>4100</v>
      </c>
      <c r="F1518" s="10" t="s">
        <v>4101</v>
      </c>
      <c r="G1518" s="11" t="s">
        <v>20</v>
      </c>
      <c r="H1518" s="11" t="s">
        <v>21</v>
      </c>
      <c r="I1518" s="12">
        <v>0.94879999999999998</v>
      </c>
      <c r="J1518" s="13">
        <f t="shared" si="28"/>
        <v>1290083.3999999999</v>
      </c>
      <c r="K1518" s="13">
        <v>107506.95</v>
      </c>
      <c r="L1518" s="14"/>
    </row>
    <row r="1519" spans="1:12" s="4" customFormat="1" ht="12.75" customHeight="1" x14ac:dyDescent="0.2">
      <c r="A1519" s="61"/>
      <c r="B1519" s="9">
        <v>2802</v>
      </c>
      <c r="C1519" s="9">
        <v>3</v>
      </c>
      <c r="D1519" s="10" t="s">
        <v>4102</v>
      </c>
      <c r="E1519" s="15" t="s">
        <v>4103</v>
      </c>
      <c r="F1519" s="10" t="s">
        <v>4104</v>
      </c>
      <c r="G1519" s="11" t="s">
        <v>20</v>
      </c>
      <c r="H1519" s="11" t="s">
        <v>21</v>
      </c>
      <c r="I1519" s="12">
        <v>0.94879999999999998</v>
      </c>
      <c r="J1519" s="13">
        <f t="shared" si="28"/>
        <v>1290083.3999999999</v>
      </c>
      <c r="K1519" s="13">
        <v>107506.95</v>
      </c>
      <c r="L1519" s="14"/>
    </row>
    <row r="1520" spans="1:12" s="4" customFormat="1" ht="12.75" customHeight="1" x14ac:dyDescent="0.2">
      <c r="A1520" s="61"/>
      <c r="B1520" s="9">
        <v>2820</v>
      </c>
      <c r="C1520" s="9">
        <v>4</v>
      </c>
      <c r="D1520" s="10" t="s">
        <v>4105</v>
      </c>
      <c r="E1520" s="15" t="s">
        <v>4106</v>
      </c>
      <c r="F1520" s="10" t="s">
        <v>4107</v>
      </c>
      <c r="G1520" s="11" t="s">
        <v>20</v>
      </c>
      <c r="H1520" s="11" t="s">
        <v>21</v>
      </c>
      <c r="I1520" s="12">
        <v>0.94679999999999997</v>
      </c>
      <c r="J1520" s="13">
        <f t="shared" si="28"/>
        <v>1287363.96</v>
      </c>
      <c r="K1520" s="13">
        <v>107280.33</v>
      </c>
      <c r="L1520" s="14"/>
    </row>
    <row r="1521" spans="1:12" s="4" customFormat="1" ht="12.75" customHeight="1" x14ac:dyDescent="0.2">
      <c r="A1521" s="61"/>
      <c r="B1521" s="9">
        <v>2805</v>
      </c>
      <c r="C1521" s="9">
        <v>5</v>
      </c>
      <c r="D1521" s="10" t="s">
        <v>4108</v>
      </c>
      <c r="E1521" s="15" t="s">
        <v>4109</v>
      </c>
      <c r="F1521" s="10" t="s">
        <v>4110</v>
      </c>
      <c r="G1521" s="11" t="s">
        <v>20</v>
      </c>
      <c r="H1521" s="11" t="s">
        <v>21</v>
      </c>
      <c r="I1521" s="12">
        <v>0.94879999999999998</v>
      </c>
      <c r="J1521" s="13">
        <f t="shared" si="28"/>
        <v>1290083.3999999999</v>
      </c>
      <c r="K1521" s="13">
        <v>107506.95</v>
      </c>
      <c r="L1521" s="14"/>
    </row>
    <row r="1522" spans="1:12" s="4" customFormat="1" ht="12.75" customHeight="1" x14ac:dyDescent="0.2">
      <c r="A1522" s="61"/>
      <c r="B1522" s="9">
        <v>2822</v>
      </c>
      <c r="C1522" s="9">
        <v>6</v>
      </c>
      <c r="D1522" s="10" t="s">
        <v>3182</v>
      </c>
      <c r="E1522" s="15" t="s">
        <v>4111</v>
      </c>
      <c r="F1522" s="10" t="s">
        <v>4112</v>
      </c>
      <c r="G1522" s="11" t="s">
        <v>20</v>
      </c>
      <c r="H1522" s="11" t="s">
        <v>21</v>
      </c>
      <c r="I1522" s="12">
        <v>0.94879999999999998</v>
      </c>
      <c r="J1522" s="13">
        <f t="shared" si="28"/>
        <v>1290083.3999999999</v>
      </c>
      <c r="K1522" s="13">
        <v>107506.95</v>
      </c>
      <c r="L1522" s="14"/>
    </row>
    <row r="1523" spans="1:12" s="4" customFormat="1" ht="12.75" customHeight="1" x14ac:dyDescent="0.2">
      <c r="A1523" s="61"/>
      <c r="B1523" s="9">
        <v>2830</v>
      </c>
      <c r="C1523" s="9">
        <v>7</v>
      </c>
      <c r="D1523" s="10" t="s">
        <v>4113</v>
      </c>
      <c r="E1523" s="15" t="s">
        <v>4114</v>
      </c>
      <c r="F1523" s="10" t="s">
        <v>4115</v>
      </c>
      <c r="G1523" s="11" t="s">
        <v>20</v>
      </c>
      <c r="H1523" s="11" t="s">
        <v>21</v>
      </c>
      <c r="I1523" s="12">
        <v>0.95679999999999998</v>
      </c>
      <c r="J1523" s="13">
        <f t="shared" si="28"/>
        <v>1300960.92</v>
      </c>
      <c r="K1523" s="13">
        <v>108413.41</v>
      </c>
      <c r="L1523" s="14"/>
    </row>
    <row r="1524" spans="1:12" s="4" customFormat="1" ht="12.75" customHeight="1" x14ac:dyDescent="0.2">
      <c r="A1524" s="61"/>
      <c r="B1524" s="9">
        <v>2812</v>
      </c>
      <c r="C1524" s="9">
        <v>8</v>
      </c>
      <c r="D1524" s="10" t="s">
        <v>1520</v>
      </c>
      <c r="E1524" s="15" t="s">
        <v>4116</v>
      </c>
      <c r="F1524" s="10" t="s">
        <v>4117</v>
      </c>
      <c r="G1524" s="11" t="s">
        <v>20</v>
      </c>
      <c r="H1524" s="11" t="s">
        <v>21</v>
      </c>
      <c r="I1524" s="12">
        <v>0.95279999999999998</v>
      </c>
      <c r="J1524" s="13">
        <f t="shared" si="28"/>
        <v>1295522.1599999999</v>
      </c>
      <c r="K1524" s="13">
        <v>107960.18</v>
      </c>
      <c r="L1524" s="14"/>
    </row>
    <row r="1525" spans="1:12" s="4" customFormat="1" ht="12.75" customHeight="1" x14ac:dyDescent="0.2">
      <c r="A1525" s="61"/>
      <c r="B1525" s="9">
        <v>2814</v>
      </c>
      <c r="C1525" s="9">
        <v>9</v>
      </c>
      <c r="D1525" s="10" t="s">
        <v>4118</v>
      </c>
      <c r="E1525" s="15" t="s">
        <v>4119</v>
      </c>
      <c r="F1525" s="10" t="s">
        <v>4120</v>
      </c>
      <c r="G1525" s="11" t="s">
        <v>20</v>
      </c>
      <c r="H1525" s="11" t="s">
        <v>21</v>
      </c>
      <c r="I1525" s="12">
        <v>0.94679999999999997</v>
      </c>
      <c r="J1525" s="13">
        <f t="shared" si="28"/>
        <v>1287363.96</v>
      </c>
      <c r="K1525" s="13">
        <v>107280.33</v>
      </c>
      <c r="L1525" s="14"/>
    </row>
    <row r="1526" spans="1:12" s="4" customFormat="1" ht="12.75" customHeight="1" x14ac:dyDescent="0.2">
      <c r="A1526" s="61"/>
      <c r="B1526" s="9">
        <v>2808</v>
      </c>
      <c r="C1526" s="9">
        <v>10</v>
      </c>
      <c r="D1526" s="10" t="s">
        <v>4121</v>
      </c>
      <c r="E1526" s="15" t="s">
        <v>4122</v>
      </c>
      <c r="F1526" s="10" t="s">
        <v>4123</v>
      </c>
      <c r="G1526" s="11" t="s">
        <v>20</v>
      </c>
      <c r="H1526" s="11" t="s">
        <v>21</v>
      </c>
      <c r="I1526" s="12">
        <v>0.95279999999999998</v>
      </c>
      <c r="J1526" s="13">
        <f t="shared" si="28"/>
        <v>1295522.1599999999</v>
      </c>
      <c r="K1526" s="13">
        <v>107960.18</v>
      </c>
      <c r="L1526" s="14"/>
    </row>
    <row r="1527" spans="1:12" s="4" customFormat="1" ht="12.75" customHeight="1" x14ac:dyDescent="0.2">
      <c r="A1527" s="61"/>
      <c r="B1527" s="9">
        <v>2828</v>
      </c>
      <c r="C1527" s="9">
        <v>11</v>
      </c>
      <c r="D1527" s="10" t="s">
        <v>4124</v>
      </c>
      <c r="E1527" s="15" t="s">
        <v>4125</v>
      </c>
      <c r="F1527" s="10" t="s">
        <v>4126</v>
      </c>
      <c r="G1527" s="11" t="s">
        <v>20</v>
      </c>
      <c r="H1527" s="11" t="s">
        <v>21</v>
      </c>
      <c r="I1527" s="12">
        <v>0.95279999999999998</v>
      </c>
      <c r="J1527" s="13">
        <f t="shared" si="28"/>
        <v>1295522.1599999999</v>
      </c>
      <c r="K1527" s="13">
        <v>107960.18</v>
      </c>
      <c r="L1527" s="14"/>
    </row>
    <row r="1528" spans="1:12" s="4" customFormat="1" ht="12.75" customHeight="1" x14ac:dyDescent="0.2">
      <c r="A1528" s="61"/>
      <c r="B1528" s="9">
        <v>2825</v>
      </c>
      <c r="C1528" s="9">
        <v>12</v>
      </c>
      <c r="D1528" s="10" t="s">
        <v>4127</v>
      </c>
      <c r="E1528" s="15" t="s">
        <v>4128</v>
      </c>
      <c r="F1528" s="10" t="s">
        <v>4129</v>
      </c>
      <c r="G1528" s="11" t="s">
        <v>20</v>
      </c>
      <c r="H1528" s="11" t="s">
        <v>21</v>
      </c>
      <c r="I1528" s="12">
        <v>0.94679999999999997</v>
      </c>
      <c r="J1528" s="13">
        <f t="shared" si="28"/>
        <v>1287363.96</v>
      </c>
      <c r="K1528" s="13">
        <v>107280.33</v>
      </c>
      <c r="L1528" s="14"/>
    </row>
    <row r="1529" spans="1:12" s="4" customFormat="1" ht="12.75" customHeight="1" x14ac:dyDescent="0.2">
      <c r="A1529" s="61"/>
      <c r="B1529" s="9">
        <v>2811</v>
      </c>
      <c r="C1529" s="9">
        <v>13</v>
      </c>
      <c r="D1529" s="10" t="s">
        <v>4130</v>
      </c>
      <c r="E1529" s="15" t="s">
        <v>4131</v>
      </c>
      <c r="F1529" s="10" t="s">
        <v>4132</v>
      </c>
      <c r="G1529" s="11" t="s">
        <v>20</v>
      </c>
      <c r="H1529" s="11" t="s">
        <v>21</v>
      </c>
      <c r="I1529" s="12">
        <v>0.98640000000000005</v>
      </c>
      <c r="J1529" s="13">
        <f t="shared" si="28"/>
        <v>1341208.08</v>
      </c>
      <c r="K1529" s="13">
        <v>111767.34</v>
      </c>
      <c r="L1529" s="14"/>
    </row>
    <row r="1530" spans="1:12" s="4" customFormat="1" ht="12.75" customHeight="1" x14ac:dyDescent="0.2">
      <c r="A1530" s="61"/>
      <c r="B1530" s="9">
        <v>2818</v>
      </c>
      <c r="C1530" s="9">
        <v>14</v>
      </c>
      <c r="D1530" s="10" t="s">
        <v>2441</v>
      </c>
      <c r="E1530" s="15" t="s">
        <v>4133</v>
      </c>
      <c r="F1530" s="10" t="s">
        <v>4134</v>
      </c>
      <c r="G1530" s="11" t="s">
        <v>20</v>
      </c>
      <c r="H1530" s="11" t="s">
        <v>21</v>
      </c>
      <c r="I1530" s="12">
        <v>0.95279999999999998</v>
      </c>
      <c r="J1530" s="13">
        <f t="shared" si="28"/>
        <v>1295522.1599999999</v>
      </c>
      <c r="K1530" s="13">
        <v>107960.18</v>
      </c>
      <c r="L1530" s="14"/>
    </row>
    <row r="1531" spans="1:12" s="4" customFormat="1" ht="12.75" customHeight="1" x14ac:dyDescent="0.2">
      <c r="A1531" s="61"/>
      <c r="B1531" s="9">
        <v>2831</v>
      </c>
      <c r="C1531" s="9">
        <v>15</v>
      </c>
      <c r="D1531" s="10" t="s">
        <v>4135</v>
      </c>
      <c r="E1531" s="15" t="s">
        <v>4136</v>
      </c>
      <c r="F1531" s="10" t="s">
        <v>4137</v>
      </c>
      <c r="G1531" s="11" t="s">
        <v>20</v>
      </c>
      <c r="H1531" s="11" t="s">
        <v>21</v>
      </c>
      <c r="I1531" s="12">
        <v>0.97640000000000005</v>
      </c>
      <c r="J1531" s="13">
        <f t="shared" si="28"/>
        <v>1327611.1200000001</v>
      </c>
      <c r="K1531" s="13">
        <v>110634.26</v>
      </c>
      <c r="L1531" s="14"/>
    </row>
    <row r="1532" spans="1:12" s="4" customFormat="1" ht="12.75" customHeight="1" x14ac:dyDescent="0.2">
      <c r="A1532" s="61"/>
      <c r="B1532" s="9">
        <v>2821</v>
      </c>
      <c r="C1532" s="9">
        <v>16</v>
      </c>
      <c r="D1532" s="10" t="s">
        <v>4138</v>
      </c>
      <c r="E1532" s="15" t="s">
        <v>4139</v>
      </c>
      <c r="F1532" s="10" t="s">
        <v>4140</v>
      </c>
      <c r="G1532" s="11" t="s">
        <v>20</v>
      </c>
      <c r="H1532" s="11" t="s">
        <v>21</v>
      </c>
      <c r="I1532" s="12">
        <v>0.95279999999999998</v>
      </c>
      <c r="J1532" s="13">
        <f t="shared" si="28"/>
        <v>1295522.1599999999</v>
      </c>
      <c r="K1532" s="13">
        <v>107960.18</v>
      </c>
      <c r="L1532" s="14"/>
    </row>
    <row r="1533" spans="1:12" s="4" customFormat="1" ht="12.75" customHeight="1" x14ac:dyDescent="0.2">
      <c r="A1533" s="61"/>
      <c r="B1533" s="9">
        <v>2826</v>
      </c>
      <c r="C1533" s="9">
        <v>17</v>
      </c>
      <c r="D1533" s="10" t="s">
        <v>4141</v>
      </c>
      <c r="E1533" s="15" t="s">
        <v>4142</v>
      </c>
      <c r="F1533" s="10" t="s">
        <v>4143</v>
      </c>
      <c r="G1533" s="11" t="s">
        <v>20</v>
      </c>
      <c r="H1533" s="11" t="s">
        <v>21</v>
      </c>
      <c r="I1533" s="12">
        <v>0.98040000000000005</v>
      </c>
      <c r="J1533" s="13">
        <f t="shared" si="28"/>
        <v>1333049.8799999999</v>
      </c>
      <c r="K1533" s="13">
        <v>111087.49</v>
      </c>
      <c r="L1533" s="14"/>
    </row>
    <row r="1534" spans="1:12" s="4" customFormat="1" ht="12.75" customHeight="1" x14ac:dyDescent="0.2">
      <c r="A1534" s="61"/>
      <c r="B1534" s="9">
        <v>2827</v>
      </c>
      <c r="C1534" s="9">
        <v>18</v>
      </c>
      <c r="D1534" s="10" t="s">
        <v>4144</v>
      </c>
      <c r="E1534" s="15" t="s">
        <v>4145</v>
      </c>
      <c r="F1534" s="10" t="s">
        <v>1783</v>
      </c>
      <c r="G1534" s="11" t="s">
        <v>20</v>
      </c>
      <c r="H1534" s="11" t="s">
        <v>21</v>
      </c>
      <c r="I1534" s="12">
        <v>0.95279999999999998</v>
      </c>
      <c r="J1534" s="13">
        <f t="shared" si="28"/>
        <v>1295522.1599999999</v>
      </c>
      <c r="K1534" s="13">
        <v>107960.18</v>
      </c>
      <c r="L1534" s="14"/>
    </row>
    <row r="1535" spans="1:12" s="4" customFormat="1" ht="12.75" customHeight="1" x14ac:dyDescent="0.2">
      <c r="A1535" s="61"/>
      <c r="B1535" s="9">
        <v>2816</v>
      </c>
      <c r="C1535" s="9">
        <v>19</v>
      </c>
      <c r="D1535" s="10" t="s">
        <v>4146</v>
      </c>
      <c r="E1535" s="15" t="s">
        <v>4147</v>
      </c>
      <c r="F1535" s="10" t="s">
        <v>4148</v>
      </c>
      <c r="G1535" s="11" t="s">
        <v>20</v>
      </c>
      <c r="H1535" s="11" t="s">
        <v>21</v>
      </c>
      <c r="I1535" s="12">
        <v>0.94679999999999997</v>
      </c>
      <c r="J1535" s="13">
        <f t="shared" si="28"/>
        <v>1287363.96</v>
      </c>
      <c r="K1535" s="13">
        <v>107280.33</v>
      </c>
      <c r="L1535" s="14"/>
    </row>
    <row r="1536" spans="1:12" s="4" customFormat="1" ht="12.75" customHeight="1" x14ac:dyDescent="0.2">
      <c r="A1536" s="61"/>
      <c r="B1536" s="9">
        <v>2807</v>
      </c>
      <c r="C1536" s="9">
        <v>20</v>
      </c>
      <c r="D1536" s="10" t="s">
        <v>4149</v>
      </c>
      <c r="E1536" s="15" t="s">
        <v>4150</v>
      </c>
      <c r="F1536" s="10" t="s">
        <v>4151</v>
      </c>
      <c r="G1536" s="11" t="s">
        <v>20</v>
      </c>
      <c r="H1536" s="11" t="s">
        <v>21</v>
      </c>
      <c r="I1536" s="12">
        <v>0.94679999999999997</v>
      </c>
      <c r="J1536" s="13">
        <f t="shared" si="28"/>
        <v>1287363.96</v>
      </c>
      <c r="K1536" s="13">
        <v>107280.33</v>
      </c>
      <c r="L1536" s="14"/>
    </row>
    <row r="1537" spans="1:12" s="4" customFormat="1" ht="12.75" customHeight="1" x14ac:dyDescent="0.2">
      <c r="A1537" s="61"/>
      <c r="B1537" s="9">
        <v>2810</v>
      </c>
      <c r="C1537" s="9">
        <v>21</v>
      </c>
      <c r="D1537" s="10" t="s">
        <v>4152</v>
      </c>
      <c r="E1537" s="15" t="s">
        <v>4153</v>
      </c>
      <c r="F1537" s="10" t="s">
        <v>4154</v>
      </c>
      <c r="G1537" s="11" t="s">
        <v>20</v>
      </c>
      <c r="H1537" s="11" t="s">
        <v>21</v>
      </c>
      <c r="I1537" s="12">
        <v>0.94879999999999998</v>
      </c>
      <c r="J1537" s="13">
        <f t="shared" si="28"/>
        <v>1290083.3999999999</v>
      </c>
      <c r="K1537" s="13">
        <v>107506.95</v>
      </c>
      <c r="L1537" s="14"/>
    </row>
    <row r="1538" spans="1:12" s="4" customFormat="1" ht="12.75" customHeight="1" x14ac:dyDescent="0.2">
      <c r="A1538" s="61"/>
      <c r="B1538" s="9">
        <v>2823</v>
      </c>
      <c r="C1538" s="9">
        <v>22</v>
      </c>
      <c r="D1538" s="10" t="s">
        <v>4155</v>
      </c>
      <c r="E1538" s="15" t="s">
        <v>4156</v>
      </c>
      <c r="F1538" s="10" t="s">
        <v>4157</v>
      </c>
      <c r="G1538" s="11" t="s">
        <v>20</v>
      </c>
      <c r="H1538" s="11" t="s">
        <v>21</v>
      </c>
      <c r="I1538" s="12">
        <v>0.97640000000000005</v>
      </c>
      <c r="J1538" s="13">
        <f t="shared" si="28"/>
        <v>1327611.1200000001</v>
      </c>
      <c r="K1538" s="13">
        <v>110634.26</v>
      </c>
      <c r="L1538" s="14"/>
    </row>
    <row r="1539" spans="1:12" s="4" customFormat="1" ht="12.75" customHeight="1" x14ac:dyDescent="0.2">
      <c r="A1539" s="61"/>
      <c r="B1539" s="9">
        <v>2815</v>
      </c>
      <c r="C1539" s="9">
        <v>23</v>
      </c>
      <c r="D1539" s="10" t="s">
        <v>4158</v>
      </c>
      <c r="E1539" s="15" t="s">
        <v>4159</v>
      </c>
      <c r="F1539" s="10" t="s">
        <v>4160</v>
      </c>
      <c r="G1539" s="11" t="s">
        <v>20</v>
      </c>
      <c r="H1539" s="11" t="s">
        <v>21</v>
      </c>
      <c r="I1539" s="12">
        <v>0.95660000000000001</v>
      </c>
      <c r="J1539" s="13">
        <f t="shared" si="28"/>
        <v>1300689</v>
      </c>
      <c r="K1539" s="13">
        <v>108390.75</v>
      </c>
      <c r="L1539" s="14"/>
    </row>
    <row r="1540" spans="1:12" s="4" customFormat="1" ht="12.75" customHeight="1" x14ac:dyDescent="0.2">
      <c r="A1540" s="61"/>
      <c r="B1540" s="9">
        <v>2824</v>
      </c>
      <c r="C1540" s="9">
        <v>24</v>
      </c>
      <c r="D1540" s="10" t="s">
        <v>678</v>
      </c>
      <c r="E1540" s="15" t="s">
        <v>4161</v>
      </c>
      <c r="F1540" s="10" t="s">
        <v>4162</v>
      </c>
      <c r="G1540" s="11" t="s">
        <v>20</v>
      </c>
      <c r="H1540" s="11" t="s">
        <v>21</v>
      </c>
      <c r="I1540" s="12">
        <v>0.95679999999999998</v>
      </c>
      <c r="J1540" s="13">
        <f t="shared" si="28"/>
        <v>1300960.92</v>
      </c>
      <c r="K1540" s="13">
        <v>108413.41</v>
      </c>
      <c r="L1540" s="14"/>
    </row>
    <row r="1541" spans="1:12" s="4" customFormat="1" ht="12.75" customHeight="1" x14ac:dyDescent="0.2">
      <c r="A1541" s="61"/>
      <c r="B1541" s="9">
        <v>2819</v>
      </c>
      <c r="C1541" s="9">
        <v>25</v>
      </c>
      <c r="D1541" s="10" t="s">
        <v>4163</v>
      </c>
      <c r="E1541" s="15" t="s">
        <v>4164</v>
      </c>
      <c r="F1541" s="10" t="s">
        <v>4165</v>
      </c>
      <c r="G1541" s="11" t="s">
        <v>20</v>
      </c>
      <c r="H1541" s="11" t="s">
        <v>21</v>
      </c>
      <c r="I1541" s="12">
        <v>0.95279999999999998</v>
      </c>
      <c r="J1541" s="13">
        <f t="shared" si="28"/>
        <v>1295522.1599999999</v>
      </c>
      <c r="K1541" s="13">
        <v>107960.18</v>
      </c>
      <c r="L1541" s="14"/>
    </row>
    <row r="1542" spans="1:12" s="4" customFormat="1" ht="12.75" customHeight="1" x14ac:dyDescent="0.2">
      <c r="A1542" s="61"/>
      <c r="B1542" s="9">
        <v>2809</v>
      </c>
      <c r="C1542" s="9">
        <v>26</v>
      </c>
      <c r="D1542" s="10" t="s">
        <v>4166</v>
      </c>
      <c r="E1542" s="15" t="s">
        <v>4167</v>
      </c>
      <c r="F1542" s="10" t="s">
        <v>4168</v>
      </c>
      <c r="G1542" s="11" t="s">
        <v>20</v>
      </c>
      <c r="H1542" s="11" t="s">
        <v>21</v>
      </c>
      <c r="I1542" s="12">
        <v>0.94879999999999998</v>
      </c>
      <c r="J1542" s="13">
        <f t="shared" si="28"/>
        <v>1290083.3999999999</v>
      </c>
      <c r="K1542" s="13">
        <v>107506.95</v>
      </c>
      <c r="L1542" s="14"/>
    </row>
    <row r="1543" spans="1:12" s="4" customFormat="1" ht="12.75" customHeight="1" x14ac:dyDescent="0.2">
      <c r="A1543" s="61"/>
      <c r="B1543" s="9">
        <v>2801</v>
      </c>
      <c r="C1543" s="9">
        <v>27</v>
      </c>
      <c r="D1543" s="10" t="s">
        <v>4169</v>
      </c>
      <c r="E1543" s="15" t="s">
        <v>4170</v>
      </c>
      <c r="F1543" s="10" t="s">
        <v>4171</v>
      </c>
      <c r="G1543" s="11" t="s">
        <v>20</v>
      </c>
      <c r="H1543" s="11" t="s">
        <v>21</v>
      </c>
      <c r="I1543" s="12">
        <v>0.98640000000000005</v>
      </c>
      <c r="J1543" s="13">
        <f t="shared" si="28"/>
        <v>1341208.08</v>
      </c>
      <c r="K1543" s="13">
        <v>111767.34</v>
      </c>
      <c r="L1543" s="14"/>
    </row>
    <row r="1544" spans="1:12" s="4" customFormat="1" ht="12.75" customHeight="1" x14ac:dyDescent="0.2">
      <c r="A1544" s="61"/>
      <c r="B1544" s="9">
        <v>2800</v>
      </c>
      <c r="C1544" s="9">
        <v>28</v>
      </c>
      <c r="D1544" s="10" t="s">
        <v>4172</v>
      </c>
      <c r="E1544" s="15" t="s">
        <v>4173</v>
      </c>
      <c r="F1544" s="10" t="s">
        <v>4174</v>
      </c>
      <c r="G1544" s="11" t="s">
        <v>20</v>
      </c>
      <c r="H1544" s="11" t="s">
        <v>21</v>
      </c>
      <c r="I1544" s="12">
        <v>0.95499999999999996</v>
      </c>
      <c r="J1544" s="13">
        <f t="shared" ref="J1544:J1598" si="29">ROUND(K1544+K1544*11,2)</f>
        <v>1298513.52</v>
      </c>
      <c r="K1544" s="13">
        <v>108209.46</v>
      </c>
      <c r="L1544" s="14"/>
    </row>
    <row r="1545" spans="1:12" s="4" customFormat="1" ht="12.75" customHeight="1" x14ac:dyDescent="0.2">
      <c r="A1545" s="61"/>
      <c r="B1545" s="9">
        <v>2829</v>
      </c>
      <c r="C1545" s="9">
        <v>29</v>
      </c>
      <c r="D1545" s="10" t="s">
        <v>3098</v>
      </c>
      <c r="E1545" s="15" t="s">
        <v>4175</v>
      </c>
      <c r="F1545" s="10" t="s">
        <v>4176</v>
      </c>
      <c r="G1545" s="11" t="s">
        <v>20</v>
      </c>
      <c r="H1545" s="11" t="s">
        <v>21</v>
      </c>
      <c r="I1545" s="12">
        <v>0.95279999999999998</v>
      </c>
      <c r="J1545" s="13">
        <f t="shared" si="29"/>
        <v>1295522.1599999999</v>
      </c>
      <c r="K1545" s="13">
        <v>107960.18</v>
      </c>
      <c r="L1545" s="14"/>
    </row>
    <row r="1546" spans="1:12" s="4" customFormat="1" ht="12.75" customHeight="1" x14ac:dyDescent="0.2">
      <c r="A1546" s="61"/>
      <c r="B1546" s="9">
        <v>2804</v>
      </c>
      <c r="C1546" s="9">
        <v>30</v>
      </c>
      <c r="D1546" s="10" t="s">
        <v>1063</v>
      </c>
      <c r="E1546" s="15" t="s">
        <v>4177</v>
      </c>
      <c r="F1546" s="10" t="s">
        <v>4178</v>
      </c>
      <c r="G1546" s="11" t="s">
        <v>20</v>
      </c>
      <c r="H1546" s="11" t="s">
        <v>21</v>
      </c>
      <c r="I1546" s="12">
        <v>0.95279999999999998</v>
      </c>
      <c r="J1546" s="13">
        <f t="shared" si="29"/>
        <v>1295522.1599999999</v>
      </c>
      <c r="K1546" s="13">
        <v>107960.18</v>
      </c>
      <c r="L1546" s="14"/>
    </row>
    <row r="1547" spans="1:12" s="4" customFormat="1" ht="12.75" customHeight="1" x14ac:dyDescent="0.2">
      <c r="A1547" s="61"/>
      <c r="B1547" s="9">
        <v>2813</v>
      </c>
      <c r="C1547" s="9">
        <v>31</v>
      </c>
      <c r="D1547" s="10" t="s">
        <v>4179</v>
      </c>
      <c r="E1547" s="15" t="s">
        <v>4180</v>
      </c>
      <c r="F1547" s="10" t="s">
        <v>4181</v>
      </c>
      <c r="G1547" s="11" t="s">
        <v>20</v>
      </c>
      <c r="H1547" s="11" t="s">
        <v>21</v>
      </c>
      <c r="I1547" s="12">
        <v>0.94679999999999997</v>
      </c>
      <c r="J1547" s="13">
        <f t="shared" si="29"/>
        <v>1287363.96</v>
      </c>
      <c r="K1547" s="13">
        <v>107280.33</v>
      </c>
      <c r="L1547" s="14"/>
    </row>
    <row r="1548" spans="1:12" s="4" customFormat="1" ht="12.75" customHeight="1" x14ac:dyDescent="0.2">
      <c r="A1548" s="61"/>
      <c r="B1548" s="9">
        <v>2806</v>
      </c>
      <c r="C1548" s="9">
        <v>32</v>
      </c>
      <c r="D1548" s="10" t="s">
        <v>4182</v>
      </c>
      <c r="E1548" s="15" t="s">
        <v>4183</v>
      </c>
      <c r="F1548" s="10" t="s">
        <v>4184</v>
      </c>
      <c r="G1548" s="11" t="s">
        <v>20</v>
      </c>
      <c r="H1548" s="11" t="s">
        <v>21</v>
      </c>
      <c r="I1548" s="12">
        <v>0.94679999999999997</v>
      </c>
      <c r="J1548" s="13">
        <f t="shared" si="29"/>
        <v>1287363.96</v>
      </c>
      <c r="K1548" s="13">
        <v>107280.33</v>
      </c>
      <c r="L1548" s="14"/>
    </row>
    <row r="1549" spans="1:12" s="4" customFormat="1" ht="12.75" customHeight="1" x14ac:dyDescent="0.2">
      <c r="A1549" s="68" t="s">
        <v>4185</v>
      </c>
      <c r="B1549" s="9"/>
      <c r="C1549" s="9"/>
      <c r="D1549" s="63" t="s">
        <v>131</v>
      </c>
      <c r="E1549" s="64"/>
      <c r="F1549" s="10"/>
      <c r="G1549" s="11"/>
      <c r="H1549" s="11"/>
      <c r="I1549" s="12"/>
      <c r="J1549" s="13"/>
      <c r="K1549" s="13"/>
      <c r="L1549" s="14"/>
    </row>
    <row r="1550" spans="1:12" s="4" customFormat="1" ht="12.75" customHeight="1" x14ac:dyDescent="0.2">
      <c r="A1550" s="68"/>
      <c r="B1550" s="9">
        <v>2933</v>
      </c>
      <c r="C1550" s="9">
        <v>1</v>
      </c>
      <c r="D1550" s="10" t="s">
        <v>4186</v>
      </c>
      <c r="E1550" s="15" t="s">
        <v>4187</v>
      </c>
      <c r="F1550" s="10" t="s">
        <v>4188</v>
      </c>
      <c r="G1550" s="11" t="s">
        <v>135</v>
      </c>
      <c r="H1550" s="11" t="s">
        <v>21</v>
      </c>
      <c r="I1550" s="12">
        <v>0.84919999999999995</v>
      </c>
      <c r="J1550" s="13">
        <f t="shared" si="29"/>
        <v>577371.12</v>
      </c>
      <c r="K1550" s="13">
        <v>48114.26</v>
      </c>
      <c r="L1550" s="14"/>
    </row>
    <row r="1551" spans="1:12" s="4" customFormat="1" ht="12.75" customHeight="1" x14ac:dyDescent="0.2">
      <c r="A1551" s="68"/>
      <c r="B1551" s="9">
        <v>2900</v>
      </c>
      <c r="C1551" s="9">
        <v>2</v>
      </c>
      <c r="D1551" s="10" t="s">
        <v>4189</v>
      </c>
      <c r="E1551" s="15" t="s">
        <v>4190</v>
      </c>
      <c r="F1551" s="10" t="s">
        <v>4191</v>
      </c>
      <c r="G1551" s="11" t="s">
        <v>135</v>
      </c>
      <c r="H1551" s="11" t="s">
        <v>21</v>
      </c>
      <c r="I1551" s="12">
        <v>0.88219999999999998</v>
      </c>
      <c r="J1551" s="13">
        <f t="shared" si="29"/>
        <v>599807.76</v>
      </c>
      <c r="K1551" s="13">
        <v>49983.98</v>
      </c>
      <c r="L1551" s="14"/>
    </row>
    <row r="1552" spans="1:12" s="4" customFormat="1" ht="12.75" customHeight="1" x14ac:dyDescent="0.2">
      <c r="A1552" s="68"/>
      <c r="B1552" s="9">
        <v>2935</v>
      </c>
      <c r="C1552" s="9">
        <v>3</v>
      </c>
      <c r="D1552" s="10" t="s">
        <v>4192</v>
      </c>
      <c r="E1552" s="15" t="s">
        <v>4193</v>
      </c>
      <c r="F1552" s="10" t="s">
        <v>4194</v>
      </c>
      <c r="G1552" s="11" t="s">
        <v>135</v>
      </c>
      <c r="H1552" s="11" t="s">
        <v>21</v>
      </c>
      <c r="I1552" s="12">
        <v>0.91300000000000003</v>
      </c>
      <c r="J1552" s="13">
        <f t="shared" si="29"/>
        <v>620748.72</v>
      </c>
      <c r="K1552" s="13">
        <v>51729.06</v>
      </c>
      <c r="L1552" s="14"/>
    </row>
    <row r="1553" spans="1:12" s="4" customFormat="1" ht="12.75" customHeight="1" x14ac:dyDescent="0.2">
      <c r="A1553" s="68"/>
      <c r="B1553" s="9">
        <v>2909</v>
      </c>
      <c r="C1553" s="9">
        <v>4</v>
      </c>
      <c r="D1553" s="10" t="s">
        <v>4195</v>
      </c>
      <c r="E1553" s="15" t="s">
        <v>4196</v>
      </c>
      <c r="F1553" s="10" t="s">
        <v>4197</v>
      </c>
      <c r="G1553" s="11" t="s">
        <v>135</v>
      </c>
      <c r="H1553" s="11" t="s">
        <v>21</v>
      </c>
      <c r="I1553" s="12">
        <v>0.87819999999999998</v>
      </c>
      <c r="J1553" s="13">
        <f t="shared" si="29"/>
        <v>597088.19999999995</v>
      </c>
      <c r="K1553" s="13">
        <v>49757.35</v>
      </c>
      <c r="L1553" s="14"/>
    </row>
    <row r="1554" spans="1:12" s="4" customFormat="1" ht="12.75" customHeight="1" x14ac:dyDescent="0.2">
      <c r="A1554" s="68"/>
      <c r="B1554" s="9">
        <v>2940</v>
      </c>
      <c r="C1554" s="9">
        <v>5</v>
      </c>
      <c r="D1554" s="10" t="s">
        <v>4198</v>
      </c>
      <c r="E1554" s="15" t="s">
        <v>4199</v>
      </c>
      <c r="F1554" s="10" t="s">
        <v>4200</v>
      </c>
      <c r="G1554" s="11" t="s">
        <v>135</v>
      </c>
      <c r="H1554" s="11" t="s">
        <v>21</v>
      </c>
      <c r="I1554" s="12">
        <v>0.88119999999999998</v>
      </c>
      <c r="J1554" s="13">
        <f t="shared" si="29"/>
        <v>599127.84</v>
      </c>
      <c r="K1554" s="13">
        <v>49927.32</v>
      </c>
      <c r="L1554" s="14"/>
    </row>
    <row r="1555" spans="1:12" s="4" customFormat="1" ht="12.75" customHeight="1" x14ac:dyDescent="0.2">
      <c r="A1555" s="68"/>
      <c r="B1555" s="9"/>
      <c r="C1555" s="9"/>
      <c r="D1555" s="63" t="s">
        <v>16</v>
      </c>
      <c r="E1555" s="64"/>
      <c r="F1555" s="10"/>
      <c r="G1555" s="11"/>
      <c r="H1555" s="11"/>
      <c r="I1555" s="12"/>
      <c r="J1555" s="13"/>
      <c r="K1555" s="13"/>
      <c r="L1555" s="14"/>
    </row>
    <row r="1556" spans="1:12" s="4" customFormat="1" ht="12.75" customHeight="1" x14ac:dyDescent="0.2">
      <c r="A1556" s="68"/>
      <c r="B1556" s="9">
        <v>2902</v>
      </c>
      <c r="C1556" s="9">
        <v>1</v>
      </c>
      <c r="D1556" s="10" t="s">
        <v>4201</v>
      </c>
      <c r="E1556" s="15" t="s">
        <v>4202</v>
      </c>
      <c r="F1556" s="10" t="s">
        <v>4203</v>
      </c>
      <c r="G1556" s="11" t="s">
        <v>20</v>
      </c>
      <c r="H1556" s="11" t="s">
        <v>21</v>
      </c>
      <c r="I1556" s="12">
        <v>0.87319999999999998</v>
      </c>
      <c r="J1556" s="13">
        <f t="shared" si="29"/>
        <v>1187290.08</v>
      </c>
      <c r="K1556" s="13">
        <v>98940.84</v>
      </c>
      <c r="L1556" s="14"/>
    </row>
    <row r="1557" spans="1:12" s="4" customFormat="1" ht="12.75" customHeight="1" x14ac:dyDescent="0.2">
      <c r="A1557" s="68"/>
      <c r="B1557" s="9">
        <v>2930</v>
      </c>
      <c r="C1557" s="9">
        <v>2</v>
      </c>
      <c r="D1557" s="10" t="s">
        <v>4204</v>
      </c>
      <c r="E1557" s="15" t="s">
        <v>4205</v>
      </c>
      <c r="F1557" s="10" t="s">
        <v>4206</v>
      </c>
      <c r="G1557" s="11" t="s">
        <v>20</v>
      </c>
      <c r="H1557" s="11" t="s">
        <v>21</v>
      </c>
      <c r="I1557" s="12">
        <v>0.87919999999999998</v>
      </c>
      <c r="J1557" s="13">
        <f t="shared" si="29"/>
        <v>1195448.28</v>
      </c>
      <c r="K1557" s="13">
        <v>99620.69</v>
      </c>
      <c r="L1557" s="14"/>
    </row>
    <row r="1558" spans="1:12" s="4" customFormat="1" ht="12.75" customHeight="1" x14ac:dyDescent="0.2">
      <c r="A1558" s="68"/>
      <c r="B1558" s="9">
        <v>2916</v>
      </c>
      <c r="C1558" s="9">
        <v>3</v>
      </c>
      <c r="D1558" s="10" t="s">
        <v>641</v>
      </c>
      <c r="E1558" s="15" t="s">
        <v>4207</v>
      </c>
      <c r="F1558" s="10" t="s">
        <v>4208</v>
      </c>
      <c r="G1558" s="11" t="s">
        <v>20</v>
      </c>
      <c r="H1558" s="11" t="s">
        <v>21</v>
      </c>
      <c r="I1558" s="12">
        <v>0.89600000000000002</v>
      </c>
      <c r="J1558" s="13">
        <f t="shared" si="29"/>
        <v>1218291.24</v>
      </c>
      <c r="K1558" s="13">
        <v>101524.27</v>
      </c>
      <c r="L1558" s="14"/>
    </row>
    <row r="1559" spans="1:12" s="4" customFormat="1" ht="12.75" customHeight="1" x14ac:dyDescent="0.2">
      <c r="A1559" s="68"/>
      <c r="B1559" s="9">
        <v>2932</v>
      </c>
      <c r="C1559" s="9">
        <v>4</v>
      </c>
      <c r="D1559" s="10" t="s">
        <v>4209</v>
      </c>
      <c r="E1559" s="15" t="s">
        <v>4210</v>
      </c>
      <c r="F1559" s="10" t="s">
        <v>4211</v>
      </c>
      <c r="G1559" s="11" t="s">
        <v>20</v>
      </c>
      <c r="H1559" s="11" t="s">
        <v>21</v>
      </c>
      <c r="I1559" s="12">
        <v>0.92620000000000002</v>
      </c>
      <c r="J1559" s="13">
        <f t="shared" si="29"/>
        <v>1259354.1599999999</v>
      </c>
      <c r="K1559" s="13">
        <v>104946.18</v>
      </c>
      <c r="L1559" s="14"/>
    </row>
    <row r="1560" spans="1:12" s="4" customFormat="1" ht="12.75" customHeight="1" x14ac:dyDescent="0.2">
      <c r="A1560" s="68"/>
      <c r="B1560" s="9">
        <v>2908</v>
      </c>
      <c r="C1560" s="9">
        <v>5</v>
      </c>
      <c r="D1560" s="10" t="s">
        <v>4212</v>
      </c>
      <c r="E1560" s="15" t="s">
        <v>4213</v>
      </c>
      <c r="F1560" s="10" t="s">
        <v>4214</v>
      </c>
      <c r="G1560" s="11" t="s">
        <v>20</v>
      </c>
      <c r="H1560" s="11" t="s">
        <v>21</v>
      </c>
      <c r="I1560" s="12">
        <v>0.878</v>
      </c>
      <c r="J1560" s="13">
        <f t="shared" si="29"/>
        <v>1193816.6399999999</v>
      </c>
      <c r="K1560" s="13">
        <v>99484.72</v>
      </c>
      <c r="L1560" s="14"/>
    </row>
    <row r="1561" spans="1:12" s="4" customFormat="1" ht="12.75" customHeight="1" x14ac:dyDescent="0.2">
      <c r="A1561" s="68"/>
      <c r="B1561" s="9">
        <v>2915</v>
      </c>
      <c r="C1561" s="9">
        <v>6</v>
      </c>
      <c r="D1561" s="10" t="s">
        <v>4215</v>
      </c>
      <c r="E1561" s="15" t="s">
        <v>4216</v>
      </c>
      <c r="F1561" s="10" t="s">
        <v>4217</v>
      </c>
      <c r="G1561" s="11" t="s">
        <v>20</v>
      </c>
      <c r="H1561" s="11" t="s">
        <v>21</v>
      </c>
      <c r="I1561" s="12">
        <v>0.89019999999999999</v>
      </c>
      <c r="J1561" s="13">
        <f t="shared" si="29"/>
        <v>1210404.96</v>
      </c>
      <c r="K1561" s="13">
        <v>100867.08</v>
      </c>
      <c r="L1561" s="14"/>
    </row>
    <row r="1562" spans="1:12" s="4" customFormat="1" ht="12.75" customHeight="1" x14ac:dyDescent="0.2">
      <c r="A1562" s="68"/>
      <c r="B1562" s="9">
        <v>2921</v>
      </c>
      <c r="C1562" s="9">
        <v>7</v>
      </c>
      <c r="D1562" s="10" t="s">
        <v>4218</v>
      </c>
      <c r="E1562" s="15" t="s">
        <v>4219</v>
      </c>
      <c r="F1562" s="10" t="s">
        <v>4220</v>
      </c>
      <c r="G1562" s="11" t="s">
        <v>20</v>
      </c>
      <c r="H1562" s="11" t="s">
        <v>21</v>
      </c>
      <c r="I1562" s="12">
        <v>0.95889999999999997</v>
      </c>
      <c r="J1562" s="13">
        <f t="shared" si="29"/>
        <v>1303816.32</v>
      </c>
      <c r="K1562" s="13">
        <v>108651.36</v>
      </c>
      <c r="L1562" s="14"/>
    </row>
    <row r="1563" spans="1:12" s="4" customFormat="1" ht="12.75" customHeight="1" x14ac:dyDescent="0.2">
      <c r="A1563" s="68"/>
      <c r="B1563" s="9">
        <v>2939</v>
      </c>
      <c r="C1563" s="9">
        <v>8</v>
      </c>
      <c r="D1563" s="10" t="s">
        <v>4221</v>
      </c>
      <c r="E1563" s="15" t="s">
        <v>4222</v>
      </c>
      <c r="F1563" s="10" t="s">
        <v>4223</v>
      </c>
      <c r="G1563" s="11" t="s">
        <v>20</v>
      </c>
      <c r="H1563" s="11" t="s">
        <v>21</v>
      </c>
      <c r="I1563" s="12">
        <v>0.91400000000000003</v>
      </c>
      <c r="J1563" s="13">
        <f t="shared" si="29"/>
        <v>1242765.8400000001</v>
      </c>
      <c r="K1563" s="13">
        <v>103563.82</v>
      </c>
      <c r="L1563" s="14"/>
    </row>
    <row r="1564" spans="1:12" s="4" customFormat="1" ht="12.75" customHeight="1" x14ac:dyDescent="0.2">
      <c r="A1564" s="68"/>
      <c r="B1564" s="9">
        <v>2913</v>
      </c>
      <c r="C1564" s="9">
        <v>9</v>
      </c>
      <c r="D1564" s="10" t="s">
        <v>4224</v>
      </c>
      <c r="E1564" s="15" t="s">
        <v>4225</v>
      </c>
      <c r="F1564" s="10" t="s">
        <v>4226</v>
      </c>
      <c r="G1564" s="11" t="s">
        <v>20</v>
      </c>
      <c r="H1564" s="11" t="s">
        <v>21</v>
      </c>
      <c r="I1564" s="12">
        <v>0.88100000000000001</v>
      </c>
      <c r="J1564" s="13">
        <f t="shared" si="29"/>
        <v>1197895.6799999999</v>
      </c>
      <c r="K1564" s="13">
        <v>99824.639999999999</v>
      </c>
      <c r="L1564" s="14"/>
    </row>
    <row r="1565" spans="1:12" s="4" customFormat="1" ht="12.75" customHeight="1" x14ac:dyDescent="0.2">
      <c r="A1565" s="68"/>
      <c r="B1565" s="9">
        <v>2918</v>
      </c>
      <c r="C1565" s="9">
        <v>10</v>
      </c>
      <c r="D1565" s="10" t="s">
        <v>4227</v>
      </c>
      <c r="E1565" s="15" t="s">
        <v>4228</v>
      </c>
      <c r="F1565" s="10" t="s">
        <v>4229</v>
      </c>
      <c r="G1565" s="11" t="s">
        <v>20</v>
      </c>
      <c r="H1565" s="11" t="s">
        <v>21</v>
      </c>
      <c r="I1565" s="12">
        <v>0.82899999999999996</v>
      </c>
      <c r="J1565" s="13">
        <f t="shared" si="29"/>
        <v>1127191.32</v>
      </c>
      <c r="K1565" s="13">
        <v>93932.61</v>
      </c>
      <c r="L1565" s="14"/>
    </row>
    <row r="1566" spans="1:12" s="4" customFormat="1" ht="12.75" customHeight="1" x14ac:dyDescent="0.2">
      <c r="A1566" s="68"/>
      <c r="B1566" s="9">
        <v>2929</v>
      </c>
      <c r="C1566" s="9">
        <v>11</v>
      </c>
      <c r="D1566" s="10" t="s">
        <v>4230</v>
      </c>
      <c r="E1566" s="15" t="s">
        <v>4231</v>
      </c>
      <c r="F1566" s="10" t="s">
        <v>4232</v>
      </c>
      <c r="G1566" s="11" t="s">
        <v>20</v>
      </c>
      <c r="H1566" s="11" t="s">
        <v>21</v>
      </c>
      <c r="I1566" s="12">
        <v>0.90100000000000002</v>
      </c>
      <c r="J1566" s="13">
        <f t="shared" si="29"/>
        <v>1225089.72</v>
      </c>
      <c r="K1566" s="13">
        <v>102090.81</v>
      </c>
      <c r="L1566" s="14"/>
    </row>
    <row r="1567" spans="1:12" s="4" customFormat="1" ht="12.75" customHeight="1" x14ac:dyDescent="0.2">
      <c r="A1567" s="68"/>
      <c r="B1567" s="9">
        <v>2904</v>
      </c>
      <c r="C1567" s="9">
        <v>12</v>
      </c>
      <c r="D1567" s="10" t="s">
        <v>450</v>
      </c>
      <c r="E1567" s="15" t="s">
        <v>4233</v>
      </c>
      <c r="F1567" s="10" t="s">
        <v>1261</v>
      </c>
      <c r="G1567" s="11" t="s">
        <v>20</v>
      </c>
      <c r="H1567" s="11" t="s">
        <v>21</v>
      </c>
      <c r="I1567" s="12">
        <v>0.90669999999999995</v>
      </c>
      <c r="J1567" s="13">
        <f t="shared" si="29"/>
        <v>1232840.04</v>
      </c>
      <c r="K1567" s="13">
        <v>102736.67</v>
      </c>
      <c r="L1567" s="14"/>
    </row>
    <row r="1568" spans="1:12" s="4" customFormat="1" ht="12.75" customHeight="1" x14ac:dyDescent="0.2">
      <c r="A1568" s="68"/>
      <c r="B1568" s="9">
        <v>2938</v>
      </c>
      <c r="C1568" s="9">
        <v>13</v>
      </c>
      <c r="D1568" s="10" t="s">
        <v>4234</v>
      </c>
      <c r="E1568" s="15" t="s">
        <v>4235</v>
      </c>
      <c r="F1568" s="10" t="s">
        <v>4236</v>
      </c>
      <c r="G1568" s="11" t="s">
        <v>20</v>
      </c>
      <c r="H1568" s="11" t="s">
        <v>21</v>
      </c>
      <c r="I1568" s="12">
        <v>0.89349999999999996</v>
      </c>
      <c r="J1568" s="13">
        <f t="shared" si="29"/>
        <v>1214892</v>
      </c>
      <c r="K1568" s="13">
        <v>101241</v>
      </c>
      <c r="L1568" s="14"/>
    </row>
    <row r="1569" spans="1:12" s="4" customFormat="1" ht="12.75" customHeight="1" x14ac:dyDescent="0.2">
      <c r="A1569" s="68"/>
      <c r="B1569" s="9">
        <v>2926</v>
      </c>
      <c r="C1569" s="9">
        <v>14</v>
      </c>
      <c r="D1569" s="10" t="s">
        <v>1060</v>
      </c>
      <c r="E1569" s="15" t="s">
        <v>4237</v>
      </c>
      <c r="F1569" s="10" t="s">
        <v>4238</v>
      </c>
      <c r="G1569" s="11" t="s">
        <v>20</v>
      </c>
      <c r="H1569" s="11" t="s">
        <v>21</v>
      </c>
      <c r="I1569" s="12">
        <v>0.91320000000000001</v>
      </c>
      <c r="J1569" s="13">
        <f t="shared" si="29"/>
        <v>1241678.04</v>
      </c>
      <c r="K1569" s="13">
        <v>103473.17</v>
      </c>
      <c r="L1569" s="14"/>
    </row>
    <row r="1570" spans="1:12" s="4" customFormat="1" ht="12.75" customHeight="1" x14ac:dyDescent="0.2">
      <c r="A1570" s="68"/>
      <c r="B1570" s="9">
        <v>2936</v>
      </c>
      <c r="C1570" s="9">
        <v>15</v>
      </c>
      <c r="D1570" s="10" t="s">
        <v>4239</v>
      </c>
      <c r="E1570" s="15" t="s">
        <v>4240</v>
      </c>
      <c r="F1570" s="10" t="s">
        <v>4241</v>
      </c>
      <c r="G1570" s="11" t="s">
        <v>20</v>
      </c>
      <c r="H1570" s="11" t="s">
        <v>21</v>
      </c>
      <c r="I1570" s="12">
        <v>0.9587</v>
      </c>
      <c r="J1570" s="13">
        <f t="shared" si="29"/>
        <v>1303544.3999999999</v>
      </c>
      <c r="K1570" s="13">
        <v>108628.7</v>
      </c>
      <c r="L1570" s="14"/>
    </row>
    <row r="1571" spans="1:12" s="4" customFormat="1" ht="12.75" customHeight="1" x14ac:dyDescent="0.2">
      <c r="A1571" s="68"/>
      <c r="B1571" s="9">
        <v>2922</v>
      </c>
      <c r="C1571" s="9">
        <v>16</v>
      </c>
      <c r="D1571" s="10" t="s">
        <v>4242</v>
      </c>
      <c r="E1571" s="15" t="s">
        <v>4243</v>
      </c>
      <c r="F1571" s="10" t="s">
        <v>4244</v>
      </c>
      <c r="G1571" s="11" t="s">
        <v>20</v>
      </c>
      <c r="H1571" s="11" t="s">
        <v>21</v>
      </c>
      <c r="I1571" s="12">
        <v>0.88319999999999999</v>
      </c>
      <c r="J1571" s="13">
        <f t="shared" si="29"/>
        <v>1200887.04</v>
      </c>
      <c r="K1571" s="13">
        <v>100073.92</v>
      </c>
      <c r="L1571" s="14"/>
    </row>
    <row r="1572" spans="1:12" s="4" customFormat="1" ht="12.75" customHeight="1" x14ac:dyDescent="0.2">
      <c r="A1572" s="68"/>
      <c r="B1572" s="9">
        <v>2925</v>
      </c>
      <c r="C1572" s="9">
        <v>17</v>
      </c>
      <c r="D1572" s="10" t="s">
        <v>4245</v>
      </c>
      <c r="E1572" s="15" t="s">
        <v>4246</v>
      </c>
      <c r="F1572" s="10" t="s">
        <v>4247</v>
      </c>
      <c r="G1572" s="11" t="s">
        <v>20</v>
      </c>
      <c r="H1572" s="11" t="s">
        <v>21</v>
      </c>
      <c r="I1572" s="12">
        <v>0.91520000000000001</v>
      </c>
      <c r="J1572" s="13">
        <f t="shared" si="29"/>
        <v>1244397.48</v>
      </c>
      <c r="K1572" s="13">
        <v>103699.79</v>
      </c>
      <c r="L1572" s="14"/>
    </row>
    <row r="1573" spans="1:12" s="4" customFormat="1" ht="12.75" customHeight="1" x14ac:dyDescent="0.2">
      <c r="A1573" s="68"/>
      <c r="B1573" s="9">
        <v>2914</v>
      </c>
      <c r="C1573" s="9">
        <v>18</v>
      </c>
      <c r="D1573" s="10" t="s">
        <v>4248</v>
      </c>
      <c r="E1573" s="15" t="s">
        <v>4249</v>
      </c>
      <c r="F1573" s="10" t="s">
        <v>4250</v>
      </c>
      <c r="G1573" s="11" t="s">
        <v>20</v>
      </c>
      <c r="H1573" s="11" t="s">
        <v>21</v>
      </c>
      <c r="I1573" s="12">
        <v>0.90720000000000001</v>
      </c>
      <c r="J1573" s="13">
        <f t="shared" si="29"/>
        <v>1233519.8400000001</v>
      </c>
      <c r="K1573" s="13">
        <v>102793.32</v>
      </c>
      <c r="L1573" s="14"/>
    </row>
    <row r="1574" spans="1:12" s="4" customFormat="1" ht="12.75" customHeight="1" x14ac:dyDescent="0.2">
      <c r="A1574" s="68"/>
      <c r="B1574" s="9">
        <v>2912</v>
      </c>
      <c r="C1574" s="9">
        <v>19</v>
      </c>
      <c r="D1574" s="10" t="s">
        <v>4251</v>
      </c>
      <c r="E1574" s="15" t="s">
        <v>4252</v>
      </c>
      <c r="F1574" s="10" t="s">
        <v>4253</v>
      </c>
      <c r="G1574" s="11" t="s">
        <v>20</v>
      </c>
      <c r="H1574" s="11" t="s">
        <v>21</v>
      </c>
      <c r="I1574" s="12">
        <v>0.91600000000000004</v>
      </c>
      <c r="J1574" s="13">
        <f t="shared" si="29"/>
        <v>1245485.1599999999</v>
      </c>
      <c r="K1574" s="13">
        <v>103790.43</v>
      </c>
      <c r="L1574" s="14"/>
    </row>
    <row r="1575" spans="1:12" s="4" customFormat="1" ht="12.75" customHeight="1" x14ac:dyDescent="0.2">
      <c r="A1575" s="68"/>
      <c r="B1575" s="9">
        <v>2906</v>
      </c>
      <c r="C1575" s="9">
        <v>20</v>
      </c>
      <c r="D1575" s="10" t="s">
        <v>4254</v>
      </c>
      <c r="E1575" s="15" t="s">
        <v>4255</v>
      </c>
      <c r="F1575" s="10" t="s">
        <v>4256</v>
      </c>
      <c r="G1575" s="11" t="s">
        <v>20</v>
      </c>
      <c r="H1575" s="11" t="s">
        <v>21</v>
      </c>
      <c r="I1575" s="12">
        <v>0.91220000000000001</v>
      </c>
      <c r="J1575" s="13">
        <f t="shared" si="29"/>
        <v>1240318.32</v>
      </c>
      <c r="K1575" s="13">
        <v>103359.86</v>
      </c>
      <c r="L1575" s="14"/>
    </row>
    <row r="1576" spans="1:12" s="4" customFormat="1" ht="12.75" customHeight="1" x14ac:dyDescent="0.2">
      <c r="A1576" s="68"/>
      <c r="B1576" s="9">
        <v>2923</v>
      </c>
      <c r="C1576" s="9">
        <v>21</v>
      </c>
      <c r="D1576" s="10" t="s">
        <v>4257</v>
      </c>
      <c r="E1576" s="15" t="s">
        <v>4258</v>
      </c>
      <c r="F1576" s="10" t="s">
        <v>4259</v>
      </c>
      <c r="G1576" s="11" t="s">
        <v>20</v>
      </c>
      <c r="H1576" s="11" t="s">
        <v>21</v>
      </c>
      <c r="I1576" s="12">
        <v>0.91700000000000004</v>
      </c>
      <c r="J1576" s="13">
        <f t="shared" si="29"/>
        <v>1246844.8799999999</v>
      </c>
      <c r="K1576" s="13">
        <v>103903.74</v>
      </c>
      <c r="L1576" s="14"/>
    </row>
    <row r="1577" spans="1:12" s="4" customFormat="1" ht="12.75" customHeight="1" x14ac:dyDescent="0.2">
      <c r="A1577" s="68"/>
      <c r="B1577" s="9">
        <v>2905</v>
      </c>
      <c r="C1577" s="9">
        <v>22</v>
      </c>
      <c r="D1577" s="10" t="s">
        <v>4260</v>
      </c>
      <c r="E1577" s="15" t="s">
        <v>4261</v>
      </c>
      <c r="F1577" s="10" t="s">
        <v>4238</v>
      </c>
      <c r="G1577" s="11" t="s">
        <v>20</v>
      </c>
      <c r="H1577" s="11" t="s">
        <v>21</v>
      </c>
      <c r="I1577" s="12">
        <v>0.91400000000000003</v>
      </c>
      <c r="J1577" s="13">
        <f t="shared" si="29"/>
        <v>1242765.8400000001</v>
      </c>
      <c r="K1577" s="13">
        <v>103563.82</v>
      </c>
      <c r="L1577" s="14"/>
    </row>
    <row r="1578" spans="1:12" s="4" customFormat="1" ht="12.75" customHeight="1" x14ac:dyDescent="0.2">
      <c r="A1578" s="68"/>
      <c r="B1578" s="9">
        <v>2931</v>
      </c>
      <c r="C1578" s="9">
        <v>23</v>
      </c>
      <c r="D1578" s="10" t="s">
        <v>2588</v>
      </c>
      <c r="E1578" s="15" t="s">
        <v>4262</v>
      </c>
      <c r="F1578" s="10" t="s">
        <v>4263</v>
      </c>
      <c r="G1578" s="11" t="s">
        <v>20</v>
      </c>
      <c r="H1578" s="11" t="s">
        <v>21</v>
      </c>
      <c r="I1578" s="12">
        <v>0.8972</v>
      </c>
      <c r="J1578" s="13">
        <f t="shared" si="29"/>
        <v>1219922.8799999999</v>
      </c>
      <c r="K1578" s="13">
        <v>101660.24</v>
      </c>
      <c r="L1578" s="14"/>
    </row>
    <row r="1579" spans="1:12" s="4" customFormat="1" ht="12.75" customHeight="1" x14ac:dyDescent="0.2">
      <c r="A1579" s="68"/>
      <c r="B1579" s="9">
        <v>2928</v>
      </c>
      <c r="C1579" s="9">
        <v>24</v>
      </c>
      <c r="D1579" s="10" t="s">
        <v>4264</v>
      </c>
      <c r="E1579" s="15" t="s">
        <v>4265</v>
      </c>
      <c r="F1579" s="10" t="s">
        <v>4266</v>
      </c>
      <c r="G1579" s="11" t="s">
        <v>20</v>
      </c>
      <c r="H1579" s="11" t="s">
        <v>21</v>
      </c>
      <c r="I1579" s="12">
        <v>0.90700000000000003</v>
      </c>
      <c r="J1579" s="13">
        <f t="shared" si="29"/>
        <v>1233247.92</v>
      </c>
      <c r="K1579" s="13">
        <v>102770.66</v>
      </c>
      <c r="L1579" s="14"/>
    </row>
    <row r="1580" spans="1:12" s="4" customFormat="1" ht="12.75" customHeight="1" x14ac:dyDescent="0.2">
      <c r="A1580" s="68"/>
      <c r="B1580" s="9">
        <v>2934</v>
      </c>
      <c r="C1580" s="9">
        <v>25</v>
      </c>
      <c r="D1580" s="10" t="s">
        <v>4267</v>
      </c>
      <c r="E1580" s="15" t="s">
        <v>4268</v>
      </c>
      <c r="F1580" s="10" t="s">
        <v>4208</v>
      </c>
      <c r="G1580" s="11" t="s">
        <v>20</v>
      </c>
      <c r="H1580" s="11" t="s">
        <v>21</v>
      </c>
      <c r="I1580" s="12">
        <v>0.9012</v>
      </c>
      <c r="J1580" s="13">
        <f t="shared" si="29"/>
        <v>1225361.6399999999</v>
      </c>
      <c r="K1580" s="13">
        <v>102113.47</v>
      </c>
      <c r="L1580" s="14"/>
    </row>
    <row r="1581" spans="1:12" s="4" customFormat="1" ht="12.75" customHeight="1" x14ac:dyDescent="0.2">
      <c r="A1581" s="68"/>
      <c r="B1581" s="9">
        <v>2937</v>
      </c>
      <c r="C1581" s="9">
        <v>26</v>
      </c>
      <c r="D1581" s="10" t="s">
        <v>4269</v>
      </c>
      <c r="E1581" s="15" t="s">
        <v>4270</v>
      </c>
      <c r="F1581" s="10" t="s">
        <v>4208</v>
      </c>
      <c r="G1581" s="11" t="s">
        <v>20</v>
      </c>
      <c r="H1581" s="11" t="s">
        <v>21</v>
      </c>
      <c r="I1581" s="12">
        <v>0.90920000000000001</v>
      </c>
      <c r="J1581" s="13">
        <f t="shared" si="29"/>
        <v>1236239.28</v>
      </c>
      <c r="K1581" s="13">
        <v>103019.94</v>
      </c>
      <c r="L1581" s="14"/>
    </row>
    <row r="1582" spans="1:12" s="4" customFormat="1" ht="12.75" customHeight="1" x14ac:dyDescent="0.2">
      <c r="A1582" s="68"/>
      <c r="B1582" s="9">
        <v>2941</v>
      </c>
      <c r="C1582" s="9">
        <v>27</v>
      </c>
      <c r="D1582" s="10" t="s">
        <v>4271</v>
      </c>
      <c r="E1582" s="15" t="s">
        <v>4272</v>
      </c>
      <c r="F1582" s="10" t="s">
        <v>4273</v>
      </c>
      <c r="G1582" s="11" t="s">
        <v>20</v>
      </c>
      <c r="H1582" s="11" t="s">
        <v>21</v>
      </c>
      <c r="I1582" s="12">
        <v>0.92720000000000002</v>
      </c>
      <c r="J1582" s="13">
        <f t="shared" si="29"/>
        <v>1260713.8799999999</v>
      </c>
      <c r="K1582" s="13">
        <v>105059.49</v>
      </c>
      <c r="L1582" s="14"/>
    </row>
    <row r="1583" spans="1:12" s="4" customFormat="1" ht="12.75" customHeight="1" x14ac:dyDescent="0.2">
      <c r="A1583" s="68"/>
      <c r="B1583" s="9">
        <v>2903</v>
      </c>
      <c r="C1583" s="9">
        <v>28</v>
      </c>
      <c r="D1583" s="10" t="s">
        <v>4274</v>
      </c>
      <c r="E1583" s="15" t="s">
        <v>4275</v>
      </c>
      <c r="F1583" s="10" t="s">
        <v>4276</v>
      </c>
      <c r="G1583" s="11" t="s">
        <v>20</v>
      </c>
      <c r="H1583" s="11" t="s">
        <v>21</v>
      </c>
      <c r="I1583" s="12">
        <v>0.91020000000000001</v>
      </c>
      <c r="J1583" s="13">
        <f t="shared" si="29"/>
        <v>1237599</v>
      </c>
      <c r="K1583" s="13">
        <v>103133.25</v>
      </c>
      <c r="L1583" s="14"/>
    </row>
    <row r="1584" spans="1:12" s="4" customFormat="1" ht="12.75" customHeight="1" x14ac:dyDescent="0.2">
      <c r="A1584" s="68"/>
      <c r="B1584" s="9">
        <v>2911</v>
      </c>
      <c r="C1584" s="9">
        <v>29</v>
      </c>
      <c r="D1584" s="10" t="s">
        <v>4277</v>
      </c>
      <c r="E1584" s="15" t="s">
        <v>4278</v>
      </c>
      <c r="F1584" s="10" t="s">
        <v>4279</v>
      </c>
      <c r="G1584" s="11" t="s">
        <v>20</v>
      </c>
      <c r="H1584" s="11" t="s">
        <v>21</v>
      </c>
      <c r="I1584" s="12">
        <v>0.91720000000000002</v>
      </c>
      <c r="J1584" s="13">
        <f t="shared" si="29"/>
        <v>1247116.8</v>
      </c>
      <c r="K1584" s="13">
        <v>103926.39999999999</v>
      </c>
      <c r="L1584" s="14"/>
    </row>
    <row r="1585" spans="1:12" s="4" customFormat="1" ht="12.75" customHeight="1" x14ac:dyDescent="0.2">
      <c r="A1585" s="68"/>
      <c r="B1585" s="9">
        <v>2919</v>
      </c>
      <c r="C1585" s="9">
        <v>30</v>
      </c>
      <c r="D1585" s="10" t="s">
        <v>4280</v>
      </c>
      <c r="E1585" s="15" t="s">
        <v>4281</v>
      </c>
      <c r="F1585" s="10" t="s">
        <v>4282</v>
      </c>
      <c r="G1585" s="11" t="s">
        <v>20</v>
      </c>
      <c r="H1585" s="11" t="s">
        <v>21</v>
      </c>
      <c r="I1585" s="12">
        <v>0.91600000000000004</v>
      </c>
      <c r="J1585" s="13">
        <f t="shared" si="29"/>
        <v>1245485.1599999999</v>
      </c>
      <c r="K1585" s="13">
        <v>103790.43</v>
      </c>
      <c r="L1585" s="14"/>
    </row>
    <row r="1586" spans="1:12" s="4" customFormat="1" ht="12.75" customHeight="1" x14ac:dyDescent="0.2">
      <c r="A1586" s="68"/>
      <c r="B1586" s="9">
        <v>2907</v>
      </c>
      <c r="C1586" s="9">
        <v>31</v>
      </c>
      <c r="D1586" s="10" t="s">
        <v>4283</v>
      </c>
      <c r="E1586" s="15" t="s">
        <v>4284</v>
      </c>
      <c r="F1586" s="10" t="s">
        <v>4285</v>
      </c>
      <c r="G1586" s="11" t="s">
        <v>20</v>
      </c>
      <c r="H1586" s="11" t="s">
        <v>21</v>
      </c>
      <c r="I1586" s="12">
        <v>0.90100000000000002</v>
      </c>
      <c r="J1586" s="13">
        <f t="shared" si="29"/>
        <v>1225089.72</v>
      </c>
      <c r="K1586" s="13">
        <v>102090.81</v>
      </c>
      <c r="L1586" s="14"/>
    </row>
    <row r="1587" spans="1:12" s="4" customFormat="1" ht="12.75" customHeight="1" x14ac:dyDescent="0.2">
      <c r="A1587" s="68"/>
      <c r="B1587" s="9">
        <v>2917</v>
      </c>
      <c r="C1587" s="9">
        <v>32</v>
      </c>
      <c r="D1587" s="10" t="s">
        <v>4286</v>
      </c>
      <c r="E1587" s="15" t="s">
        <v>4287</v>
      </c>
      <c r="F1587" s="10" t="s">
        <v>4288</v>
      </c>
      <c r="G1587" s="11" t="s">
        <v>20</v>
      </c>
      <c r="H1587" s="11" t="s">
        <v>21</v>
      </c>
      <c r="I1587" s="12">
        <v>0.91300000000000003</v>
      </c>
      <c r="J1587" s="13">
        <f t="shared" si="29"/>
        <v>1241406.1200000001</v>
      </c>
      <c r="K1587" s="13">
        <v>103450.51</v>
      </c>
      <c r="L1587" s="14"/>
    </row>
    <row r="1588" spans="1:12" s="4" customFormat="1" ht="12.75" customHeight="1" x14ac:dyDescent="0.2">
      <c r="A1588" s="68"/>
      <c r="B1588" s="9">
        <v>2924</v>
      </c>
      <c r="C1588" s="9">
        <v>33</v>
      </c>
      <c r="D1588" s="10" t="s">
        <v>4289</v>
      </c>
      <c r="E1588" s="15" t="s">
        <v>4290</v>
      </c>
      <c r="F1588" s="10" t="s">
        <v>4291</v>
      </c>
      <c r="G1588" s="11" t="s">
        <v>20</v>
      </c>
      <c r="H1588" s="11" t="s">
        <v>21</v>
      </c>
      <c r="I1588" s="12">
        <v>0.91700000000000004</v>
      </c>
      <c r="J1588" s="13">
        <f t="shared" si="29"/>
        <v>1246844.8799999999</v>
      </c>
      <c r="K1588" s="13">
        <v>103903.74</v>
      </c>
      <c r="L1588" s="14"/>
    </row>
    <row r="1589" spans="1:12" s="4" customFormat="1" ht="12.75" customHeight="1" x14ac:dyDescent="0.2">
      <c r="A1589" s="68"/>
      <c r="B1589" s="9">
        <v>2910</v>
      </c>
      <c r="C1589" s="9">
        <v>34</v>
      </c>
      <c r="D1589" s="10" t="s">
        <v>4292</v>
      </c>
      <c r="E1589" s="15" t="s">
        <v>4293</v>
      </c>
      <c r="F1589" s="10" t="s">
        <v>4294</v>
      </c>
      <c r="G1589" s="11" t="s">
        <v>20</v>
      </c>
      <c r="H1589" s="11" t="s">
        <v>21</v>
      </c>
      <c r="I1589" s="12">
        <v>0.91500000000000004</v>
      </c>
      <c r="J1589" s="13">
        <f t="shared" si="29"/>
        <v>1244125.56</v>
      </c>
      <c r="K1589" s="13">
        <v>103677.13</v>
      </c>
      <c r="L1589" s="14"/>
    </row>
    <row r="1590" spans="1:12" s="4" customFormat="1" ht="12.75" customHeight="1" x14ac:dyDescent="0.2">
      <c r="A1590" s="68"/>
      <c r="B1590" s="9">
        <v>2920</v>
      </c>
      <c r="C1590" s="9">
        <v>35</v>
      </c>
      <c r="D1590" s="10" t="s">
        <v>4295</v>
      </c>
      <c r="E1590" s="15" t="s">
        <v>4296</v>
      </c>
      <c r="F1590" s="10" t="s">
        <v>4297</v>
      </c>
      <c r="G1590" s="11" t="s">
        <v>20</v>
      </c>
      <c r="H1590" s="11" t="s">
        <v>21</v>
      </c>
      <c r="I1590" s="12">
        <v>0.92300000000000004</v>
      </c>
      <c r="J1590" s="13">
        <f t="shared" si="29"/>
        <v>1255003.08</v>
      </c>
      <c r="K1590" s="13">
        <v>104583.59</v>
      </c>
      <c r="L1590" s="14"/>
    </row>
    <row r="1591" spans="1:12" s="4" customFormat="1" ht="12.75" customHeight="1" x14ac:dyDescent="0.2">
      <c r="A1591" s="68"/>
      <c r="B1591" s="9">
        <v>2901</v>
      </c>
      <c r="C1591" s="9">
        <v>36</v>
      </c>
      <c r="D1591" s="10" t="s">
        <v>4298</v>
      </c>
      <c r="E1591" s="15" t="s">
        <v>4299</v>
      </c>
      <c r="F1591" s="10" t="s">
        <v>4300</v>
      </c>
      <c r="G1591" s="11" t="s">
        <v>20</v>
      </c>
      <c r="H1591" s="11" t="s">
        <v>21</v>
      </c>
      <c r="I1591" s="12">
        <v>0.91800000000000004</v>
      </c>
      <c r="J1591" s="13">
        <f t="shared" si="29"/>
        <v>1248204.6000000001</v>
      </c>
      <c r="K1591" s="13">
        <v>104017.05</v>
      </c>
      <c r="L1591" s="14"/>
    </row>
    <row r="1592" spans="1:12" s="4" customFormat="1" ht="12.75" customHeight="1" x14ac:dyDescent="0.2">
      <c r="A1592" s="68"/>
      <c r="B1592" s="9"/>
      <c r="C1592" s="9"/>
      <c r="D1592" s="63" t="s">
        <v>75</v>
      </c>
      <c r="E1592" s="64"/>
      <c r="F1592" s="10"/>
      <c r="G1592" s="11"/>
      <c r="H1592" s="11"/>
      <c r="I1592" s="12"/>
      <c r="J1592" s="13"/>
      <c r="K1592" s="13"/>
      <c r="L1592" s="14"/>
    </row>
    <row r="1593" spans="1:12" s="4" customFormat="1" ht="12.75" customHeight="1" x14ac:dyDescent="0.2">
      <c r="A1593" s="68"/>
      <c r="B1593" s="9">
        <v>2927</v>
      </c>
      <c r="C1593" s="9">
        <v>1</v>
      </c>
      <c r="D1593" s="10" t="s">
        <v>1069</v>
      </c>
      <c r="E1593" s="15" t="s">
        <v>4301</v>
      </c>
      <c r="F1593" s="10" t="s">
        <v>4302</v>
      </c>
      <c r="G1593" s="11" t="s">
        <v>92</v>
      </c>
      <c r="H1593" s="11" t="s">
        <v>21</v>
      </c>
      <c r="I1593" s="12">
        <v>0.92520000000000002</v>
      </c>
      <c r="J1593" s="13">
        <f t="shared" si="29"/>
        <v>2515896.36</v>
      </c>
      <c r="K1593" s="13">
        <v>209658.03</v>
      </c>
      <c r="L1593" s="14"/>
    </row>
    <row r="1594" spans="1:12" s="4" customFormat="1" ht="12.75" customHeight="1" x14ac:dyDescent="0.2">
      <c r="A1594" s="60" t="s">
        <v>4303</v>
      </c>
      <c r="B1594" s="9"/>
      <c r="C1594" s="9"/>
      <c r="D1594" s="63" t="s">
        <v>131</v>
      </c>
      <c r="E1594" s="64"/>
      <c r="F1594" s="10"/>
      <c r="G1594" s="11"/>
      <c r="H1594" s="11"/>
      <c r="I1594" s="12"/>
      <c r="J1594" s="13"/>
      <c r="K1594" s="13"/>
      <c r="L1594" s="14"/>
    </row>
    <row r="1595" spans="1:12" s="4" customFormat="1" ht="12.75" customHeight="1" x14ac:dyDescent="0.2">
      <c r="A1595" s="61"/>
      <c r="B1595" s="9">
        <v>2546</v>
      </c>
      <c r="C1595" s="9">
        <v>1</v>
      </c>
      <c r="D1595" s="10" t="s">
        <v>3976</v>
      </c>
      <c r="E1595" s="15" t="s">
        <v>4304</v>
      </c>
      <c r="F1595" s="10" t="s">
        <v>4305</v>
      </c>
      <c r="G1595" s="11" t="s">
        <v>135</v>
      </c>
      <c r="H1595" s="11" t="s">
        <v>21</v>
      </c>
      <c r="I1595" s="12">
        <v>0.92579999999999996</v>
      </c>
      <c r="J1595" s="13">
        <f t="shared" si="29"/>
        <v>629451.48</v>
      </c>
      <c r="K1595" s="13">
        <v>52454.29</v>
      </c>
      <c r="L1595" s="14"/>
    </row>
    <row r="1596" spans="1:12" s="4" customFormat="1" ht="12.75" customHeight="1" x14ac:dyDescent="0.2">
      <c r="A1596" s="61"/>
      <c r="B1596" s="9">
        <v>2545</v>
      </c>
      <c r="C1596" s="9">
        <v>2</v>
      </c>
      <c r="D1596" s="10" t="s">
        <v>4306</v>
      </c>
      <c r="E1596" s="15" t="s">
        <v>4307</v>
      </c>
      <c r="F1596" s="10" t="s">
        <v>4308</v>
      </c>
      <c r="G1596" s="11" t="s">
        <v>135</v>
      </c>
      <c r="H1596" s="11" t="s">
        <v>21</v>
      </c>
      <c r="I1596" s="12">
        <v>0.92779999999999996</v>
      </c>
      <c r="J1596" s="13">
        <f t="shared" si="29"/>
        <v>630811.19999999995</v>
      </c>
      <c r="K1596" s="13">
        <v>52567.6</v>
      </c>
      <c r="L1596" s="14"/>
    </row>
    <row r="1597" spans="1:12" s="4" customFormat="1" ht="12.75" customHeight="1" x14ac:dyDescent="0.2">
      <c r="A1597" s="61"/>
      <c r="B1597" s="9">
        <v>2544</v>
      </c>
      <c r="C1597" s="9">
        <v>3</v>
      </c>
      <c r="D1597" s="10" t="s">
        <v>4309</v>
      </c>
      <c r="E1597" s="15" t="s">
        <v>4310</v>
      </c>
      <c r="F1597" s="10" t="s">
        <v>4311</v>
      </c>
      <c r="G1597" s="11" t="s">
        <v>135</v>
      </c>
      <c r="H1597" s="11" t="s">
        <v>21</v>
      </c>
      <c r="I1597" s="12">
        <v>0.93200000000000005</v>
      </c>
      <c r="J1597" s="13">
        <f t="shared" si="29"/>
        <v>633666.84</v>
      </c>
      <c r="K1597" s="13">
        <v>52805.57</v>
      </c>
      <c r="L1597" s="14"/>
    </row>
    <row r="1598" spans="1:12" s="4" customFormat="1" ht="12.75" customHeight="1" x14ac:dyDescent="0.2">
      <c r="A1598" s="61"/>
      <c r="B1598" s="9">
        <v>2522</v>
      </c>
      <c r="C1598" s="9">
        <v>4</v>
      </c>
      <c r="D1598" s="10" t="s">
        <v>4312</v>
      </c>
      <c r="E1598" s="15" t="s">
        <v>4313</v>
      </c>
      <c r="F1598" s="10" t="s">
        <v>4314</v>
      </c>
      <c r="G1598" s="11" t="s">
        <v>135</v>
      </c>
      <c r="H1598" s="11" t="s">
        <v>21</v>
      </c>
      <c r="I1598" s="12">
        <v>0.92379999999999995</v>
      </c>
      <c r="J1598" s="13">
        <f t="shared" si="29"/>
        <v>628091.64</v>
      </c>
      <c r="K1598" s="13">
        <v>52340.97</v>
      </c>
      <c r="L1598" s="14"/>
    </row>
    <row r="1599" spans="1:12" s="4" customFormat="1" ht="12.75" customHeight="1" x14ac:dyDescent="0.2">
      <c r="A1599" s="61"/>
      <c r="B1599" s="9"/>
      <c r="C1599" s="9"/>
      <c r="D1599" s="63" t="s">
        <v>16</v>
      </c>
      <c r="E1599" s="64"/>
      <c r="F1599" s="10"/>
      <c r="G1599" s="11"/>
      <c r="H1599" s="11"/>
      <c r="I1599" s="12"/>
      <c r="J1599" s="13"/>
      <c r="K1599" s="13"/>
      <c r="L1599" s="14"/>
    </row>
    <row r="1600" spans="1:12" s="4" customFormat="1" ht="12.75" customHeight="1" x14ac:dyDescent="0.2">
      <c r="A1600" s="61"/>
      <c r="B1600" s="9">
        <v>2538</v>
      </c>
      <c r="C1600" s="9">
        <v>1</v>
      </c>
      <c r="D1600" s="10" t="s">
        <v>4315</v>
      </c>
      <c r="E1600" s="15" t="s">
        <v>4316</v>
      </c>
      <c r="F1600" s="10" t="s">
        <v>4317</v>
      </c>
      <c r="G1600" s="11" t="s">
        <v>20</v>
      </c>
      <c r="H1600" s="11" t="s">
        <v>21</v>
      </c>
      <c r="I1600" s="12">
        <v>0.92779999999999996</v>
      </c>
      <c r="J1600" s="13">
        <f t="shared" ref="J1600:J1663" si="30">ROUND(K1600+K1600*11,2)</f>
        <v>1261529.6399999999</v>
      </c>
      <c r="K1600" s="13">
        <v>105127.47</v>
      </c>
      <c r="L1600" s="14"/>
    </row>
    <row r="1601" spans="1:12" s="4" customFormat="1" ht="12.75" customHeight="1" x14ac:dyDescent="0.2">
      <c r="A1601" s="61"/>
      <c r="B1601" s="9">
        <v>2519</v>
      </c>
      <c r="C1601" s="9">
        <v>2</v>
      </c>
      <c r="D1601" s="10" t="s">
        <v>4318</v>
      </c>
      <c r="E1601" s="15" t="s">
        <v>4319</v>
      </c>
      <c r="F1601" s="10" t="s">
        <v>4320</v>
      </c>
      <c r="G1601" s="11" t="s">
        <v>20</v>
      </c>
      <c r="H1601" s="11" t="s">
        <v>21</v>
      </c>
      <c r="I1601" s="12">
        <v>0.93579999999999997</v>
      </c>
      <c r="J1601" s="13">
        <f t="shared" si="30"/>
        <v>1272407.28</v>
      </c>
      <c r="K1601" s="13">
        <v>106033.94</v>
      </c>
      <c r="L1601" s="14"/>
    </row>
    <row r="1602" spans="1:12" s="4" customFormat="1" ht="12.75" customHeight="1" x14ac:dyDescent="0.2">
      <c r="A1602" s="61"/>
      <c r="B1602" s="9">
        <v>2514</v>
      </c>
      <c r="C1602" s="9">
        <v>3</v>
      </c>
      <c r="D1602" s="10" t="s">
        <v>1376</v>
      </c>
      <c r="E1602" s="15" t="s">
        <v>4321</v>
      </c>
      <c r="F1602" s="10" t="s">
        <v>4322</v>
      </c>
      <c r="G1602" s="11" t="s">
        <v>20</v>
      </c>
      <c r="H1602" s="11" t="s">
        <v>21</v>
      </c>
      <c r="I1602" s="12">
        <v>0.93600000000000005</v>
      </c>
      <c r="J1602" s="13">
        <f t="shared" si="30"/>
        <v>1272679.2</v>
      </c>
      <c r="K1602" s="13">
        <v>106056.6</v>
      </c>
      <c r="L1602" s="14"/>
    </row>
    <row r="1603" spans="1:12" s="4" customFormat="1" ht="12.75" customHeight="1" x14ac:dyDescent="0.2">
      <c r="A1603" s="61"/>
      <c r="B1603" s="9">
        <v>2541</v>
      </c>
      <c r="C1603" s="9">
        <v>4</v>
      </c>
      <c r="D1603" s="10" t="s">
        <v>4323</v>
      </c>
      <c r="E1603" s="15" t="s">
        <v>4324</v>
      </c>
      <c r="F1603" s="10" t="s">
        <v>1270</v>
      </c>
      <c r="G1603" s="11" t="s">
        <v>20</v>
      </c>
      <c r="H1603" s="11" t="s">
        <v>21</v>
      </c>
      <c r="I1603" s="12">
        <v>0.93600000000000005</v>
      </c>
      <c r="J1603" s="13">
        <f t="shared" si="30"/>
        <v>1272679.2</v>
      </c>
      <c r="K1603" s="13">
        <v>106056.6</v>
      </c>
      <c r="L1603" s="14"/>
    </row>
    <row r="1604" spans="1:12" s="4" customFormat="1" ht="12.75" customHeight="1" x14ac:dyDescent="0.2">
      <c r="A1604" s="61"/>
      <c r="B1604" s="9">
        <v>2525</v>
      </c>
      <c r="C1604" s="9">
        <v>5</v>
      </c>
      <c r="D1604" s="10" t="s">
        <v>4325</v>
      </c>
      <c r="E1604" s="15" t="s">
        <v>4326</v>
      </c>
      <c r="F1604" s="10" t="s">
        <v>4327</v>
      </c>
      <c r="G1604" s="11" t="s">
        <v>20</v>
      </c>
      <c r="H1604" s="11" t="s">
        <v>21</v>
      </c>
      <c r="I1604" s="12">
        <v>0.93179999999999996</v>
      </c>
      <c r="J1604" s="13">
        <f t="shared" si="30"/>
        <v>1266968.52</v>
      </c>
      <c r="K1604" s="13">
        <v>105580.71</v>
      </c>
      <c r="L1604" s="14"/>
    </row>
    <row r="1605" spans="1:12" s="4" customFormat="1" ht="12.75" customHeight="1" x14ac:dyDescent="0.2">
      <c r="A1605" s="61"/>
      <c r="B1605" s="9">
        <v>2517</v>
      </c>
      <c r="C1605" s="9">
        <v>6</v>
      </c>
      <c r="D1605" s="10" t="s">
        <v>4328</v>
      </c>
      <c r="E1605" s="15" t="s">
        <v>4329</v>
      </c>
      <c r="F1605" s="10" t="s">
        <v>4330</v>
      </c>
      <c r="G1605" s="11" t="s">
        <v>20</v>
      </c>
      <c r="H1605" s="11" t="s">
        <v>21</v>
      </c>
      <c r="I1605" s="12">
        <v>0.95099999999999996</v>
      </c>
      <c r="J1605" s="13">
        <f t="shared" si="30"/>
        <v>1293074.76</v>
      </c>
      <c r="K1605" s="13">
        <v>107756.23</v>
      </c>
      <c r="L1605" s="14"/>
    </row>
    <row r="1606" spans="1:12" s="4" customFormat="1" ht="12.75" customHeight="1" x14ac:dyDescent="0.2">
      <c r="A1606" s="61"/>
      <c r="B1606" s="9">
        <v>2515</v>
      </c>
      <c r="C1606" s="9">
        <v>7</v>
      </c>
      <c r="D1606" s="10" t="s">
        <v>2096</v>
      </c>
      <c r="E1606" s="15" t="s">
        <v>4331</v>
      </c>
      <c r="F1606" s="10" t="s">
        <v>1270</v>
      </c>
      <c r="G1606" s="11" t="s">
        <v>20</v>
      </c>
      <c r="H1606" s="11" t="s">
        <v>21</v>
      </c>
      <c r="I1606" s="12">
        <v>0.94</v>
      </c>
      <c r="J1606" s="13">
        <f t="shared" si="30"/>
        <v>1278117.96</v>
      </c>
      <c r="K1606" s="13">
        <v>106509.83</v>
      </c>
      <c r="L1606" s="14"/>
    </row>
    <row r="1607" spans="1:12" s="4" customFormat="1" ht="12.75" customHeight="1" x14ac:dyDescent="0.2">
      <c r="A1607" s="61"/>
      <c r="B1607" s="9">
        <v>2549</v>
      </c>
      <c r="C1607" s="9">
        <v>8</v>
      </c>
      <c r="D1607" s="10" t="s">
        <v>4332</v>
      </c>
      <c r="E1607" s="15" t="s">
        <v>4333</v>
      </c>
      <c r="F1607" s="10" t="s">
        <v>4334</v>
      </c>
      <c r="G1607" s="11" t="s">
        <v>20</v>
      </c>
      <c r="H1607" s="11" t="s">
        <v>21</v>
      </c>
      <c r="I1607" s="12">
        <v>0.93600000000000005</v>
      </c>
      <c r="J1607" s="13">
        <f t="shared" si="30"/>
        <v>1272679.2</v>
      </c>
      <c r="K1607" s="13">
        <v>106056.6</v>
      </c>
      <c r="L1607" s="14"/>
    </row>
    <row r="1608" spans="1:12" s="4" customFormat="1" ht="12.75" customHeight="1" x14ac:dyDescent="0.2">
      <c r="A1608" s="61"/>
      <c r="B1608" s="9">
        <v>2506</v>
      </c>
      <c r="C1608" s="9">
        <v>9</v>
      </c>
      <c r="D1608" s="10" t="s">
        <v>4335</v>
      </c>
      <c r="E1608" s="15" t="s">
        <v>4336</v>
      </c>
      <c r="F1608" s="10" t="s">
        <v>4337</v>
      </c>
      <c r="G1608" s="11" t="s">
        <v>20</v>
      </c>
      <c r="H1608" s="11" t="s">
        <v>21</v>
      </c>
      <c r="I1608" s="12">
        <v>0.9819</v>
      </c>
      <c r="J1608" s="13">
        <f t="shared" si="30"/>
        <v>1335089.3999999999</v>
      </c>
      <c r="K1608" s="13">
        <v>111257.45</v>
      </c>
      <c r="L1608" s="14"/>
    </row>
    <row r="1609" spans="1:12" s="4" customFormat="1" ht="12.75" customHeight="1" x14ac:dyDescent="0.2">
      <c r="A1609" s="61"/>
      <c r="B1609" s="9">
        <v>2523</v>
      </c>
      <c r="C1609" s="9">
        <v>10</v>
      </c>
      <c r="D1609" s="10" t="s">
        <v>4338</v>
      </c>
      <c r="E1609" s="15" t="s">
        <v>4339</v>
      </c>
      <c r="F1609" s="10" t="s">
        <v>4340</v>
      </c>
      <c r="G1609" s="11" t="s">
        <v>20</v>
      </c>
      <c r="H1609" s="11" t="s">
        <v>21</v>
      </c>
      <c r="I1609" s="12">
        <v>0.95699999999999996</v>
      </c>
      <c r="J1609" s="13">
        <f t="shared" si="30"/>
        <v>1301232.96</v>
      </c>
      <c r="K1609" s="13">
        <v>108436.08</v>
      </c>
      <c r="L1609" s="14"/>
    </row>
    <row r="1610" spans="1:12" s="4" customFormat="1" ht="12.75" customHeight="1" x14ac:dyDescent="0.2">
      <c r="A1610" s="61"/>
      <c r="B1610" s="9">
        <v>2503</v>
      </c>
      <c r="C1610" s="9">
        <v>11</v>
      </c>
      <c r="D1610" s="10" t="s">
        <v>4341</v>
      </c>
      <c r="E1610" s="15" t="s">
        <v>4342</v>
      </c>
      <c r="F1610" s="10" t="s">
        <v>4343</v>
      </c>
      <c r="G1610" s="11" t="s">
        <v>20</v>
      </c>
      <c r="H1610" s="11" t="s">
        <v>21</v>
      </c>
      <c r="I1610" s="12">
        <v>0.93579999999999997</v>
      </c>
      <c r="J1610" s="13">
        <f t="shared" si="30"/>
        <v>1272407.28</v>
      </c>
      <c r="K1610" s="13">
        <v>106033.94</v>
      </c>
      <c r="L1610" s="14"/>
    </row>
    <row r="1611" spans="1:12" s="4" customFormat="1" ht="12.75" customHeight="1" x14ac:dyDescent="0.2">
      <c r="A1611" s="61"/>
      <c r="B1611" s="9">
        <v>2524</v>
      </c>
      <c r="C1611" s="9">
        <v>12</v>
      </c>
      <c r="D1611" s="10" t="s">
        <v>1379</v>
      </c>
      <c r="E1611" s="15" t="s">
        <v>4344</v>
      </c>
      <c r="F1611" s="10" t="s">
        <v>4345</v>
      </c>
      <c r="G1611" s="11" t="s">
        <v>20</v>
      </c>
      <c r="H1611" s="11" t="s">
        <v>21</v>
      </c>
      <c r="I1611" s="12">
        <v>0.9325</v>
      </c>
      <c r="J1611" s="13">
        <f t="shared" si="30"/>
        <v>1267920.24</v>
      </c>
      <c r="K1611" s="13">
        <v>105660.02</v>
      </c>
      <c r="L1611" s="14"/>
    </row>
    <row r="1612" spans="1:12" s="4" customFormat="1" ht="12.75" customHeight="1" x14ac:dyDescent="0.2">
      <c r="A1612" s="61"/>
      <c r="B1612" s="9">
        <v>2507</v>
      </c>
      <c r="C1612" s="9">
        <v>13</v>
      </c>
      <c r="D1612" s="10" t="s">
        <v>4346</v>
      </c>
      <c r="E1612" s="15" t="s">
        <v>4347</v>
      </c>
      <c r="F1612" s="10" t="s">
        <v>4348</v>
      </c>
      <c r="G1612" s="11" t="s">
        <v>20</v>
      </c>
      <c r="H1612" s="11" t="s">
        <v>21</v>
      </c>
      <c r="I1612" s="12">
        <v>0.94</v>
      </c>
      <c r="J1612" s="13">
        <f t="shared" si="30"/>
        <v>1278117.96</v>
      </c>
      <c r="K1612" s="13">
        <v>106509.83</v>
      </c>
      <c r="L1612" s="14"/>
    </row>
    <row r="1613" spans="1:12" s="4" customFormat="1" ht="12.75" customHeight="1" x14ac:dyDescent="0.2">
      <c r="A1613" s="61"/>
      <c r="B1613" s="9">
        <v>2536</v>
      </c>
      <c r="C1613" s="9">
        <v>14</v>
      </c>
      <c r="D1613" s="10" t="s">
        <v>4349</v>
      </c>
      <c r="E1613" s="15" t="s">
        <v>4350</v>
      </c>
      <c r="F1613" s="10" t="s">
        <v>4351</v>
      </c>
      <c r="G1613" s="11" t="s">
        <v>20</v>
      </c>
      <c r="H1613" s="11" t="s">
        <v>21</v>
      </c>
      <c r="I1613" s="12">
        <v>0.92800000000000005</v>
      </c>
      <c r="J1613" s="13">
        <f t="shared" si="30"/>
        <v>1261801.56</v>
      </c>
      <c r="K1613" s="13">
        <v>105150.13</v>
      </c>
      <c r="L1613" s="14"/>
    </row>
    <row r="1614" spans="1:12" s="4" customFormat="1" ht="12.75" customHeight="1" x14ac:dyDescent="0.2">
      <c r="A1614" s="61"/>
      <c r="B1614" s="9">
        <v>2533</v>
      </c>
      <c r="C1614" s="9">
        <v>15</v>
      </c>
      <c r="D1614" s="10" t="s">
        <v>4352</v>
      </c>
      <c r="E1614" s="15" t="s">
        <v>4353</v>
      </c>
      <c r="F1614" s="10" t="s">
        <v>4354</v>
      </c>
      <c r="G1614" s="11" t="s">
        <v>20</v>
      </c>
      <c r="H1614" s="11" t="s">
        <v>21</v>
      </c>
      <c r="I1614" s="12">
        <v>0.94399999999999995</v>
      </c>
      <c r="J1614" s="13">
        <f t="shared" si="30"/>
        <v>1283556.8400000001</v>
      </c>
      <c r="K1614" s="13">
        <v>106963.07</v>
      </c>
      <c r="L1614" s="14"/>
    </row>
    <row r="1615" spans="1:12" s="4" customFormat="1" ht="12.75" customHeight="1" x14ac:dyDescent="0.2">
      <c r="A1615" s="61"/>
      <c r="B1615" s="9">
        <v>2508</v>
      </c>
      <c r="C1615" s="9">
        <v>16</v>
      </c>
      <c r="D1615" s="10" t="s">
        <v>4355</v>
      </c>
      <c r="E1615" s="15" t="s">
        <v>4356</v>
      </c>
      <c r="F1615" s="10" t="s">
        <v>4357</v>
      </c>
      <c r="G1615" s="11" t="s">
        <v>20</v>
      </c>
      <c r="H1615" s="11" t="s">
        <v>21</v>
      </c>
      <c r="I1615" s="12">
        <v>0.94479999999999997</v>
      </c>
      <c r="J1615" s="13">
        <f t="shared" si="30"/>
        <v>1284644.52</v>
      </c>
      <c r="K1615" s="13">
        <v>107053.71</v>
      </c>
      <c r="L1615" s="14"/>
    </row>
    <row r="1616" spans="1:12" s="4" customFormat="1" ht="12.75" customHeight="1" x14ac:dyDescent="0.2">
      <c r="A1616" s="61"/>
      <c r="B1616" s="9">
        <v>2531</v>
      </c>
      <c r="C1616" s="9">
        <v>17</v>
      </c>
      <c r="D1616" s="10" t="s">
        <v>4358</v>
      </c>
      <c r="E1616" s="15" t="s">
        <v>4359</v>
      </c>
      <c r="F1616" s="10" t="s">
        <v>4360</v>
      </c>
      <c r="G1616" s="11" t="s">
        <v>20</v>
      </c>
      <c r="H1616" s="11" t="s">
        <v>21</v>
      </c>
      <c r="I1616" s="12">
        <v>0.94379999999999997</v>
      </c>
      <c r="J1616" s="13">
        <f t="shared" si="30"/>
        <v>1283284.92</v>
      </c>
      <c r="K1616" s="13">
        <v>106940.41</v>
      </c>
      <c r="L1616" s="14"/>
    </row>
    <row r="1617" spans="1:12" s="4" customFormat="1" ht="12.75" customHeight="1" x14ac:dyDescent="0.2">
      <c r="A1617" s="61"/>
      <c r="B1617" s="9">
        <v>2542</v>
      </c>
      <c r="C1617" s="9">
        <v>18</v>
      </c>
      <c r="D1617" s="10" t="s">
        <v>4361</v>
      </c>
      <c r="E1617" s="15" t="s">
        <v>4362</v>
      </c>
      <c r="F1617" s="10" t="s">
        <v>4363</v>
      </c>
      <c r="G1617" s="11" t="s">
        <v>20</v>
      </c>
      <c r="H1617" s="11" t="s">
        <v>21</v>
      </c>
      <c r="I1617" s="12">
        <v>0.95250000000000001</v>
      </c>
      <c r="J1617" s="13">
        <f t="shared" si="30"/>
        <v>1295114.28</v>
      </c>
      <c r="K1617" s="13">
        <v>107926.19</v>
      </c>
      <c r="L1617" s="14"/>
    </row>
    <row r="1618" spans="1:12" s="4" customFormat="1" ht="12.75" customHeight="1" x14ac:dyDescent="0.2">
      <c r="A1618" s="61"/>
      <c r="B1618" s="9">
        <v>2502</v>
      </c>
      <c r="C1618" s="9">
        <v>19</v>
      </c>
      <c r="D1618" s="10" t="s">
        <v>4364</v>
      </c>
      <c r="E1618" s="15" t="s">
        <v>4365</v>
      </c>
      <c r="F1618" s="10" t="s">
        <v>4366</v>
      </c>
      <c r="G1618" s="11" t="s">
        <v>20</v>
      </c>
      <c r="H1618" s="11" t="s">
        <v>21</v>
      </c>
      <c r="I1618" s="12">
        <v>0.93579999999999997</v>
      </c>
      <c r="J1618" s="13">
        <f t="shared" si="30"/>
        <v>1272407.28</v>
      </c>
      <c r="K1618" s="13">
        <v>106033.94</v>
      </c>
      <c r="L1618" s="14"/>
    </row>
    <row r="1619" spans="1:12" s="4" customFormat="1" ht="12.75" customHeight="1" x14ac:dyDescent="0.2">
      <c r="A1619" s="61"/>
      <c r="B1619" s="9">
        <v>2511</v>
      </c>
      <c r="C1619" s="9">
        <v>20</v>
      </c>
      <c r="D1619" s="10" t="s">
        <v>4367</v>
      </c>
      <c r="E1619" s="15" t="s">
        <v>4368</v>
      </c>
      <c r="F1619" s="10" t="s">
        <v>4369</v>
      </c>
      <c r="G1619" s="11" t="s">
        <v>20</v>
      </c>
      <c r="H1619" s="11" t="s">
        <v>21</v>
      </c>
      <c r="I1619" s="12">
        <v>0.95750000000000002</v>
      </c>
      <c r="J1619" s="13">
        <f t="shared" si="30"/>
        <v>1301912.76</v>
      </c>
      <c r="K1619" s="13">
        <v>108492.73</v>
      </c>
      <c r="L1619" s="14"/>
    </row>
    <row r="1620" spans="1:12" s="4" customFormat="1" ht="12.75" customHeight="1" x14ac:dyDescent="0.2">
      <c r="A1620" s="61"/>
      <c r="B1620" s="9">
        <v>2547</v>
      </c>
      <c r="C1620" s="9">
        <v>21</v>
      </c>
      <c r="D1620" s="10" t="s">
        <v>2897</v>
      </c>
      <c r="E1620" s="15" t="s">
        <v>4370</v>
      </c>
      <c r="F1620" s="10" t="s">
        <v>4371</v>
      </c>
      <c r="G1620" s="11" t="s">
        <v>20</v>
      </c>
      <c r="H1620" s="11" t="s">
        <v>21</v>
      </c>
      <c r="I1620" s="12">
        <v>0.95150000000000001</v>
      </c>
      <c r="J1620" s="13">
        <f t="shared" si="30"/>
        <v>1293754.56</v>
      </c>
      <c r="K1620" s="13">
        <v>107812.88</v>
      </c>
      <c r="L1620" s="14"/>
    </row>
    <row r="1621" spans="1:12" s="4" customFormat="1" ht="12.75" customHeight="1" x14ac:dyDescent="0.2">
      <c r="A1621" s="61"/>
      <c r="B1621" s="9">
        <v>2550</v>
      </c>
      <c r="C1621" s="9">
        <v>22</v>
      </c>
      <c r="D1621" s="10" t="s">
        <v>4372</v>
      </c>
      <c r="E1621" s="15" t="s">
        <v>4333</v>
      </c>
      <c r="F1621" s="10" t="s">
        <v>4373</v>
      </c>
      <c r="G1621" s="11" t="s">
        <v>20</v>
      </c>
      <c r="H1621" s="11" t="s">
        <v>21</v>
      </c>
      <c r="I1621" s="12">
        <v>0.93179999999999996</v>
      </c>
      <c r="J1621" s="13">
        <f t="shared" si="30"/>
        <v>1266968.52</v>
      </c>
      <c r="K1621" s="13">
        <v>105580.71</v>
      </c>
      <c r="L1621" s="14"/>
    </row>
    <row r="1622" spans="1:12" s="4" customFormat="1" ht="12.75" customHeight="1" x14ac:dyDescent="0.2">
      <c r="A1622" s="61"/>
      <c r="B1622" s="9">
        <v>2512</v>
      </c>
      <c r="C1622" s="9">
        <v>23</v>
      </c>
      <c r="D1622" s="10" t="s">
        <v>4374</v>
      </c>
      <c r="E1622" s="15" t="s">
        <v>4375</v>
      </c>
      <c r="F1622" s="10" t="s">
        <v>4376</v>
      </c>
      <c r="G1622" s="11" t="s">
        <v>20</v>
      </c>
      <c r="H1622" s="11" t="s">
        <v>21</v>
      </c>
      <c r="I1622" s="12">
        <v>0.95550000000000002</v>
      </c>
      <c r="J1622" s="13">
        <f t="shared" si="30"/>
        <v>1299193.32</v>
      </c>
      <c r="K1622" s="13">
        <v>108266.11</v>
      </c>
      <c r="L1622" s="14"/>
    </row>
    <row r="1623" spans="1:12" s="4" customFormat="1" ht="12.75" customHeight="1" x14ac:dyDescent="0.2">
      <c r="A1623" s="61"/>
      <c r="B1623" s="9">
        <v>2521</v>
      </c>
      <c r="C1623" s="9">
        <v>24</v>
      </c>
      <c r="D1623" s="10" t="s">
        <v>2268</v>
      </c>
      <c r="E1623" s="15" t="s">
        <v>4377</v>
      </c>
      <c r="F1623" s="10" t="s">
        <v>4378</v>
      </c>
      <c r="G1623" s="11" t="s">
        <v>20</v>
      </c>
      <c r="H1623" s="11" t="s">
        <v>21</v>
      </c>
      <c r="I1623" s="12">
        <v>0.93179999999999996</v>
      </c>
      <c r="J1623" s="13">
        <f t="shared" si="30"/>
        <v>1266968.52</v>
      </c>
      <c r="K1623" s="13">
        <v>105580.71</v>
      </c>
      <c r="L1623" s="14"/>
    </row>
    <row r="1624" spans="1:12" s="4" customFormat="1" ht="12.75" customHeight="1" x14ac:dyDescent="0.2">
      <c r="A1624" s="61"/>
      <c r="B1624" s="9">
        <v>2526</v>
      </c>
      <c r="C1624" s="9">
        <v>25</v>
      </c>
      <c r="D1624" s="10" t="s">
        <v>4379</v>
      </c>
      <c r="E1624" s="15" t="s">
        <v>4380</v>
      </c>
      <c r="F1624" s="10" t="s">
        <v>4381</v>
      </c>
      <c r="G1624" s="11" t="s">
        <v>20</v>
      </c>
      <c r="H1624" s="11" t="s">
        <v>21</v>
      </c>
      <c r="I1624" s="12">
        <v>0.93579999999999997</v>
      </c>
      <c r="J1624" s="13">
        <f t="shared" si="30"/>
        <v>1272407.28</v>
      </c>
      <c r="K1624" s="13">
        <v>106033.94</v>
      </c>
      <c r="L1624" s="14"/>
    </row>
    <row r="1625" spans="1:12" s="4" customFormat="1" ht="12.75" customHeight="1" x14ac:dyDescent="0.2">
      <c r="A1625" s="61"/>
      <c r="B1625" s="9">
        <v>2535</v>
      </c>
      <c r="C1625" s="9">
        <v>26</v>
      </c>
      <c r="D1625" s="10" t="s">
        <v>4382</v>
      </c>
      <c r="E1625" s="15" t="s">
        <v>4383</v>
      </c>
      <c r="F1625" s="10" t="s">
        <v>4384</v>
      </c>
      <c r="G1625" s="11" t="s">
        <v>20</v>
      </c>
      <c r="H1625" s="11" t="s">
        <v>21</v>
      </c>
      <c r="I1625" s="12">
        <v>0.94</v>
      </c>
      <c r="J1625" s="13">
        <f t="shared" si="30"/>
        <v>1278117.96</v>
      </c>
      <c r="K1625" s="13">
        <v>106509.83</v>
      </c>
      <c r="L1625" s="14"/>
    </row>
    <row r="1626" spans="1:12" s="4" customFormat="1" ht="12.75" customHeight="1" x14ac:dyDescent="0.2">
      <c r="A1626" s="61"/>
      <c r="B1626" s="9">
        <v>2518</v>
      </c>
      <c r="C1626" s="9">
        <v>27</v>
      </c>
      <c r="D1626" s="10" t="s">
        <v>4385</v>
      </c>
      <c r="E1626" s="15" t="s">
        <v>4386</v>
      </c>
      <c r="F1626" s="10" t="s">
        <v>4387</v>
      </c>
      <c r="G1626" s="11" t="s">
        <v>20</v>
      </c>
      <c r="H1626" s="11" t="s">
        <v>21</v>
      </c>
      <c r="I1626" s="12">
        <v>0.94950000000000001</v>
      </c>
      <c r="J1626" s="13">
        <f t="shared" si="30"/>
        <v>1291035.1200000001</v>
      </c>
      <c r="K1626" s="13">
        <v>107586.26</v>
      </c>
      <c r="L1626" s="14"/>
    </row>
    <row r="1627" spans="1:12" s="4" customFormat="1" ht="12.75" customHeight="1" x14ac:dyDescent="0.2">
      <c r="A1627" s="61"/>
      <c r="B1627" s="9">
        <v>2501</v>
      </c>
      <c r="C1627" s="9">
        <v>28</v>
      </c>
      <c r="D1627" s="10" t="s">
        <v>4388</v>
      </c>
      <c r="E1627" s="15" t="s">
        <v>4389</v>
      </c>
      <c r="F1627" s="10" t="s">
        <v>4390</v>
      </c>
      <c r="G1627" s="11" t="s">
        <v>20</v>
      </c>
      <c r="H1627" s="11" t="s">
        <v>21</v>
      </c>
      <c r="I1627" s="12">
        <v>0.94199999999999995</v>
      </c>
      <c r="J1627" s="13">
        <f t="shared" si="30"/>
        <v>1280837.3999999999</v>
      </c>
      <c r="K1627" s="13">
        <v>106736.45</v>
      </c>
      <c r="L1627" s="14"/>
    </row>
    <row r="1628" spans="1:12" s="4" customFormat="1" ht="12.75" customHeight="1" x14ac:dyDescent="0.2">
      <c r="A1628" s="61"/>
      <c r="B1628" s="9">
        <v>2500</v>
      </c>
      <c r="C1628" s="9">
        <v>29</v>
      </c>
      <c r="D1628" s="10" t="s">
        <v>1495</v>
      </c>
      <c r="E1628" s="15" t="s">
        <v>4391</v>
      </c>
      <c r="F1628" s="10" t="s">
        <v>4392</v>
      </c>
      <c r="G1628" s="11" t="s">
        <v>20</v>
      </c>
      <c r="H1628" s="11" t="s">
        <v>21</v>
      </c>
      <c r="I1628" s="12">
        <v>0.94</v>
      </c>
      <c r="J1628" s="13">
        <f t="shared" si="30"/>
        <v>1278117.96</v>
      </c>
      <c r="K1628" s="13">
        <v>106509.83</v>
      </c>
      <c r="L1628" s="14"/>
    </row>
    <row r="1629" spans="1:12" s="4" customFormat="1" ht="12.75" customHeight="1" x14ac:dyDescent="0.2">
      <c r="A1629" s="61"/>
      <c r="B1629" s="9">
        <v>2539</v>
      </c>
      <c r="C1629" s="9">
        <v>30</v>
      </c>
      <c r="D1629" s="10" t="s">
        <v>4393</v>
      </c>
      <c r="E1629" s="15" t="s">
        <v>4394</v>
      </c>
      <c r="F1629" s="10" t="s">
        <v>4395</v>
      </c>
      <c r="G1629" s="11" t="s">
        <v>20</v>
      </c>
      <c r="H1629" s="11" t="s">
        <v>21</v>
      </c>
      <c r="I1629" s="12">
        <v>0.93600000000000005</v>
      </c>
      <c r="J1629" s="13">
        <f t="shared" si="30"/>
        <v>1272679.2</v>
      </c>
      <c r="K1629" s="13">
        <v>106056.6</v>
      </c>
      <c r="L1629" s="14"/>
    </row>
    <row r="1630" spans="1:12" s="4" customFormat="1" ht="12.75" customHeight="1" x14ac:dyDescent="0.2">
      <c r="A1630" s="61"/>
      <c r="B1630" s="9">
        <v>2529</v>
      </c>
      <c r="C1630" s="9">
        <v>31</v>
      </c>
      <c r="D1630" s="10" t="s">
        <v>4396</v>
      </c>
      <c r="E1630" s="15" t="s">
        <v>4397</v>
      </c>
      <c r="F1630" s="10" t="s">
        <v>3127</v>
      </c>
      <c r="G1630" s="11" t="s">
        <v>20</v>
      </c>
      <c r="H1630" s="11" t="s">
        <v>21</v>
      </c>
      <c r="I1630" s="12">
        <v>0.95299999999999996</v>
      </c>
      <c r="J1630" s="13">
        <f t="shared" si="30"/>
        <v>1295794.08</v>
      </c>
      <c r="K1630" s="13">
        <v>107982.84</v>
      </c>
      <c r="L1630" s="14"/>
    </row>
    <row r="1631" spans="1:12" s="4" customFormat="1" ht="12.75" customHeight="1" x14ac:dyDescent="0.2">
      <c r="A1631" s="61"/>
      <c r="B1631" s="9">
        <v>2548</v>
      </c>
      <c r="C1631" s="9">
        <v>32</v>
      </c>
      <c r="D1631" s="10" t="s">
        <v>4398</v>
      </c>
      <c r="E1631" s="15" t="s">
        <v>4399</v>
      </c>
      <c r="F1631" s="10" t="s">
        <v>4400</v>
      </c>
      <c r="G1631" s="11" t="s">
        <v>20</v>
      </c>
      <c r="H1631" s="11" t="s">
        <v>21</v>
      </c>
      <c r="I1631" s="12">
        <v>0.93200000000000005</v>
      </c>
      <c r="J1631" s="13">
        <f t="shared" si="30"/>
        <v>1267240.44</v>
      </c>
      <c r="K1631" s="13">
        <v>105603.37</v>
      </c>
      <c r="L1631" s="14"/>
    </row>
    <row r="1632" spans="1:12" s="4" customFormat="1" ht="12.75" customHeight="1" x14ac:dyDescent="0.2">
      <c r="A1632" s="61"/>
      <c r="B1632" s="9">
        <v>2530</v>
      </c>
      <c r="C1632" s="9">
        <v>33</v>
      </c>
      <c r="D1632" s="10" t="s">
        <v>4401</v>
      </c>
      <c r="E1632" s="15" t="s">
        <v>4402</v>
      </c>
      <c r="F1632" s="10" t="s">
        <v>4403</v>
      </c>
      <c r="G1632" s="11" t="s">
        <v>20</v>
      </c>
      <c r="H1632" s="11" t="s">
        <v>21</v>
      </c>
      <c r="I1632" s="12">
        <v>0.93799999999999994</v>
      </c>
      <c r="J1632" s="13">
        <f t="shared" si="30"/>
        <v>1275398.6399999999</v>
      </c>
      <c r="K1632" s="13">
        <v>106283.22</v>
      </c>
      <c r="L1632" s="14"/>
    </row>
    <row r="1633" spans="1:12" s="4" customFormat="1" ht="12.75" customHeight="1" x14ac:dyDescent="0.2">
      <c r="A1633" s="61"/>
      <c r="B1633" s="9">
        <v>2513</v>
      </c>
      <c r="C1633" s="9">
        <v>34</v>
      </c>
      <c r="D1633" s="10" t="s">
        <v>4404</v>
      </c>
      <c r="E1633" s="15" t="s">
        <v>4405</v>
      </c>
      <c r="F1633" s="10" t="s">
        <v>4406</v>
      </c>
      <c r="G1633" s="11" t="s">
        <v>20</v>
      </c>
      <c r="H1633" s="11" t="s">
        <v>21</v>
      </c>
      <c r="I1633" s="12">
        <v>0.94379999999999997</v>
      </c>
      <c r="J1633" s="13">
        <f t="shared" si="30"/>
        <v>1283284.92</v>
      </c>
      <c r="K1633" s="13">
        <v>106940.41</v>
      </c>
      <c r="L1633" s="14"/>
    </row>
    <row r="1634" spans="1:12" s="4" customFormat="1" ht="12.75" customHeight="1" x14ac:dyDescent="0.2">
      <c r="A1634" s="61"/>
      <c r="B1634" s="9">
        <v>2505</v>
      </c>
      <c r="C1634" s="9">
        <v>35</v>
      </c>
      <c r="D1634" s="10" t="s">
        <v>4407</v>
      </c>
      <c r="E1634" s="15" t="s">
        <v>4408</v>
      </c>
      <c r="F1634" s="10" t="s">
        <v>4409</v>
      </c>
      <c r="G1634" s="11" t="s">
        <v>20</v>
      </c>
      <c r="H1634" s="11" t="s">
        <v>21</v>
      </c>
      <c r="I1634" s="12">
        <v>0.94779999999999998</v>
      </c>
      <c r="J1634" s="13">
        <f t="shared" si="30"/>
        <v>1288723.68</v>
      </c>
      <c r="K1634" s="13">
        <v>107393.64</v>
      </c>
      <c r="L1634" s="14"/>
    </row>
    <row r="1635" spans="1:12" s="4" customFormat="1" ht="12.75" customHeight="1" x14ac:dyDescent="0.2">
      <c r="A1635" s="61"/>
      <c r="B1635" s="9">
        <v>2528</v>
      </c>
      <c r="C1635" s="9">
        <v>36</v>
      </c>
      <c r="D1635" s="10" t="s">
        <v>290</v>
      </c>
      <c r="E1635" s="15" t="s">
        <v>4410</v>
      </c>
      <c r="F1635" s="10" t="s">
        <v>4411</v>
      </c>
      <c r="G1635" s="11" t="s">
        <v>20</v>
      </c>
      <c r="H1635" s="11" t="s">
        <v>21</v>
      </c>
      <c r="I1635" s="12">
        <v>0.94</v>
      </c>
      <c r="J1635" s="13">
        <f t="shared" si="30"/>
        <v>1278117.96</v>
      </c>
      <c r="K1635" s="13">
        <v>106509.83</v>
      </c>
      <c r="L1635" s="14"/>
    </row>
    <row r="1636" spans="1:12" s="4" customFormat="1" ht="12.75" customHeight="1" x14ac:dyDescent="0.2">
      <c r="A1636" s="61"/>
      <c r="B1636" s="9">
        <v>2543</v>
      </c>
      <c r="C1636" s="9">
        <v>37</v>
      </c>
      <c r="D1636" s="10" t="s">
        <v>4412</v>
      </c>
      <c r="E1636" s="15" t="s">
        <v>4413</v>
      </c>
      <c r="F1636" s="10" t="s">
        <v>4414</v>
      </c>
      <c r="G1636" s="11" t="s">
        <v>20</v>
      </c>
      <c r="H1636" s="11" t="s">
        <v>21</v>
      </c>
      <c r="I1636" s="12">
        <v>0.95699999999999996</v>
      </c>
      <c r="J1636" s="13">
        <f t="shared" si="30"/>
        <v>1301232.96</v>
      </c>
      <c r="K1636" s="13">
        <v>108436.08</v>
      </c>
      <c r="L1636" s="14"/>
    </row>
    <row r="1637" spans="1:12" s="4" customFormat="1" ht="12.75" customHeight="1" x14ac:dyDescent="0.2">
      <c r="A1637" s="61"/>
      <c r="B1637" s="9">
        <v>2532</v>
      </c>
      <c r="C1637" s="9">
        <v>38</v>
      </c>
      <c r="D1637" s="10" t="s">
        <v>2115</v>
      </c>
      <c r="E1637" s="15" t="s">
        <v>4415</v>
      </c>
      <c r="F1637" s="10" t="s">
        <v>4416</v>
      </c>
      <c r="G1637" s="11" t="s">
        <v>20</v>
      </c>
      <c r="H1637" s="11" t="s">
        <v>21</v>
      </c>
      <c r="I1637" s="12">
        <v>0.95299999999999996</v>
      </c>
      <c r="J1637" s="13">
        <f t="shared" si="30"/>
        <v>1295794.08</v>
      </c>
      <c r="K1637" s="13">
        <v>107982.84</v>
      </c>
      <c r="L1637" s="14"/>
    </row>
    <row r="1638" spans="1:12" s="4" customFormat="1" ht="12.75" customHeight="1" x14ac:dyDescent="0.2">
      <c r="A1638" s="61"/>
      <c r="B1638" s="9">
        <v>2534</v>
      </c>
      <c r="C1638" s="9">
        <v>39</v>
      </c>
      <c r="D1638" s="10" t="s">
        <v>4417</v>
      </c>
      <c r="E1638" s="15" t="s">
        <v>4418</v>
      </c>
      <c r="F1638" s="10" t="s">
        <v>4419</v>
      </c>
      <c r="G1638" s="11" t="s">
        <v>20</v>
      </c>
      <c r="H1638" s="11" t="s">
        <v>21</v>
      </c>
      <c r="I1638" s="12">
        <v>0.92779999999999996</v>
      </c>
      <c r="J1638" s="13">
        <f t="shared" si="30"/>
        <v>1261529.6399999999</v>
      </c>
      <c r="K1638" s="13">
        <v>105127.47</v>
      </c>
      <c r="L1638" s="14"/>
    </row>
    <row r="1639" spans="1:12" s="4" customFormat="1" ht="12.75" customHeight="1" x14ac:dyDescent="0.2">
      <c r="A1639" s="61"/>
      <c r="B1639" s="9">
        <v>2537</v>
      </c>
      <c r="C1639" s="9">
        <v>40</v>
      </c>
      <c r="D1639" s="10" t="s">
        <v>4420</v>
      </c>
      <c r="E1639" s="15" t="s">
        <v>4421</v>
      </c>
      <c r="F1639" s="10" t="s">
        <v>4422</v>
      </c>
      <c r="G1639" s="11" t="s">
        <v>20</v>
      </c>
      <c r="H1639" s="11" t="s">
        <v>21</v>
      </c>
      <c r="I1639" s="12">
        <v>0.94399999999999995</v>
      </c>
      <c r="J1639" s="13">
        <f t="shared" si="30"/>
        <v>1283556.8400000001</v>
      </c>
      <c r="K1639" s="13">
        <v>106963.07</v>
      </c>
      <c r="L1639" s="14"/>
    </row>
    <row r="1640" spans="1:12" s="4" customFormat="1" ht="12.75" customHeight="1" x14ac:dyDescent="0.2">
      <c r="A1640" s="61"/>
      <c r="B1640" s="9">
        <v>2540</v>
      </c>
      <c r="C1640" s="9">
        <v>41</v>
      </c>
      <c r="D1640" s="10" t="s">
        <v>4423</v>
      </c>
      <c r="E1640" s="15" t="s">
        <v>4424</v>
      </c>
      <c r="F1640" s="10" t="s">
        <v>4425</v>
      </c>
      <c r="G1640" s="11" t="s">
        <v>20</v>
      </c>
      <c r="H1640" s="11" t="s">
        <v>21</v>
      </c>
      <c r="I1640" s="12">
        <v>0.96750000000000003</v>
      </c>
      <c r="J1640" s="13">
        <f t="shared" si="30"/>
        <v>1315509.72</v>
      </c>
      <c r="K1640" s="13">
        <v>109625.81</v>
      </c>
      <c r="L1640" s="14"/>
    </row>
    <row r="1641" spans="1:12" s="4" customFormat="1" ht="12.75" customHeight="1" x14ac:dyDescent="0.2">
      <c r="A1641" s="61"/>
      <c r="B1641" s="9">
        <v>2551</v>
      </c>
      <c r="C1641" s="9">
        <v>42</v>
      </c>
      <c r="D1641" s="10" t="s">
        <v>3150</v>
      </c>
      <c r="E1641" s="15" t="s">
        <v>4426</v>
      </c>
      <c r="F1641" s="10" t="s">
        <v>4427</v>
      </c>
      <c r="G1641" s="11" t="s">
        <v>20</v>
      </c>
      <c r="H1641" s="11" t="s">
        <v>21</v>
      </c>
      <c r="I1641" s="12">
        <v>0.95579999999999998</v>
      </c>
      <c r="J1641" s="13">
        <f t="shared" si="30"/>
        <v>1299601.32</v>
      </c>
      <c r="K1641" s="13">
        <v>108300.11</v>
      </c>
      <c r="L1641" s="14"/>
    </row>
    <row r="1642" spans="1:12" s="4" customFormat="1" ht="12.75" customHeight="1" x14ac:dyDescent="0.2">
      <c r="A1642" s="61"/>
      <c r="B1642" s="9">
        <v>2509</v>
      </c>
      <c r="C1642" s="9">
        <v>43</v>
      </c>
      <c r="D1642" s="10" t="s">
        <v>4428</v>
      </c>
      <c r="E1642" s="15" t="s">
        <v>4429</v>
      </c>
      <c r="F1642" s="10" t="s">
        <v>4430</v>
      </c>
      <c r="G1642" s="11" t="s">
        <v>20</v>
      </c>
      <c r="H1642" s="11" t="s">
        <v>21</v>
      </c>
      <c r="I1642" s="12">
        <v>0.9819</v>
      </c>
      <c r="J1642" s="13">
        <f t="shared" si="30"/>
        <v>1335089.3999999999</v>
      </c>
      <c r="K1642" s="13">
        <v>111257.45</v>
      </c>
      <c r="L1642" s="14"/>
    </row>
    <row r="1643" spans="1:12" s="4" customFormat="1" ht="12.75" customHeight="1" x14ac:dyDescent="0.2">
      <c r="A1643" s="61"/>
      <c r="B1643" s="9">
        <v>2516</v>
      </c>
      <c r="C1643" s="9">
        <v>44</v>
      </c>
      <c r="D1643" s="10" t="s">
        <v>2981</v>
      </c>
      <c r="E1643" s="15" t="s">
        <v>4431</v>
      </c>
      <c r="F1643" s="10" t="s">
        <v>4432</v>
      </c>
      <c r="G1643" s="11" t="s">
        <v>20</v>
      </c>
      <c r="H1643" s="11" t="s">
        <v>21</v>
      </c>
      <c r="I1643" s="12">
        <v>0.95699999999999996</v>
      </c>
      <c r="J1643" s="13">
        <f t="shared" si="30"/>
        <v>1301232.96</v>
      </c>
      <c r="K1643" s="13">
        <v>108436.08</v>
      </c>
      <c r="L1643" s="14"/>
    </row>
    <row r="1644" spans="1:12" s="4" customFormat="1" ht="12.75" customHeight="1" x14ac:dyDescent="0.2">
      <c r="A1644" s="61"/>
      <c r="B1644" s="9">
        <v>2527</v>
      </c>
      <c r="C1644" s="9">
        <v>45</v>
      </c>
      <c r="D1644" s="10" t="s">
        <v>2932</v>
      </c>
      <c r="E1644" s="15" t="s">
        <v>4433</v>
      </c>
      <c r="F1644" s="10" t="s">
        <v>4434</v>
      </c>
      <c r="G1644" s="11" t="s">
        <v>20</v>
      </c>
      <c r="H1644" s="11" t="s">
        <v>21</v>
      </c>
      <c r="I1644" s="12">
        <v>0.93479999999999996</v>
      </c>
      <c r="J1644" s="13">
        <f t="shared" si="30"/>
        <v>1271047.56</v>
      </c>
      <c r="K1644" s="13">
        <v>105920.63</v>
      </c>
      <c r="L1644" s="14"/>
    </row>
    <row r="1645" spans="1:12" s="4" customFormat="1" ht="12.75" customHeight="1" x14ac:dyDescent="0.2">
      <c r="A1645" s="61"/>
      <c r="B1645" s="9">
        <v>2504</v>
      </c>
      <c r="C1645" s="9">
        <v>46</v>
      </c>
      <c r="D1645" s="10" t="s">
        <v>4435</v>
      </c>
      <c r="E1645" s="15" t="s">
        <v>4436</v>
      </c>
      <c r="F1645" s="10" t="s">
        <v>4437</v>
      </c>
      <c r="G1645" s="11" t="s">
        <v>20</v>
      </c>
      <c r="H1645" s="11" t="s">
        <v>21</v>
      </c>
      <c r="I1645" s="12">
        <v>0.94579999999999997</v>
      </c>
      <c r="J1645" s="13">
        <f t="shared" si="30"/>
        <v>1286004.24</v>
      </c>
      <c r="K1645" s="13">
        <v>107167.02</v>
      </c>
      <c r="L1645" s="14"/>
    </row>
    <row r="1646" spans="1:12" s="4" customFormat="1" ht="12.75" customHeight="1" x14ac:dyDescent="0.2">
      <c r="A1646" s="61"/>
      <c r="B1646" s="9">
        <v>2510</v>
      </c>
      <c r="C1646" s="9">
        <v>47</v>
      </c>
      <c r="D1646" s="10" t="s">
        <v>2701</v>
      </c>
      <c r="E1646" s="15" t="s">
        <v>4438</v>
      </c>
      <c r="F1646" s="10" t="s">
        <v>4439</v>
      </c>
      <c r="G1646" s="11" t="s">
        <v>20</v>
      </c>
      <c r="H1646" s="11" t="s">
        <v>21</v>
      </c>
      <c r="I1646" s="12">
        <v>0.96</v>
      </c>
      <c r="J1646" s="13">
        <f t="shared" si="30"/>
        <v>1305312</v>
      </c>
      <c r="K1646" s="13">
        <v>108776</v>
      </c>
      <c r="L1646" s="14"/>
    </row>
    <row r="1647" spans="1:12" s="4" customFormat="1" ht="12.75" customHeight="1" x14ac:dyDescent="0.2">
      <c r="A1647" s="62"/>
      <c r="B1647" s="9">
        <v>2520</v>
      </c>
      <c r="C1647" s="9">
        <v>48</v>
      </c>
      <c r="D1647" s="10" t="s">
        <v>3245</v>
      </c>
      <c r="E1647" s="15" t="s">
        <v>4440</v>
      </c>
      <c r="F1647" s="10" t="s">
        <v>4441</v>
      </c>
      <c r="G1647" s="11" t="s">
        <v>20</v>
      </c>
      <c r="H1647" s="11" t="s">
        <v>21</v>
      </c>
      <c r="I1647" s="12">
        <v>0.95</v>
      </c>
      <c r="J1647" s="13">
        <f t="shared" si="30"/>
        <v>1291715.04</v>
      </c>
      <c r="K1647" s="13">
        <v>107642.92</v>
      </c>
      <c r="L1647" s="14"/>
    </row>
    <row r="1648" spans="1:12" s="4" customFormat="1" ht="12.75" customHeight="1" x14ac:dyDescent="0.2">
      <c r="A1648" s="60" t="s">
        <v>4442</v>
      </c>
      <c r="B1648" s="9"/>
      <c r="C1648" s="9"/>
      <c r="D1648" s="63" t="s">
        <v>131</v>
      </c>
      <c r="E1648" s="64"/>
      <c r="F1648" s="10"/>
      <c r="G1648" s="11"/>
      <c r="H1648" s="11"/>
      <c r="I1648" s="12"/>
      <c r="J1648" s="13"/>
      <c r="K1648" s="13"/>
      <c r="L1648" s="14"/>
    </row>
    <row r="1649" spans="1:12" s="4" customFormat="1" ht="12.75" customHeight="1" x14ac:dyDescent="0.2">
      <c r="A1649" s="61"/>
      <c r="B1649" s="9">
        <v>3017</v>
      </c>
      <c r="C1649" s="9">
        <v>1</v>
      </c>
      <c r="D1649" s="10" t="s">
        <v>4443</v>
      </c>
      <c r="E1649" s="15" t="s">
        <v>4444</v>
      </c>
      <c r="F1649" s="10" t="s">
        <v>4445</v>
      </c>
      <c r="G1649" s="11" t="s">
        <v>135</v>
      </c>
      <c r="H1649" s="11" t="s">
        <v>21</v>
      </c>
      <c r="I1649" s="12">
        <v>0.93259999999999998</v>
      </c>
      <c r="J1649" s="13">
        <f t="shared" si="30"/>
        <v>634074.72</v>
      </c>
      <c r="K1649" s="13">
        <v>52839.56</v>
      </c>
      <c r="L1649" s="14"/>
    </row>
    <row r="1650" spans="1:12" s="4" customFormat="1" ht="12.75" customHeight="1" x14ac:dyDescent="0.2">
      <c r="A1650" s="61"/>
      <c r="B1650" s="9"/>
      <c r="C1650" s="9"/>
      <c r="D1650" s="63" t="s">
        <v>16</v>
      </c>
      <c r="E1650" s="64"/>
      <c r="F1650" s="10"/>
      <c r="G1650" s="11"/>
      <c r="H1650" s="11"/>
      <c r="I1650" s="12"/>
      <c r="J1650" s="13"/>
      <c r="K1650" s="13"/>
      <c r="L1650" s="14"/>
    </row>
    <row r="1651" spans="1:12" s="4" customFormat="1" ht="12.75" customHeight="1" x14ac:dyDescent="0.2">
      <c r="A1651" s="61"/>
      <c r="B1651" s="9">
        <v>3021</v>
      </c>
      <c r="C1651" s="9">
        <v>1</v>
      </c>
      <c r="D1651" s="10" t="s">
        <v>4446</v>
      </c>
      <c r="E1651" s="15" t="s">
        <v>4447</v>
      </c>
      <c r="F1651" s="10" t="s">
        <v>4448</v>
      </c>
      <c r="G1651" s="11" t="s">
        <v>20</v>
      </c>
      <c r="H1651" s="11" t="s">
        <v>21</v>
      </c>
      <c r="I1651" s="12">
        <v>0.92149999999999999</v>
      </c>
      <c r="J1651" s="13">
        <f t="shared" si="30"/>
        <v>1252963.56</v>
      </c>
      <c r="K1651" s="13">
        <v>104413.63</v>
      </c>
      <c r="L1651" s="14"/>
    </row>
    <row r="1652" spans="1:12" s="4" customFormat="1" ht="12.75" customHeight="1" x14ac:dyDescent="0.2">
      <c r="A1652" s="61"/>
      <c r="B1652" s="9">
        <v>3007</v>
      </c>
      <c r="C1652" s="9">
        <v>2</v>
      </c>
      <c r="D1652" s="10" t="s">
        <v>4449</v>
      </c>
      <c r="E1652" s="15" t="s">
        <v>4450</v>
      </c>
      <c r="F1652" s="10" t="s">
        <v>4451</v>
      </c>
      <c r="G1652" s="11" t="s">
        <v>20</v>
      </c>
      <c r="H1652" s="11" t="s">
        <v>21</v>
      </c>
      <c r="I1652" s="12">
        <v>0.9345</v>
      </c>
      <c r="J1652" s="13">
        <f t="shared" si="30"/>
        <v>1270639.68</v>
      </c>
      <c r="K1652" s="13">
        <v>105886.64</v>
      </c>
      <c r="L1652" s="14"/>
    </row>
    <row r="1653" spans="1:12" s="4" customFormat="1" ht="12.75" customHeight="1" x14ac:dyDescent="0.2">
      <c r="A1653" s="61"/>
      <c r="B1653" s="9">
        <v>3003</v>
      </c>
      <c r="C1653" s="9">
        <v>3</v>
      </c>
      <c r="D1653" s="10" t="s">
        <v>4452</v>
      </c>
      <c r="E1653" s="15" t="s">
        <v>4453</v>
      </c>
      <c r="F1653" s="10" t="s">
        <v>4454</v>
      </c>
      <c r="G1653" s="11" t="s">
        <v>20</v>
      </c>
      <c r="H1653" s="11" t="s">
        <v>21</v>
      </c>
      <c r="I1653" s="12">
        <v>0.93969999999999998</v>
      </c>
      <c r="J1653" s="13">
        <f t="shared" si="30"/>
        <v>1277710.08</v>
      </c>
      <c r="K1653" s="13">
        <v>106475.84</v>
      </c>
      <c r="L1653" s="14"/>
    </row>
    <row r="1654" spans="1:12" s="4" customFormat="1" ht="12.75" customHeight="1" x14ac:dyDescent="0.2">
      <c r="A1654" s="61"/>
      <c r="B1654" s="9">
        <v>3006</v>
      </c>
      <c r="C1654" s="9">
        <v>4</v>
      </c>
      <c r="D1654" s="10" t="s">
        <v>4455</v>
      </c>
      <c r="E1654" s="15" t="s">
        <v>4456</v>
      </c>
      <c r="F1654" s="10" t="s">
        <v>4457</v>
      </c>
      <c r="G1654" s="11" t="s">
        <v>20</v>
      </c>
      <c r="H1654" s="11" t="s">
        <v>21</v>
      </c>
      <c r="I1654" s="12">
        <v>0.96060000000000001</v>
      </c>
      <c r="J1654" s="13">
        <f t="shared" si="30"/>
        <v>1306127.8799999999</v>
      </c>
      <c r="K1654" s="13">
        <v>108843.99</v>
      </c>
      <c r="L1654" s="14"/>
    </row>
    <row r="1655" spans="1:12" s="4" customFormat="1" ht="12.75" customHeight="1" x14ac:dyDescent="0.2">
      <c r="A1655" s="61"/>
      <c r="B1655" s="9">
        <v>3013</v>
      </c>
      <c r="C1655" s="9">
        <v>5</v>
      </c>
      <c r="D1655" s="10" t="s">
        <v>4458</v>
      </c>
      <c r="E1655" s="15" t="s">
        <v>4459</v>
      </c>
      <c r="F1655" s="10" t="s">
        <v>4460</v>
      </c>
      <c r="G1655" s="11" t="s">
        <v>20</v>
      </c>
      <c r="H1655" s="11" t="s">
        <v>21</v>
      </c>
      <c r="I1655" s="12">
        <v>0.97140000000000004</v>
      </c>
      <c r="J1655" s="13">
        <f t="shared" si="30"/>
        <v>1320812.6399999999</v>
      </c>
      <c r="K1655" s="13">
        <v>110067.72</v>
      </c>
      <c r="L1655" s="14"/>
    </row>
    <row r="1656" spans="1:12" s="4" customFormat="1" ht="12.75" customHeight="1" x14ac:dyDescent="0.2">
      <c r="A1656" s="61"/>
      <c r="B1656" s="9">
        <v>3014</v>
      </c>
      <c r="C1656" s="9">
        <v>6</v>
      </c>
      <c r="D1656" s="10" t="s">
        <v>4461</v>
      </c>
      <c r="E1656" s="15" t="s">
        <v>4462</v>
      </c>
      <c r="F1656" s="10" t="s">
        <v>4463</v>
      </c>
      <c r="G1656" s="11" t="s">
        <v>20</v>
      </c>
      <c r="H1656" s="11" t="s">
        <v>21</v>
      </c>
      <c r="I1656" s="12">
        <v>0.93989999999999996</v>
      </c>
      <c r="J1656" s="13">
        <f t="shared" si="30"/>
        <v>1277982</v>
      </c>
      <c r="K1656" s="13">
        <v>106498.5</v>
      </c>
      <c r="L1656" s="14"/>
    </row>
    <row r="1657" spans="1:12" s="4" customFormat="1" ht="12.75" customHeight="1" x14ac:dyDescent="0.2">
      <c r="A1657" s="61"/>
      <c r="B1657" s="9">
        <v>3020</v>
      </c>
      <c r="C1657" s="9">
        <v>7</v>
      </c>
      <c r="D1657" s="10" t="s">
        <v>4464</v>
      </c>
      <c r="E1657" s="15" t="s">
        <v>4465</v>
      </c>
      <c r="F1657" s="10" t="s">
        <v>4466</v>
      </c>
      <c r="G1657" s="11" t="s">
        <v>20</v>
      </c>
      <c r="H1657" s="11" t="s">
        <v>21</v>
      </c>
      <c r="I1657" s="12">
        <v>0.94489999999999996</v>
      </c>
      <c r="J1657" s="13">
        <f t="shared" si="30"/>
        <v>1284780.48</v>
      </c>
      <c r="K1657" s="13">
        <v>107065.04</v>
      </c>
      <c r="L1657" s="14"/>
    </row>
    <row r="1658" spans="1:12" s="4" customFormat="1" ht="12.75" customHeight="1" x14ac:dyDescent="0.2">
      <c r="A1658" s="61"/>
      <c r="B1658" s="9">
        <v>3000</v>
      </c>
      <c r="C1658" s="9">
        <v>8</v>
      </c>
      <c r="D1658" s="10" t="s">
        <v>4467</v>
      </c>
      <c r="E1658" s="15" t="s">
        <v>4468</v>
      </c>
      <c r="F1658" s="10" t="s">
        <v>4469</v>
      </c>
      <c r="G1658" s="11" t="s">
        <v>20</v>
      </c>
      <c r="H1658" s="11" t="s">
        <v>21</v>
      </c>
      <c r="I1658" s="12">
        <v>0.95760000000000001</v>
      </c>
      <c r="J1658" s="13">
        <f t="shared" si="30"/>
        <v>1302048.72</v>
      </c>
      <c r="K1658" s="13">
        <v>108504.06</v>
      </c>
      <c r="L1658" s="14"/>
    </row>
    <row r="1659" spans="1:12" s="4" customFormat="1" ht="12.75" customHeight="1" x14ac:dyDescent="0.2">
      <c r="A1659" s="61"/>
      <c r="B1659" s="9">
        <v>3004</v>
      </c>
      <c r="C1659" s="9">
        <v>9</v>
      </c>
      <c r="D1659" s="10" t="s">
        <v>4470</v>
      </c>
      <c r="E1659" s="15" t="s">
        <v>4471</v>
      </c>
      <c r="F1659" s="10" t="s">
        <v>4472</v>
      </c>
      <c r="G1659" s="11" t="s">
        <v>20</v>
      </c>
      <c r="H1659" s="11" t="s">
        <v>21</v>
      </c>
      <c r="I1659" s="12">
        <v>0.96740000000000004</v>
      </c>
      <c r="J1659" s="13">
        <f t="shared" si="30"/>
        <v>1315373.76</v>
      </c>
      <c r="K1659" s="13">
        <v>109614.48</v>
      </c>
      <c r="L1659" s="14"/>
    </row>
    <row r="1660" spans="1:12" s="4" customFormat="1" ht="12.75" customHeight="1" x14ac:dyDescent="0.2">
      <c r="A1660" s="61"/>
      <c r="B1660" s="9">
        <v>3011</v>
      </c>
      <c r="C1660" s="9">
        <v>10</v>
      </c>
      <c r="D1660" s="10" t="s">
        <v>4473</v>
      </c>
      <c r="E1660" s="15" t="s">
        <v>4474</v>
      </c>
      <c r="F1660" s="10" t="s">
        <v>4475</v>
      </c>
      <c r="G1660" s="11" t="s">
        <v>20</v>
      </c>
      <c r="H1660" s="11" t="s">
        <v>21</v>
      </c>
      <c r="I1660" s="12">
        <v>0.89570000000000005</v>
      </c>
      <c r="J1660" s="13">
        <f t="shared" si="30"/>
        <v>1217883.24</v>
      </c>
      <c r="K1660" s="13">
        <v>101490.27</v>
      </c>
      <c r="L1660" s="14"/>
    </row>
    <row r="1661" spans="1:12" s="4" customFormat="1" ht="12.75" customHeight="1" x14ac:dyDescent="0.2">
      <c r="A1661" s="61"/>
      <c r="B1661" s="9">
        <v>3016</v>
      </c>
      <c r="C1661" s="9">
        <v>11</v>
      </c>
      <c r="D1661" s="10" t="s">
        <v>4476</v>
      </c>
      <c r="E1661" s="15" t="s">
        <v>4477</v>
      </c>
      <c r="F1661" s="10" t="s">
        <v>4478</v>
      </c>
      <c r="G1661" s="11" t="s">
        <v>20</v>
      </c>
      <c r="H1661" s="11" t="s">
        <v>21</v>
      </c>
      <c r="I1661" s="12">
        <v>0.94740000000000002</v>
      </c>
      <c r="J1661" s="13">
        <f t="shared" si="30"/>
        <v>1288179.8400000001</v>
      </c>
      <c r="K1661" s="13">
        <v>107348.32</v>
      </c>
      <c r="L1661" s="14"/>
    </row>
    <row r="1662" spans="1:12" s="4" customFormat="1" ht="12.75" customHeight="1" x14ac:dyDescent="0.2">
      <c r="A1662" s="61"/>
      <c r="B1662" s="9">
        <v>3002</v>
      </c>
      <c r="C1662" s="9">
        <v>12</v>
      </c>
      <c r="D1662" s="10" t="s">
        <v>4479</v>
      </c>
      <c r="E1662" s="15" t="s">
        <v>4480</v>
      </c>
      <c r="F1662" s="10" t="s">
        <v>4481</v>
      </c>
      <c r="G1662" s="11" t="s">
        <v>20</v>
      </c>
      <c r="H1662" s="11" t="s">
        <v>21</v>
      </c>
      <c r="I1662" s="12">
        <v>0.92679999999999996</v>
      </c>
      <c r="J1662" s="13">
        <f t="shared" si="30"/>
        <v>1260169.92</v>
      </c>
      <c r="K1662" s="13">
        <v>105014.16</v>
      </c>
      <c r="L1662" s="14"/>
    </row>
    <row r="1663" spans="1:12" s="4" customFormat="1" ht="12.75" customHeight="1" x14ac:dyDescent="0.2">
      <c r="A1663" s="61"/>
      <c r="B1663" s="9">
        <v>3005</v>
      </c>
      <c r="C1663" s="9">
        <v>13</v>
      </c>
      <c r="D1663" s="10" t="s">
        <v>4482</v>
      </c>
      <c r="E1663" s="15" t="s">
        <v>4483</v>
      </c>
      <c r="F1663" s="10" t="s">
        <v>4484</v>
      </c>
      <c r="G1663" s="11" t="s">
        <v>20</v>
      </c>
      <c r="H1663" s="11" t="s">
        <v>21</v>
      </c>
      <c r="I1663" s="12">
        <v>0.94840000000000002</v>
      </c>
      <c r="J1663" s="13">
        <f t="shared" si="30"/>
        <v>1289539.44</v>
      </c>
      <c r="K1663" s="13">
        <v>107461.62</v>
      </c>
      <c r="L1663" s="14"/>
    </row>
    <row r="1664" spans="1:12" s="4" customFormat="1" ht="12.75" customHeight="1" x14ac:dyDescent="0.2">
      <c r="A1664" s="61"/>
      <c r="B1664" s="9">
        <v>3018</v>
      </c>
      <c r="C1664" s="9">
        <v>14</v>
      </c>
      <c r="D1664" s="10" t="s">
        <v>4485</v>
      </c>
      <c r="E1664" s="15" t="s">
        <v>4486</v>
      </c>
      <c r="F1664" s="10" t="s">
        <v>4487</v>
      </c>
      <c r="G1664" s="11" t="s">
        <v>20</v>
      </c>
      <c r="H1664" s="11" t="s">
        <v>21</v>
      </c>
      <c r="I1664" s="12">
        <v>0.95330000000000004</v>
      </c>
      <c r="J1664" s="13">
        <f t="shared" ref="J1664:J1727" si="31">ROUND(K1664+K1664*11,2)</f>
        <v>1296201.96</v>
      </c>
      <c r="K1664" s="13">
        <v>108016.83</v>
      </c>
      <c r="L1664" s="14"/>
    </row>
    <row r="1665" spans="1:12" s="4" customFormat="1" ht="12.75" customHeight="1" x14ac:dyDescent="0.2">
      <c r="A1665" s="61"/>
      <c r="B1665" s="9">
        <v>3012</v>
      </c>
      <c r="C1665" s="9">
        <v>15</v>
      </c>
      <c r="D1665" s="10" t="s">
        <v>4488</v>
      </c>
      <c r="E1665" s="15" t="s">
        <v>4489</v>
      </c>
      <c r="F1665" s="10" t="s">
        <v>4490</v>
      </c>
      <c r="G1665" s="11" t="s">
        <v>20</v>
      </c>
      <c r="H1665" s="11" t="s">
        <v>21</v>
      </c>
      <c r="I1665" s="12">
        <v>0.94799999999999995</v>
      </c>
      <c r="J1665" s="13">
        <f t="shared" si="31"/>
        <v>1288995.6000000001</v>
      </c>
      <c r="K1665" s="13">
        <v>107416.3</v>
      </c>
      <c r="L1665" s="14"/>
    </row>
    <row r="1666" spans="1:12" s="4" customFormat="1" ht="12.75" customHeight="1" x14ac:dyDescent="0.2">
      <c r="A1666" s="61"/>
      <c r="B1666" s="9">
        <v>3019</v>
      </c>
      <c r="C1666" s="9">
        <v>16</v>
      </c>
      <c r="D1666" s="10" t="s">
        <v>4491</v>
      </c>
      <c r="E1666" s="15" t="s">
        <v>4492</v>
      </c>
      <c r="F1666" s="10" t="s">
        <v>4493</v>
      </c>
      <c r="G1666" s="11" t="s">
        <v>20</v>
      </c>
      <c r="H1666" s="11" t="s">
        <v>21</v>
      </c>
      <c r="I1666" s="12">
        <v>0.94940000000000002</v>
      </c>
      <c r="J1666" s="13">
        <f t="shared" si="31"/>
        <v>1290899.1599999999</v>
      </c>
      <c r="K1666" s="13">
        <v>107574.93</v>
      </c>
      <c r="L1666" s="14"/>
    </row>
    <row r="1667" spans="1:12" s="4" customFormat="1" ht="12.75" customHeight="1" x14ac:dyDescent="0.2">
      <c r="A1667" s="61"/>
      <c r="B1667" s="9">
        <v>3010</v>
      </c>
      <c r="C1667" s="9">
        <v>17</v>
      </c>
      <c r="D1667" s="10" t="s">
        <v>4494</v>
      </c>
      <c r="E1667" s="15" t="s">
        <v>4495</v>
      </c>
      <c r="F1667" s="10" t="s">
        <v>4496</v>
      </c>
      <c r="G1667" s="11" t="s">
        <v>20</v>
      </c>
      <c r="H1667" s="11" t="s">
        <v>21</v>
      </c>
      <c r="I1667" s="12">
        <v>0.94020000000000004</v>
      </c>
      <c r="J1667" s="13">
        <f t="shared" si="31"/>
        <v>1278390</v>
      </c>
      <c r="K1667" s="13">
        <v>106532.5</v>
      </c>
      <c r="L1667" s="14"/>
    </row>
    <row r="1668" spans="1:12" s="4" customFormat="1" ht="12.75" customHeight="1" x14ac:dyDescent="0.2">
      <c r="A1668" s="62"/>
      <c r="B1668" s="9">
        <v>3009</v>
      </c>
      <c r="C1668" s="9">
        <v>18</v>
      </c>
      <c r="D1668" s="10" t="s">
        <v>1735</v>
      </c>
      <c r="E1668" s="15" t="s">
        <v>4497</v>
      </c>
      <c r="F1668" s="10" t="s">
        <v>4498</v>
      </c>
      <c r="G1668" s="11" t="s">
        <v>20</v>
      </c>
      <c r="H1668" s="11" t="s">
        <v>21</v>
      </c>
      <c r="I1668" s="12">
        <v>0.95320000000000005</v>
      </c>
      <c r="J1668" s="13">
        <f t="shared" si="31"/>
        <v>1296066</v>
      </c>
      <c r="K1668" s="13">
        <v>108005.5</v>
      </c>
      <c r="L1668" s="14"/>
    </row>
    <row r="1669" spans="1:12" s="4" customFormat="1" ht="12.75" customHeight="1" x14ac:dyDescent="0.2">
      <c r="A1669" s="60" t="s">
        <v>4499</v>
      </c>
      <c r="B1669" s="9"/>
      <c r="C1669" s="9"/>
      <c r="D1669" s="63" t="s">
        <v>131</v>
      </c>
      <c r="E1669" s="64"/>
      <c r="F1669" s="10"/>
      <c r="G1669" s="11"/>
      <c r="H1669" s="11"/>
      <c r="I1669" s="12"/>
      <c r="J1669" s="13"/>
      <c r="K1669" s="13"/>
      <c r="L1669" s="14"/>
    </row>
    <row r="1670" spans="1:12" s="4" customFormat="1" ht="12.75" customHeight="1" x14ac:dyDescent="0.2">
      <c r="A1670" s="61"/>
      <c r="B1670" s="9">
        <v>218</v>
      </c>
      <c r="C1670" s="9">
        <v>1</v>
      </c>
      <c r="D1670" s="10" t="s">
        <v>4500</v>
      </c>
      <c r="E1670" s="15" t="s">
        <v>4501</v>
      </c>
      <c r="F1670" s="10" t="s">
        <v>4502</v>
      </c>
      <c r="G1670" s="11" t="s">
        <v>135</v>
      </c>
      <c r="H1670" s="11" t="s">
        <v>21</v>
      </c>
      <c r="I1670" s="12">
        <v>0.95860000000000001</v>
      </c>
      <c r="J1670" s="13">
        <f t="shared" si="31"/>
        <v>651752.16</v>
      </c>
      <c r="K1670" s="13">
        <v>54312.68</v>
      </c>
      <c r="L1670" s="14"/>
    </row>
    <row r="1671" spans="1:12" s="4" customFormat="1" ht="12.75" customHeight="1" x14ac:dyDescent="0.2">
      <c r="A1671" s="61"/>
      <c r="B1671" s="9">
        <v>210</v>
      </c>
      <c r="C1671" s="9">
        <v>2</v>
      </c>
      <c r="D1671" s="10" t="s">
        <v>4503</v>
      </c>
      <c r="E1671" s="15" t="s">
        <v>4504</v>
      </c>
      <c r="F1671" s="10" t="s">
        <v>4505</v>
      </c>
      <c r="G1671" s="11" t="s">
        <v>135</v>
      </c>
      <c r="H1671" s="11" t="s">
        <v>21</v>
      </c>
      <c r="I1671" s="12">
        <v>0.96060000000000001</v>
      </c>
      <c r="J1671" s="13">
        <f t="shared" si="31"/>
        <v>653112</v>
      </c>
      <c r="K1671" s="13">
        <v>54426</v>
      </c>
      <c r="L1671" s="14"/>
    </row>
    <row r="1672" spans="1:12" s="4" customFormat="1" ht="12.75" customHeight="1" x14ac:dyDescent="0.2">
      <c r="A1672" s="61"/>
      <c r="B1672" s="9"/>
      <c r="C1672" s="9"/>
      <c r="D1672" s="63" t="s">
        <v>16</v>
      </c>
      <c r="E1672" s="64"/>
      <c r="F1672" s="10"/>
      <c r="G1672" s="11"/>
      <c r="H1672" s="11"/>
      <c r="I1672" s="12"/>
      <c r="J1672" s="13"/>
      <c r="K1672" s="13"/>
      <c r="L1672" s="14"/>
    </row>
    <row r="1673" spans="1:12" s="4" customFormat="1" ht="12.75" customHeight="1" x14ac:dyDescent="0.2">
      <c r="A1673" s="61"/>
      <c r="B1673" s="9">
        <v>232</v>
      </c>
      <c r="C1673" s="9">
        <v>1</v>
      </c>
      <c r="D1673" s="10" t="s">
        <v>256</v>
      </c>
      <c r="E1673" s="15" t="s">
        <v>4506</v>
      </c>
      <c r="F1673" s="10" t="s">
        <v>4507</v>
      </c>
      <c r="G1673" s="11" t="s">
        <v>20</v>
      </c>
      <c r="H1673" s="11" t="s">
        <v>21</v>
      </c>
      <c r="I1673" s="12">
        <v>0.95860000000000001</v>
      </c>
      <c r="J1673" s="13">
        <f t="shared" si="31"/>
        <v>1303408.44</v>
      </c>
      <c r="K1673" s="13">
        <v>108617.37</v>
      </c>
      <c r="L1673" s="14"/>
    </row>
    <row r="1674" spans="1:12" s="4" customFormat="1" ht="12.75" customHeight="1" x14ac:dyDescent="0.2">
      <c r="A1674" s="61"/>
      <c r="B1674" s="9">
        <v>227</v>
      </c>
      <c r="C1674" s="9">
        <v>2</v>
      </c>
      <c r="D1674" s="10" t="s">
        <v>2112</v>
      </c>
      <c r="E1674" s="15" t="s">
        <v>4508</v>
      </c>
      <c r="F1674" s="10" t="s">
        <v>4509</v>
      </c>
      <c r="G1674" s="11" t="s">
        <v>20</v>
      </c>
      <c r="H1674" s="11" t="s">
        <v>21</v>
      </c>
      <c r="I1674" s="12">
        <v>0.9506</v>
      </c>
      <c r="J1674" s="13">
        <f t="shared" si="31"/>
        <v>1292530.8</v>
      </c>
      <c r="K1674" s="13">
        <v>107710.9</v>
      </c>
      <c r="L1674" s="14"/>
    </row>
    <row r="1675" spans="1:12" s="4" customFormat="1" ht="12.75" customHeight="1" x14ac:dyDescent="0.2">
      <c r="A1675" s="61"/>
      <c r="B1675" s="9">
        <v>217</v>
      </c>
      <c r="C1675" s="9">
        <v>3</v>
      </c>
      <c r="D1675" s="10" t="s">
        <v>4510</v>
      </c>
      <c r="E1675" s="15" t="s">
        <v>4511</v>
      </c>
      <c r="F1675" s="10" t="s">
        <v>4512</v>
      </c>
      <c r="G1675" s="11" t="s">
        <v>20</v>
      </c>
      <c r="H1675" s="11" t="s">
        <v>21</v>
      </c>
      <c r="I1675" s="12">
        <v>0.95860000000000001</v>
      </c>
      <c r="J1675" s="13">
        <f t="shared" si="31"/>
        <v>1303408.44</v>
      </c>
      <c r="K1675" s="13">
        <v>108617.37</v>
      </c>
      <c r="L1675" s="14"/>
    </row>
    <row r="1676" spans="1:12" s="4" customFormat="1" ht="12.75" customHeight="1" x14ac:dyDescent="0.2">
      <c r="A1676" s="61"/>
      <c r="B1676" s="9">
        <v>201</v>
      </c>
      <c r="C1676" s="9">
        <v>4</v>
      </c>
      <c r="D1676" s="10" t="s">
        <v>4513</v>
      </c>
      <c r="E1676" s="15" t="s">
        <v>4514</v>
      </c>
      <c r="F1676" s="10" t="s">
        <v>4515</v>
      </c>
      <c r="G1676" s="11" t="s">
        <v>20</v>
      </c>
      <c r="H1676" s="11" t="s">
        <v>21</v>
      </c>
      <c r="I1676" s="12">
        <v>0.95860000000000001</v>
      </c>
      <c r="J1676" s="13">
        <f t="shared" si="31"/>
        <v>1303408.44</v>
      </c>
      <c r="K1676" s="13">
        <v>108617.37</v>
      </c>
      <c r="L1676" s="14"/>
    </row>
    <row r="1677" spans="1:12" s="4" customFormat="1" ht="12.75" customHeight="1" x14ac:dyDescent="0.2">
      <c r="A1677" s="61"/>
      <c r="B1677" s="9">
        <v>238</v>
      </c>
      <c r="C1677" s="9">
        <v>5</v>
      </c>
      <c r="D1677" s="10" t="s">
        <v>4516</v>
      </c>
      <c r="E1677" s="15" t="s">
        <v>4517</v>
      </c>
      <c r="F1677" s="10" t="s">
        <v>4518</v>
      </c>
      <c r="G1677" s="11" t="s">
        <v>20</v>
      </c>
      <c r="H1677" s="11" t="s">
        <v>21</v>
      </c>
      <c r="I1677" s="12">
        <v>0.9546</v>
      </c>
      <c r="J1677" s="13">
        <f t="shared" si="31"/>
        <v>1297969.68</v>
      </c>
      <c r="K1677" s="13">
        <v>108164.14</v>
      </c>
      <c r="L1677" s="14"/>
    </row>
    <row r="1678" spans="1:12" s="4" customFormat="1" ht="12.75" customHeight="1" x14ac:dyDescent="0.2">
      <c r="A1678" s="61"/>
      <c r="B1678" s="9">
        <v>223</v>
      </c>
      <c r="C1678" s="9">
        <v>6</v>
      </c>
      <c r="D1678" s="10" t="s">
        <v>2385</v>
      </c>
      <c r="E1678" s="15" t="s">
        <v>4519</v>
      </c>
      <c r="F1678" s="10" t="s">
        <v>4520</v>
      </c>
      <c r="G1678" s="11" t="s">
        <v>20</v>
      </c>
      <c r="H1678" s="11" t="s">
        <v>21</v>
      </c>
      <c r="I1678" s="12">
        <v>0.95860000000000001</v>
      </c>
      <c r="J1678" s="13">
        <f t="shared" si="31"/>
        <v>1303408.44</v>
      </c>
      <c r="K1678" s="13">
        <v>108617.37</v>
      </c>
      <c r="L1678" s="14"/>
    </row>
    <row r="1679" spans="1:12" s="4" customFormat="1" ht="12.75" customHeight="1" x14ac:dyDescent="0.2">
      <c r="A1679" s="61"/>
      <c r="B1679" s="9">
        <v>221</v>
      </c>
      <c r="C1679" s="9">
        <v>7</v>
      </c>
      <c r="D1679" s="10" t="s">
        <v>4521</v>
      </c>
      <c r="E1679" s="15" t="s">
        <v>4522</v>
      </c>
      <c r="F1679" s="10" t="s">
        <v>4523</v>
      </c>
      <c r="G1679" s="11" t="s">
        <v>20</v>
      </c>
      <c r="H1679" s="11" t="s">
        <v>21</v>
      </c>
      <c r="I1679" s="12">
        <v>0.95860000000000001</v>
      </c>
      <c r="J1679" s="13">
        <f t="shared" si="31"/>
        <v>1303408.44</v>
      </c>
      <c r="K1679" s="13">
        <v>108617.37</v>
      </c>
      <c r="L1679" s="14"/>
    </row>
    <row r="1680" spans="1:12" s="4" customFormat="1" ht="12.75" customHeight="1" x14ac:dyDescent="0.2">
      <c r="A1680" s="61"/>
      <c r="B1680" s="9">
        <v>231</v>
      </c>
      <c r="C1680" s="9">
        <v>8</v>
      </c>
      <c r="D1680" s="10" t="s">
        <v>4524</v>
      </c>
      <c r="E1680" s="15" t="s">
        <v>4525</v>
      </c>
      <c r="F1680" s="10" t="s">
        <v>4526</v>
      </c>
      <c r="G1680" s="11" t="s">
        <v>20</v>
      </c>
      <c r="H1680" s="11" t="s">
        <v>21</v>
      </c>
      <c r="I1680" s="12">
        <v>0.9506</v>
      </c>
      <c r="J1680" s="13">
        <f t="shared" si="31"/>
        <v>1292530.8</v>
      </c>
      <c r="K1680" s="13">
        <v>107710.9</v>
      </c>
      <c r="L1680" s="14"/>
    </row>
    <row r="1681" spans="1:12" s="4" customFormat="1" ht="12.75" customHeight="1" x14ac:dyDescent="0.2">
      <c r="A1681" s="61"/>
      <c r="B1681" s="9">
        <v>225</v>
      </c>
      <c r="C1681" s="9">
        <v>9</v>
      </c>
      <c r="D1681" s="10" t="s">
        <v>4527</v>
      </c>
      <c r="E1681" s="15" t="s">
        <v>4528</v>
      </c>
      <c r="F1681" s="10" t="s">
        <v>4529</v>
      </c>
      <c r="G1681" s="11" t="s">
        <v>20</v>
      </c>
      <c r="H1681" s="11" t="s">
        <v>21</v>
      </c>
      <c r="I1681" s="12">
        <v>0.95860000000000001</v>
      </c>
      <c r="J1681" s="13">
        <f t="shared" si="31"/>
        <v>1303408.44</v>
      </c>
      <c r="K1681" s="13">
        <v>108617.37</v>
      </c>
      <c r="L1681" s="14"/>
    </row>
    <row r="1682" spans="1:12" s="4" customFormat="1" ht="12.75" customHeight="1" x14ac:dyDescent="0.2">
      <c r="A1682" s="61"/>
      <c r="B1682" s="9">
        <v>202</v>
      </c>
      <c r="C1682" s="9">
        <v>10</v>
      </c>
      <c r="D1682" s="10" t="s">
        <v>4530</v>
      </c>
      <c r="E1682" s="15" t="s">
        <v>4531</v>
      </c>
      <c r="F1682" s="10" t="s">
        <v>1290</v>
      </c>
      <c r="G1682" s="11" t="s">
        <v>20</v>
      </c>
      <c r="H1682" s="11" t="s">
        <v>21</v>
      </c>
      <c r="I1682" s="12">
        <v>0.95860000000000001</v>
      </c>
      <c r="J1682" s="13">
        <f t="shared" si="31"/>
        <v>1303408.44</v>
      </c>
      <c r="K1682" s="13">
        <v>108617.37</v>
      </c>
      <c r="L1682" s="14"/>
    </row>
    <row r="1683" spans="1:12" s="4" customFormat="1" ht="12.75" customHeight="1" x14ac:dyDescent="0.2">
      <c r="A1683" s="61"/>
      <c r="B1683" s="9">
        <v>229</v>
      </c>
      <c r="C1683" s="9">
        <v>11</v>
      </c>
      <c r="D1683" s="10" t="s">
        <v>4532</v>
      </c>
      <c r="E1683" s="15" t="s">
        <v>4533</v>
      </c>
      <c r="F1683" s="10" t="s">
        <v>4534</v>
      </c>
      <c r="G1683" s="11" t="s">
        <v>20</v>
      </c>
      <c r="H1683" s="11" t="s">
        <v>21</v>
      </c>
      <c r="I1683" s="12">
        <v>0.98670000000000002</v>
      </c>
      <c r="J1683" s="13">
        <f t="shared" si="31"/>
        <v>1341615.96</v>
      </c>
      <c r="K1683" s="13">
        <v>111801.33</v>
      </c>
      <c r="L1683" s="14"/>
    </row>
    <row r="1684" spans="1:12" s="4" customFormat="1" ht="12.75" customHeight="1" x14ac:dyDescent="0.2">
      <c r="A1684" s="61"/>
      <c r="B1684" s="9">
        <v>233</v>
      </c>
      <c r="C1684" s="9">
        <v>12</v>
      </c>
      <c r="D1684" s="10" t="s">
        <v>4535</v>
      </c>
      <c r="E1684" s="15" t="s">
        <v>4536</v>
      </c>
      <c r="F1684" s="10" t="s">
        <v>4518</v>
      </c>
      <c r="G1684" s="11" t="s">
        <v>20</v>
      </c>
      <c r="H1684" s="11" t="s">
        <v>21</v>
      </c>
      <c r="I1684" s="12">
        <v>0.95860000000000001</v>
      </c>
      <c r="J1684" s="13">
        <f t="shared" si="31"/>
        <v>1303408.44</v>
      </c>
      <c r="K1684" s="13">
        <v>108617.37</v>
      </c>
      <c r="L1684" s="14"/>
    </row>
    <row r="1685" spans="1:12" s="4" customFormat="1" ht="12.75" customHeight="1" x14ac:dyDescent="0.2">
      <c r="A1685" s="61"/>
      <c r="B1685" s="9">
        <v>214</v>
      </c>
      <c r="C1685" s="9">
        <v>13</v>
      </c>
      <c r="D1685" s="10" t="s">
        <v>4537</v>
      </c>
      <c r="E1685" s="15" t="s">
        <v>4538</v>
      </c>
      <c r="F1685" s="10" t="s">
        <v>4539</v>
      </c>
      <c r="G1685" s="11" t="s">
        <v>20</v>
      </c>
      <c r="H1685" s="11" t="s">
        <v>21</v>
      </c>
      <c r="I1685" s="12">
        <v>0.95240000000000002</v>
      </c>
      <c r="J1685" s="13">
        <f t="shared" si="31"/>
        <v>1294978.32</v>
      </c>
      <c r="K1685" s="13">
        <v>107914.86</v>
      </c>
      <c r="L1685" s="14"/>
    </row>
    <row r="1686" spans="1:12" s="4" customFormat="1" ht="12.75" customHeight="1" x14ac:dyDescent="0.2">
      <c r="A1686" s="61"/>
      <c r="B1686" s="9">
        <v>235</v>
      </c>
      <c r="C1686" s="9">
        <v>14</v>
      </c>
      <c r="D1686" s="10" t="s">
        <v>4540</v>
      </c>
      <c r="E1686" s="15" t="s">
        <v>4541</v>
      </c>
      <c r="F1686" s="10" t="s">
        <v>4542</v>
      </c>
      <c r="G1686" s="11" t="s">
        <v>20</v>
      </c>
      <c r="H1686" s="11" t="s">
        <v>21</v>
      </c>
      <c r="I1686" s="12">
        <v>0.9506</v>
      </c>
      <c r="J1686" s="13">
        <f t="shared" si="31"/>
        <v>1292530.8</v>
      </c>
      <c r="K1686" s="13">
        <v>107710.9</v>
      </c>
      <c r="L1686" s="14"/>
    </row>
    <row r="1687" spans="1:12" s="4" customFormat="1" ht="12.75" customHeight="1" x14ac:dyDescent="0.2">
      <c r="A1687" s="61"/>
      <c r="B1687" s="9">
        <v>215</v>
      </c>
      <c r="C1687" s="9">
        <v>15</v>
      </c>
      <c r="D1687" s="10" t="s">
        <v>4543</v>
      </c>
      <c r="E1687" s="15" t="s">
        <v>4544</v>
      </c>
      <c r="F1687" s="10" t="s">
        <v>4545</v>
      </c>
      <c r="G1687" s="11" t="s">
        <v>20</v>
      </c>
      <c r="H1687" s="11" t="s">
        <v>21</v>
      </c>
      <c r="I1687" s="12">
        <v>0.95860000000000001</v>
      </c>
      <c r="J1687" s="13">
        <f t="shared" si="31"/>
        <v>1303408.44</v>
      </c>
      <c r="K1687" s="13">
        <v>108617.37</v>
      </c>
      <c r="L1687" s="14"/>
    </row>
    <row r="1688" spans="1:12" s="4" customFormat="1" ht="12.75" customHeight="1" x14ac:dyDescent="0.2">
      <c r="A1688" s="61"/>
      <c r="B1688" s="9">
        <v>224</v>
      </c>
      <c r="C1688" s="9">
        <v>16</v>
      </c>
      <c r="D1688" s="10" t="s">
        <v>4546</v>
      </c>
      <c r="E1688" s="15" t="s">
        <v>4547</v>
      </c>
      <c r="F1688" s="10" t="s">
        <v>4369</v>
      </c>
      <c r="G1688" s="11" t="s">
        <v>20</v>
      </c>
      <c r="H1688" s="11" t="s">
        <v>21</v>
      </c>
      <c r="I1688" s="12">
        <v>0.95860000000000001</v>
      </c>
      <c r="J1688" s="13">
        <f t="shared" si="31"/>
        <v>1303408.44</v>
      </c>
      <c r="K1688" s="13">
        <v>108617.37</v>
      </c>
      <c r="L1688" s="14"/>
    </row>
    <row r="1689" spans="1:12" s="4" customFormat="1" ht="12.75" customHeight="1" x14ac:dyDescent="0.2">
      <c r="A1689" s="61"/>
      <c r="B1689" s="9">
        <v>226</v>
      </c>
      <c r="C1689" s="9">
        <v>17</v>
      </c>
      <c r="D1689" s="10" t="s">
        <v>4548</v>
      </c>
      <c r="E1689" s="15" t="s">
        <v>4549</v>
      </c>
      <c r="F1689" s="10" t="s">
        <v>4550</v>
      </c>
      <c r="G1689" s="11" t="s">
        <v>20</v>
      </c>
      <c r="H1689" s="11" t="s">
        <v>21</v>
      </c>
      <c r="I1689" s="12">
        <v>0.9506</v>
      </c>
      <c r="J1689" s="13">
        <f t="shared" si="31"/>
        <v>1292530.8</v>
      </c>
      <c r="K1689" s="13">
        <v>107710.9</v>
      </c>
      <c r="L1689" s="14"/>
    </row>
    <row r="1690" spans="1:12" s="4" customFormat="1" ht="12.75" customHeight="1" x14ac:dyDescent="0.2">
      <c r="A1690" s="61"/>
      <c r="B1690" s="9">
        <v>206</v>
      </c>
      <c r="C1690" s="9">
        <v>18</v>
      </c>
      <c r="D1690" s="10" t="s">
        <v>4551</v>
      </c>
      <c r="E1690" s="15" t="s">
        <v>4552</v>
      </c>
      <c r="F1690" s="10" t="s">
        <v>1270</v>
      </c>
      <c r="G1690" s="11" t="s">
        <v>20</v>
      </c>
      <c r="H1690" s="11" t="s">
        <v>21</v>
      </c>
      <c r="I1690" s="12">
        <v>0.95860000000000001</v>
      </c>
      <c r="J1690" s="13">
        <f t="shared" si="31"/>
        <v>1303408.44</v>
      </c>
      <c r="K1690" s="13">
        <v>108617.37</v>
      </c>
      <c r="L1690" s="14"/>
    </row>
    <row r="1691" spans="1:12" s="4" customFormat="1" ht="12.75" customHeight="1" x14ac:dyDescent="0.2">
      <c r="A1691" s="61"/>
      <c r="B1691" s="9">
        <v>205</v>
      </c>
      <c r="C1691" s="9">
        <v>19</v>
      </c>
      <c r="D1691" s="10" t="s">
        <v>4553</v>
      </c>
      <c r="E1691" s="15" t="s">
        <v>4554</v>
      </c>
      <c r="F1691" s="10" t="s">
        <v>4555</v>
      </c>
      <c r="G1691" s="11" t="s">
        <v>20</v>
      </c>
      <c r="H1691" s="11" t="s">
        <v>21</v>
      </c>
      <c r="I1691" s="12">
        <v>0.95860000000000001</v>
      </c>
      <c r="J1691" s="13">
        <f t="shared" si="31"/>
        <v>1303408.44</v>
      </c>
      <c r="K1691" s="13">
        <v>108617.37</v>
      </c>
      <c r="L1691" s="14"/>
    </row>
    <row r="1692" spans="1:12" s="4" customFormat="1" ht="12.75" customHeight="1" x14ac:dyDescent="0.2">
      <c r="A1692" s="61"/>
      <c r="B1692" s="9">
        <v>216</v>
      </c>
      <c r="C1692" s="9">
        <v>20</v>
      </c>
      <c r="D1692" s="10" t="s">
        <v>4556</v>
      </c>
      <c r="E1692" s="15" t="s">
        <v>4557</v>
      </c>
      <c r="F1692" s="10" t="s">
        <v>4558</v>
      </c>
      <c r="G1692" s="11" t="s">
        <v>20</v>
      </c>
      <c r="H1692" s="11" t="s">
        <v>21</v>
      </c>
      <c r="I1692" s="12">
        <v>0.9506</v>
      </c>
      <c r="J1692" s="13">
        <f t="shared" si="31"/>
        <v>1292530.8</v>
      </c>
      <c r="K1692" s="13">
        <v>107710.9</v>
      </c>
      <c r="L1692" s="14"/>
    </row>
    <row r="1693" spans="1:12" s="4" customFormat="1" ht="12.75" customHeight="1" x14ac:dyDescent="0.2">
      <c r="A1693" s="61"/>
      <c r="B1693" s="9">
        <v>222</v>
      </c>
      <c r="C1693" s="9">
        <v>21</v>
      </c>
      <c r="D1693" s="10" t="s">
        <v>4559</v>
      </c>
      <c r="E1693" s="15" t="s">
        <v>4560</v>
      </c>
      <c r="F1693" s="10" t="s">
        <v>4561</v>
      </c>
      <c r="G1693" s="11" t="s">
        <v>20</v>
      </c>
      <c r="H1693" s="11" t="s">
        <v>21</v>
      </c>
      <c r="I1693" s="12">
        <v>0.95860000000000001</v>
      </c>
      <c r="J1693" s="13">
        <f t="shared" si="31"/>
        <v>1303408.44</v>
      </c>
      <c r="K1693" s="13">
        <v>108617.37</v>
      </c>
      <c r="L1693" s="14"/>
    </row>
    <row r="1694" spans="1:12" s="4" customFormat="1" ht="12.75" customHeight="1" x14ac:dyDescent="0.2">
      <c r="A1694" s="61"/>
      <c r="B1694" s="9">
        <v>228</v>
      </c>
      <c r="C1694" s="9">
        <v>22</v>
      </c>
      <c r="D1694" s="10" t="s">
        <v>3664</v>
      </c>
      <c r="E1694" s="15" t="s">
        <v>4562</v>
      </c>
      <c r="F1694" s="10" t="s">
        <v>2975</v>
      </c>
      <c r="G1694" s="11" t="s">
        <v>20</v>
      </c>
      <c r="H1694" s="11" t="s">
        <v>21</v>
      </c>
      <c r="I1694" s="12">
        <v>0.95960000000000001</v>
      </c>
      <c r="J1694" s="13">
        <f t="shared" si="31"/>
        <v>1304768.1599999999</v>
      </c>
      <c r="K1694" s="13">
        <v>108730.68</v>
      </c>
      <c r="L1694" s="14"/>
    </row>
    <row r="1695" spans="1:12" s="4" customFormat="1" ht="12.75" customHeight="1" x14ac:dyDescent="0.2">
      <c r="A1695" s="61"/>
      <c r="B1695" s="9">
        <v>236</v>
      </c>
      <c r="C1695" s="9">
        <v>23</v>
      </c>
      <c r="D1695" s="10" t="s">
        <v>4198</v>
      </c>
      <c r="E1695" s="15" t="s">
        <v>4563</v>
      </c>
      <c r="F1695" s="10" t="s">
        <v>4564</v>
      </c>
      <c r="G1695" s="11" t="s">
        <v>20</v>
      </c>
      <c r="H1695" s="11" t="s">
        <v>21</v>
      </c>
      <c r="I1695" s="12">
        <v>0.9546</v>
      </c>
      <c r="J1695" s="13">
        <f t="shared" si="31"/>
        <v>1297969.68</v>
      </c>
      <c r="K1695" s="13">
        <v>108164.14</v>
      </c>
      <c r="L1695" s="14"/>
    </row>
    <row r="1696" spans="1:12" s="4" customFormat="1" ht="12.75" customHeight="1" x14ac:dyDescent="0.2">
      <c r="A1696" s="61"/>
      <c r="B1696" s="9">
        <v>203</v>
      </c>
      <c r="C1696" s="9">
        <v>24</v>
      </c>
      <c r="D1696" s="10" t="s">
        <v>4565</v>
      </c>
      <c r="E1696" s="15" t="s">
        <v>4566</v>
      </c>
      <c r="F1696" s="10" t="s">
        <v>4567</v>
      </c>
      <c r="G1696" s="11" t="s">
        <v>20</v>
      </c>
      <c r="H1696" s="11" t="s">
        <v>21</v>
      </c>
      <c r="I1696" s="12">
        <v>0.95860000000000001</v>
      </c>
      <c r="J1696" s="13">
        <f t="shared" si="31"/>
        <v>1303408.44</v>
      </c>
      <c r="K1696" s="13">
        <v>108617.37</v>
      </c>
      <c r="L1696" s="14"/>
    </row>
    <row r="1697" spans="1:12" s="4" customFormat="1" ht="12.75" customHeight="1" x14ac:dyDescent="0.2">
      <c r="A1697" s="61"/>
      <c r="B1697" s="9">
        <v>212</v>
      </c>
      <c r="C1697" s="9">
        <v>25</v>
      </c>
      <c r="D1697" s="10" t="s">
        <v>4568</v>
      </c>
      <c r="E1697" s="15" t="s">
        <v>4569</v>
      </c>
      <c r="F1697" s="10" t="s">
        <v>4570</v>
      </c>
      <c r="G1697" s="11" t="s">
        <v>20</v>
      </c>
      <c r="H1697" s="11" t="s">
        <v>21</v>
      </c>
      <c r="I1697" s="12">
        <v>0.95860000000000001</v>
      </c>
      <c r="J1697" s="13">
        <f t="shared" si="31"/>
        <v>1303408.44</v>
      </c>
      <c r="K1697" s="13">
        <v>108617.37</v>
      </c>
      <c r="L1697" s="14"/>
    </row>
    <row r="1698" spans="1:12" s="4" customFormat="1" ht="12.75" customHeight="1" x14ac:dyDescent="0.2">
      <c r="A1698" s="61"/>
      <c r="B1698" s="9">
        <v>209</v>
      </c>
      <c r="C1698" s="9">
        <v>26</v>
      </c>
      <c r="D1698" s="10" t="s">
        <v>193</v>
      </c>
      <c r="E1698" s="15" t="s">
        <v>4571</v>
      </c>
      <c r="F1698" s="10" t="s">
        <v>4572</v>
      </c>
      <c r="G1698" s="11" t="s">
        <v>20</v>
      </c>
      <c r="H1698" s="11" t="s">
        <v>21</v>
      </c>
      <c r="I1698" s="12">
        <v>0.9819</v>
      </c>
      <c r="J1698" s="13">
        <f t="shared" si="31"/>
        <v>1335089.3999999999</v>
      </c>
      <c r="K1698" s="13">
        <v>111257.45</v>
      </c>
      <c r="L1698" s="14"/>
    </row>
    <row r="1699" spans="1:12" s="4" customFormat="1" ht="12.75" customHeight="1" x14ac:dyDescent="0.2">
      <c r="A1699" s="61"/>
      <c r="B1699" s="9">
        <v>237</v>
      </c>
      <c r="C1699" s="9">
        <v>27</v>
      </c>
      <c r="D1699" s="10" t="s">
        <v>4573</v>
      </c>
      <c r="E1699" s="15" t="s">
        <v>4574</v>
      </c>
      <c r="F1699" s="10" t="s">
        <v>4575</v>
      </c>
      <c r="G1699" s="11" t="s">
        <v>20</v>
      </c>
      <c r="H1699" s="11" t="s">
        <v>21</v>
      </c>
      <c r="I1699" s="12">
        <v>0.9546</v>
      </c>
      <c r="J1699" s="13">
        <f t="shared" si="31"/>
        <v>1297969.68</v>
      </c>
      <c r="K1699" s="13">
        <v>108164.14</v>
      </c>
      <c r="L1699" s="14"/>
    </row>
    <row r="1700" spans="1:12" s="4" customFormat="1" ht="12.75" customHeight="1" x14ac:dyDescent="0.2">
      <c r="A1700" s="61"/>
      <c r="B1700" s="9">
        <v>207</v>
      </c>
      <c r="C1700" s="9">
        <v>28</v>
      </c>
      <c r="D1700" s="10" t="s">
        <v>2981</v>
      </c>
      <c r="E1700" s="15" t="s">
        <v>4576</v>
      </c>
      <c r="F1700" s="10" t="s">
        <v>4577</v>
      </c>
      <c r="G1700" s="11" t="s">
        <v>20</v>
      </c>
      <c r="H1700" s="11" t="s">
        <v>21</v>
      </c>
      <c r="I1700" s="12">
        <v>0.95860000000000001</v>
      </c>
      <c r="J1700" s="13">
        <f t="shared" si="31"/>
        <v>1303408.44</v>
      </c>
      <c r="K1700" s="13">
        <v>108617.37</v>
      </c>
      <c r="L1700" s="14"/>
    </row>
    <row r="1701" spans="1:12" s="4" customFormat="1" ht="12.75" customHeight="1" x14ac:dyDescent="0.2">
      <c r="A1701" s="61"/>
      <c r="B1701" s="9">
        <v>219</v>
      </c>
      <c r="C1701" s="9">
        <v>29</v>
      </c>
      <c r="D1701" s="10" t="s">
        <v>4578</v>
      </c>
      <c r="E1701" s="15" t="s">
        <v>4579</v>
      </c>
      <c r="F1701" s="10" t="s">
        <v>4580</v>
      </c>
      <c r="G1701" s="11" t="s">
        <v>20</v>
      </c>
      <c r="H1701" s="11" t="s">
        <v>21</v>
      </c>
      <c r="I1701" s="12">
        <v>0.95860000000000001</v>
      </c>
      <c r="J1701" s="13">
        <f t="shared" si="31"/>
        <v>1303408.44</v>
      </c>
      <c r="K1701" s="13">
        <v>108617.37</v>
      </c>
      <c r="L1701" s="14"/>
    </row>
    <row r="1702" spans="1:12" s="4" customFormat="1" ht="12.75" customHeight="1" x14ac:dyDescent="0.2">
      <c r="A1702" s="61"/>
      <c r="B1702" s="9">
        <v>200</v>
      </c>
      <c r="C1702" s="9">
        <v>30</v>
      </c>
      <c r="D1702" s="10" t="s">
        <v>4064</v>
      </c>
      <c r="E1702" s="15" t="s">
        <v>4581</v>
      </c>
      <c r="F1702" s="10" t="s">
        <v>4582</v>
      </c>
      <c r="G1702" s="11" t="s">
        <v>20</v>
      </c>
      <c r="H1702" s="11" t="s">
        <v>21</v>
      </c>
      <c r="I1702" s="12">
        <v>0.95860000000000001</v>
      </c>
      <c r="J1702" s="13">
        <f t="shared" si="31"/>
        <v>1303408.44</v>
      </c>
      <c r="K1702" s="13">
        <v>108617.37</v>
      </c>
      <c r="L1702" s="14"/>
    </row>
    <row r="1703" spans="1:12" s="4" customFormat="1" ht="12.75" customHeight="1" x14ac:dyDescent="0.2">
      <c r="A1703" s="61"/>
      <c r="B1703" s="9">
        <v>208</v>
      </c>
      <c r="C1703" s="9">
        <v>31</v>
      </c>
      <c r="D1703" s="10" t="s">
        <v>3444</v>
      </c>
      <c r="E1703" s="15" t="s">
        <v>4583</v>
      </c>
      <c r="F1703" s="10" t="s">
        <v>4584</v>
      </c>
      <c r="G1703" s="11" t="s">
        <v>20</v>
      </c>
      <c r="H1703" s="11" t="s">
        <v>21</v>
      </c>
      <c r="I1703" s="12">
        <v>0.95860000000000001</v>
      </c>
      <c r="J1703" s="13">
        <f t="shared" si="31"/>
        <v>1303408.44</v>
      </c>
      <c r="K1703" s="13">
        <v>108617.37</v>
      </c>
      <c r="L1703" s="14"/>
    </row>
    <row r="1704" spans="1:12" s="4" customFormat="1" ht="12.75" customHeight="1" x14ac:dyDescent="0.2">
      <c r="A1704" s="61"/>
      <c r="B1704" s="9">
        <v>213</v>
      </c>
      <c r="C1704" s="9">
        <v>32</v>
      </c>
      <c r="D1704" s="10" t="s">
        <v>4585</v>
      </c>
      <c r="E1704" s="15" t="s">
        <v>4586</v>
      </c>
      <c r="F1704" s="10" t="s">
        <v>4587</v>
      </c>
      <c r="G1704" s="11" t="s">
        <v>20</v>
      </c>
      <c r="H1704" s="11" t="s">
        <v>21</v>
      </c>
      <c r="I1704" s="12">
        <v>0.9506</v>
      </c>
      <c r="J1704" s="13">
        <f t="shared" si="31"/>
        <v>1292530.8</v>
      </c>
      <c r="K1704" s="13">
        <v>107710.9</v>
      </c>
      <c r="L1704" s="14"/>
    </row>
    <row r="1705" spans="1:12" s="4" customFormat="1" ht="12.75" customHeight="1" x14ac:dyDescent="0.2">
      <c r="A1705" s="61"/>
      <c r="B1705" s="9">
        <v>211</v>
      </c>
      <c r="C1705" s="9">
        <v>33</v>
      </c>
      <c r="D1705" s="10" t="s">
        <v>4588</v>
      </c>
      <c r="E1705" s="15" t="s">
        <v>4589</v>
      </c>
      <c r="F1705" s="10" t="s">
        <v>4590</v>
      </c>
      <c r="G1705" s="11" t="s">
        <v>20</v>
      </c>
      <c r="H1705" s="11" t="s">
        <v>21</v>
      </c>
      <c r="I1705" s="12">
        <v>0.95860000000000001</v>
      </c>
      <c r="J1705" s="13">
        <f t="shared" si="31"/>
        <v>1303408.44</v>
      </c>
      <c r="K1705" s="13">
        <v>108617.37</v>
      </c>
      <c r="L1705" s="14"/>
    </row>
    <row r="1706" spans="1:12" s="4" customFormat="1" ht="12.75" customHeight="1" x14ac:dyDescent="0.2">
      <c r="A1706" s="61"/>
      <c r="B1706" s="9">
        <v>220</v>
      </c>
      <c r="C1706" s="9">
        <v>34</v>
      </c>
      <c r="D1706" s="10" t="s">
        <v>4591</v>
      </c>
      <c r="E1706" s="15" t="s">
        <v>4592</v>
      </c>
      <c r="F1706" s="10" t="s">
        <v>4593</v>
      </c>
      <c r="G1706" s="11" t="s">
        <v>20</v>
      </c>
      <c r="H1706" s="11" t="s">
        <v>21</v>
      </c>
      <c r="I1706" s="12">
        <v>0.95860000000000001</v>
      </c>
      <c r="J1706" s="13">
        <f t="shared" si="31"/>
        <v>1303408.44</v>
      </c>
      <c r="K1706" s="13">
        <v>108617.37</v>
      </c>
      <c r="L1706" s="14"/>
    </row>
    <row r="1707" spans="1:12" s="4" customFormat="1" ht="12.75" customHeight="1" x14ac:dyDescent="0.2">
      <c r="A1707" s="61"/>
      <c r="B1707" s="9">
        <v>204</v>
      </c>
      <c r="C1707" s="9">
        <v>35</v>
      </c>
      <c r="D1707" s="10" t="s">
        <v>4594</v>
      </c>
      <c r="E1707" s="15" t="s">
        <v>4595</v>
      </c>
      <c r="F1707" s="10" t="s">
        <v>1227</v>
      </c>
      <c r="G1707" s="11" t="s">
        <v>20</v>
      </c>
      <c r="H1707" s="11" t="s">
        <v>21</v>
      </c>
      <c r="I1707" s="12">
        <v>0.96260000000000001</v>
      </c>
      <c r="J1707" s="13">
        <f t="shared" si="31"/>
        <v>1308847.2</v>
      </c>
      <c r="K1707" s="13">
        <v>109070.6</v>
      </c>
      <c r="L1707" s="14"/>
    </row>
    <row r="1708" spans="1:12" s="4" customFormat="1" ht="12.75" customHeight="1" x14ac:dyDescent="0.2">
      <c r="A1708" s="61"/>
      <c r="B1708" s="9">
        <v>234</v>
      </c>
      <c r="C1708" s="9">
        <v>36</v>
      </c>
      <c r="D1708" s="10" t="s">
        <v>4596</v>
      </c>
      <c r="E1708" s="15" t="s">
        <v>4597</v>
      </c>
      <c r="F1708" s="10" t="s">
        <v>4598</v>
      </c>
      <c r="G1708" s="11" t="s">
        <v>20</v>
      </c>
      <c r="H1708" s="11" t="s">
        <v>21</v>
      </c>
      <c r="I1708" s="12">
        <v>0.95860000000000001</v>
      </c>
      <c r="J1708" s="13">
        <f t="shared" si="31"/>
        <v>1303408.44</v>
      </c>
      <c r="K1708" s="13">
        <v>108617.37</v>
      </c>
      <c r="L1708" s="14"/>
    </row>
    <row r="1709" spans="1:12" s="4" customFormat="1" ht="12.75" customHeight="1" x14ac:dyDescent="0.2">
      <c r="A1709" s="61"/>
      <c r="B1709" s="9">
        <v>239</v>
      </c>
      <c r="C1709" s="9">
        <v>37</v>
      </c>
      <c r="D1709" s="10" t="s">
        <v>4599</v>
      </c>
      <c r="E1709" s="15" t="s">
        <v>4600</v>
      </c>
      <c r="F1709" s="10" t="s">
        <v>1206</v>
      </c>
      <c r="G1709" s="11" t="s">
        <v>20</v>
      </c>
      <c r="H1709" s="11" t="s">
        <v>21</v>
      </c>
      <c r="I1709" s="12">
        <v>0.95660000000000001</v>
      </c>
      <c r="J1709" s="13">
        <f t="shared" si="31"/>
        <v>1300689</v>
      </c>
      <c r="K1709" s="13">
        <v>108390.75</v>
      </c>
      <c r="L1709" s="14"/>
    </row>
    <row r="1710" spans="1:12" s="4" customFormat="1" ht="12.75" customHeight="1" x14ac:dyDescent="0.2">
      <c r="A1710" s="62"/>
      <c r="B1710" s="9">
        <v>230</v>
      </c>
      <c r="C1710" s="9">
        <v>38</v>
      </c>
      <c r="D1710" s="10" t="s">
        <v>4601</v>
      </c>
      <c r="E1710" s="15" t="s">
        <v>4602</v>
      </c>
      <c r="F1710" s="10" t="s">
        <v>4603</v>
      </c>
      <c r="G1710" s="11" t="s">
        <v>20</v>
      </c>
      <c r="H1710" s="11" t="s">
        <v>21</v>
      </c>
      <c r="I1710" s="12">
        <v>0.96260000000000001</v>
      </c>
      <c r="J1710" s="13">
        <f t="shared" si="31"/>
        <v>1308847.2</v>
      </c>
      <c r="K1710" s="13">
        <v>109070.6</v>
      </c>
      <c r="L1710" s="14"/>
    </row>
    <row r="1711" spans="1:12" s="4" customFormat="1" ht="12.75" customHeight="1" x14ac:dyDescent="0.2">
      <c r="A1711" s="60" t="s">
        <v>4604</v>
      </c>
      <c r="B1711" s="9"/>
      <c r="C1711" s="9"/>
      <c r="D1711" s="63" t="s">
        <v>16</v>
      </c>
      <c r="E1711" s="64"/>
      <c r="F1711" s="10"/>
      <c r="G1711" s="11"/>
      <c r="H1711" s="11"/>
      <c r="I1711" s="12"/>
      <c r="J1711" s="13"/>
      <c r="K1711" s="13"/>
      <c r="L1711" s="14"/>
    </row>
    <row r="1712" spans="1:12" s="4" customFormat="1" ht="12.75" customHeight="1" x14ac:dyDescent="0.2">
      <c r="A1712" s="61"/>
      <c r="B1712" s="9">
        <v>3201</v>
      </c>
      <c r="C1712" s="9">
        <v>1</v>
      </c>
      <c r="D1712" s="10" t="s">
        <v>4605</v>
      </c>
      <c r="E1712" s="15" t="s">
        <v>4606</v>
      </c>
      <c r="F1712" s="10" t="s">
        <v>4607</v>
      </c>
      <c r="G1712" s="11" t="s">
        <v>20</v>
      </c>
      <c r="H1712" s="11" t="s">
        <v>21</v>
      </c>
      <c r="I1712" s="12">
        <v>0.93759999999999999</v>
      </c>
      <c r="J1712" s="13">
        <f t="shared" si="31"/>
        <v>1274854.68</v>
      </c>
      <c r="K1712" s="13">
        <v>106237.89</v>
      </c>
      <c r="L1712" s="14"/>
    </row>
    <row r="1713" spans="1:12" s="4" customFormat="1" ht="12.75" customHeight="1" x14ac:dyDescent="0.2">
      <c r="A1713" s="61"/>
      <c r="B1713" s="9">
        <v>3213</v>
      </c>
      <c r="C1713" s="9">
        <v>2</v>
      </c>
      <c r="D1713" s="10" t="s">
        <v>4608</v>
      </c>
      <c r="E1713" s="15" t="s">
        <v>4609</v>
      </c>
      <c r="F1713" s="10" t="s">
        <v>4610</v>
      </c>
      <c r="G1713" s="11" t="s">
        <v>20</v>
      </c>
      <c r="H1713" s="11" t="s">
        <v>21</v>
      </c>
      <c r="I1713" s="12">
        <v>0.92759999999999998</v>
      </c>
      <c r="J1713" s="13">
        <f t="shared" si="31"/>
        <v>1261257.72</v>
      </c>
      <c r="K1713" s="13">
        <v>105104.81</v>
      </c>
      <c r="L1713" s="14"/>
    </row>
    <row r="1714" spans="1:12" s="4" customFormat="1" ht="12.75" customHeight="1" x14ac:dyDescent="0.2">
      <c r="A1714" s="61"/>
      <c r="B1714" s="9">
        <v>3205</v>
      </c>
      <c r="C1714" s="9">
        <v>3</v>
      </c>
      <c r="D1714" s="10" t="s">
        <v>4611</v>
      </c>
      <c r="E1714" s="15" t="s">
        <v>4612</v>
      </c>
      <c r="F1714" s="10" t="s">
        <v>4613</v>
      </c>
      <c r="G1714" s="11" t="s">
        <v>20</v>
      </c>
      <c r="H1714" s="11" t="s">
        <v>21</v>
      </c>
      <c r="I1714" s="12">
        <v>0.92779999999999996</v>
      </c>
      <c r="J1714" s="13">
        <f t="shared" si="31"/>
        <v>1261529.6399999999</v>
      </c>
      <c r="K1714" s="13">
        <v>105127.47</v>
      </c>
      <c r="L1714" s="14"/>
    </row>
    <row r="1715" spans="1:12" s="4" customFormat="1" ht="12.75" customHeight="1" x14ac:dyDescent="0.2">
      <c r="A1715" s="61"/>
      <c r="B1715" s="9">
        <v>3224</v>
      </c>
      <c r="C1715" s="9">
        <v>4</v>
      </c>
      <c r="D1715" s="10" t="s">
        <v>4614</v>
      </c>
      <c r="E1715" s="15" t="s">
        <v>4615</v>
      </c>
      <c r="F1715" s="10" t="s">
        <v>4616</v>
      </c>
      <c r="G1715" s="11" t="s">
        <v>20</v>
      </c>
      <c r="H1715" s="11" t="s">
        <v>21</v>
      </c>
      <c r="I1715" s="12">
        <v>0.93379999999999996</v>
      </c>
      <c r="J1715" s="13">
        <f t="shared" si="31"/>
        <v>1269687.8400000001</v>
      </c>
      <c r="K1715" s="13">
        <v>105807.32</v>
      </c>
      <c r="L1715" s="14"/>
    </row>
    <row r="1716" spans="1:12" s="4" customFormat="1" ht="12.75" customHeight="1" x14ac:dyDescent="0.2">
      <c r="A1716" s="61"/>
      <c r="B1716" s="9">
        <v>3217</v>
      </c>
      <c r="C1716" s="9">
        <v>5</v>
      </c>
      <c r="D1716" s="10" t="s">
        <v>4617</v>
      </c>
      <c r="E1716" s="15" t="s">
        <v>4618</v>
      </c>
      <c r="F1716" s="10" t="s">
        <v>4619</v>
      </c>
      <c r="G1716" s="11" t="s">
        <v>20</v>
      </c>
      <c r="H1716" s="11" t="s">
        <v>21</v>
      </c>
      <c r="I1716" s="12">
        <v>0.92759999999999998</v>
      </c>
      <c r="J1716" s="13">
        <f t="shared" si="31"/>
        <v>1261257.72</v>
      </c>
      <c r="K1716" s="13">
        <v>105104.81</v>
      </c>
      <c r="L1716" s="14"/>
    </row>
    <row r="1717" spans="1:12" s="4" customFormat="1" ht="12.75" customHeight="1" x14ac:dyDescent="0.2">
      <c r="A1717" s="61"/>
      <c r="B1717" s="9">
        <v>3210</v>
      </c>
      <c r="C1717" s="9">
        <v>6</v>
      </c>
      <c r="D1717" s="10" t="s">
        <v>4620</v>
      </c>
      <c r="E1717" s="15" t="s">
        <v>4621</v>
      </c>
      <c r="F1717" s="10" t="s">
        <v>4622</v>
      </c>
      <c r="G1717" s="11" t="s">
        <v>20</v>
      </c>
      <c r="H1717" s="11" t="s">
        <v>21</v>
      </c>
      <c r="I1717" s="12">
        <v>0.92759999999999998</v>
      </c>
      <c r="J1717" s="13">
        <f t="shared" si="31"/>
        <v>1261257.72</v>
      </c>
      <c r="K1717" s="13">
        <v>105104.81</v>
      </c>
      <c r="L1717" s="14"/>
    </row>
    <row r="1718" spans="1:12" s="4" customFormat="1" ht="12.75" customHeight="1" x14ac:dyDescent="0.2">
      <c r="A1718" s="61"/>
      <c r="B1718" s="9">
        <v>3216</v>
      </c>
      <c r="C1718" s="9">
        <v>7</v>
      </c>
      <c r="D1718" s="10" t="s">
        <v>4623</v>
      </c>
      <c r="E1718" s="15" t="s">
        <v>4624</v>
      </c>
      <c r="F1718" s="10" t="s">
        <v>4625</v>
      </c>
      <c r="G1718" s="11" t="s">
        <v>20</v>
      </c>
      <c r="H1718" s="11" t="s">
        <v>21</v>
      </c>
      <c r="I1718" s="12">
        <v>0.93359999999999999</v>
      </c>
      <c r="J1718" s="13">
        <f t="shared" si="31"/>
        <v>1269415.92</v>
      </c>
      <c r="K1718" s="13">
        <v>105784.66</v>
      </c>
      <c r="L1718" s="14"/>
    </row>
    <row r="1719" spans="1:12" s="4" customFormat="1" ht="12.75" customHeight="1" x14ac:dyDescent="0.2">
      <c r="A1719" s="61"/>
      <c r="B1719" s="9">
        <v>3214</v>
      </c>
      <c r="C1719" s="9">
        <v>8</v>
      </c>
      <c r="D1719" s="10" t="s">
        <v>4626</v>
      </c>
      <c r="E1719" s="15" t="s">
        <v>4627</v>
      </c>
      <c r="F1719" s="10" t="s">
        <v>4628</v>
      </c>
      <c r="G1719" s="11" t="s">
        <v>20</v>
      </c>
      <c r="H1719" s="11" t="s">
        <v>21</v>
      </c>
      <c r="I1719" s="12">
        <v>0.98340000000000005</v>
      </c>
      <c r="J1719" s="13">
        <f t="shared" si="31"/>
        <v>1337129.04</v>
      </c>
      <c r="K1719" s="13">
        <v>111427.42</v>
      </c>
      <c r="L1719" s="14"/>
    </row>
    <row r="1720" spans="1:12" s="4" customFormat="1" ht="12.75" customHeight="1" x14ac:dyDescent="0.2">
      <c r="A1720" s="61"/>
      <c r="B1720" s="9">
        <v>3221</v>
      </c>
      <c r="C1720" s="9">
        <v>9</v>
      </c>
      <c r="D1720" s="10" t="s">
        <v>4629</v>
      </c>
      <c r="E1720" s="15" t="s">
        <v>4630</v>
      </c>
      <c r="F1720" s="10" t="s">
        <v>4631</v>
      </c>
      <c r="G1720" s="11" t="s">
        <v>20</v>
      </c>
      <c r="H1720" s="11" t="s">
        <v>21</v>
      </c>
      <c r="I1720" s="12">
        <v>0.93359999999999999</v>
      </c>
      <c r="J1720" s="13">
        <f t="shared" si="31"/>
        <v>1269415.92</v>
      </c>
      <c r="K1720" s="13">
        <v>105784.66</v>
      </c>
      <c r="L1720" s="14"/>
    </row>
    <row r="1721" spans="1:12" s="4" customFormat="1" ht="12.75" customHeight="1" x14ac:dyDescent="0.2">
      <c r="A1721" s="61"/>
      <c r="B1721" s="9">
        <v>3225</v>
      </c>
      <c r="C1721" s="9">
        <v>10</v>
      </c>
      <c r="D1721" s="10" t="s">
        <v>4632</v>
      </c>
      <c r="E1721" s="15" t="s">
        <v>4633</v>
      </c>
      <c r="F1721" s="10" t="s">
        <v>4634</v>
      </c>
      <c r="G1721" s="11" t="s">
        <v>20</v>
      </c>
      <c r="H1721" s="11" t="s">
        <v>21</v>
      </c>
      <c r="I1721" s="12">
        <v>0.93359999999999999</v>
      </c>
      <c r="J1721" s="13">
        <f t="shared" si="31"/>
        <v>1269415.92</v>
      </c>
      <c r="K1721" s="13">
        <v>105784.66</v>
      </c>
      <c r="L1721" s="14"/>
    </row>
    <row r="1722" spans="1:12" s="4" customFormat="1" ht="12.75" customHeight="1" x14ac:dyDescent="0.2">
      <c r="A1722" s="61"/>
      <c r="B1722" s="9">
        <v>3222</v>
      </c>
      <c r="C1722" s="9">
        <v>11</v>
      </c>
      <c r="D1722" s="10" t="s">
        <v>4635</v>
      </c>
      <c r="E1722" s="15" t="s">
        <v>4636</v>
      </c>
      <c r="F1722" s="10" t="s">
        <v>4637</v>
      </c>
      <c r="G1722" s="11" t="s">
        <v>20</v>
      </c>
      <c r="H1722" s="11" t="s">
        <v>21</v>
      </c>
      <c r="I1722" s="12">
        <v>0.93359999999999999</v>
      </c>
      <c r="J1722" s="13">
        <f t="shared" si="31"/>
        <v>1269415.92</v>
      </c>
      <c r="K1722" s="13">
        <v>105784.66</v>
      </c>
      <c r="L1722" s="14"/>
    </row>
    <row r="1723" spans="1:12" s="4" customFormat="1" ht="12.75" customHeight="1" x14ac:dyDescent="0.2">
      <c r="A1723" s="61"/>
      <c r="B1723" s="9">
        <v>3223</v>
      </c>
      <c r="C1723" s="9">
        <v>12</v>
      </c>
      <c r="D1723" s="10" t="s">
        <v>4638</v>
      </c>
      <c r="E1723" s="15" t="s">
        <v>4639</v>
      </c>
      <c r="F1723" s="10" t="s">
        <v>4640</v>
      </c>
      <c r="G1723" s="11" t="s">
        <v>20</v>
      </c>
      <c r="H1723" s="11" t="s">
        <v>21</v>
      </c>
      <c r="I1723" s="12">
        <v>0.98540000000000005</v>
      </c>
      <c r="J1723" s="13">
        <f t="shared" si="31"/>
        <v>1339848.3600000001</v>
      </c>
      <c r="K1723" s="13">
        <v>111654.03</v>
      </c>
      <c r="L1723" s="14"/>
    </row>
    <row r="1724" spans="1:12" s="4" customFormat="1" ht="12.75" customHeight="1" x14ac:dyDescent="0.2">
      <c r="A1724" s="61"/>
      <c r="B1724" s="9">
        <v>3219</v>
      </c>
      <c r="C1724" s="9">
        <v>13</v>
      </c>
      <c r="D1724" s="10" t="s">
        <v>4641</v>
      </c>
      <c r="E1724" s="15" t="s">
        <v>4642</v>
      </c>
      <c r="F1724" s="10" t="s">
        <v>4643</v>
      </c>
      <c r="G1724" s="11" t="s">
        <v>20</v>
      </c>
      <c r="H1724" s="11" t="s">
        <v>21</v>
      </c>
      <c r="I1724" s="12">
        <v>0.98640000000000005</v>
      </c>
      <c r="J1724" s="13">
        <f t="shared" si="31"/>
        <v>1341208.08</v>
      </c>
      <c r="K1724" s="13">
        <v>111767.34</v>
      </c>
      <c r="L1724" s="14"/>
    </row>
    <row r="1725" spans="1:12" s="4" customFormat="1" ht="12.75" customHeight="1" x14ac:dyDescent="0.2">
      <c r="A1725" s="61"/>
      <c r="B1725" s="9">
        <v>3212</v>
      </c>
      <c r="C1725" s="9">
        <v>14</v>
      </c>
      <c r="D1725" s="10" t="s">
        <v>4644</v>
      </c>
      <c r="E1725" s="15" t="s">
        <v>4645</v>
      </c>
      <c r="F1725" s="10" t="s">
        <v>4646</v>
      </c>
      <c r="G1725" s="11" t="s">
        <v>20</v>
      </c>
      <c r="H1725" s="11" t="s">
        <v>21</v>
      </c>
      <c r="I1725" s="12">
        <v>0.9486</v>
      </c>
      <c r="J1725" s="13">
        <f t="shared" si="31"/>
        <v>1289811.48</v>
      </c>
      <c r="K1725" s="13">
        <v>107484.29</v>
      </c>
      <c r="L1725" s="14"/>
    </row>
    <row r="1726" spans="1:12" s="4" customFormat="1" ht="12.75" customHeight="1" x14ac:dyDescent="0.2">
      <c r="A1726" s="61"/>
      <c r="B1726" s="9">
        <v>3220</v>
      </c>
      <c r="C1726" s="9">
        <v>15</v>
      </c>
      <c r="D1726" s="10" t="s">
        <v>4647</v>
      </c>
      <c r="E1726" s="15" t="s">
        <v>4648</v>
      </c>
      <c r="F1726" s="10" t="s">
        <v>4649</v>
      </c>
      <c r="G1726" s="11" t="s">
        <v>20</v>
      </c>
      <c r="H1726" s="11" t="s">
        <v>21</v>
      </c>
      <c r="I1726" s="12">
        <v>0.93759999999999999</v>
      </c>
      <c r="J1726" s="13">
        <f t="shared" si="31"/>
        <v>1274854.68</v>
      </c>
      <c r="K1726" s="13">
        <v>106237.89</v>
      </c>
      <c r="L1726" s="14"/>
    </row>
    <row r="1727" spans="1:12" s="4" customFormat="1" ht="12.75" customHeight="1" x14ac:dyDescent="0.2">
      <c r="A1727" s="61"/>
      <c r="B1727" s="9">
        <v>3207</v>
      </c>
      <c r="C1727" s="9">
        <v>16</v>
      </c>
      <c r="D1727" s="10" t="s">
        <v>4650</v>
      </c>
      <c r="E1727" s="15" t="s">
        <v>4651</v>
      </c>
      <c r="F1727" s="10" t="s">
        <v>4652</v>
      </c>
      <c r="G1727" s="11" t="s">
        <v>20</v>
      </c>
      <c r="H1727" s="11" t="s">
        <v>21</v>
      </c>
      <c r="I1727" s="12">
        <v>0.93379999999999996</v>
      </c>
      <c r="J1727" s="13">
        <f t="shared" si="31"/>
        <v>1269687.8400000001</v>
      </c>
      <c r="K1727" s="13">
        <v>105807.32</v>
      </c>
      <c r="L1727" s="14"/>
    </row>
    <row r="1728" spans="1:12" s="4" customFormat="1" ht="12.75" customHeight="1" x14ac:dyDescent="0.2">
      <c r="A1728" s="61"/>
      <c r="B1728" s="9">
        <v>3202</v>
      </c>
      <c r="C1728" s="9">
        <v>17</v>
      </c>
      <c r="D1728" s="10" t="s">
        <v>587</v>
      </c>
      <c r="E1728" s="15" t="s">
        <v>4653</v>
      </c>
      <c r="F1728" s="10" t="s">
        <v>4654</v>
      </c>
      <c r="G1728" s="11" t="s">
        <v>20</v>
      </c>
      <c r="H1728" s="11" t="s">
        <v>21</v>
      </c>
      <c r="I1728" s="12">
        <v>0.94879999999999998</v>
      </c>
      <c r="J1728" s="13">
        <f t="shared" ref="J1728:J1791" si="32">ROUND(K1728+K1728*11,2)</f>
        <v>1290083.3999999999</v>
      </c>
      <c r="K1728" s="13">
        <v>107506.95</v>
      </c>
      <c r="L1728" s="14"/>
    </row>
    <row r="1729" spans="1:12" s="4" customFormat="1" ht="12.75" customHeight="1" x14ac:dyDescent="0.2">
      <c r="A1729" s="61"/>
      <c r="B1729" s="9">
        <v>3206</v>
      </c>
      <c r="C1729" s="9">
        <v>18</v>
      </c>
      <c r="D1729" s="10" t="s">
        <v>494</v>
      </c>
      <c r="E1729" s="15" t="s">
        <v>4655</v>
      </c>
      <c r="F1729" s="10" t="s">
        <v>4656</v>
      </c>
      <c r="G1729" s="11" t="s">
        <v>20</v>
      </c>
      <c r="H1729" s="11" t="s">
        <v>21</v>
      </c>
      <c r="I1729" s="12">
        <v>0.9456</v>
      </c>
      <c r="J1729" s="13">
        <f t="shared" si="32"/>
        <v>1285732.32</v>
      </c>
      <c r="K1729" s="13">
        <v>107144.36</v>
      </c>
      <c r="L1729" s="14"/>
    </row>
    <row r="1730" spans="1:12" s="4" customFormat="1" ht="12.75" customHeight="1" x14ac:dyDescent="0.2">
      <c r="A1730" s="61"/>
      <c r="B1730" s="9">
        <v>3215</v>
      </c>
      <c r="C1730" s="9">
        <v>19</v>
      </c>
      <c r="D1730" s="10" t="s">
        <v>4657</v>
      </c>
      <c r="E1730" s="15" t="s">
        <v>4658</v>
      </c>
      <c r="F1730" s="10" t="s">
        <v>4659</v>
      </c>
      <c r="G1730" s="11" t="s">
        <v>20</v>
      </c>
      <c r="H1730" s="11" t="s">
        <v>21</v>
      </c>
      <c r="I1730" s="12">
        <v>0.93379999999999996</v>
      </c>
      <c r="J1730" s="13">
        <f t="shared" si="32"/>
        <v>1269687.8400000001</v>
      </c>
      <c r="K1730" s="13">
        <v>105807.32</v>
      </c>
      <c r="L1730" s="14"/>
    </row>
    <row r="1731" spans="1:12" s="4" customFormat="1" ht="12.75" customHeight="1" x14ac:dyDescent="0.2">
      <c r="A1731" s="61"/>
      <c r="B1731" s="9">
        <v>3227</v>
      </c>
      <c r="C1731" s="9">
        <v>20</v>
      </c>
      <c r="D1731" s="10" t="s">
        <v>4660</v>
      </c>
      <c r="E1731" s="15" t="s">
        <v>4661</v>
      </c>
      <c r="F1731" s="10" t="s">
        <v>4662</v>
      </c>
      <c r="G1731" s="11" t="s">
        <v>20</v>
      </c>
      <c r="H1731" s="11" t="s">
        <v>21</v>
      </c>
      <c r="I1731" s="12">
        <v>0.9889</v>
      </c>
      <c r="J1731" s="13">
        <f t="shared" si="32"/>
        <v>1344607.32</v>
      </c>
      <c r="K1731" s="13">
        <v>112050.61</v>
      </c>
      <c r="L1731" s="14"/>
    </row>
    <row r="1732" spans="1:12" s="4" customFormat="1" ht="12.75" customHeight="1" x14ac:dyDescent="0.2">
      <c r="A1732" s="61"/>
      <c r="B1732" s="9">
        <v>3208</v>
      </c>
      <c r="C1732" s="9">
        <v>21</v>
      </c>
      <c r="D1732" s="10" t="s">
        <v>4663</v>
      </c>
      <c r="E1732" s="15" t="s">
        <v>4664</v>
      </c>
      <c r="F1732" s="10" t="s">
        <v>4665</v>
      </c>
      <c r="G1732" s="11" t="s">
        <v>20</v>
      </c>
      <c r="H1732" s="11" t="s">
        <v>21</v>
      </c>
      <c r="I1732" s="12">
        <v>0.94979999999999998</v>
      </c>
      <c r="J1732" s="13">
        <f t="shared" si="32"/>
        <v>1291443.1200000001</v>
      </c>
      <c r="K1732" s="13">
        <v>107620.26</v>
      </c>
      <c r="L1732" s="14"/>
    </row>
    <row r="1733" spans="1:12" s="4" customFormat="1" ht="12.75" customHeight="1" x14ac:dyDescent="0.2">
      <c r="A1733" s="61"/>
      <c r="B1733" s="9">
        <v>3209</v>
      </c>
      <c r="C1733" s="9">
        <v>22</v>
      </c>
      <c r="D1733" s="10" t="s">
        <v>4666</v>
      </c>
      <c r="E1733" s="15" t="s">
        <v>4667</v>
      </c>
      <c r="F1733" s="10" t="s">
        <v>4668</v>
      </c>
      <c r="G1733" s="11" t="s">
        <v>20</v>
      </c>
      <c r="H1733" s="11" t="s">
        <v>21</v>
      </c>
      <c r="I1733" s="12">
        <v>0.94159999999999999</v>
      </c>
      <c r="J1733" s="13">
        <f t="shared" si="32"/>
        <v>1280293.56</v>
      </c>
      <c r="K1733" s="13">
        <v>106691.13</v>
      </c>
      <c r="L1733" s="14"/>
    </row>
    <row r="1734" spans="1:12" s="4" customFormat="1" ht="12.75" customHeight="1" x14ac:dyDescent="0.2">
      <c r="A1734" s="61"/>
      <c r="B1734" s="9">
        <v>3226</v>
      </c>
      <c r="C1734" s="9">
        <v>23</v>
      </c>
      <c r="D1734" s="10" t="s">
        <v>4669</v>
      </c>
      <c r="E1734" s="15" t="s">
        <v>4670</v>
      </c>
      <c r="F1734" s="10" t="s">
        <v>4671</v>
      </c>
      <c r="G1734" s="11" t="s">
        <v>20</v>
      </c>
      <c r="H1734" s="11" t="s">
        <v>21</v>
      </c>
      <c r="I1734" s="12">
        <v>0.94579999999999997</v>
      </c>
      <c r="J1734" s="13">
        <f t="shared" si="32"/>
        <v>1286004.24</v>
      </c>
      <c r="K1734" s="13">
        <v>107167.02</v>
      </c>
      <c r="L1734" s="14"/>
    </row>
    <row r="1735" spans="1:12" s="4" customFormat="1" ht="12.75" customHeight="1" x14ac:dyDescent="0.2">
      <c r="A1735" s="61"/>
      <c r="B1735" s="9">
        <v>3204</v>
      </c>
      <c r="C1735" s="9">
        <v>24</v>
      </c>
      <c r="D1735" s="10" t="s">
        <v>4672</v>
      </c>
      <c r="E1735" s="15" t="s">
        <v>4673</v>
      </c>
      <c r="F1735" s="10" t="s">
        <v>4674</v>
      </c>
      <c r="G1735" s="11" t="s">
        <v>20</v>
      </c>
      <c r="H1735" s="11" t="s">
        <v>21</v>
      </c>
      <c r="I1735" s="12">
        <v>0.94879999999999998</v>
      </c>
      <c r="J1735" s="13">
        <f t="shared" si="32"/>
        <v>1290083.3999999999</v>
      </c>
      <c r="K1735" s="13">
        <v>107506.95</v>
      </c>
      <c r="L1735" s="14"/>
    </row>
    <row r="1736" spans="1:12" s="4" customFormat="1" ht="12.75" customHeight="1" x14ac:dyDescent="0.2">
      <c r="A1736" s="61"/>
      <c r="B1736" s="9">
        <v>3203</v>
      </c>
      <c r="C1736" s="9">
        <v>25</v>
      </c>
      <c r="D1736" s="10" t="s">
        <v>4675</v>
      </c>
      <c r="E1736" s="15" t="s">
        <v>4676</v>
      </c>
      <c r="F1736" s="10" t="s">
        <v>4677</v>
      </c>
      <c r="G1736" s="11" t="s">
        <v>20</v>
      </c>
      <c r="H1736" s="11" t="s">
        <v>21</v>
      </c>
      <c r="I1736" s="12">
        <v>0.95879999999999999</v>
      </c>
      <c r="J1736" s="13">
        <f t="shared" si="32"/>
        <v>1303680.3600000001</v>
      </c>
      <c r="K1736" s="13">
        <v>108640.03</v>
      </c>
      <c r="L1736" s="14"/>
    </row>
    <row r="1737" spans="1:12" s="4" customFormat="1" ht="12.75" customHeight="1" x14ac:dyDescent="0.2">
      <c r="A1737" s="61"/>
      <c r="B1737" s="9">
        <v>3200</v>
      </c>
      <c r="C1737" s="9">
        <v>26</v>
      </c>
      <c r="D1737" s="10" t="s">
        <v>4678</v>
      </c>
      <c r="E1737" s="15" t="s">
        <v>4679</v>
      </c>
      <c r="F1737" s="10" t="s">
        <v>4680</v>
      </c>
      <c r="G1737" s="11" t="s">
        <v>20</v>
      </c>
      <c r="H1737" s="11" t="s">
        <v>21</v>
      </c>
      <c r="I1737" s="12">
        <v>0.96079999999999999</v>
      </c>
      <c r="J1737" s="13">
        <f t="shared" si="32"/>
        <v>1306399.8</v>
      </c>
      <c r="K1737" s="13">
        <v>108866.65</v>
      </c>
      <c r="L1737" s="14"/>
    </row>
    <row r="1738" spans="1:12" s="4" customFormat="1" ht="12.75" customHeight="1" x14ac:dyDescent="0.2">
      <c r="A1738" s="61"/>
      <c r="B1738" s="9">
        <v>3211</v>
      </c>
      <c r="C1738" s="9">
        <v>27</v>
      </c>
      <c r="D1738" s="10" t="s">
        <v>4681</v>
      </c>
      <c r="E1738" s="15" t="s">
        <v>4682</v>
      </c>
      <c r="F1738" s="10" t="s">
        <v>4683</v>
      </c>
      <c r="G1738" s="11" t="s">
        <v>20</v>
      </c>
      <c r="H1738" s="11" t="s">
        <v>21</v>
      </c>
      <c r="I1738" s="12">
        <v>0.95879999999999999</v>
      </c>
      <c r="J1738" s="13">
        <f t="shared" si="32"/>
        <v>1303680.3600000001</v>
      </c>
      <c r="K1738" s="13">
        <v>108640.03</v>
      </c>
      <c r="L1738" s="14"/>
    </row>
    <row r="1739" spans="1:12" s="4" customFormat="1" ht="12.75" customHeight="1" x14ac:dyDescent="0.2">
      <c r="A1739" s="62"/>
      <c r="B1739" s="9">
        <v>3218</v>
      </c>
      <c r="C1739" s="9">
        <v>28</v>
      </c>
      <c r="D1739" s="10" t="s">
        <v>57</v>
      </c>
      <c r="E1739" s="15" t="s">
        <v>4684</v>
      </c>
      <c r="F1739" s="10" t="s">
        <v>4685</v>
      </c>
      <c r="G1739" s="11" t="s">
        <v>20</v>
      </c>
      <c r="H1739" s="11" t="s">
        <v>21</v>
      </c>
      <c r="I1739" s="12">
        <v>0.95079999999999998</v>
      </c>
      <c r="J1739" s="13">
        <f t="shared" si="32"/>
        <v>1292802.72</v>
      </c>
      <c r="K1739" s="13">
        <v>107733.56</v>
      </c>
      <c r="L1739" s="14"/>
    </row>
    <row r="1740" spans="1:12" s="4" customFormat="1" ht="12.75" customHeight="1" x14ac:dyDescent="0.2">
      <c r="A1740" s="60" t="s">
        <v>4686</v>
      </c>
      <c r="B1740" s="9"/>
      <c r="C1740" s="9"/>
      <c r="D1740" s="63" t="s">
        <v>16</v>
      </c>
      <c r="E1740" s="64"/>
      <c r="F1740" s="10"/>
      <c r="G1740" s="11"/>
      <c r="H1740" s="11"/>
      <c r="I1740" s="12"/>
      <c r="J1740" s="13"/>
      <c r="K1740" s="13"/>
      <c r="L1740" s="14"/>
    </row>
    <row r="1741" spans="1:12" s="4" customFormat="1" ht="12.75" customHeight="1" x14ac:dyDescent="0.2">
      <c r="A1741" s="61"/>
      <c r="B1741" s="9">
        <v>522</v>
      </c>
      <c r="C1741" s="9">
        <v>1</v>
      </c>
      <c r="D1741" s="10" t="s">
        <v>4687</v>
      </c>
      <c r="E1741" s="15" t="s">
        <v>4688</v>
      </c>
      <c r="F1741" s="10" t="s">
        <v>4689</v>
      </c>
      <c r="G1741" s="11" t="s">
        <v>20</v>
      </c>
      <c r="H1741" s="11" t="s">
        <v>21</v>
      </c>
      <c r="I1741" s="12">
        <v>0.9919</v>
      </c>
      <c r="J1741" s="13">
        <f t="shared" si="32"/>
        <v>1348686.48</v>
      </c>
      <c r="K1741" s="13">
        <v>112390.54</v>
      </c>
      <c r="L1741" s="14"/>
    </row>
    <row r="1742" spans="1:12" s="4" customFormat="1" ht="12.75" customHeight="1" x14ac:dyDescent="0.2">
      <c r="A1742" s="61"/>
      <c r="B1742" s="9">
        <v>512</v>
      </c>
      <c r="C1742" s="9">
        <v>2</v>
      </c>
      <c r="D1742" s="10" t="s">
        <v>4690</v>
      </c>
      <c r="E1742" s="15" t="s">
        <v>4691</v>
      </c>
      <c r="F1742" s="10" t="s">
        <v>4692</v>
      </c>
      <c r="G1742" s="11" t="s">
        <v>20</v>
      </c>
      <c r="H1742" s="11" t="s">
        <v>21</v>
      </c>
      <c r="I1742" s="12">
        <v>0.9919</v>
      </c>
      <c r="J1742" s="13">
        <f t="shared" si="32"/>
        <v>1348686.48</v>
      </c>
      <c r="K1742" s="13">
        <v>112390.54</v>
      </c>
      <c r="L1742" s="14"/>
    </row>
    <row r="1743" spans="1:12" s="4" customFormat="1" ht="12.75" customHeight="1" x14ac:dyDescent="0.2">
      <c r="A1743" s="61"/>
      <c r="B1743" s="9">
        <v>520</v>
      </c>
      <c r="C1743" s="9">
        <v>3</v>
      </c>
      <c r="D1743" s="10" t="s">
        <v>4693</v>
      </c>
      <c r="E1743" s="15" t="s">
        <v>4694</v>
      </c>
      <c r="F1743" s="10" t="s">
        <v>4285</v>
      </c>
      <c r="G1743" s="11" t="s">
        <v>20</v>
      </c>
      <c r="H1743" s="11" t="s">
        <v>21</v>
      </c>
      <c r="I1743" s="12">
        <v>0.9919</v>
      </c>
      <c r="J1743" s="13">
        <f t="shared" si="32"/>
        <v>1348686.48</v>
      </c>
      <c r="K1743" s="13">
        <v>112390.54</v>
      </c>
      <c r="L1743" s="14"/>
    </row>
    <row r="1744" spans="1:12" s="4" customFormat="1" ht="12.75" customHeight="1" x14ac:dyDescent="0.2">
      <c r="A1744" s="61"/>
      <c r="B1744" s="9">
        <v>537</v>
      </c>
      <c r="C1744" s="9">
        <v>4</v>
      </c>
      <c r="D1744" s="10" t="s">
        <v>1463</v>
      </c>
      <c r="E1744" s="15" t="s">
        <v>4695</v>
      </c>
      <c r="F1744" s="10" t="s">
        <v>4696</v>
      </c>
      <c r="G1744" s="11" t="s">
        <v>20</v>
      </c>
      <c r="H1744" s="11" t="s">
        <v>21</v>
      </c>
      <c r="I1744" s="12">
        <v>0.9919</v>
      </c>
      <c r="J1744" s="13">
        <f t="shared" si="32"/>
        <v>1348686.48</v>
      </c>
      <c r="K1744" s="13">
        <v>112390.54</v>
      </c>
      <c r="L1744" s="14"/>
    </row>
    <row r="1745" spans="1:12" s="4" customFormat="1" ht="12.75" customHeight="1" x14ac:dyDescent="0.2">
      <c r="A1745" s="61"/>
      <c r="B1745" s="9">
        <v>534</v>
      </c>
      <c r="C1745" s="9">
        <v>5</v>
      </c>
      <c r="D1745" s="10" t="s">
        <v>4697</v>
      </c>
      <c r="E1745" s="15" t="s">
        <v>4698</v>
      </c>
      <c r="F1745" s="10" t="s">
        <v>4699</v>
      </c>
      <c r="G1745" s="11" t="s">
        <v>20</v>
      </c>
      <c r="H1745" s="11" t="s">
        <v>21</v>
      </c>
      <c r="I1745" s="12">
        <v>0.9919</v>
      </c>
      <c r="J1745" s="13">
        <f t="shared" si="32"/>
        <v>1348686.48</v>
      </c>
      <c r="K1745" s="13">
        <v>112390.54</v>
      </c>
      <c r="L1745" s="14"/>
    </row>
    <row r="1746" spans="1:12" s="4" customFormat="1" ht="12.75" customHeight="1" x14ac:dyDescent="0.2">
      <c r="A1746" s="61"/>
      <c r="B1746" s="9">
        <v>526</v>
      </c>
      <c r="C1746" s="9">
        <v>6</v>
      </c>
      <c r="D1746" s="10" t="s">
        <v>4700</v>
      </c>
      <c r="E1746" s="15" t="s">
        <v>4701</v>
      </c>
      <c r="F1746" s="10" t="s">
        <v>4702</v>
      </c>
      <c r="G1746" s="11" t="s">
        <v>20</v>
      </c>
      <c r="H1746" s="11" t="s">
        <v>21</v>
      </c>
      <c r="I1746" s="12">
        <v>0.9919</v>
      </c>
      <c r="J1746" s="13">
        <f t="shared" si="32"/>
        <v>1348686.48</v>
      </c>
      <c r="K1746" s="13">
        <v>112390.54</v>
      </c>
      <c r="L1746" s="14"/>
    </row>
    <row r="1747" spans="1:12" s="4" customFormat="1" ht="12.75" customHeight="1" x14ac:dyDescent="0.2">
      <c r="A1747" s="61"/>
      <c r="B1747" s="9">
        <v>501</v>
      </c>
      <c r="C1747" s="9">
        <v>7</v>
      </c>
      <c r="D1747" s="10" t="s">
        <v>4703</v>
      </c>
      <c r="E1747" s="15" t="s">
        <v>4704</v>
      </c>
      <c r="F1747" s="10" t="s">
        <v>4705</v>
      </c>
      <c r="G1747" s="11" t="s">
        <v>20</v>
      </c>
      <c r="H1747" s="11" t="s">
        <v>21</v>
      </c>
      <c r="I1747" s="12">
        <v>0.9919</v>
      </c>
      <c r="J1747" s="13">
        <f t="shared" si="32"/>
        <v>1348686.48</v>
      </c>
      <c r="K1747" s="13">
        <v>112390.54</v>
      </c>
      <c r="L1747" s="14"/>
    </row>
    <row r="1748" spans="1:12" s="4" customFormat="1" ht="12.75" customHeight="1" x14ac:dyDescent="0.2">
      <c r="A1748" s="61"/>
      <c r="B1748" s="9">
        <v>509</v>
      </c>
      <c r="C1748" s="9">
        <v>8</v>
      </c>
      <c r="D1748" s="10" t="s">
        <v>4706</v>
      </c>
      <c r="E1748" s="15" t="s">
        <v>4707</v>
      </c>
      <c r="F1748" s="10" t="s">
        <v>4708</v>
      </c>
      <c r="G1748" s="11" t="s">
        <v>20</v>
      </c>
      <c r="H1748" s="11" t="s">
        <v>21</v>
      </c>
      <c r="I1748" s="12">
        <v>0.9919</v>
      </c>
      <c r="J1748" s="13">
        <f t="shared" si="32"/>
        <v>1348686.48</v>
      </c>
      <c r="K1748" s="13">
        <v>112390.54</v>
      </c>
      <c r="L1748" s="14"/>
    </row>
    <row r="1749" spans="1:12" s="4" customFormat="1" ht="12.75" customHeight="1" x14ac:dyDescent="0.2">
      <c r="A1749" s="61"/>
      <c r="B1749" s="9">
        <v>511</v>
      </c>
      <c r="C1749" s="9">
        <v>9</v>
      </c>
      <c r="D1749" s="10" t="s">
        <v>4709</v>
      </c>
      <c r="E1749" s="15" t="s">
        <v>4710</v>
      </c>
      <c r="F1749" s="10" t="s">
        <v>4711</v>
      </c>
      <c r="G1749" s="11" t="s">
        <v>20</v>
      </c>
      <c r="H1749" s="11" t="s">
        <v>21</v>
      </c>
      <c r="I1749" s="12">
        <v>0.99590000000000001</v>
      </c>
      <c r="J1749" s="13">
        <f t="shared" si="32"/>
        <v>1354125.24</v>
      </c>
      <c r="K1749" s="13">
        <v>112843.77</v>
      </c>
      <c r="L1749" s="14"/>
    </row>
    <row r="1750" spans="1:12" s="4" customFormat="1" ht="12.75" customHeight="1" x14ac:dyDescent="0.2">
      <c r="A1750" s="61"/>
      <c r="B1750" s="9">
        <v>504</v>
      </c>
      <c r="C1750" s="9">
        <v>10</v>
      </c>
      <c r="D1750" s="10" t="s">
        <v>4712</v>
      </c>
      <c r="E1750" s="15" t="s">
        <v>4713</v>
      </c>
      <c r="F1750" s="10" t="s">
        <v>4714</v>
      </c>
      <c r="G1750" s="11" t="s">
        <v>20</v>
      </c>
      <c r="H1750" s="11" t="s">
        <v>21</v>
      </c>
      <c r="I1750" s="12">
        <v>0.9919</v>
      </c>
      <c r="J1750" s="13">
        <f t="shared" si="32"/>
        <v>1348686.48</v>
      </c>
      <c r="K1750" s="13">
        <v>112390.54</v>
      </c>
      <c r="L1750" s="14"/>
    </row>
    <row r="1751" spans="1:12" s="4" customFormat="1" ht="12.75" customHeight="1" x14ac:dyDescent="0.2">
      <c r="A1751" s="61"/>
      <c r="B1751" s="9">
        <v>535</v>
      </c>
      <c r="C1751" s="9">
        <v>11</v>
      </c>
      <c r="D1751" s="10" t="s">
        <v>934</v>
      </c>
      <c r="E1751" s="15" t="s">
        <v>4715</v>
      </c>
      <c r="F1751" s="10" t="s">
        <v>4716</v>
      </c>
      <c r="G1751" s="11" t="s">
        <v>20</v>
      </c>
      <c r="H1751" s="11" t="s">
        <v>21</v>
      </c>
      <c r="I1751" s="12">
        <v>0.9919</v>
      </c>
      <c r="J1751" s="13">
        <f t="shared" si="32"/>
        <v>1348686.48</v>
      </c>
      <c r="K1751" s="13">
        <v>112390.54</v>
      </c>
      <c r="L1751" s="14"/>
    </row>
    <row r="1752" spans="1:12" s="4" customFormat="1" ht="12.75" customHeight="1" x14ac:dyDescent="0.2">
      <c r="A1752" s="61"/>
      <c r="B1752" s="9">
        <v>514</v>
      </c>
      <c r="C1752" s="9">
        <v>12</v>
      </c>
      <c r="D1752" s="10" t="s">
        <v>157</v>
      </c>
      <c r="E1752" s="15" t="s">
        <v>4717</v>
      </c>
      <c r="F1752" s="10" t="s">
        <v>4718</v>
      </c>
      <c r="G1752" s="11" t="s">
        <v>20</v>
      </c>
      <c r="H1752" s="11" t="s">
        <v>21</v>
      </c>
      <c r="I1752" s="12">
        <v>0.9919</v>
      </c>
      <c r="J1752" s="13">
        <f t="shared" si="32"/>
        <v>1348686.48</v>
      </c>
      <c r="K1752" s="13">
        <v>112390.54</v>
      </c>
      <c r="L1752" s="14"/>
    </row>
    <row r="1753" spans="1:12" s="4" customFormat="1" ht="12.75" customHeight="1" x14ac:dyDescent="0.2">
      <c r="A1753" s="61"/>
      <c r="B1753" s="9">
        <v>532</v>
      </c>
      <c r="C1753" s="9">
        <v>13</v>
      </c>
      <c r="D1753" s="10" t="s">
        <v>4719</v>
      </c>
      <c r="E1753" s="15" t="s">
        <v>4720</v>
      </c>
      <c r="F1753" s="10" t="s">
        <v>4721</v>
      </c>
      <c r="G1753" s="11" t="s">
        <v>20</v>
      </c>
      <c r="H1753" s="11" t="s">
        <v>21</v>
      </c>
      <c r="I1753" s="12">
        <v>0.9919</v>
      </c>
      <c r="J1753" s="13">
        <f t="shared" si="32"/>
        <v>1348686.48</v>
      </c>
      <c r="K1753" s="13">
        <v>112390.54</v>
      </c>
      <c r="L1753" s="14"/>
    </row>
    <row r="1754" spans="1:12" s="4" customFormat="1" ht="12.75" customHeight="1" x14ac:dyDescent="0.2">
      <c r="A1754" s="61"/>
      <c r="B1754" s="9">
        <v>510</v>
      </c>
      <c r="C1754" s="9">
        <v>14</v>
      </c>
      <c r="D1754" s="10" t="s">
        <v>4722</v>
      </c>
      <c r="E1754" s="15" t="s">
        <v>4723</v>
      </c>
      <c r="F1754" s="10" t="s">
        <v>4724</v>
      </c>
      <c r="G1754" s="11" t="s">
        <v>20</v>
      </c>
      <c r="H1754" s="11" t="s">
        <v>21</v>
      </c>
      <c r="I1754" s="12">
        <v>0.99590000000000001</v>
      </c>
      <c r="J1754" s="13">
        <f t="shared" si="32"/>
        <v>1354125.24</v>
      </c>
      <c r="K1754" s="13">
        <v>112843.77</v>
      </c>
      <c r="L1754" s="14"/>
    </row>
    <row r="1755" spans="1:12" s="4" customFormat="1" ht="12.75" customHeight="1" x14ac:dyDescent="0.2">
      <c r="A1755" s="61"/>
      <c r="B1755" s="9">
        <v>503</v>
      </c>
      <c r="C1755" s="9">
        <v>15</v>
      </c>
      <c r="D1755" s="10" t="s">
        <v>4725</v>
      </c>
      <c r="E1755" s="15" t="s">
        <v>4726</v>
      </c>
      <c r="F1755" s="10" t="s">
        <v>4727</v>
      </c>
      <c r="G1755" s="11" t="s">
        <v>20</v>
      </c>
      <c r="H1755" s="11" t="s">
        <v>21</v>
      </c>
      <c r="I1755" s="12">
        <v>0.9919</v>
      </c>
      <c r="J1755" s="13">
        <f t="shared" si="32"/>
        <v>1348686.48</v>
      </c>
      <c r="K1755" s="13">
        <v>112390.54</v>
      </c>
      <c r="L1755" s="14"/>
    </row>
    <row r="1756" spans="1:12" s="4" customFormat="1" ht="12.75" customHeight="1" x14ac:dyDescent="0.2">
      <c r="A1756" s="61"/>
      <c r="B1756" s="9">
        <v>513</v>
      </c>
      <c r="C1756" s="9">
        <v>16</v>
      </c>
      <c r="D1756" s="10" t="s">
        <v>4728</v>
      </c>
      <c r="E1756" s="15" t="s">
        <v>4729</v>
      </c>
      <c r="F1756" s="10" t="s">
        <v>4730</v>
      </c>
      <c r="G1756" s="11" t="s">
        <v>20</v>
      </c>
      <c r="H1756" s="11" t="s">
        <v>21</v>
      </c>
      <c r="I1756" s="12">
        <v>0.9919</v>
      </c>
      <c r="J1756" s="13">
        <f t="shared" si="32"/>
        <v>1348686.48</v>
      </c>
      <c r="K1756" s="13">
        <v>112390.54</v>
      </c>
      <c r="L1756" s="14"/>
    </row>
    <row r="1757" spans="1:12" s="4" customFormat="1" ht="12.75" customHeight="1" x14ac:dyDescent="0.2">
      <c r="A1757" s="61"/>
      <c r="B1757" s="9">
        <v>539</v>
      </c>
      <c r="C1757" s="9">
        <v>17</v>
      </c>
      <c r="D1757" s="10" t="s">
        <v>4731</v>
      </c>
      <c r="E1757" s="15" t="s">
        <v>4732</v>
      </c>
      <c r="F1757" s="10" t="s">
        <v>4733</v>
      </c>
      <c r="G1757" s="11" t="s">
        <v>20</v>
      </c>
      <c r="H1757" s="11" t="s">
        <v>21</v>
      </c>
      <c r="I1757" s="12">
        <v>0.9919</v>
      </c>
      <c r="J1757" s="13">
        <f t="shared" si="32"/>
        <v>1348686.48</v>
      </c>
      <c r="K1757" s="13">
        <v>112390.54</v>
      </c>
      <c r="L1757" s="14"/>
    </row>
    <row r="1758" spans="1:12" s="4" customFormat="1" ht="12.75" customHeight="1" x14ac:dyDescent="0.2">
      <c r="A1758" s="61"/>
      <c r="B1758" s="9">
        <v>536</v>
      </c>
      <c r="C1758" s="9">
        <v>18</v>
      </c>
      <c r="D1758" s="10" t="s">
        <v>4734</v>
      </c>
      <c r="E1758" s="15" t="s">
        <v>4735</v>
      </c>
      <c r="F1758" s="10" t="s">
        <v>4736</v>
      </c>
      <c r="G1758" s="11" t="s">
        <v>20</v>
      </c>
      <c r="H1758" s="11" t="s">
        <v>21</v>
      </c>
      <c r="I1758" s="12">
        <v>0.99590000000000001</v>
      </c>
      <c r="J1758" s="13">
        <f t="shared" si="32"/>
        <v>1354125.24</v>
      </c>
      <c r="K1758" s="13">
        <v>112843.77</v>
      </c>
      <c r="L1758" s="14"/>
    </row>
    <row r="1759" spans="1:12" s="4" customFormat="1" ht="12.75" customHeight="1" x14ac:dyDescent="0.2">
      <c r="A1759" s="61"/>
      <c r="B1759" s="9">
        <v>507</v>
      </c>
      <c r="C1759" s="9">
        <v>19</v>
      </c>
      <c r="D1759" s="10" t="s">
        <v>4737</v>
      </c>
      <c r="E1759" s="15" t="s">
        <v>4738</v>
      </c>
      <c r="F1759" s="10" t="s">
        <v>4739</v>
      </c>
      <c r="G1759" s="11" t="s">
        <v>20</v>
      </c>
      <c r="H1759" s="11" t="s">
        <v>21</v>
      </c>
      <c r="I1759" s="12">
        <v>0.9859</v>
      </c>
      <c r="J1759" s="13">
        <f t="shared" si="32"/>
        <v>1340528.28</v>
      </c>
      <c r="K1759" s="13">
        <v>111710.69</v>
      </c>
      <c r="L1759" s="14"/>
    </row>
    <row r="1760" spans="1:12" s="4" customFormat="1" ht="12.75" customHeight="1" x14ac:dyDescent="0.2">
      <c r="A1760" s="61"/>
      <c r="B1760" s="9">
        <v>519</v>
      </c>
      <c r="C1760" s="9">
        <v>20</v>
      </c>
      <c r="D1760" s="10" t="s">
        <v>4740</v>
      </c>
      <c r="E1760" s="15" t="s">
        <v>4741</v>
      </c>
      <c r="F1760" s="10" t="s">
        <v>4742</v>
      </c>
      <c r="G1760" s="11" t="s">
        <v>20</v>
      </c>
      <c r="H1760" s="11" t="s">
        <v>21</v>
      </c>
      <c r="I1760" s="12">
        <v>0.9919</v>
      </c>
      <c r="J1760" s="13">
        <f t="shared" si="32"/>
        <v>1348686.48</v>
      </c>
      <c r="K1760" s="13">
        <v>112390.54</v>
      </c>
      <c r="L1760" s="14"/>
    </row>
    <row r="1761" spans="1:12" s="4" customFormat="1" ht="12.75" customHeight="1" x14ac:dyDescent="0.2">
      <c r="A1761" s="61"/>
      <c r="B1761" s="9">
        <v>515</v>
      </c>
      <c r="C1761" s="9">
        <v>21</v>
      </c>
      <c r="D1761" s="10" t="s">
        <v>921</v>
      </c>
      <c r="E1761" s="15" t="s">
        <v>4743</v>
      </c>
      <c r="F1761" s="10" t="s">
        <v>4744</v>
      </c>
      <c r="G1761" s="11" t="s">
        <v>20</v>
      </c>
      <c r="H1761" s="11" t="s">
        <v>21</v>
      </c>
      <c r="I1761" s="12">
        <v>0.9919</v>
      </c>
      <c r="J1761" s="13">
        <f t="shared" si="32"/>
        <v>1348686.48</v>
      </c>
      <c r="K1761" s="13">
        <v>112390.54</v>
      </c>
      <c r="L1761" s="14"/>
    </row>
    <row r="1762" spans="1:12" s="4" customFormat="1" ht="12.75" customHeight="1" x14ac:dyDescent="0.2">
      <c r="A1762" s="61"/>
      <c r="B1762" s="9">
        <v>502</v>
      </c>
      <c r="C1762" s="9">
        <v>22</v>
      </c>
      <c r="D1762" s="10" t="s">
        <v>4745</v>
      </c>
      <c r="E1762" s="15" t="s">
        <v>4746</v>
      </c>
      <c r="F1762" s="10" t="s">
        <v>4747</v>
      </c>
      <c r="G1762" s="11" t="s">
        <v>20</v>
      </c>
      <c r="H1762" s="11" t="s">
        <v>21</v>
      </c>
      <c r="I1762" s="12">
        <v>0.9919</v>
      </c>
      <c r="J1762" s="13">
        <f t="shared" si="32"/>
        <v>1348686.48</v>
      </c>
      <c r="K1762" s="13">
        <v>112390.54</v>
      </c>
      <c r="L1762" s="14"/>
    </row>
    <row r="1763" spans="1:12" s="4" customFormat="1" ht="12.75" customHeight="1" x14ac:dyDescent="0.2">
      <c r="A1763" s="61"/>
      <c r="B1763" s="9">
        <v>518</v>
      </c>
      <c r="C1763" s="9">
        <v>23</v>
      </c>
      <c r="D1763" s="10" t="s">
        <v>4748</v>
      </c>
      <c r="E1763" s="15" t="s">
        <v>4749</v>
      </c>
      <c r="F1763" s="10" t="s">
        <v>4750</v>
      </c>
      <c r="G1763" s="11" t="s">
        <v>20</v>
      </c>
      <c r="H1763" s="11" t="s">
        <v>21</v>
      </c>
      <c r="I1763" s="12">
        <v>0.9919</v>
      </c>
      <c r="J1763" s="13">
        <f t="shared" si="32"/>
        <v>1348686.48</v>
      </c>
      <c r="K1763" s="13">
        <v>112390.54</v>
      </c>
      <c r="L1763" s="14"/>
    </row>
    <row r="1764" spans="1:12" s="4" customFormat="1" ht="12.75" customHeight="1" x14ac:dyDescent="0.2">
      <c r="A1764" s="61"/>
      <c r="B1764" s="9">
        <v>517</v>
      </c>
      <c r="C1764" s="9">
        <v>24</v>
      </c>
      <c r="D1764" s="10" t="s">
        <v>4751</v>
      </c>
      <c r="E1764" s="15" t="s">
        <v>4752</v>
      </c>
      <c r="F1764" s="10" t="s">
        <v>4753</v>
      </c>
      <c r="G1764" s="11" t="s">
        <v>20</v>
      </c>
      <c r="H1764" s="11" t="s">
        <v>21</v>
      </c>
      <c r="I1764" s="12">
        <v>0.9919</v>
      </c>
      <c r="J1764" s="13">
        <f t="shared" si="32"/>
        <v>1348686.48</v>
      </c>
      <c r="K1764" s="13">
        <v>112390.54</v>
      </c>
      <c r="L1764" s="14"/>
    </row>
    <row r="1765" spans="1:12" s="4" customFormat="1" ht="12.75" customHeight="1" x14ac:dyDescent="0.2">
      <c r="A1765" s="61"/>
      <c r="B1765" s="9">
        <v>533</v>
      </c>
      <c r="C1765" s="9">
        <v>25</v>
      </c>
      <c r="D1765" s="10" t="s">
        <v>4754</v>
      </c>
      <c r="E1765" s="15" t="s">
        <v>4755</v>
      </c>
      <c r="F1765" s="10" t="s">
        <v>4756</v>
      </c>
      <c r="G1765" s="11" t="s">
        <v>20</v>
      </c>
      <c r="H1765" s="11" t="s">
        <v>21</v>
      </c>
      <c r="I1765" s="12">
        <v>0.9919</v>
      </c>
      <c r="J1765" s="13">
        <f t="shared" si="32"/>
        <v>1348686.48</v>
      </c>
      <c r="K1765" s="13">
        <v>112390.54</v>
      </c>
      <c r="L1765" s="14"/>
    </row>
    <row r="1766" spans="1:12" s="4" customFormat="1" ht="12.75" customHeight="1" x14ac:dyDescent="0.2">
      <c r="A1766" s="61"/>
      <c r="B1766" s="9">
        <v>523</v>
      </c>
      <c r="C1766" s="9">
        <v>26</v>
      </c>
      <c r="D1766" s="10" t="s">
        <v>4757</v>
      </c>
      <c r="E1766" s="15" t="s">
        <v>4758</v>
      </c>
      <c r="F1766" s="10" t="s">
        <v>4759</v>
      </c>
      <c r="G1766" s="11" t="s">
        <v>20</v>
      </c>
      <c r="H1766" s="11" t="s">
        <v>21</v>
      </c>
      <c r="I1766" s="12">
        <v>0.9919</v>
      </c>
      <c r="J1766" s="13">
        <f t="shared" si="32"/>
        <v>1348686.48</v>
      </c>
      <c r="K1766" s="13">
        <v>112390.54</v>
      </c>
      <c r="L1766" s="14"/>
    </row>
    <row r="1767" spans="1:12" s="4" customFormat="1" ht="12.75" customHeight="1" x14ac:dyDescent="0.2">
      <c r="A1767" s="61"/>
      <c r="B1767" s="9">
        <v>527</v>
      </c>
      <c r="C1767" s="9">
        <v>27</v>
      </c>
      <c r="D1767" s="10" t="s">
        <v>4760</v>
      </c>
      <c r="E1767" s="15" t="s">
        <v>4761</v>
      </c>
      <c r="F1767" s="10" t="s">
        <v>4762</v>
      </c>
      <c r="G1767" s="11" t="s">
        <v>20</v>
      </c>
      <c r="H1767" s="11" t="s">
        <v>21</v>
      </c>
      <c r="I1767" s="12">
        <v>0.9919</v>
      </c>
      <c r="J1767" s="13">
        <f t="shared" si="32"/>
        <v>1348686.48</v>
      </c>
      <c r="K1767" s="13">
        <v>112390.54</v>
      </c>
      <c r="L1767" s="14"/>
    </row>
    <row r="1768" spans="1:12" s="4" customFormat="1" ht="12.75" customHeight="1" x14ac:dyDescent="0.2">
      <c r="A1768" s="61"/>
      <c r="B1768" s="9">
        <v>529</v>
      </c>
      <c r="C1768" s="9">
        <v>28</v>
      </c>
      <c r="D1768" s="10" t="s">
        <v>4763</v>
      </c>
      <c r="E1768" s="15" t="s">
        <v>4764</v>
      </c>
      <c r="F1768" s="10" t="s">
        <v>4765</v>
      </c>
      <c r="G1768" s="11" t="s">
        <v>20</v>
      </c>
      <c r="H1768" s="11" t="s">
        <v>21</v>
      </c>
      <c r="I1768" s="12">
        <v>0.9919</v>
      </c>
      <c r="J1768" s="13">
        <f t="shared" si="32"/>
        <v>1348686.48</v>
      </c>
      <c r="K1768" s="13">
        <v>112390.54</v>
      </c>
      <c r="L1768" s="14"/>
    </row>
    <row r="1769" spans="1:12" s="4" customFormat="1" ht="12.75" customHeight="1" x14ac:dyDescent="0.2">
      <c r="A1769" s="61"/>
      <c r="B1769" s="9">
        <v>531</v>
      </c>
      <c r="C1769" s="9">
        <v>29</v>
      </c>
      <c r="D1769" s="10" t="s">
        <v>1832</v>
      </c>
      <c r="E1769" s="15" t="s">
        <v>4766</v>
      </c>
      <c r="F1769" s="10" t="s">
        <v>4767</v>
      </c>
      <c r="G1769" s="11" t="s">
        <v>20</v>
      </c>
      <c r="H1769" s="11" t="s">
        <v>21</v>
      </c>
      <c r="I1769" s="12">
        <v>0.9919</v>
      </c>
      <c r="J1769" s="13">
        <f t="shared" si="32"/>
        <v>1348686.48</v>
      </c>
      <c r="K1769" s="13">
        <v>112390.54</v>
      </c>
      <c r="L1769" s="14"/>
    </row>
    <row r="1770" spans="1:12" s="4" customFormat="1" ht="12.75" customHeight="1" x14ac:dyDescent="0.2">
      <c r="A1770" s="61"/>
      <c r="B1770" s="9">
        <v>521</v>
      </c>
      <c r="C1770" s="9">
        <v>30</v>
      </c>
      <c r="D1770" s="10" t="s">
        <v>2364</v>
      </c>
      <c r="E1770" s="15" t="s">
        <v>4768</v>
      </c>
      <c r="F1770" s="10" t="s">
        <v>4769</v>
      </c>
      <c r="G1770" s="11" t="s">
        <v>20</v>
      </c>
      <c r="H1770" s="11" t="s">
        <v>21</v>
      </c>
      <c r="I1770" s="12">
        <v>0.99590000000000001</v>
      </c>
      <c r="J1770" s="13">
        <f t="shared" si="32"/>
        <v>1354125.24</v>
      </c>
      <c r="K1770" s="13">
        <v>112843.77</v>
      </c>
      <c r="L1770" s="14"/>
    </row>
    <row r="1771" spans="1:12" s="4" customFormat="1" ht="12.75" customHeight="1" x14ac:dyDescent="0.2">
      <c r="A1771" s="61"/>
      <c r="B1771" s="9">
        <v>508</v>
      </c>
      <c r="C1771" s="9">
        <v>31</v>
      </c>
      <c r="D1771" s="10" t="s">
        <v>4770</v>
      </c>
      <c r="E1771" s="15" t="s">
        <v>4771</v>
      </c>
      <c r="F1771" s="10" t="s">
        <v>4772</v>
      </c>
      <c r="G1771" s="11" t="s">
        <v>20</v>
      </c>
      <c r="H1771" s="11" t="s">
        <v>21</v>
      </c>
      <c r="I1771" s="12">
        <v>0.9919</v>
      </c>
      <c r="J1771" s="13">
        <f t="shared" si="32"/>
        <v>1348686.48</v>
      </c>
      <c r="K1771" s="13">
        <v>112390.54</v>
      </c>
      <c r="L1771" s="14"/>
    </row>
    <row r="1772" spans="1:12" s="4" customFormat="1" ht="12.75" customHeight="1" x14ac:dyDescent="0.2">
      <c r="A1772" s="61"/>
      <c r="B1772" s="9">
        <v>516</v>
      </c>
      <c r="C1772" s="9">
        <v>32</v>
      </c>
      <c r="D1772" s="10" t="s">
        <v>4773</v>
      </c>
      <c r="E1772" s="15" t="s">
        <v>4774</v>
      </c>
      <c r="F1772" s="10" t="s">
        <v>4775</v>
      </c>
      <c r="G1772" s="11" t="s">
        <v>20</v>
      </c>
      <c r="H1772" s="11" t="s">
        <v>21</v>
      </c>
      <c r="I1772" s="12">
        <v>0.9919</v>
      </c>
      <c r="J1772" s="13">
        <f t="shared" si="32"/>
        <v>1348686.48</v>
      </c>
      <c r="K1772" s="13">
        <v>112390.54</v>
      </c>
      <c r="L1772" s="14"/>
    </row>
    <row r="1773" spans="1:12" s="4" customFormat="1" ht="12.75" customHeight="1" x14ac:dyDescent="0.2">
      <c r="A1773" s="61"/>
      <c r="B1773" s="9">
        <v>528</v>
      </c>
      <c r="C1773" s="9">
        <v>33</v>
      </c>
      <c r="D1773" s="10" t="s">
        <v>4776</v>
      </c>
      <c r="E1773" s="15" t="s">
        <v>4777</v>
      </c>
      <c r="F1773" s="10" t="s">
        <v>4778</v>
      </c>
      <c r="G1773" s="11" t="s">
        <v>20</v>
      </c>
      <c r="H1773" s="11" t="s">
        <v>21</v>
      </c>
      <c r="I1773" s="12">
        <v>0.9859</v>
      </c>
      <c r="J1773" s="13">
        <f t="shared" si="32"/>
        <v>1340528.28</v>
      </c>
      <c r="K1773" s="13">
        <v>111710.69</v>
      </c>
      <c r="L1773" s="14"/>
    </row>
    <row r="1774" spans="1:12" s="4" customFormat="1" ht="12.75" customHeight="1" x14ac:dyDescent="0.2">
      <c r="A1774" s="61"/>
      <c r="B1774" s="9">
        <v>540</v>
      </c>
      <c r="C1774" s="9">
        <v>34</v>
      </c>
      <c r="D1774" s="10" t="s">
        <v>4779</v>
      </c>
      <c r="E1774" s="15" t="s">
        <v>4780</v>
      </c>
      <c r="F1774" s="10" t="s">
        <v>4781</v>
      </c>
      <c r="G1774" s="11" t="s">
        <v>20</v>
      </c>
      <c r="H1774" s="11" t="s">
        <v>21</v>
      </c>
      <c r="I1774" s="12">
        <v>0.9919</v>
      </c>
      <c r="J1774" s="13">
        <f t="shared" si="32"/>
        <v>1348686.48</v>
      </c>
      <c r="K1774" s="13">
        <v>112390.54</v>
      </c>
      <c r="L1774" s="14"/>
    </row>
    <row r="1775" spans="1:12" s="4" customFormat="1" ht="12.75" customHeight="1" x14ac:dyDescent="0.2">
      <c r="A1775" s="61"/>
      <c r="B1775" s="9">
        <v>500</v>
      </c>
      <c r="C1775" s="9">
        <v>35</v>
      </c>
      <c r="D1775" s="10" t="s">
        <v>4782</v>
      </c>
      <c r="E1775" s="15" t="s">
        <v>4783</v>
      </c>
      <c r="F1775" s="10" t="s">
        <v>4784</v>
      </c>
      <c r="G1775" s="11" t="s">
        <v>20</v>
      </c>
      <c r="H1775" s="11" t="s">
        <v>21</v>
      </c>
      <c r="I1775" s="12">
        <v>0.9919</v>
      </c>
      <c r="J1775" s="13">
        <f t="shared" si="32"/>
        <v>1348686.48</v>
      </c>
      <c r="K1775" s="13">
        <v>112390.54</v>
      </c>
      <c r="L1775" s="14"/>
    </row>
    <row r="1776" spans="1:12" s="4" customFormat="1" ht="12.75" customHeight="1" x14ac:dyDescent="0.2">
      <c r="A1776" s="61"/>
      <c r="B1776" s="9">
        <v>505</v>
      </c>
      <c r="C1776" s="9">
        <v>36</v>
      </c>
      <c r="D1776" s="10" t="s">
        <v>2430</v>
      </c>
      <c r="E1776" s="15" t="s">
        <v>4785</v>
      </c>
      <c r="F1776" s="10" t="s">
        <v>4716</v>
      </c>
      <c r="G1776" s="11" t="s">
        <v>20</v>
      </c>
      <c r="H1776" s="11" t="s">
        <v>21</v>
      </c>
      <c r="I1776" s="12">
        <v>0.9919</v>
      </c>
      <c r="J1776" s="13">
        <f t="shared" si="32"/>
        <v>1348686.48</v>
      </c>
      <c r="K1776" s="13">
        <v>112390.54</v>
      </c>
      <c r="L1776" s="14"/>
    </row>
    <row r="1777" spans="1:12" s="4" customFormat="1" ht="12.75" customHeight="1" x14ac:dyDescent="0.2">
      <c r="A1777" s="61"/>
      <c r="B1777" s="9">
        <v>538</v>
      </c>
      <c r="C1777" s="9">
        <v>37</v>
      </c>
      <c r="D1777" s="10" t="s">
        <v>4786</v>
      </c>
      <c r="E1777" s="15" t="s">
        <v>4787</v>
      </c>
      <c r="F1777" s="10" t="s">
        <v>4788</v>
      </c>
      <c r="G1777" s="11" t="s">
        <v>20</v>
      </c>
      <c r="H1777" s="11" t="s">
        <v>21</v>
      </c>
      <c r="I1777" s="12">
        <v>0.99590000000000001</v>
      </c>
      <c r="J1777" s="13">
        <f t="shared" si="32"/>
        <v>1354125.24</v>
      </c>
      <c r="K1777" s="13">
        <v>112843.77</v>
      </c>
      <c r="L1777" s="14"/>
    </row>
    <row r="1778" spans="1:12" s="4" customFormat="1" ht="12.75" customHeight="1" x14ac:dyDescent="0.2">
      <c r="A1778" s="61"/>
      <c r="B1778" s="9">
        <v>506</v>
      </c>
      <c r="C1778" s="9">
        <v>38</v>
      </c>
      <c r="D1778" s="10" t="s">
        <v>4789</v>
      </c>
      <c r="E1778" s="15" t="s">
        <v>4790</v>
      </c>
      <c r="F1778" s="10" t="s">
        <v>4791</v>
      </c>
      <c r="G1778" s="11" t="s">
        <v>20</v>
      </c>
      <c r="H1778" s="11" t="s">
        <v>21</v>
      </c>
      <c r="I1778" s="12">
        <v>0.99590000000000001</v>
      </c>
      <c r="J1778" s="13">
        <f t="shared" si="32"/>
        <v>1354125.24</v>
      </c>
      <c r="K1778" s="13">
        <v>112843.77</v>
      </c>
      <c r="L1778" s="14"/>
    </row>
    <row r="1779" spans="1:12" s="4" customFormat="1" ht="12.75" customHeight="1" x14ac:dyDescent="0.2">
      <c r="A1779" s="61"/>
      <c r="B1779" s="9">
        <v>524</v>
      </c>
      <c r="C1779" s="9">
        <v>39</v>
      </c>
      <c r="D1779" s="10" t="s">
        <v>4792</v>
      </c>
      <c r="E1779" s="15" t="s">
        <v>4793</v>
      </c>
      <c r="F1779" s="10" t="s">
        <v>4794</v>
      </c>
      <c r="G1779" s="11" t="s">
        <v>20</v>
      </c>
      <c r="H1779" s="11" t="s">
        <v>21</v>
      </c>
      <c r="I1779" s="12">
        <v>0.9919</v>
      </c>
      <c r="J1779" s="13">
        <f t="shared" si="32"/>
        <v>1348686.48</v>
      </c>
      <c r="K1779" s="13">
        <v>112390.54</v>
      </c>
      <c r="L1779" s="14"/>
    </row>
    <row r="1780" spans="1:12" s="4" customFormat="1" ht="12.75" customHeight="1" x14ac:dyDescent="0.2">
      <c r="A1780" s="61"/>
      <c r="B1780" s="9">
        <v>525</v>
      </c>
      <c r="C1780" s="9">
        <v>40</v>
      </c>
      <c r="D1780" s="10" t="s">
        <v>536</v>
      </c>
      <c r="E1780" s="15" t="s">
        <v>4795</v>
      </c>
      <c r="F1780" s="10" t="s">
        <v>4796</v>
      </c>
      <c r="G1780" s="11" t="s">
        <v>20</v>
      </c>
      <c r="H1780" s="11" t="s">
        <v>21</v>
      </c>
      <c r="I1780" s="12">
        <v>0.9919</v>
      </c>
      <c r="J1780" s="13">
        <f t="shared" si="32"/>
        <v>1348686.48</v>
      </c>
      <c r="K1780" s="13">
        <v>112390.54</v>
      </c>
      <c r="L1780" s="14"/>
    </row>
    <row r="1781" spans="1:12" s="4" customFormat="1" ht="12.75" customHeight="1" x14ac:dyDescent="0.2">
      <c r="A1781" s="61"/>
      <c r="B1781" s="9"/>
      <c r="C1781" s="9"/>
      <c r="D1781" s="63" t="s">
        <v>80</v>
      </c>
      <c r="E1781" s="64"/>
      <c r="F1781" s="10"/>
      <c r="G1781" s="11"/>
      <c r="H1781" s="11"/>
      <c r="I1781" s="12"/>
      <c r="J1781" s="13"/>
      <c r="K1781" s="13"/>
      <c r="L1781" s="14"/>
    </row>
    <row r="1782" spans="1:12" s="4" customFormat="1" ht="12.75" customHeight="1" x14ac:dyDescent="0.2">
      <c r="A1782" s="62"/>
      <c r="B1782" s="9">
        <v>530</v>
      </c>
      <c r="C1782" s="9">
        <v>1</v>
      </c>
      <c r="D1782" s="10" t="s">
        <v>3759</v>
      </c>
      <c r="E1782" s="15" t="s">
        <v>4797</v>
      </c>
      <c r="F1782" s="10" t="s">
        <v>4798</v>
      </c>
      <c r="G1782" s="11" t="s">
        <v>4799</v>
      </c>
      <c r="H1782" s="11" t="s">
        <v>21</v>
      </c>
      <c r="I1782" s="12">
        <v>0.9919</v>
      </c>
      <c r="J1782" s="13">
        <f t="shared" si="32"/>
        <v>3186280.32</v>
      </c>
      <c r="K1782" s="13">
        <v>265523.36</v>
      </c>
      <c r="L1782" s="14"/>
    </row>
    <row r="1783" spans="1:12" s="4" customFormat="1" ht="12.75" customHeight="1" x14ac:dyDescent="0.2">
      <c r="A1783" s="60" t="s">
        <v>4800</v>
      </c>
      <c r="B1783" s="9"/>
      <c r="C1783" s="9"/>
      <c r="D1783" s="63" t="s">
        <v>16</v>
      </c>
      <c r="E1783" s="64"/>
      <c r="F1783" s="10"/>
      <c r="G1783" s="11"/>
      <c r="H1783" s="11"/>
      <c r="I1783" s="12"/>
      <c r="J1783" s="13"/>
      <c r="K1783" s="13"/>
      <c r="L1783" s="14"/>
    </row>
    <row r="1784" spans="1:12" s="4" customFormat="1" ht="12.75" customHeight="1" x14ac:dyDescent="0.2">
      <c r="A1784" s="61"/>
      <c r="B1784" s="9">
        <v>5850</v>
      </c>
      <c r="C1784" s="9">
        <v>1</v>
      </c>
      <c r="D1784" s="10" t="s">
        <v>4801</v>
      </c>
      <c r="E1784" s="15" t="s">
        <v>4802</v>
      </c>
      <c r="F1784" s="10" t="s">
        <v>4803</v>
      </c>
      <c r="G1784" s="11" t="s">
        <v>20</v>
      </c>
      <c r="H1784" s="11" t="s">
        <v>21</v>
      </c>
      <c r="I1784" s="12">
        <v>0.95469999999999999</v>
      </c>
      <c r="J1784" s="13">
        <f t="shared" si="32"/>
        <v>1298105.6399999999</v>
      </c>
      <c r="K1784" s="13">
        <v>108175.47</v>
      </c>
      <c r="L1784" s="14"/>
    </row>
    <row r="1785" spans="1:12" s="4" customFormat="1" ht="12.75" customHeight="1" x14ac:dyDescent="0.2">
      <c r="A1785" s="61"/>
      <c r="B1785" s="9">
        <v>5805</v>
      </c>
      <c r="C1785" s="9">
        <v>2</v>
      </c>
      <c r="D1785" s="10" t="s">
        <v>4804</v>
      </c>
      <c r="E1785" s="15" t="s">
        <v>4805</v>
      </c>
      <c r="F1785" s="10" t="s">
        <v>4806</v>
      </c>
      <c r="G1785" s="11" t="s">
        <v>20</v>
      </c>
      <c r="H1785" s="11" t="s">
        <v>21</v>
      </c>
      <c r="I1785" s="12">
        <v>0.9526</v>
      </c>
      <c r="J1785" s="13">
        <f t="shared" si="32"/>
        <v>1295250.24</v>
      </c>
      <c r="K1785" s="13">
        <v>107937.52</v>
      </c>
      <c r="L1785" s="14"/>
    </row>
    <row r="1786" spans="1:12" s="4" customFormat="1" ht="12.75" customHeight="1" x14ac:dyDescent="0.2">
      <c r="A1786" s="61"/>
      <c r="B1786" s="9">
        <v>5807</v>
      </c>
      <c r="C1786" s="9">
        <v>3</v>
      </c>
      <c r="D1786" s="10" t="s">
        <v>369</v>
      </c>
      <c r="E1786" s="15" t="s">
        <v>4807</v>
      </c>
      <c r="F1786" s="10" t="s">
        <v>4808</v>
      </c>
      <c r="G1786" s="11" t="s">
        <v>20</v>
      </c>
      <c r="H1786" s="11" t="s">
        <v>21</v>
      </c>
      <c r="I1786" s="12">
        <v>0.96020000000000005</v>
      </c>
      <c r="J1786" s="13">
        <f t="shared" si="32"/>
        <v>1305583.92</v>
      </c>
      <c r="K1786" s="13">
        <v>108798.66</v>
      </c>
      <c r="L1786" s="14"/>
    </row>
    <row r="1787" spans="1:12" s="4" customFormat="1" ht="12.75" customHeight="1" x14ac:dyDescent="0.2">
      <c r="A1787" s="61"/>
      <c r="B1787" s="9">
        <v>5816</v>
      </c>
      <c r="C1787" s="9">
        <v>4</v>
      </c>
      <c r="D1787" s="10" t="s">
        <v>4809</v>
      </c>
      <c r="E1787" s="15" t="s">
        <v>4810</v>
      </c>
      <c r="F1787" s="10" t="s">
        <v>4811</v>
      </c>
      <c r="G1787" s="11" t="s">
        <v>20</v>
      </c>
      <c r="H1787" s="11" t="s">
        <v>21</v>
      </c>
      <c r="I1787" s="12">
        <v>0.9738</v>
      </c>
      <c r="J1787" s="13">
        <f t="shared" si="32"/>
        <v>1324075.92</v>
      </c>
      <c r="K1787" s="13">
        <v>110339.66</v>
      </c>
      <c r="L1787" s="14"/>
    </row>
    <row r="1788" spans="1:12" s="4" customFormat="1" ht="12.75" customHeight="1" x14ac:dyDescent="0.2">
      <c r="A1788" s="61"/>
      <c r="B1788" s="9">
        <v>5828</v>
      </c>
      <c r="C1788" s="9">
        <v>5</v>
      </c>
      <c r="D1788" s="10" t="s">
        <v>4812</v>
      </c>
      <c r="E1788" s="15" t="s">
        <v>4813</v>
      </c>
      <c r="F1788" s="10" t="s">
        <v>4814</v>
      </c>
      <c r="G1788" s="11" t="s">
        <v>20</v>
      </c>
      <c r="H1788" s="11" t="s">
        <v>21</v>
      </c>
      <c r="I1788" s="12">
        <v>0.9486</v>
      </c>
      <c r="J1788" s="13">
        <f t="shared" si="32"/>
        <v>1289811.48</v>
      </c>
      <c r="K1788" s="13">
        <v>107484.29</v>
      </c>
      <c r="L1788" s="14"/>
    </row>
    <row r="1789" spans="1:12" s="4" customFormat="1" ht="12.75" customHeight="1" x14ac:dyDescent="0.2">
      <c r="A1789" s="61"/>
      <c r="B1789" s="9">
        <v>5803</v>
      </c>
      <c r="C1789" s="9">
        <v>6</v>
      </c>
      <c r="D1789" s="10" t="s">
        <v>1102</v>
      </c>
      <c r="E1789" s="15" t="s">
        <v>4815</v>
      </c>
      <c r="F1789" s="10" t="s">
        <v>4816</v>
      </c>
      <c r="G1789" s="11" t="s">
        <v>20</v>
      </c>
      <c r="H1789" s="11" t="s">
        <v>21</v>
      </c>
      <c r="I1789" s="12">
        <v>0.9839</v>
      </c>
      <c r="J1789" s="13">
        <f t="shared" si="32"/>
        <v>1337808.8400000001</v>
      </c>
      <c r="K1789" s="13">
        <v>111484.07</v>
      </c>
      <c r="L1789" s="14"/>
    </row>
    <row r="1790" spans="1:12" s="4" customFormat="1" ht="12.75" customHeight="1" x14ac:dyDescent="0.2">
      <c r="A1790" s="61"/>
      <c r="B1790" s="9">
        <v>5843</v>
      </c>
      <c r="C1790" s="9">
        <v>7</v>
      </c>
      <c r="D1790" s="10" t="s">
        <v>4817</v>
      </c>
      <c r="E1790" s="15" t="s">
        <v>4818</v>
      </c>
      <c r="F1790" s="10" t="s">
        <v>4819</v>
      </c>
      <c r="G1790" s="11" t="s">
        <v>20</v>
      </c>
      <c r="H1790" s="11" t="s">
        <v>21</v>
      </c>
      <c r="I1790" s="12">
        <v>0.95660000000000001</v>
      </c>
      <c r="J1790" s="13">
        <f t="shared" si="32"/>
        <v>1300689</v>
      </c>
      <c r="K1790" s="13">
        <v>108390.75</v>
      </c>
      <c r="L1790" s="14"/>
    </row>
    <row r="1791" spans="1:12" s="4" customFormat="1" ht="12.75" customHeight="1" x14ac:dyDescent="0.2">
      <c r="A1791" s="61"/>
      <c r="B1791" s="9">
        <v>5802</v>
      </c>
      <c r="C1791" s="9">
        <v>8</v>
      </c>
      <c r="D1791" s="10" t="s">
        <v>4820</v>
      </c>
      <c r="E1791" s="15" t="s">
        <v>4821</v>
      </c>
      <c r="F1791" s="10" t="s">
        <v>989</v>
      </c>
      <c r="G1791" s="11" t="s">
        <v>20</v>
      </c>
      <c r="H1791" s="11" t="s">
        <v>21</v>
      </c>
      <c r="I1791" s="12">
        <v>0.96460000000000001</v>
      </c>
      <c r="J1791" s="13">
        <f t="shared" si="32"/>
        <v>1311566.6399999999</v>
      </c>
      <c r="K1791" s="13">
        <v>109297.22</v>
      </c>
      <c r="L1791" s="14"/>
    </row>
    <row r="1792" spans="1:12" s="4" customFormat="1" ht="12.75" customHeight="1" x14ac:dyDescent="0.2">
      <c r="A1792" s="61"/>
      <c r="B1792" s="9">
        <v>5812</v>
      </c>
      <c r="C1792" s="9">
        <v>9</v>
      </c>
      <c r="D1792" s="10" t="s">
        <v>4822</v>
      </c>
      <c r="E1792" s="15" t="s">
        <v>4823</v>
      </c>
      <c r="F1792" s="10" t="s">
        <v>4824</v>
      </c>
      <c r="G1792" s="11" t="s">
        <v>20</v>
      </c>
      <c r="H1792" s="11" t="s">
        <v>21</v>
      </c>
      <c r="I1792" s="12">
        <v>0.96419999999999995</v>
      </c>
      <c r="J1792" s="13">
        <f t="shared" ref="J1792:J1855" si="33">ROUND(K1792+K1792*11,2)</f>
        <v>1311022.8</v>
      </c>
      <c r="K1792" s="13">
        <v>109251.9</v>
      </c>
      <c r="L1792" s="14"/>
    </row>
    <row r="1793" spans="1:12" s="4" customFormat="1" ht="12.75" customHeight="1" x14ac:dyDescent="0.2">
      <c r="A1793" s="61"/>
      <c r="B1793" s="9">
        <v>5804</v>
      </c>
      <c r="C1793" s="9">
        <v>10</v>
      </c>
      <c r="D1793" s="10" t="s">
        <v>4825</v>
      </c>
      <c r="E1793" s="15" t="s">
        <v>4826</v>
      </c>
      <c r="F1793" s="10" t="s">
        <v>4827</v>
      </c>
      <c r="G1793" s="11" t="s">
        <v>20</v>
      </c>
      <c r="H1793" s="11" t="s">
        <v>21</v>
      </c>
      <c r="I1793" s="12">
        <v>0.96419999999999995</v>
      </c>
      <c r="J1793" s="13">
        <f t="shared" si="33"/>
        <v>1311022.8</v>
      </c>
      <c r="K1793" s="13">
        <v>109251.9</v>
      </c>
      <c r="L1793" s="14"/>
    </row>
    <row r="1794" spans="1:12" s="4" customFormat="1" ht="12.75" customHeight="1" x14ac:dyDescent="0.2">
      <c r="A1794" s="61"/>
      <c r="B1794" s="9">
        <v>5836</v>
      </c>
      <c r="C1794" s="9">
        <v>11</v>
      </c>
      <c r="D1794" s="10" t="s">
        <v>4828</v>
      </c>
      <c r="E1794" s="15" t="s">
        <v>4829</v>
      </c>
      <c r="F1794" s="10" t="s">
        <v>4050</v>
      </c>
      <c r="G1794" s="11" t="s">
        <v>20</v>
      </c>
      <c r="H1794" s="11" t="s">
        <v>21</v>
      </c>
      <c r="I1794" s="12">
        <v>0.96040000000000003</v>
      </c>
      <c r="J1794" s="13">
        <f t="shared" si="33"/>
        <v>1305855.8400000001</v>
      </c>
      <c r="K1794" s="13">
        <v>108821.32</v>
      </c>
      <c r="L1794" s="14"/>
    </row>
    <row r="1795" spans="1:12" s="4" customFormat="1" ht="12.75" customHeight="1" x14ac:dyDescent="0.2">
      <c r="A1795" s="61"/>
      <c r="B1795" s="9">
        <v>5844</v>
      </c>
      <c r="C1795" s="9">
        <v>12</v>
      </c>
      <c r="D1795" s="10" t="s">
        <v>4830</v>
      </c>
      <c r="E1795" s="15" t="s">
        <v>4831</v>
      </c>
      <c r="F1795" s="10" t="s">
        <v>4832</v>
      </c>
      <c r="G1795" s="11" t="s">
        <v>20</v>
      </c>
      <c r="H1795" s="11" t="s">
        <v>21</v>
      </c>
      <c r="I1795" s="12">
        <v>0.95720000000000005</v>
      </c>
      <c r="J1795" s="13">
        <f t="shared" si="33"/>
        <v>1301504.8799999999</v>
      </c>
      <c r="K1795" s="13">
        <v>108458.74</v>
      </c>
      <c r="L1795" s="14"/>
    </row>
    <row r="1796" spans="1:12" s="4" customFormat="1" ht="12.75" customHeight="1" x14ac:dyDescent="0.2">
      <c r="A1796" s="61"/>
      <c r="B1796" s="9">
        <v>5825</v>
      </c>
      <c r="C1796" s="9">
        <v>13</v>
      </c>
      <c r="D1796" s="10" t="s">
        <v>3427</v>
      </c>
      <c r="E1796" s="15" t="s">
        <v>4833</v>
      </c>
      <c r="F1796" s="10" t="s">
        <v>4834</v>
      </c>
      <c r="G1796" s="11" t="s">
        <v>20</v>
      </c>
      <c r="H1796" s="11" t="s">
        <v>21</v>
      </c>
      <c r="I1796" s="12">
        <v>0.95740000000000003</v>
      </c>
      <c r="J1796" s="13">
        <f t="shared" si="33"/>
        <v>1301776.8</v>
      </c>
      <c r="K1796" s="13">
        <v>108481.4</v>
      </c>
      <c r="L1796" s="14"/>
    </row>
    <row r="1797" spans="1:12" s="4" customFormat="1" ht="12.75" customHeight="1" x14ac:dyDescent="0.2">
      <c r="A1797" s="61"/>
      <c r="B1797" s="9">
        <v>5849</v>
      </c>
      <c r="C1797" s="9">
        <v>14</v>
      </c>
      <c r="D1797" s="10" t="s">
        <v>4835</v>
      </c>
      <c r="E1797" s="15" t="s">
        <v>4836</v>
      </c>
      <c r="F1797" s="10" t="s">
        <v>4837</v>
      </c>
      <c r="G1797" s="11" t="s">
        <v>20</v>
      </c>
      <c r="H1797" s="11" t="s">
        <v>21</v>
      </c>
      <c r="I1797" s="12">
        <v>0.95940000000000003</v>
      </c>
      <c r="J1797" s="13">
        <f t="shared" si="33"/>
        <v>1304496.24</v>
      </c>
      <c r="K1797" s="13">
        <v>108708.02</v>
      </c>
      <c r="L1797" s="14"/>
    </row>
    <row r="1798" spans="1:12" s="4" customFormat="1" ht="12.75" customHeight="1" x14ac:dyDescent="0.2">
      <c r="A1798" s="61"/>
      <c r="B1798" s="9">
        <v>5826</v>
      </c>
      <c r="C1798" s="9">
        <v>15</v>
      </c>
      <c r="D1798" s="10" t="s">
        <v>4838</v>
      </c>
      <c r="E1798" s="15" t="s">
        <v>4839</v>
      </c>
      <c r="F1798" s="10" t="s">
        <v>4840</v>
      </c>
      <c r="G1798" s="11" t="s">
        <v>20</v>
      </c>
      <c r="H1798" s="11" t="s">
        <v>21</v>
      </c>
      <c r="I1798" s="12">
        <v>0.95740000000000003</v>
      </c>
      <c r="J1798" s="13">
        <f t="shared" si="33"/>
        <v>1301776.8</v>
      </c>
      <c r="K1798" s="13">
        <v>108481.4</v>
      </c>
      <c r="L1798" s="14"/>
    </row>
    <row r="1799" spans="1:12" s="4" customFormat="1" ht="12.75" customHeight="1" x14ac:dyDescent="0.2">
      <c r="A1799" s="61"/>
      <c r="B1799" s="9">
        <v>5848</v>
      </c>
      <c r="C1799" s="9">
        <v>16</v>
      </c>
      <c r="D1799" s="10" t="s">
        <v>4841</v>
      </c>
      <c r="E1799" s="15" t="s">
        <v>4842</v>
      </c>
      <c r="F1799" s="10" t="s">
        <v>4843</v>
      </c>
      <c r="G1799" s="11" t="s">
        <v>20</v>
      </c>
      <c r="H1799" s="11" t="s">
        <v>21</v>
      </c>
      <c r="I1799" s="12">
        <v>0.96540000000000004</v>
      </c>
      <c r="J1799" s="13">
        <f t="shared" si="33"/>
        <v>1312654.44</v>
      </c>
      <c r="K1799" s="13">
        <v>109387.87</v>
      </c>
      <c r="L1799" s="14"/>
    </row>
    <row r="1800" spans="1:12" s="4" customFormat="1" ht="12.75" customHeight="1" x14ac:dyDescent="0.2">
      <c r="A1800" s="61"/>
      <c r="B1800" s="9">
        <v>5847</v>
      </c>
      <c r="C1800" s="9">
        <v>17</v>
      </c>
      <c r="D1800" s="10" t="s">
        <v>4844</v>
      </c>
      <c r="E1800" s="15" t="s">
        <v>4845</v>
      </c>
      <c r="F1800" s="10" t="s">
        <v>4846</v>
      </c>
      <c r="G1800" s="11" t="s">
        <v>20</v>
      </c>
      <c r="H1800" s="11" t="s">
        <v>21</v>
      </c>
      <c r="I1800" s="12">
        <v>0.95760000000000001</v>
      </c>
      <c r="J1800" s="13">
        <f t="shared" si="33"/>
        <v>1302048.72</v>
      </c>
      <c r="K1800" s="13">
        <v>108504.06</v>
      </c>
      <c r="L1800" s="14"/>
    </row>
    <row r="1801" spans="1:12" s="4" customFormat="1" ht="12.75" customHeight="1" x14ac:dyDescent="0.2">
      <c r="A1801" s="61"/>
      <c r="B1801" s="9">
        <v>5833</v>
      </c>
      <c r="C1801" s="9">
        <v>18</v>
      </c>
      <c r="D1801" s="10" t="s">
        <v>366</v>
      </c>
      <c r="E1801" s="15" t="s">
        <v>4847</v>
      </c>
      <c r="F1801" s="10" t="s">
        <v>4848</v>
      </c>
      <c r="G1801" s="11" t="s">
        <v>20</v>
      </c>
      <c r="H1801" s="11" t="s">
        <v>21</v>
      </c>
      <c r="I1801" s="12">
        <v>0.96240000000000003</v>
      </c>
      <c r="J1801" s="13">
        <f t="shared" si="33"/>
        <v>1308575.28</v>
      </c>
      <c r="K1801" s="13">
        <v>109047.94</v>
      </c>
      <c r="L1801" s="14"/>
    </row>
    <row r="1802" spans="1:12" s="4" customFormat="1" ht="12.75" customHeight="1" x14ac:dyDescent="0.2">
      <c r="A1802" s="61"/>
      <c r="B1802" s="9">
        <v>5823</v>
      </c>
      <c r="C1802" s="9">
        <v>19</v>
      </c>
      <c r="D1802" s="10" t="s">
        <v>4849</v>
      </c>
      <c r="E1802" s="15" t="s">
        <v>4850</v>
      </c>
      <c r="F1802" s="10" t="s">
        <v>4851</v>
      </c>
      <c r="G1802" s="11" t="s">
        <v>20</v>
      </c>
      <c r="H1802" s="11" t="s">
        <v>21</v>
      </c>
      <c r="I1802" s="12">
        <v>0.96120000000000005</v>
      </c>
      <c r="J1802" s="13">
        <f t="shared" si="33"/>
        <v>1306943.6399999999</v>
      </c>
      <c r="K1802" s="13">
        <v>108911.97</v>
      </c>
      <c r="L1802" s="14"/>
    </row>
    <row r="1803" spans="1:12" s="4" customFormat="1" ht="12.75" customHeight="1" x14ac:dyDescent="0.2">
      <c r="A1803" s="61"/>
      <c r="B1803" s="9">
        <v>5809</v>
      </c>
      <c r="C1803" s="9">
        <v>20</v>
      </c>
      <c r="D1803" s="10" t="s">
        <v>4852</v>
      </c>
      <c r="E1803" s="15" t="s">
        <v>4853</v>
      </c>
      <c r="F1803" s="10" t="s">
        <v>4854</v>
      </c>
      <c r="G1803" s="11" t="s">
        <v>20</v>
      </c>
      <c r="H1803" s="11" t="s">
        <v>21</v>
      </c>
      <c r="I1803" s="12">
        <v>0.96460000000000001</v>
      </c>
      <c r="J1803" s="13">
        <f t="shared" si="33"/>
        <v>1311566.6399999999</v>
      </c>
      <c r="K1803" s="13">
        <v>109297.22</v>
      </c>
      <c r="L1803" s="14"/>
    </row>
    <row r="1804" spans="1:12" s="4" customFormat="1" ht="12.75" customHeight="1" x14ac:dyDescent="0.2">
      <c r="A1804" s="61"/>
      <c r="B1804" s="9">
        <v>5837</v>
      </c>
      <c r="C1804" s="9">
        <v>21</v>
      </c>
      <c r="D1804" s="10" t="s">
        <v>4855</v>
      </c>
      <c r="E1804" s="15" t="s">
        <v>4856</v>
      </c>
      <c r="F1804" s="10" t="s">
        <v>4857</v>
      </c>
      <c r="G1804" s="11" t="s">
        <v>20</v>
      </c>
      <c r="H1804" s="11" t="s">
        <v>21</v>
      </c>
      <c r="I1804" s="12">
        <v>0.95540000000000003</v>
      </c>
      <c r="J1804" s="13">
        <f t="shared" si="33"/>
        <v>1299057.3600000001</v>
      </c>
      <c r="K1804" s="13">
        <v>108254.78</v>
      </c>
      <c r="L1804" s="14"/>
    </row>
    <row r="1805" spans="1:12" s="4" customFormat="1" ht="12.75" customHeight="1" x14ac:dyDescent="0.2">
      <c r="A1805" s="61"/>
      <c r="B1805" s="9">
        <v>5820</v>
      </c>
      <c r="C1805" s="9">
        <v>22</v>
      </c>
      <c r="D1805" s="10" t="s">
        <v>4858</v>
      </c>
      <c r="E1805" s="15" t="s">
        <v>4859</v>
      </c>
      <c r="F1805" s="10" t="s">
        <v>4860</v>
      </c>
      <c r="G1805" s="11" t="s">
        <v>20</v>
      </c>
      <c r="H1805" s="11" t="s">
        <v>21</v>
      </c>
      <c r="I1805" s="12">
        <v>0.95760000000000001</v>
      </c>
      <c r="J1805" s="13">
        <f t="shared" si="33"/>
        <v>1302048.72</v>
      </c>
      <c r="K1805" s="13">
        <v>108504.06</v>
      </c>
      <c r="L1805" s="14"/>
    </row>
    <row r="1806" spans="1:12" s="4" customFormat="1" ht="12.75" customHeight="1" x14ac:dyDescent="0.2">
      <c r="A1806" s="61"/>
      <c r="B1806" s="9">
        <v>5830</v>
      </c>
      <c r="C1806" s="9">
        <v>23</v>
      </c>
      <c r="D1806" s="10" t="s">
        <v>1225</v>
      </c>
      <c r="E1806" s="15" t="s">
        <v>4861</v>
      </c>
      <c r="F1806" s="10" t="s">
        <v>4862</v>
      </c>
      <c r="G1806" s="11" t="s">
        <v>20</v>
      </c>
      <c r="H1806" s="11" t="s">
        <v>21</v>
      </c>
      <c r="I1806" s="12">
        <v>0.95940000000000003</v>
      </c>
      <c r="J1806" s="13">
        <f t="shared" si="33"/>
        <v>1304496.24</v>
      </c>
      <c r="K1806" s="13">
        <v>108708.02</v>
      </c>
      <c r="L1806" s="14"/>
    </row>
    <row r="1807" spans="1:12" s="4" customFormat="1" ht="12.75" customHeight="1" x14ac:dyDescent="0.2">
      <c r="A1807" s="61"/>
      <c r="B1807" s="9">
        <v>5822</v>
      </c>
      <c r="C1807" s="9">
        <v>24</v>
      </c>
      <c r="D1807" s="10" t="s">
        <v>4863</v>
      </c>
      <c r="E1807" s="15" t="s">
        <v>4864</v>
      </c>
      <c r="F1807" s="10" t="s">
        <v>4865</v>
      </c>
      <c r="G1807" s="11" t="s">
        <v>20</v>
      </c>
      <c r="H1807" s="11" t="s">
        <v>21</v>
      </c>
      <c r="I1807" s="12">
        <v>0.95240000000000002</v>
      </c>
      <c r="J1807" s="13">
        <f t="shared" si="33"/>
        <v>1294978.32</v>
      </c>
      <c r="K1807" s="13">
        <v>107914.86</v>
      </c>
      <c r="L1807" s="14"/>
    </row>
    <row r="1808" spans="1:12" s="4" customFormat="1" ht="12.75" customHeight="1" x14ac:dyDescent="0.2">
      <c r="A1808" s="61"/>
      <c r="B1808" s="9">
        <v>5835</v>
      </c>
      <c r="C1808" s="9">
        <v>25</v>
      </c>
      <c r="D1808" s="10" t="s">
        <v>3032</v>
      </c>
      <c r="E1808" s="15" t="s">
        <v>4866</v>
      </c>
      <c r="F1808" s="10" t="s">
        <v>4867</v>
      </c>
      <c r="G1808" s="11" t="s">
        <v>20</v>
      </c>
      <c r="H1808" s="11" t="s">
        <v>21</v>
      </c>
      <c r="I1808" s="12">
        <v>0.95340000000000003</v>
      </c>
      <c r="J1808" s="13">
        <f t="shared" si="33"/>
        <v>1296338.04</v>
      </c>
      <c r="K1808" s="13">
        <v>108028.17</v>
      </c>
      <c r="L1808" s="14"/>
    </row>
    <row r="1809" spans="1:12" s="4" customFormat="1" ht="12.75" customHeight="1" x14ac:dyDescent="0.2">
      <c r="A1809" s="61"/>
      <c r="B1809" s="9">
        <v>5845</v>
      </c>
      <c r="C1809" s="9">
        <v>26</v>
      </c>
      <c r="D1809" s="10" t="s">
        <v>4868</v>
      </c>
      <c r="E1809" s="15" t="s">
        <v>4869</v>
      </c>
      <c r="F1809" s="10" t="s">
        <v>4870</v>
      </c>
      <c r="G1809" s="11" t="s">
        <v>20</v>
      </c>
      <c r="H1809" s="11" t="s">
        <v>21</v>
      </c>
      <c r="I1809" s="12">
        <v>0.96919999999999995</v>
      </c>
      <c r="J1809" s="13">
        <f t="shared" si="33"/>
        <v>1317821.28</v>
      </c>
      <c r="K1809" s="13">
        <v>109818.44</v>
      </c>
      <c r="L1809" s="14"/>
    </row>
    <row r="1810" spans="1:12" s="4" customFormat="1" ht="12.75" customHeight="1" x14ac:dyDescent="0.2">
      <c r="A1810" s="61"/>
      <c r="B1810" s="9">
        <v>5806</v>
      </c>
      <c r="C1810" s="9">
        <v>27</v>
      </c>
      <c r="D1810" s="10" t="s">
        <v>2190</v>
      </c>
      <c r="E1810" s="15" t="s">
        <v>4871</v>
      </c>
      <c r="F1810" s="10" t="s">
        <v>4872</v>
      </c>
      <c r="G1810" s="11" t="s">
        <v>20</v>
      </c>
      <c r="H1810" s="11" t="s">
        <v>21</v>
      </c>
      <c r="I1810" s="12">
        <v>0.96919999999999995</v>
      </c>
      <c r="J1810" s="13">
        <f t="shared" si="33"/>
        <v>1317821.28</v>
      </c>
      <c r="K1810" s="13">
        <v>109818.44</v>
      </c>
      <c r="L1810" s="14"/>
    </row>
    <row r="1811" spans="1:12" s="4" customFormat="1" ht="12.75" customHeight="1" x14ac:dyDescent="0.2">
      <c r="A1811" s="61"/>
      <c r="B1811" s="9">
        <v>5814</v>
      </c>
      <c r="C1811" s="9">
        <v>28</v>
      </c>
      <c r="D1811" s="10" t="s">
        <v>4873</v>
      </c>
      <c r="E1811" s="15" t="s">
        <v>4874</v>
      </c>
      <c r="F1811" s="10" t="s">
        <v>4875</v>
      </c>
      <c r="G1811" s="11" t="s">
        <v>20</v>
      </c>
      <c r="H1811" s="11" t="s">
        <v>21</v>
      </c>
      <c r="I1811" s="12">
        <v>0.96519999999999995</v>
      </c>
      <c r="J1811" s="13">
        <f t="shared" si="33"/>
        <v>1312382.3999999999</v>
      </c>
      <c r="K1811" s="13">
        <v>109365.2</v>
      </c>
      <c r="L1811" s="14"/>
    </row>
    <row r="1812" spans="1:12" s="4" customFormat="1" ht="12.75" customHeight="1" x14ac:dyDescent="0.2">
      <c r="A1812" s="61"/>
      <c r="B1812" s="9">
        <v>5813</v>
      </c>
      <c r="C1812" s="9">
        <v>29</v>
      </c>
      <c r="D1812" s="10" t="s">
        <v>4876</v>
      </c>
      <c r="E1812" s="15" t="s">
        <v>4877</v>
      </c>
      <c r="F1812" s="10" t="s">
        <v>4878</v>
      </c>
      <c r="G1812" s="11" t="s">
        <v>20</v>
      </c>
      <c r="H1812" s="11" t="s">
        <v>21</v>
      </c>
      <c r="I1812" s="12">
        <v>0.9859</v>
      </c>
      <c r="J1812" s="13">
        <f t="shared" si="33"/>
        <v>1340528.28</v>
      </c>
      <c r="K1812" s="13">
        <v>111710.69</v>
      </c>
      <c r="L1812" s="14"/>
    </row>
    <row r="1813" spans="1:12" s="4" customFormat="1" ht="12.75" customHeight="1" x14ac:dyDescent="0.2">
      <c r="A1813" s="61"/>
      <c r="B1813" s="9">
        <v>5824</v>
      </c>
      <c r="C1813" s="9">
        <v>30</v>
      </c>
      <c r="D1813" s="10" t="s">
        <v>4879</v>
      </c>
      <c r="E1813" s="15" t="s">
        <v>4880</v>
      </c>
      <c r="F1813" s="10" t="s">
        <v>4881</v>
      </c>
      <c r="G1813" s="11" t="s">
        <v>20</v>
      </c>
      <c r="H1813" s="11" t="s">
        <v>21</v>
      </c>
      <c r="I1813" s="12">
        <v>0.95940000000000003</v>
      </c>
      <c r="J1813" s="13">
        <f t="shared" si="33"/>
        <v>1304496.24</v>
      </c>
      <c r="K1813" s="13">
        <v>108708.02</v>
      </c>
      <c r="L1813" s="14"/>
    </row>
    <row r="1814" spans="1:12" s="4" customFormat="1" ht="12.75" customHeight="1" x14ac:dyDescent="0.2">
      <c r="A1814" s="61"/>
      <c r="B1814" s="9">
        <v>5800</v>
      </c>
      <c r="C1814" s="9">
        <v>31</v>
      </c>
      <c r="D1814" s="10" t="s">
        <v>4882</v>
      </c>
      <c r="E1814" s="15" t="s">
        <v>4883</v>
      </c>
      <c r="F1814" s="10" t="s">
        <v>4884</v>
      </c>
      <c r="G1814" s="11" t="s">
        <v>20</v>
      </c>
      <c r="H1814" s="11" t="s">
        <v>21</v>
      </c>
      <c r="I1814" s="12">
        <v>0.96220000000000006</v>
      </c>
      <c r="J1814" s="13">
        <f t="shared" si="33"/>
        <v>1308303.3600000001</v>
      </c>
      <c r="K1814" s="13">
        <v>109025.28</v>
      </c>
      <c r="L1814" s="14"/>
    </row>
    <row r="1815" spans="1:12" s="4" customFormat="1" ht="12.75" customHeight="1" x14ac:dyDescent="0.2">
      <c r="A1815" s="61"/>
      <c r="B1815" s="9">
        <v>5840</v>
      </c>
      <c r="C1815" s="9">
        <v>32</v>
      </c>
      <c r="D1815" s="10" t="s">
        <v>1832</v>
      </c>
      <c r="E1815" s="15" t="s">
        <v>4885</v>
      </c>
      <c r="F1815" s="10" t="s">
        <v>4886</v>
      </c>
      <c r="G1815" s="11" t="s">
        <v>20</v>
      </c>
      <c r="H1815" s="11" t="s">
        <v>21</v>
      </c>
      <c r="I1815" s="12">
        <v>0.98570000000000002</v>
      </c>
      <c r="J1815" s="13">
        <f t="shared" si="33"/>
        <v>1340256.24</v>
      </c>
      <c r="K1815" s="13">
        <v>111688.02</v>
      </c>
      <c r="L1815" s="14"/>
    </row>
    <row r="1816" spans="1:12" s="4" customFormat="1" ht="12.75" customHeight="1" x14ac:dyDescent="0.2">
      <c r="A1816" s="61"/>
      <c r="B1816" s="9">
        <v>5841</v>
      </c>
      <c r="C1816" s="9">
        <v>33</v>
      </c>
      <c r="D1816" s="10" t="s">
        <v>4887</v>
      </c>
      <c r="E1816" s="15" t="s">
        <v>4888</v>
      </c>
      <c r="F1816" s="10" t="s">
        <v>4889</v>
      </c>
      <c r="G1816" s="11" t="s">
        <v>20</v>
      </c>
      <c r="H1816" s="11" t="s">
        <v>21</v>
      </c>
      <c r="I1816" s="12">
        <v>0.96919999999999995</v>
      </c>
      <c r="J1816" s="13">
        <f t="shared" si="33"/>
        <v>1317821.28</v>
      </c>
      <c r="K1816" s="13">
        <v>109818.44</v>
      </c>
      <c r="L1816" s="14"/>
    </row>
    <row r="1817" spans="1:12" s="4" customFormat="1" ht="12.75" customHeight="1" x14ac:dyDescent="0.2">
      <c r="A1817" s="61"/>
      <c r="B1817" s="9">
        <v>5829</v>
      </c>
      <c r="C1817" s="9">
        <v>34</v>
      </c>
      <c r="D1817" s="10" t="s">
        <v>3325</v>
      </c>
      <c r="E1817" s="15" t="s">
        <v>4890</v>
      </c>
      <c r="F1817" s="10" t="s">
        <v>4891</v>
      </c>
      <c r="G1817" s="11" t="s">
        <v>20</v>
      </c>
      <c r="H1817" s="11" t="s">
        <v>21</v>
      </c>
      <c r="I1817" s="12">
        <v>0.96020000000000005</v>
      </c>
      <c r="J1817" s="13">
        <f t="shared" si="33"/>
        <v>1305583.92</v>
      </c>
      <c r="K1817" s="13">
        <v>108798.66</v>
      </c>
      <c r="L1817" s="14"/>
    </row>
    <row r="1818" spans="1:12" s="4" customFormat="1" ht="12.75" customHeight="1" x14ac:dyDescent="0.2">
      <c r="A1818" s="61"/>
      <c r="B1818" s="9">
        <v>5821</v>
      </c>
      <c r="C1818" s="9">
        <v>35</v>
      </c>
      <c r="D1818" s="10" t="s">
        <v>4892</v>
      </c>
      <c r="E1818" s="15" t="s">
        <v>4893</v>
      </c>
      <c r="F1818" s="10" t="s">
        <v>4894</v>
      </c>
      <c r="G1818" s="11" t="s">
        <v>20</v>
      </c>
      <c r="H1818" s="11" t="s">
        <v>21</v>
      </c>
      <c r="I1818" s="12">
        <v>0.96319999999999995</v>
      </c>
      <c r="J1818" s="13">
        <f t="shared" si="33"/>
        <v>1309663.08</v>
      </c>
      <c r="K1818" s="13">
        <v>109138.59</v>
      </c>
      <c r="L1818" s="14"/>
    </row>
    <row r="1819" spans="1:12" s="4" customFormat="1" ht="12.75" customHeight="1" x14ac:dyDescent="0.2">
      <c r="A1819" s="61"/>
      <c r="B1819" s="9">
        <v>5839</v>
      </c>
      <c r="C1819" s="9">
        <v>36</v>
      </c>
      <c r="D1819" s="10" t="s">
        <v>4895</v>
      </c>
      <c r="E1819" s="15" t="s">
        <v>4896</v>
      </c>
      <c r="F1819" s="10" t="s">
        <v>4897</v>
      </c>
      <c r="G1819" s="11" t="s">
        <v>20</v>
      </c>
      <c r="H1819" s="11" t="s">
        <v>21</v>
      </c>
      <c r="I1819" s="12">
        <v>0.95920000000000005</v>
      </c>
      <c r="J1819" s="13">
        <f t="shared" si="33"/>
        <v>1304224.2</v>
      </c>
      <c r="K1819" s="13">
        <v>108685.35</v>
      </c>
      <c r="L1819" s="14"/>
    </row>
    <row r="1820" spans="1:12" s="4" customFormat="1" ht="12.75" customHeight="1" x14ac:dyDescent="0.2">
      <c r="A1820" s="61"/>
      <c r="B1820" s="9">
        <v>5808</v>
      </c>
      <c r="C1820" s="9">
        <v>37</v>
      </c>
      <c r="D1820" s="10" t="s">
        <v>4898</v>
      </c>
      <c r="E1820" s="15" t="s">
        <v>4899</v>
      </c>
      <c r="F1820" s="10" t="s">
        <v>4900</v>
      </c>
      <c r="G1820" s="11" t="s">
        <v>20</v>
      </c>
      <c r="H1820" s="11" t="s">
        <v>21</v>
      </c>
      <c r="I1820" s="12">
        <v>0.96940000000000004</v>
      </c>
      <c r="J1820" s="13">
        <f t="shared" si="33"/>
        <v>1318093.2</v>
      </c>
      <c r="K1820" s="13">
        <v>109841.1</v>
      </c>
      <c r="L1820" s="14"/>
    </row>
    <row r="1821" spans="1:12" s="4" customFormat="1" ht="12.75" customHeight="1" x14ac:dyDescent="0.2">
      <c r="A1821" s="61"/>
      <c r="B1821" s="9"/>
      <c r="C1821" s="9"/>
      <c r="D1821" s="63" t="s">
        <v>75</v>
      </c>
      <c r="E1821" s="64"/>
      <c r="F1821" s="10"/>
      <c r="G1821" s="11"/>
      <c r="H1821" s="11"/>
      <c r="I1821" s="12"/>
      <c r="J1821" s="13"/>
      <c r="K1821" s="13"/>
      <c r="L1821" s="14"/>
    </row>
    <row r="1822" spans="1:12" s="4" customFormat="1" ht="12.75" customHeight="1" x14ac:dyDescent="0.2">
      <c r="A1822" s="61"/>
      <c r="B1822" s="9">
        <v>5851</v>
      </c>
      <c r="C1822" s="9">
        <v>1</v>
      </c>
      <c r="D1822" s="10" t="s">
        <v>4901</v>
      </c>
      <c r="E1822" s="15" t="s">
        <v>4902</v>
      </c>
      <c r="F1822" s="10" t="s">
        <v>4903</v>
      </c>
      <c r="G1822" s="11" t="s">
        <v>92</v>
      </c>
      <c r="H1822" s="11" t="s">
        <v>21</v>
      </c>
      <c r="I1822" s="12">
        <v>0.95920000000000005</v>
      </c>
      <c r="J1822" s="13">
        <f t="shared" si="33"/>
        <v>2608352.52</v>
      </c>
      <c r="K1822" s="13">
        <v>217362.71</v>
      </c>
      <c r="L1822" s="14"/>
    </row>
    <row r="1823" spans="1:12" s="4" customFormat="1" ht="12.75" customHeight="1" x14ac:dyDescent="0.2">
      <c r="A1823" s="61"/>
      <c r="B1823" s="9">
        <v>5801</v>
      </c>
      <c r="C1823" s="9">
        <v>2</v>
      </c>
      <c r="D1823" s="10" t="s">
        <v>4904</v>
      </c>
      <c r="E1823" s="15" t="s">
        <v>4905</v>
      </c>
      <c r="F1823" s="10" t="s">
        <v>4906</v>
      </c>
      <c r="G1823" s="11" t="s">
        <v>92</v>
      </c>
      <c r="H1823" s="11" t="s">
        <v>21</v>
      </c>
      <c r="I1823" s="12">
        <v>0.9677</v>
      </c>
      <c r="J1823" s="13">
        <f t="shared" si="33"/>
        <v>2631466.56</v>
      </c>
      <c r="K1823" s="13">
        <v>219288.88</v>
      </c>
      <c r="L1823" s="14"/>
    </row>
    <row r="1824" spans="1:12" s="4" customFormat="1" ht="12.75" customHeight="1" x14ac:dyDescent="0.2">
      <c r="A1824" s="61"/>
      <c r="B1824" s="9">
        <v>5832</v>
      </c>
      <c r="C1824" s="9">
        <v>3</v>
      </c>
      <c r="D1824" s="10" t="s">
        <v>57</v>
      </c>
      <c r="E1824" s="15" t="s">
        <v>4907</v>
      </c>
      <c r="F1824" s="10" t="s">
        <v>4908</v>
      </c>
      <c r="G1824" s="11" t="s">
        <v>92</v>
      </c>
      <c r="H1824" s="11" t="s">
        <v>21</v>
      </c>
      <c r="I1824" s="12">
        <v>0.96419999999999995</v>
      </c>
      <c r="J1824" s="13">
        <f t="shared" si="33"/>
        <v>2621949.12</v>
      </c>
      <c r="K1824" s="13">
        <v>218495.76</v>
      </c>
      <c r="L1824" s="14"/>
    </row>
    <row r="1825" spans="1:12" s="4" customFormat="1" ht="12.75" customHeight="1" x14ac:dyDescent="0.2">
      <c r="A1825" s="61"/>
      <c r="B1825" s="9">
        <v>5810</v>
      </c>
      <c r="C1825" s="9">
        <v>4</v>
      </c>
      <c r="D1825" s="10" t="s">
        <v>4909</v>
      </c>
      <c r="E1825" s="15" t="s">
        <v>4910</v>
      </c>
      <c r="F1825" s="10" t="s">
        <v>4911</v>
      </c>
      <c r="G1825" s="11" t="s">
        <v>92</v>
      </c>
      <c r="H1825" s="11" t="s">
        <v>21</v>
      </c>
      <c r="I1825" s="12">
        <v>0.97419999999999995</v>
      </c>
      <c r="J1825" s="13">
        <f t="shared" si="33"/>
        <v>2649142.08</v>
      </c>
      <c r="K1825" s="13">
        <v>220761.84</v>
      </c>
      <c r="L1825" s="14"/>
    </row>
    <row r="1826" spans="1:12" s="4" customFormat="1" ht="12.75" customHeight="1" x14ac:dyDescent="0.2">
      <c r="A1826" s="61"/>
      <c r="B1826" s="9">
        <v>5819</v>
      </c>
      <c r="C1826" s="9">
        <v>5</v>
      </c>
      <c r="D1826" s="10" t="s">
        <v>4912</v>
      </c>
      <c r="E1826" s="15" t="s">
        <v>4913</v>
      </c>
      <c r="F1826" s="10" t="s">
        <v>3365</v>
      </c>
      <c r="G1826" s="11" t="s">
        <v>92</v>
      </c>
      <c r="H1826" s="11" t="s">
        <v>21</v>
      </c>
      <c r="I1826" s="12">
        <v>0.95940000000000003</v>
      </c>
      <c r="J1826" s="13">
        <f t="shared" si="33"/>
        <v>2608896.48</v>
      </c>
      <c r="K1826" s="13">
        <v>217408.04</v>
      </c>
      <c r="L1826" s="14"/>
    </row>
    <row r="1827" spans="1:12" s="4" customFormat="1" ht="12.75" customHeight="1" x14ac:dyDescent="0.2">
      <c r="A1827" s="61"/>
      <c r="B1827" s="9">
        <v>5827</v>
      </c>
      <c r="C1827" s="9">
        <v>6</v>
      </c>
      <c r="D1827" s="10" t="s">
        <v>4914</v>
      </c>
      <c r="E1827" s="15" t="s">
        <v>4915</v>
      </c>
      <c r="F1827" s="10" t="s">
        <v>4916</v>
      </c>
      <c r="G1827" s="11" t="s">
        <v>92</v>
      </c>
      <c r="H1827" s="11" t="s">
        <v>21</v>
      </c>
      <c r="I1827" s="12">
        <v>0.96919999999999995</v>
      </c>
      <c r="J1827" s="13">
        <f t="shared" si="33"/>
        <v>2635545.6000000001</v>
      </c>
      <c r="K1827" s="13">
        <v>219628.79999999999</v>
      </c>
      <c r="L1827" s="14"/>
    </row>
    <row r="1828" spans="1:12" s="4" customFormat="1" ht="12.75" customHeight="1" x14ac:dyDescent="0.2">
      <c r="A1828" s="61"/>
      <c r="B1828" s="9">
        <v>5842</v>
      </c>
      <c r="C1828" s="9">
        <v>7</v>
      </c>
      <c r="D1828" s="10" t="s">
        <v>4917</v>
      </c>
      <c r="E1828" s="15" t="s">
        <v>4918</v>
      </c>
      <c r="F1828" s="10" t="s">
        <v>4919</v>
      </c>
      <c r="G1828" s="11" t="s">
        <v>92</v>
      </c>
      <c r="H1828" s="11" t="s">
        <v>21</v>
      </c>
      <c r="I1828" s="12">
        <v>0.96819999999999995</v>
      </c>
      <c r="J1828" s="13">
        <f t="shared" si="33"/>
        <v>2632826.2799999998</v>
      </c>
      <c r="K1828" s="13">
        <v>219402.19</v>
      </c>
      <c r="L1828" s="14"/>
    </row>
    <row r="1829" spans="1:12" s="4" customFormat="1" ht="12.75" customHeight="1" x14ac:dyDescent="0.2">
      <c r="A1829" s="61"/>
      <c r="B1829" s="9">
        <v>5831</v>
      </c>
      <c r="C1829" s="9">
        <v>8</v>
      </c>
      <c r="D1829" s="10" t="s">
        <v>4920</v>
      </c>
      <c r="E1829" s="15" t="s">
        <v>4921</v>
      </c>
      <c r="F1829" s="10" t="s">
        <v>4922</v>
      </c>
      <c r="G1829" s="11" t="s">
        <v>92</v>
      </c>
      <c r="H1829" s="11" t="s">
        <v>21</v>
      </c>
      <c r="I1829" s="12">
        <v>0.97019999999999995</v>
      </c>
      <c r="J1829" s="13">
        <f t="shared" si="33"/>
        <v>2638264.92</v>
      </c>
      <c r="K1829" s="13">
        <v>219855.41</v>
      </c>
      <c r="L1829" s="14"/>
    </row>
    <row r="1830" spans="1:12" s="4" customFormat="1" ht="12.75" customHeight="1" x14ac:dyDescent="0.2">
      <c r="A1830" s="61"/>
      <c r="B1830" s="9">
        <v>5811</v>
      </c>
      <c r="C1830" s="9">
        <v>9</v>
      </c>
      <c r="D1830" s="10" t="s">
        <v>4923</v>
      </c>
      <c r="E1830" s="15" t="s">
        <v>4924</v>
      </c>
      <c r="F1830" s="10" t="s">
        <v>4925</v>
      </c>
      <c r="G1830" s="11" t="s">
        <v>92</v>
      </c>
      <c r="H1830" s="11" t="s">
        <v>21</v>
      </c>
      <c r="I1830" s="12">
        <v>0.96919999999999995</v>
      </c>
      <c r="J1830" s="13">
        <f t="shared" si="33"/>
        <v>2635545.6000000001</v>
      </c>
      <c r="K1830" s="13">
        <v>219628.79999999999</v>
      </c>
      <c r="L1830" s="14"/>
    </row>
    <row r="1831" spans="1:12" s="4" customFormat="1" ht="12.75" customHeight="1" x14ac:dyDescent="0.2">
      <c r="A1831" s="61"/>
      <c r="B1831" s="9">
        <v>5815</v>
      </c>
      <c r="C1831" s="9">
        <v>10</v>
      </c>
      <c r="D1831" s="10" t="s">
        <v>4926</v>
      </c>
      <c r="E1831" s="15" t="s">
        <v>4927</v>
      </c>
      <c r="F1831" s="10" t="s">
        <v>4928</v>
      </c>
      <c r="G1831" s="11" t="s">
        <v>92</v>
      </c>
      <c r="H1831" s="11" t="s">
        <v>21</v>
      </c>
      <c r="I1831" s="12">
        <v>0.96919999999999995</v>
      </c>
      <c r="J1831" s="13">
        <f t="shared" si="33"/>
        <v>2635545.6000000001</v>
      </c>
      <c r="K1831" s="13">
        <v>219628.79999999999</v>
      </c>
      <c r="L1831" s="14"/>
    </row>
    <row r="1832" spans="1:12" s="4" customFormat="1" ht="12.75" customHeight="1" x14ac:dyDescent="0.2">
      <c r="A1832" s="61"/>
      <c r="B1832" s="9"/>
      <c r="C1832" s="9"/>
      <c r="D1832" s="63" t="s">
        <v>28</v>
      </c>
      <c r="E1832" s="64"/>
      <c r="F1832" s="10"/>
      <c r="G1832" s="11"/>
      <c r="H1832" s="11"/>
      <c r="I1832" s="12"/>
      <c r="J1832" s="13"/>
      <c r="K1832" s="13"/>
      <c r="L1832" s="14"/>
    </row>
    <row r="1833" spans="1:12" s="4" customFormat="1" ht="12.75" customHeight="1" x14ac:dyDescent="0.2">
      <c r="A1833" s="61"/>
      <c r="B1833" s="9">
        <v>5846</v>
      </c>
      <c r="C1833" s="9">
        <v>1</v>
      </c>
      <c r="D1833" s="10" t="s">
        <v>4929</v>
      </c>
      <c r="E1833" s="15" t="s">
        <v>4930</v>
      </c>
      <c r="F1833" s="10" t="s">
        <v>4931</v>
      </c>
      <c r="G1833" s="11" t="s">
        <v>32</v>
      </c>
      <c r="H1833" s="11" t="s">
        <v>21</v>
      </c>
      <c r="I1833" s="12">
        <v>0.98540000000000005</v>
      </c>
      <c r="J1833" s="13">
        <f t="shared" si="33"/>
        <v>3323655.72</v>
      </c>
      <c r="K1833" s="13">
        <v>276971.31</v>
      </c>
      <c r="L1833" s="14"/>
    </row>
    <row r="1834" spans="1:12" s="4" customFormat="1" ht="12.75" customHeight="1" x14ac:dyDescent="0.2">
      <c r="A1834" s="62"/>
      <c r="B1834" s="9">
        <v>5834</v>
      </c>
      <c r="C1834" s="9">
        <v>2</v>
      </c>
      <c r="D1834" s="10" t="s">
        <v>2598</v>
      </c>
      <c r="E1834" s="15" t="s">
        <v>4932</v>
      </c>
      <c r="F1834" s="10" t="s">
        <v>4933</v>
      </c>
      <c r="G1834" s="11" t="s">
        <v>32</v>
      </c>
      <c r="H1834" s="11" t="s">
        <v>21</v>
      </c>
      <c r="I1834" s="12">
        <v>0.97419999999999995</v>
      </c>
      <c r="J1834" s="13">
        <f t="shared" si="33"/>
        <v>3285879.24</v>
      </c>
      <c r="K1834" s="13">
        <v>273823.27</v>
      </c>
      <c r="L1834" s="14"/>
    </row>
    <row r="1835" spans="1:12" s="4" customFormat="1" ht="12.75" customHeight="1" x14ac:dyDescent="0.2">
      <c r="A1835" s="60" t="s">
        <v>4934</v>
      </c>
      <c r="B1835" s="9"/>
      <c r="C1835" s="9"/>
      <c r="D1835" s="63" t="s">
        <v>131</v>
      </c>
      <c r="E1835" s="64"/>
      <c r="F1835" s="10"/>
      <c r="G1835" s="11"/>
      <c r="H1835" s="11"/>
      <c r="I1835" s="12"/>
      <c r="J1835" s="13"/>
      <c r="K1835" s="13"/>
      <c r="L1835" s="14"/>
    </row>
    <row r="1836" spans="1:12" s="4" customFormat="1" ht="12.75" customHeight="1" x14ac:dyDescent="0.2">
      <c r="A1836" s="61"/>
      <c r="B1836" s="9">
        <v>6024</v>
      </c>
      <c r="C1836" s="9">
        <v>1</v>
      </c>
      <c r="D1836" s="10" t="s">
        <v>4935</v>
      </c>
      <c r="E1836" s="15" t="s">
        <v>4936</v>
      </c>
      <c r="F1836" s="10" t="s">
        <v>4937</v>
      </c>
      <c r="G1836" s="11" t="s">
        <v>135</v>
      </c>
      <c r="H1836" s="11" t="s">
        <v>21</v>
      </c>
      <c r="I1836" s="12">
        <v>0.90010000000000001</v>
      </c>
      <c r="J1836" s="13">
        <f t="shared" si="33"/>
        <v>611978.04</v>
      </c>
      <c r="K1836" s="13">
        <v>50998.17</v>
      </c>
      <c r="L1836" s="14"/>
    </row>
    <row r="1837" spans="1:12" s="4" customFormat="1" ht="12.75" customHeight="1" x14ac:dyDescent="0.2">
      <c r="A1837" s="61"/>
      <c r="B1837" s="9">
        <v>6019</v>
      </c>
      <c r="C1837" s="9">
        <v>2</v>
      </c>
      <c r="D1837" s="10" t="s">
        <v>4938</v>
      </c>
      <c r="E1837" s="15" t="s">
        <v>4939</v>
      </c>
      <c r="F1837" s="10" t="s">
        <v>4940</v>
      </c>
      <c r="G1837" s="11" t="s">
        <v>135</v>
      </c>
      <c r="H1837" s="11" t="s">
        <v>21</v>
      </c>
      <c r="I1837" s="12">
        <v>0.90329999999999999</v>
      </c>
      <c r="J1837" s="13">
        <f t="shared" si="33"/>
        <v>614153.64</v>
      </c>
      <c r="K1837" s="13">
        <v>51179.47</v>
      </c>
      <c r="L1837" s="14"/>
    </row>
    <row r="1838" spans="1:12" s="4" customFormat="1" ht="12.75" customHeight="1" x14ac:dyDescent="0.2">
      <c r="A1838" s="61"/>
      <c r="B1838" s="9">
        <v>6012</v>
      </c>
      <c r="C1838" s="9">
        <v>3</v>
      </c>
      <c r="D1838" s="10" t="s">
        <v>4941</v>
      </c>
      <c r="E1838" s="15" t="s">
        <v>4942</v>
      </c>
      <c r="F1838" s="10" t="s">
        <v>4943</v>
      </c>
      <c r="G1838" s="11" t="s">
        <v>135</v>
      </c>
      <c r="H1838" s="11" t="s">
        <v>21</v>
      </c>
      <c r="I1838" s="12">
        <v>0.90710000000000002</v>
      </c>
      <c r="J1838" s="13">
        <f t="shared" si="33"/>
        <v>616737.24</v>
      </c>
      <c r="K1838" s="13">
        <v>51394.77</v>
      </c>
      <c r="L1838" s="14"/>
    </row>
    <row r="1839" spans="1:12" s="4" customFormat="1" ht="12.75" customHeight="1" x14ac:dyDescent="0.2">
      <c r="A1839" s="61"/>
      <c r="B1839" s="9">
        <v>6008</v>
      </c>
      <c r="C1839" s="9">
        <v>4</v>
      </c>
      <c r="D1839" s="10" t="s">
        <v>4944</v>
      </c>
      <c r="E1839" s="15" t="s">
        <v>4945</v>
      </c>
      <c r="F1839" s="10" t="s">
        <v>2156</v>
      </c>
      <c r="G1839" s="11" t="s">
        <v>135</v>
      </c>
      <c r="H1839" s="11" t="s">
        <v>21</v>
      </c>
      <c r="I1839" s="12">
        <v>0.88109999999999999</v>
      </c>
      <c r="J1839" s="13">
        <f t="shared" si="33"/>
        <v>599059.92000000004</v>
      </c>
      <c r="K1839" s="13">
        <v>49921.66</v>
      </c>
      <c r="L1839" s="14"/>
    </row>
    <row r="1840" spans="1:12" s="4" customFormat="1" ht="12.75" customHeight="1" x14ac:dyDescent="0.2">
      <c r="A1840" s="61"/>
      <c r="B1840" s="9">
        <v>6002</v>
      </c>
      <c r="C1840" s="9">
        <v>5</v>
      </c>
      <c r="D1840" s="10" t="s">
        <v>4946</v>
      </c>
      <c r="E1840" s="15" t="s">
        <v>4947</v>
      </c>
      <c r="F1840" s="10" t="s">
        <v>4948</v>
      </c>
      <c r="G1840" s="11" t="s">
        <v>135</v>
      </c>
      <c r="H1840" s="11" t="s">
        <v>21</v>
      </c>
      <c r="I1840" s="12">
        <v>0.9093</v>
      </c>
      <c r="J1840" s="13">
        <f t="shared" si="33"/>
        <v>618233.04</v>
      </c>
      <c r="K1840" s="13">
        <v>51519.42</v>
      </c>
      <c r="L1840" s="14"/>
    </row>
    <row r="1841" spans="1:12" s="4" customFormat="1" ht="12.75" customHeight="1" x14ac:dyDescent="0.2">
      <c r="A1841" s="61"/>
      <c r="B1841" s="9">
        <v>6020</v>
      </c>
      <c r="C1841" s="9">
        <v>6</v>
      </c>
      <c r="D1841" s="10" t="s">
        <v>4949</v>
      </c>
      <c r="E1841" s="15" t="s">
        <v>4950</v>
      </c>
      <c r="F1841" s="10" t="s">
        <v>4951</v>
      </c>
      <c r="G1841" s="11" t="s">
        <v>135</v>
      </c>
      <c r="H1841" s="11" t="s">
        <v>21</v>
      </c>
      <c r="I1841" s="12">
        <v>0.91610000000000003</v>
      </c>
      <c r="J1841" s="13">
        <f t="shared" si="33"/>
        <v>622856.4</v>
      </c>
      <c r="K1841" s="13">
        <v>51904.7</v>
      </c>
      <c r="L1841" s="14"/>
    </row>
    <row r="1842" spans="1:12" s="4" customFormat="1" ht="12.75" customHeight="1" x14ac:dyDescent="0.2">
      <c r="A1842" s="61"/>
      <c r="B1842" s="9">
        <v>6016</v>
      </c>
      <c r="C1842" s="9">
        <v>7</v>
      </c>
      <c r="D1842" s="10" t="s">
        <v>4952</v>
      </c>
      <c r="E1842" s="15" t="s">
        <v>4953</v>
      </c>
      <c r="F1842" s="10" t="s">
        <v>4954</v>
      </c>
      <c r="G1842" s="11" t="s">
        <v>135</v>
      </c>
      <c r="H1842" s="11" t="s">
        <v>21</v>
      </c>
      <c r="I1842" s="12">
        <v>0.91010000000000002</v>
      </c>
      <c r="J1842" s="13">
        <f t="shared" si="33"/>
        <v>618777</v>
      </c>
      <c r="K1842" s="13">
        <v>51564.75</v>
      </c>
      <c r="L1842" s="14"/>
    </row>
    <row r="1843" spans="1:12" s="4" customFormat="1" ht="12.75" customHeight="1" x14ac:dyDescent="0.2">
      <c r="A1843" s="61"/>
      <c r="B1843" s="9">
        <v>6027</v>
      </c>
      <c r="C1843" s="9">
        <v>8</v>
      </c>
      <c r="D1843" s="10" t="s">
        <v>4955</v>
      </c>
      <c r="E1843" s="15" t="s">
        <v>4956</v>
      </c>
      <c r="F1843" s="10" t="s">
        <v>4957</v>
      </c>
      <c r="G1843" s="11" t="s">
        <v>135</v>
      </c>
      <c r="H1843" s="11" t="s">
        <v>21</v>
      </c>
      <c r="I1843" s="12">
        <v>0.92210000000000003</v>
      </c>
      <c r="J1843" s="13">
        <f t="shared" si="33"/>
        <v>626935.80000000005</v>
      </c>
      <c r="K1843" s="13">
        <v>52244.65</v>
      </c>
      <c r="L1843" s="14"/>
    </row>
    <row r="1844" spans="1:12" s="4" customFormat="1" ht="12.75" customHeight="1" x14ac:dyDescent="0.2">
      <c r="A1844" s="61"/>
      <c r="B1844" s="9">
        <v>6036</v>
      </c>
      <c r="C1844" s="9">
        <v>9</v>
      </c>
      <c r="D1844" s="10" t="s">
        <v>4958</v>
      </c>
      <c r="E1844" s="15" t="s">
        <v>4959</v>
      </c>
      <c r="F1844" s="10" t="s">
        <v>4960</v>
      </c>
      <c r="G1844" s="11" t="s">
        <v>135</v>
      </c>
      <c r="H1844" s="11" t="s">
        <v>21</v>
      </c>
      <c r="I1844" s="12">
        <v>0.90510000000000002</v>
      </c>
      <c r="J1844" s="13">
        <f t="shared" si="33"/>
        <v>615377.52</v>
      </c>
      <c r="K1844" s="13">
        <v>51281.46</v>
      </c>
      <c r="L1844" s="14"/>
    </row>
    <row r="1845" spans="1:12" s="4" customFormat="1" ht="12.75" customHeight="1" x14ac:dyDescent="0.2">
      <c r="A1845" s="61"/>
      <c r="B1845" s="9">
        <v>6038</v>
      </c>
      <c r="C1845" s="9">
        <v>10</v>
      </c>
      <c r="D1845" s="10" t="s">
        <v>4961</v>
      </c>
      <c r="E1845" s="15" t="s">
        <v>4962</v>
      </c>
      <c r="F1845" s="10" t="s">
        <v>4963</v>
      </c>
      <c r="G1845" s="11" t="s">
        <v>135</v>
      </c>
      <c r="H1845" s="11" t="s">
        <v>21</v>
      </c>
      <c r="I1845" s="12">
        <v>0.90090000000000003</v>
      </c>
      <c r="J1845" s="13">
        <f t="shared" si="33"/>
        <v>612521.88</v>
      </c>
      <c r="K1845" s="13">
        <v>51043.49</v>
      </c>
      <c r="L1845" s="14"/>
    </row>
    <row r="1846" spans="1:12" s="4" customFormat="1" ht="12.75" customHeight="1" x14ac:dyDescent="0.2">
      <c r="A1846" s="61"/>
      <c r="B1846" s="9"/>
      <c r="C1846" s="9"/>
      <c r="D1846" s="63" t="s">
        <v>16</v>
      </c>
      <c r="E1846" s="64"/>
      <c r="F1846" s="10"/>
      <c r="G1846" s="11"/>
      <c r="H1846" s="11"/>
      <c r="I1846" s="12"/>
      <c r="J1846" s="13"/>
      <c r="K1846" s="13"/>
      <c r="L1846" s="14"/>
    </row>
    <row r="1847" spans="1:12" s="4" customFormat="1" ht="12.75" customHeight="1" x14ac:dyDescent="0.2">
      <c r="A1847" s="61"/>
      <c r="B1847" s="9">
        <v>6032</v>
      </c>
      <c r="C1847" s="9">
        <v>1</v>
      </c>
      <c r="D1847" s="10" t="s">
        <v>4964</v>
      </c>
      <c r="E1847" s="15" t="s">
        <v>4965</v>
      </c>
      <c r="F1847" s="10" t="s">
        <v>4966</v>
      </c>
      <c r="G1847" s="11" t="s">
        <v>20</v>
      </c>
      <c r="H1847" s="11" t="s">
        <v>21</v>
      </c>
      <c r="I1847" s="12">
        <v>0.92490000000000006</v>
      </c>
      <c r="J1847" s="13">
        <f t="shared" si="33"/>
        <v>1257586.56</v>
      </c>
      <c r="K1847" s="13">
        <v>104798.88</v>
      </c>
      <c r="L1847" s="14"/>
    </row>
    <row r="1848" spans="1:12" s="4" customFormat="1" ht="12.75" customHeight="1" x14ac:dyDescent="0.2">
      <c r="A1848" s="61"/>
      <c r="B1848" s="9">
        <v>6009</v>
      </c>
      <c r="C1848" s="9">
        <v>2</v>
      </c>
      <c r="D1848" s="10" t="s">
        <v>4967</v>
      </c>
      <c r="E1848" s="15" t="s">
        <v>4968</v>
      </c>
      <c r="F1848" s="10" t="s">
        <v>4969</v>
      </c>
      <c r="G1848" s="11" t="s">
        <v>20</v>
      </c>
      <c r="H1848" s="11" t="s">
        <v>21</v>
      </c>
      <c r="I1848" s="12">
        <v>0.93489999999999995</v>
      </c>
      <c r="J1848" s="13">
        <f t="shared" si="33"/>
        <v>1271183.52</v>
      </c>
      <c r="K1848" s="13">
        <v>105931.96</v>
      </c>
      <c r="L1848" s="14"/>
    </row>
    <row r="1849" spans="1:12" s="4" customFormat="1" ht="12.75" customHeight="1" x14ac:dyDescent="0.2">
      <c r="A1849" s="61"/>
      <c r="B1849" s="9">
        <v>6037</v>
      </c>
      <c r="C1849" s="9">
        <v>3</v>
      </c>
      <c r="D1849" s="10" t="s">
        <v>4970</v>
      </c>
      <c r="E1849" s="15" t="s">
        <v>4971</v>
      </c>
      <c r="F1849" s="10" t="s">
        <v>4972</v>
      </c>
      <c r="G1849" s="11" t="s">
        <v>20</v>
      </c>
      <c r="H1849" s="11" t="s">
        <v>21</v>
      </c>
      <c r="I1849" s="12">
        <v>0.92810000000000004</v>
      </c>
      <c r="J1849" s="13">
        <f t="shared" si="33"/>
        <v>1261937.52</v>
      </c>
      <c r="K1849" s="13">
        <v>105161.46</v>
      </c>
      <c r="L1849" s="14"/>
    </row>
    <row r="1850" spans="1:12" s="4" customFormat="1" ht="12.75" customHeight="1" x14ac:dyDescent="0.2">
      <c r="A1850" s="61"/>
      <c r="B1850" s="9">
        <v>6034</v>
      </c>
      <c r="C1850" s="9">
        <v>4</v>
      </c>
      <c r="D1850" s="10" t="s">
        <v>4973</v>
      </c>
      <c r="E1850" s="15" t="s">
        <v>4974</v>
      </c>
      <c r="F1850" s="10" t="s">
        <v>4975</v>
      </c>
      <c r="G1850" s="11" t="s">
        <v>20</v>
      </c>
      <c r="H1850" s="11" t="s">
        <v>21</v>
      </c>
      <c r="I1850" s="12">
        <v>0.90710000000000002</v>
      </c>
      <c r="J1850" s="13">
        <f t="shared" si="33"/>
        <v>1233383.8799999999</v>
      </c>
      <c r="K1850" s="13">
        <v>102781.99</v>
      </c>
      <c r="L1850" s="14"/>
    </row>
    <row r="1851" spans="1:12" s="4" customFormat="1" ht="12.75" customHeight="1" x14ac:dyDescent="0.2">
      <c r="A1851" s="61"/>
      <c r="B1851" s="9">
        <v>6026</v>
      </c>
      <c r="C1851" s="9">
        <v>5</v>
      </c>
      <c r="D1851" s="10" t="s">
        <v>4976</v>
      </c>
      <c r="E1851" s="15" t="s">
        <v>4977</v>
      </c>
      <c r="F1851" s="10" t="s">
        <v>694</v>
      </c>
      <c r="G1851" s="11" t="s">
        <v>20</v>
      </c>
      <c r="H1851" s="11" t="s">
        <v>21</v>
      </c>
      <c r="I1851" s="12">
        <v>0.91490000000000005</v>
      </c>
      <c r="J1851" s="13">
        <f t="shared" si="33"/>
        <v>1243989.48</v>
      </c>
      <c r="K1851" s="13">
        <v>103665.79</v>
      </c>
      <c r="L1851" s="14"/>
    </row>
    <row r="1852" spans="1:12" s="4" customFormat="1" ht="12.75" customHeight="1" x14ac:dyDescent="0.2">
      <c r="A1852" s="61"/>
      <c r="B1852" s="9">
        <v>6029</v>
      </c>
      <c r="C1852" s="9">
        <v>6</v>
      </c>
      <c r="D1852" s="10" t="s">
        <v>4978</v>
      </c>
      <c r="E1852" s="15" t="s">
        <v>4979</v>
      </c>
      <c r="F1852" s="10" t="s">
        <v>4980</v>
      </c>
      <c r="G1852" s="11" t="s">
        <v>20</v>
      </c>
      <c r="H1852" s="11" t="s">
        <v>21</v>
      </c>
      <c r="I1852" s="12">
        <v>0.94330000000000003</v>
      </c>
      <c r="J1852" s="13">
        <f t="shared" si="33"/>
        <v>1282605</v>
      </c>
      <c r="K1852" s="13">
        <v>106883.75</v>
      </c>
      <c r="L1852" s="14"/>
    </row>
    <row r="1853" spans="1:12" s="4" customFormat="1" ht="12.75" customHeight="1" x14ac:dyDescent="0.2">
      <c r="A1853" s="61"/>
      <c r="B1853" s="9">
        <v>6033</v>
      </c>
      <c r="C1853" s="9">
        <v>7</v>
      </c>
      <c r="D1853" s="10" t="s">
        <v>4981</v>
      </c>
      <c r="E1853" s="15" t="s">
        <v>4982</v>
      </c>
      <c r="F1853" s="10" t="s">
        <v>4983</v>
      </c>
      <c r="G1853" s="11" t="s">
        <v>20</v>
      </c>
      <c r="H1853" s="11" t="s">
        <v>21</v>
      </c>
      <c r="I1853" s="12">
        <v>0.91490000000000005</v>
      </c>
      <c r="J1853" s="13">
        <f t="shared" si="33"/>
        <v>1243989.48</v>
      </c>
      <c r="K1853" s="13">
        <v>103665.79</v>
      </c>
      <c r="L1853" s="14"/>
    </row>
    <row r="1854" spans="1:12" s="4" customFormat="1" ht="12.75" customHeight="1" x14ac:dyDescent="0.2">
      <c r="A1854" s="61"/>
      <c r="B1854" s="9">
        <v>6018</v>
      </c>
      <c r="C1854" s="9">
        <v>8</v>
      </c>
      <c r="D1854" s="10" t="s">
        <v>4984</v>
      </c>
      <c r="E1854" s="15" t="s">
        <v>4985</v>
      </c>
      <c r="F1854" s="10" t="s">
        <v>4986</v>
      </c>
      <c r="G1854" s="11" t="s">
        <v>20</v>
      </c>
      <c r="H1854" s="11" t="s">
        <v>21</v>
      </c>
      <c r="I1854" s="12">
        <v>0.93289999999999995</v>
      </c>
      <c r="J1854" s="13">
        <f t="shared" si="33"/>
        <v>1268464.08</v>
      </c>
      <c r="K1854" s="13">
        <v>105705.34</v>
      </c>
      <c r="L1854" s="14"/>
    </row>
    <row r="1855" spans="1:12" s="4" customFormat="1" ht="12.75" customHeight="1" x14ac:dyDescent="0.2">
      <c r="A1855" s="61"/>
      <c r="B1855" s="9">
        <v>6005</v>
      </c>
      <c r="C1855" s="9">
        <v>9</v>
      </c>
      <c r="D1855" s="10" t="s">
        <v>4987</v>
      </c>
      <c r="E1855" s="15" t="s">
        <v>4988</v>
      </c>
      <c r="F1855" s="10" t="s">
        <v>4989</v>
      </c>
      <c r="G1855" s="11" t="s">
        <v>20</v>
      </c>
      <c r="H1855" s="11" t="s">
        <v>21</v>
      </c>
      <c r="I1855" s="12">
        <v>0.93810000000000004</v>
      </c>
      <c r="J1855" s="13">
        <f t="shared" si="33"/>
        <v>1275534.6000000001</v>
      </c>
      <c r="K1855" s="13">
        <v>106294.55</v>
      </c>
      <c r="L1855" s="14"/>
    </row>
    <row r="1856" spans="1:12" s="4" customFormat="1" ht="12.75" customHeight="1" x14ac:dyDescent="0.2">
      <c r="A1856" s="61"/>
      <c r="B1856" s="9">
        <v>6031</v>
      </c>
      <c r="C1856" s="9">
        <v>10</v>
      </c>
      <c r="D1856" s="10" t="s">
        <v>4990</v>
      </c>
      <c r="E1856" s="15" t="s">
        <v>4991</v>
      </c>
      <c r="F1856" s="10" t="s">
        <v>4992</v>
      </c>
      <c r="G1856" s="11" t="s">
        <v>20</v>
      </c>
      <c r="H1856" s="11" t="s">
        <v>21</v>
      </c>
      <c r="I1856" s="12">
        <v>0.93510000000000004</v>
      </c>
      <c r="J1856" s="13">
        <f t="shared" ref="J1856:J1919" si="34">ROUND(K1856+K1856*11,2)</f>
        <v>1271455.44</v>
      </c>
      <c r="K1856" s="13">
        <v>105954.62</v>
      </c>
      <c r="L1856" s="14"/>
    </row>
    <row r="1857" spans="1:12" s="4" customFormat="1" ht="12.75" customHeight="1" x14ac:dyDescent="0.2">
      <c r="A1857" s="61"/>
      <c r="B1857" s="9">
        <v>6007</v>
      </c>
      <c r="C1857" s="9">
        <v>11</v>
      </c>
      <c r="D1857" s="10" t="s">
        <v>4993</v>
      </c>
      <c r="E1857" s="15" t="s">
        <v>4994</v>
      </c>
      <c r="F1857" s="10" t="s">
        <v>4995</v>
      </c>
      <c r="G1857" s="11" t="s">
        <v>20</v>
      </c>
      <c r="H1857" s="11" t="s">
        <v>21</v>
      </c>
      <c r="I1857" s="12">
        <v>0.91990000000000005</v>
      </c>
      <c r="J1857" s="13">
        <f t="shared" si="34"/>
        <v>1250788.08</v>
      </c>
      <c r="K1857" s="13">
        <v>104232.34</v>
      </c>
      <c r="L1857" s="14"/>
    </row>
    <row r="1858" spans="1:12" s="4" customFormat="1" ht="12.75" customHeight="1" x14ac:dyDescent="0.2">
      <c r="A1858" s="61"/>
      <c r="B1858" s="9">
        <v>6004</v>
      </c>
      <c r="C1858" s="9">
        <v>12</v>
      </c>
      <c r="D1858" s="10" t="s">
        <v>4996</v>
      </c>
      <c r="E1858" s="15" t="s">
        <v>4997</v>
      </c>
      <c r="F1858" s="10" t="s">
        <v>4998</v>
      </c>
      <c r="G1858" s="11" t="s">
        <v>20</v>
      </c>
      <c r="H1858" s="11" t="s">
        <v>21</v>
      </c>
      <c r="I1858" s="12">
        <v>0.97850000000000004</v>
      </c>
      <c r="J1858" s="13">
        <f t="shared" si="34"/>
        <v>1330466.3999999999</v>
      </c>
      <c r="K1858" s="13">
        <v>110872.2</v>
      </c>
      <c r="L1858" s="14"/>
    </row>
    <row r="1859" spans="1:12" s="4" customFormat="1" ht="12.75" customHeight="1" x14ac:dyDescent="0.2">
      <c r="A1859" s="61"/>
      <c r="B1859" s="9">
        <v>6006</v>
      </c>
      <c r="C1859" s="9">
        <v>13</v>
      </c>
      <c r="D1859" s="10" t="s">
        <v>4999</v>
      </c>
      <c r="E1859" s="15" t="s">
        <v>5000</v>
      </c>
      <c r="F1859" s="10" t="s">
        <v>1872</v>
      </c>
      <c r="G1859" s="11" t="s">
        <v>20</v>
      </c>
      <c r="H1859" s="11" t="s">
        <v>21</v>
      </c>
      <c r="I1859" s="12">
        <v>0.92989999999999995</v>
      </c>
      <c r="J1859" s="13">
        <f t="shared" si="34"/>
        <v>1264385.04</v>
      </c>
      <c r="K1859" s="13">
        <v>105365.42</v>
      </c>
      <c r="L1859" s="14"/>
    </row>
    <row r="1860" spans="1:12" s="4" customFormat="1" ht="12.75" customHeight="1" x14ac:dyDescent="0.2">
      <c r="A1860" s="61"/>
      <c r="B1860" s="9">
        <v>6028</v>
      </c>
      <c r="C1860" s="9">
        <v>14</v>
      </c>
      <c r="D1860" s="10" t="s">
        <v>5001</v>
      </c>
      <c r="E1860" s="15" t="s">
        <v>5002</v>
      </c>
      <c r="F1860" s="10" t="s">
        <v>1764</v>
      </c>
      <c r="G1860" s="11" t="s">
        <v>20</v>
      </c>
      <c r="H1860" s="11" t="s">
        <v>21</v>
      </c>
      <c r="I1860" s="12">
        <v>0.9446</v>
      </c>
      <c r="J1860" s="13">
        <f t="shared" si="34"/>
        <v>1284372.6000000001</v>
      </c>
      <c r="K1860" s="13">
        <v>107031.05</v>
      </c>
      <c r="L1860" s="14"/>
    </row>
    <row r="1861" spans="1:12" s="4" customFormat="1" ht="12.75" customHeight="1" x14ac:dyDescent="0.2">
      <c r="A1861" s="61"/>
      <c r="B1861" s="9">
        <v>6011</v>
      </c>
      <c r="C1861" s="9">
        <v>15</v>
      </c>
      <c r="D1861" s="10" t="s">
        <v>5003</v>
      </c>
      <c r="E1861" s="15" t="s">
        <v>5004</v>
      </c>
      <c r="F1861" s="10" t="s">
        <v>5005</v>
      </c>
      <c r="G1861" s="11" t="s">
        <v>20</v>
      </c>
      <c r="H1861" s="11" t="s">
        <v>21</v>
      </c>
      <c r="I1861" s="12">
        <v>0.92710000000000004</v>
      </c>
      <c r="J1861" s="13">
        <f t="shared" si="34"/>
        <v>1260577.92</v>
      </c>
      <c r="K1861" s="13">
        <v>105048.16</v>
      </c>
      <c r="L1861" s="14"/>
    </row>
    <row r="1862" spans="1:12" s="4" customFormat="1" ht="12.75" customHeight="1" x14ac:dyDescent="0.2">
      <c r="A1862" s="61"/>
      <c r="B1862" s="9">
        <v>6015</v>
      </c>
      <c r="C1862" s="9">
        <v>16</v>
      </c>
      <c r="D1862" s="10" t="s">
        <v>5006</v>
      </c>
      <c r="E1862" s="15" t="s">
        <v>5007</v>
      </c>
      <c r="F1862" s="10" t="s">
        <v>5008</v>
      </c>
      <c r="G1862" s="11" t="s">
        <v>20</v>
      </c>
      <c r="H1862" s="11" t="s">
        <v>21</v>
      </c>
      <c r="I1862" s="12">
        <v>0.97950000000000004</v>
      </c>
      <c r="J1862" s="13">
        <f t="shared" si="34"/>
        <v>1331826.1200000001</v>
      </c>
      <c r="K1862" s="13">
        <v>110985.51</v>
      </c>
      <c r="L1862" s="14"/>
    </row>
    <row r="1863" spans="1:12" s="4" customFormat="1" ht="12.75" customHeight="1" x14ac:dyDescent="0.2">
      <c r="A1863" s="61"/>
      <c r="B1863" s="9">
        <v>6046</v>
      </c>
      <c r="C1863" s="9">
        <v>17</v>
      </c>
      <c r="D1863" s="10" t="s">
        <v>5009</v>
      </c>
      <c r="E1863" s="15" t="s">
        <v>5010</v>
      </c>
      <c r="F1863" s="10" t="s">
        <v>5011</v>
      </c>
      <c r="G1863" s="11" t="s">
        <v>20</v>
      </c>
      <c r="H1863" s="11" t="s">
        <v>21</v>
      </c>
      <c r="I1863" s="12">
        <v>0.97950000000000004</v>
      </c>
      <c r="J1863" s="13">
        <f t="shared" si="34"/>
        <v>1331826.1200000001</v>
      </c>
      <c r="K1863" s="13">
        <v>110985.51</v>
      </c>
      <c r="L1863" s="14"/>
    </row>
    <row r="1864" spans="1:12" s="4" customFormat="1" ht="12.75" customHeight="1" x14ac:dyDescent="0.2">
      <c r="A1864" s="61"/>
      <c r="B1864" s="9">
        <v>6010</v>
      </c>
      <c r="C1864" s="9">
        <v>18</v>
      </c>
      <c r="D1864" s="10" t="s">
        <v>5012</v>
      </c>
      <c r="E1864" s="15" t="s">
        <v>5013</v>
      </c>
      <c r="F1864" s="10" t="s">
        <v>5014</v>
      </c>
      <c r="G1864" s="11" t="s">
        <v>20</v>
      </c>
      <c r="H1864" s="11" t="s">
        <v>21</v>
      </c>
      <c r="I1864" s="12">
        <v>0.97550000000000003</v>
      </c>
      <c r="J1864" s="13">
        <f t="shared" si="34"/>
        <v>1326387.3600000001</v>
      </c>
      <c r="K1864" s="13">
        <v>110532.28</v>
      </c>
      <c r="L1864" s="14"/>
    </row>
    <row r="1865" spans="1:12" s="4" customFormat="1" ht="12.75" customHeight="1" x14ac:dyDescent="0.2">
      <c r="A1865" s="61"/>
      <c r="B1865" s="9">
        <v>6035</v>
      </c>
      <c r="C1865" s="9">
        <v>19</v>
      </c>
      <c r="D1865" s="10" t="s">
        <v>5015</v>
      </c>
      <c r="E1865" s="15" t="s">
        <v>5016</v>
      </c>
      <c r="F1865" s="10" t="s">
        <v>5017</v>
      </c>
      <c r="G1865" s="11" t="s">
        <v>20</v>
      </c>
      <c r="H1865" s="11" t="s">
        <v>21</v>
      </c>
      <c r="I1865" s="12">
        <v>0.92090000000000005</v>
      </c>
      <c r="J1865" s="13">
        <f t="shared" si="34"/>
        <v>1252147.68</v>
      </c>
      <c r="K1865" s="13">
        <v>104345.64</v>
      </c>
      <c r="L1865" s="14"/>
    </row>
    <row r="1866" spans="1:12" s="4" customFormat="1" ht="12.75" customHeight="1" x14ac:dyDescent="0.2">
      <c r="A1866" s="61"/>
      <c r="B1866" s="9">
        <v>6013</v>
      </c>
      <c r="C1866" s="9">
        <v>20</v>
      </c>
      <c r="D1866" s="10" t="s">
        <v>5018</v>
      </c>
      <c r="E1866" s="15" t="s">
        <v>4979</v>
      </c>
      <c r="F1866" s="10" t="s">
        <v>5019</v>
      </c>
      <c r="G1866" s="11" t="s">
        <v>20</v>
      </c>
      <c r="H1866" s="11" t="s">
        <v>21</v>
      </c>
      <c r="I1866" s="12">
        <v>0.92689999999999995</v>
      </c>
      <c r="J1866" s="13">
        <f t="shared" si="34"/>
        <v>1260305.8799999999</v>
      </c>
      <c r="K1866" s="13">
        <v>105025.49</v>
      </c>
      <c r="L1866" s="14"/>
    </row>
    <row r="1867" spans="1:12" s="4" customFormat="1" ht="12.75" customHeight="1" x14ac:dyDescent="0.2">
      <c r="A1867" s="61"/>
      <c r="B1867" s="9">
        <v>6030</v>
      </c>
      <c r="C1867" s="9">
        <v>21</v>
      </c>
      <c r="D1867" s="10" t="s">
        <v>5020</v>
      </c>
      <c r="E1867" s="15" t="s">
        <v>5021</v>
      </c>
      <c r="F1867" s="10" t="s">
        <v>5022</v>
      </c>
      <c r="G1867" s="11" t="s">
        <v>20</v>
      </c>
      <c r="H1867" s="11" t="s">
        <v>21</v>
      </c>
      <c r="I1867" s="12">
        <v>0.95379999999999998</v>
      </c>
      <c r="J1867" s="13">
        <f t="shared" si="34"/>
        <v>1296881.8799999999</v>
      </c>
      <c r="K1867" s="13">
        <v>108073.49</v>
      </c>
      <c r="L1867" s="14"/>
    </row>
    <row r="1868" spans="1:12" s="4" customFormat="1" ht="12.75" customHeight="1" x14ac:dyDescent="0.2">
      <c r="A1868" s="61"/>
      <c r="B1868" s="9">
        <v>6014</v>
      </c>
      <c r="C1868" s="9">
        <v>22</v>
      </c>
      <c r="D1868" s="10" t="s">
        <v>5023</v>
      </c>
      <c r="E1868" s="15" t="s">
        <v>5024</v>
      </c>
      <c r="F1868" s="10" t="s">
        <v>5025</v>
      </c>
      <c r="G1868" s="11" t="s">
        <v>20</v>
      </c>
      <c r="H1868" s="11" t="s">
        <v>21</v>
      </c>
      <c r="I1868" s="12">
        <v>0.97950000000000004</v>
      </c>
      <c r="J1868" s="13">
        <f t="shared" si="34"/>
        <v>1331826.1200000001</v>
      </c>
      <c r="K1868" s="13">
        <v>110985.51</v>
      </c>
      <c r="L1868" s="14"/>
    </row>
    <row r="1869" spans="1:12" s="4" customFormat="1" ht="12.75" customHeight="1" x14ac:dyDescent="0.2">
      <c r="A1869" s="61"/>
      <c r="B1869" s="9">
        <v>6003</v>
      </c>
      <c r="C1869" s="9">
        <v>23</v>
      </c>
      <c r="D1869" s="10" t="s">
        <v>5026</v>
      </c>
      <c r="E1869" s="15" t="s">
        <v>5027</v>
      </c>
      <c r="F1869" s="10" t="s">
        <v>5028</v>
      </c>
      <c r="G1869" s="11" t="s">
        <v>20</v>
      </c>
      <c r="H1869" s="11" t="s">
        <v>21</v>
      </c>
      <c r="I1869" s="12">
        <v>0.92789999999999995</v>
      </c>
      <c r="J1869" s="13">
        <f t="shared" si="34"/>
        <v>1261665.6000000001</v>
      </c>
      <c r="K1869" s="13">
        <v>105138.8</v>
      </c>
      <c r="L1869" s="14"/>
    </row>
    <row r="1870" spans="1:12" s="4" customFormat="1" ht="12.75" customHeight="1" x14ac:dyDescent="0.2">
      <c r="A1870" s="61"/>
      <c r="B1870" s="9">
        <v>6023</v>
      </c>
      <c r="C1870" s="9">
        <v>24</v>
      </c>
      <c r="D1870" s="10" t="s">
        <v>5029</v>
      </c>
      <c r="E1870" s="15" t="s">
        <v>5030</v>
      </c>
      <c r="F1870" s="10" t="s">
        <v>5031</v>
      </c>
      <c r="G1870" s="11" t="s">
        <v>20</v>
      </c>
      <c r="H1870" s="11" t="s">
        <v>21</v>
      </c>
      <c r="I1870" s="12">
        <v>0.91490000000000005</v>
      </c>
      <c r="J1870" s="13">
        <f t="shared" si="34"/>
        <v>1243989.48</v>
      </c>
      <c r="K1870" s="13">
        <v>103665.79</v>
      </c>
      <c r="L1870" s="14"/>
    </row>
    <row r="1871" spans="1:12" s="4" customFormat="1" ht="12.75" customHeight="1" x14ac:dyDescent="0.2">
      <c r="A1871" s="61"/>
      <c r="B1871" s="9">
        <v>6047</v>
      </c>
      <c r="C1871" s="9">
        <v>25</v>
      </c>
      <c r="D1871" s="10" t="s">
        <v>5032</v>
      </c>
      <c r="E1871" s="15" t="s">
        <v>5033</v>
      </c>
      <c r="F1871" s="10" t="s">
        <v>5034</v>
      </c>
      <c r="G1871" s="11" t="s">
        <v>20</v>
      </c>
      <c r="H1871" s="11" t="s">
        <v>21</v>
      </c>
      <c r="I1871" s="12">
        <v>0.97440000000000004</v>
      </c>
      <c r="J1871" s="13">
        <f t="shared" si="34"/>
        <v>1324891.68</v>
      </c>
      <c r="K1871" s="13">
        <v>110407.64</v>
      </c>
      <c r="L1871" s="14"/>
    </row>
    <row r="1872" spans="1:12" s="4" customFormat="1" ht="12.75" customHeight="1" x14ac:dyDescent="0.2">
      <c r="A1872" s="61"/>
      <c r="B1872" s="9">
        <v>6040</v>
      </c>
      <c r="C1872" s="9">
        <v>26</v>
      </c>
      <c r="D1872" s="10" t="s">
        <v>5035</v>
      </c>
      <c r="E1872" s="15" t="s">
        <v>5036</v>
      </c>
      <c r="F1872" s="10" t="s">
        <v>5037</v>
      </c>
      <c r="G1872" s="11" t="s">
        <v>20</v>
      </c>
      <c r="H1872" s="11" t="s">
        <v>21</v>
      </c>
      <c r="I1872" s="12">
        <v>0.97950000000000004</v>
      </c>
      <c r="J1872" s="13">
        <f t="shared" si="34"/>
        <v>1331826.1200000001</v>
      </c>
      <c r="K1872" s="13">
        <v>110985.51</v>
      </c>
      <c r="L1872" s="14"/>
    </row>
    <row r="1873" spans="1:12" s="4" customFormat="1" ht="12.75" customHeight="1" x14ac:dyDescent="0.2">
      <c r="A1873" s="61"/>
      <c r="B1873" s="9">
        <v>6017</v>
      </c>
      <c r="C1873" s="9">
        <v>27</v>
      </c>
      <c r="D1873" s="10" t="s">
        <v>5038</v>
      </c>
      <c r="E1873" s="15" t="s">
        <v>5039</v>
      </c>
      <c r="F1873" s="10" t="s">
        <v>5040</v>
      </c>
      <c r="G1873" s="11" t="s">
        <v>20</v>
      </c>
      <c r="H1873" s="11" t="s">
        <v>21</v>
      </c>
      <c r="I1873" s="12">
        <v>0.91190000000000004</v>
      </c>
      <c r="J1873" s="13">
        <f t="shared" si="34"/>
        <v>1239910.44</v>
      </c>
      <c r="K1873" s="13">
        <v>103325.87</v>
      </c>
      <c r="L1873" s="14"/>
    </row>
    <row r="1874" spans="1:12" s="4" customFormat="1" ht="12.75" customHeight="1" x14ac:dyDescent="0.2">
      <c r="A1874" s="61"/>
      <c r="B1874" s="9">
        <v>6049</v>
      </c>
      <c r="C1874" s="9">
        <v>28</v>
      </c>
      <c r="D1874" s="10" t="s">
        <v>5041</v>
      </c>
      <c r="E1874" s="15" t="s">
        <v>5042</v>
      </c>
      <c r="F1874" s="10" t="s">
        <v>5043</v>
      </c>
      <c r="G1874" s="11" t="s">
        <v>20</v>
      </c>
      <c r="H1874" s="11" t="s">
        <v>21</v>
      </c>
      <c r="I1874" s="12">
        <v>0.94130000000000003</v>
      </c>
      <c r="J1874" s="13">
        <f t="shared" si="34"/>
        <v>1279885.56</v>
      </c>
      <c r="K1874" s="13">
        <v>106657.13</v>
      </c>
      <c r="L1874" s="14"/>
    </row>
    <row r="1875" spans="1:12" s="4" customFormat="1" ht="12.75" customHeight="1" x14ac:dyDescent="0.2">
      <c r="A1875" s="61"/>
      <c r="B1875" s="9">
        <v>6048</v>
      </c>
      <c r="C1875" s="9">
        <v>29</v>
      </c>
      <c r="D1875" s="10" t="s">
        <v>5044</v>
      </c>
      <c r="E1875" s="15" t="s">
        <v>5045</v>
      </c>
      <c r="F1875" s="10" t="s">
        <v>5046</v>
      </c>
      <c r="G1875" s="11" t="s">
        <v>20</v>
      </c>
      <c r="H1875" s="11" t="s">
        <v>21</v>
      </c>
      <c r="I1875" s="12">
        <v>0.94610000000000005</v>
      </c>
      <c r="J1875" s="13">
        <f t="shared" si="34"/>
        <v>1286412.1200000001</v>
      </c>
      <c r="K1875" s="13">
        <v>107201.01</v>
      </c>
      <c r="L1875" s="14"/>
    </row>
    <row r="1876" spans="1:12" s="4" customFormat="1" ht="12.75" customHeight="1" x14ac:dyDescent="0.2">
      <c r="A1876" s="61"/>
      <c r="B1876" s="9">
        <v>6050</v>
      </c>
      <c r="C1876" s="9">
        <v>30</v>
      </c>
      <c r="D1876" s="10" t="s">
        <v>5047</v>
      </c>
      <c r="E1876" s="15" t="s">
        <v>5048</v>
      </c>
      <c r="F1876" s="10" t="s">
        <v>5049</v>
      </c>
      <c r="G1876" s="11" t="s">
        <v>20</v>
      </c>
      <c r="H1876" s="11" t="s">
        <v>21</v>
      </c>
      <c r="I1876" s="12">
        <v>0.98140000000000005</v>
      </c>
      <c r="J1876" s="13">
        <f t="shared" si="34"/>
        <v>1334409.6000000001</v>
      </c>
      <c r="K1876" s="13">
        <v>111200.8</v>
      </c>
      <c r="L1876" s="14"/>
    </row>
    <row r="1877" spans="1:12" s="4" customFormat="1" ht="12.75" customHeight="1" x14ac:dyDescent="0.2">
      <c r="A1877" s="61"/>
      <c r="B1877" s="9">
        <v>6021</v>
      </c>
      <c r="C1877" s="9">
        <v>31</v>
      </c>
      <c r="D1877" s="10" t="s">
        <v>5050</v>
      </c>
      <c r="E1877" s="15" t="s">
        <v>5051</v>
      </c>
      <c r="F1877" s="10" t="s">
        <v>5052</v>
      </c>
      <c r="G1877" s="11" t="s">
        <v>20</v>
      </c>
      <c r="H1877" s="11" t="s">
        <v>21</v>
      </c>
      <c r="I1877" s="12">
        <v>0.92689999999999995</v>
      </c>
      <c r="J1877" s="13">
        <f t="shared" si="34"/>
        <v>1260305.8799999999</v>
      </c>
      <c r="K1877" s="13">
        <v>105025.49</v>
      </c>
      <c r="L1877" s="14"/>
    </row>
    <row r="1878" spans="1:12" s="4" customFormat="1" ht="12.75" customHeight="1" x14ac:dyDescent="0.2">
      <c r="A1878" s="61"/>
      <c r="B1878" s="9">
        <v>6044</v>
      </c>
      <c r="C1878" s="9">
        <v>32</v>
      </c>
      <c r="D1878" s="10" t="s">
        <v>5053</v>
      </c>
      <c r="E1878" s="15" t="s">
        <v>5054</v>
      </c>
      <c r="F1878" s="10" t="s">
        <v>5055</v>
      </c>
      <c r="G1878" s="11" t="s">
        <v>20</v>
      </c>
      <c r="H1878" s="11" t="s">
        <v>21</v>
      </c>
      <c r="I1878" s="12">
        <v>0.93730000000000002</v>
      </c>
      <c r="J1878" s="13">
        <f t="shared" si="34"/>
        <v>1274446.8</v>
      </c>
      <c r="K1878" s="13">
        <v>106203.9</v>
      </c>
      <c r="L1878" s="14"/>
    </row>
    <row r="1879" spans="1:12" s="4" customFormat="1" ht="12.75" customHeight="1" x14ac:dyDescent="0.2">
      <c r="A1879" s="61"/>
      <c r="B1879" s="9">
        <v>6041</v>
      </c>
      <c r="C1879" s="9">
        <v>33</v>
      </c>
      <c r="D1879" s="10" t="s">
        <v>5056</v>
      </c>
      <c r="E1879" s="15" t="s">
        <v>5057</v>
      </c>
      <c r="F1879" s="10" t="s">
        <v>5058</v>
      </c>
      <c r="G1879" s="11" t="s">
        <v>20</v>
      </c>
      <c r="H1879" s="11" t="s">
        <v>21</v>
      </c>
      <c r="I1879" s="12">
        <v>0.97950000000000004</v>
      </c>
      <c r="J1879" s="13">
        <f t="shared" si="34"/>
        <v>1331826.1200000001</v>
      </c>
      <c r="K1879" s="13">
        <v>110985.51</v>
      </c>
      <c r="L1879" s="14"/>
    </row>
    <row r="1880" spans="1:12" s="4" customFormat="1" ht="12.75" customHeight="1" x14ac:dyDescent="0.2">
      <c r="A1880" s="61"/>
      <c r="B1880" s="9">
        <v>6022</v>
      </c>
      <c r="C1880" s="9">
        <v>34</v>
      </c>
      <c r="D1880" s="10" t="s">
        <v>5059</v>
      </c>
      <c r="E1880" s="15" t="s">
        <v>5060</v>
      </c>
      <c r="F1880" s="10" t="s">
        <v>5061</v>
      </c>
      <c r="G1880" s="11" t="s">
        <v>20</v>
      </c>
      <c r="H1880" s="11" t="s">
        <v>21</v>
      </c>
      <c r="I1880" s="12">
        <v>0.9446</v>
      </c>
      <c r="J1880" s="13">
        <f t="shared" si="34"/>
        <v>1284372.6000000001</v>
      </c>
      <c r="K1880" s="13">
        <v>107031.05</v>
      </c>
      <c r="L1880" s="14"/>
    </row>
    <row r="1881" spans="1:12" s="4" customFormat="1" ht="12.75" customHeight="1" x14ac:dyDescent="0.2">
      <c r="A1881" s="61"/>
      <c r="B1881" s="9">
        <v>6045</v>
      </c>
      <c r="C1881" s="9">
        <v>35</v>
      </c>
      <c r="D1881" s="10" t="s">
        <v>5062</v>
      </c>
      <c r="E1881" s="15" t="s">
        <v>5063</v>
      </c>
      <c r="F1881" s="10" t="s">
        <v>5064</v>
      </c>
      <c r="G1881" s="11" t="s">
        <v>20</v>
      </c>
      <c r="H1881" s="11" t="s">
        <v>21</v>
      </c>
      <c r="I1881" s="12">
        <v>0.93710000000000004</v>
      </c>
      <c r="J1881" s="13">
        <f t="shared" si="34"/>
        <v>1274174.8799999999</v>
      </c>
      <c r="K1881" s="13">
        <v>106181.24</v>
      </c>
      <c r="L1881" s="14"/>
    </row>
    <row r="1882" spans="1:12" s="4" customFormat="1" ht="12.75" customHeight="1" x14ac:dyDescent="0.2">
      <c r="A1882" s="61"/>
      <c r="B1882" s="9">
        <v>6001</v>
      </c>
      <c r="C1882" s="9">
        <v>36</v>
      </c>
      <c r="D1882" s="16" t="s">
        <v>5065</v>
      </c>
      <c r="E1882" s="16" t="s">
        <v>5066</v>
      </c>
      <c r="F1882" s="16" t="s">
        <v>5067</v>
      </c>
      <c r="G1882" s="11" t="s">
        <v>20</v>
      </c>
      <c r="H1882" s="11" t="s">
        <v>21</v>
      </c>
      <c r="I1882" s="12">
        <v>0.94479999999999997</v>
      </c>
      <c r="J1882" s="13">
        <f t="shared" si="34"/>
        <v>1284644.52</v>
      </c>
      <c r="K1882" s="13">
        <v>107053.71</v>
      </c>
      <c r="L1882" s="14"/>
    </row>
    <row r="1883" spans="1:12" s="4" customFormat="1" ht="12.75" customHeight="1" x14ac:dyDescent="0.2">
      <c r="A1883" s="61"/>
      <c r="B1883" s="9">
        <v>6052</v>
      </c>
      <c r="C1883" s="9">
        <v>37</v>
      </c>
      <c r="D1883" s="10" t="s">
        <v>5068</v>
      </c>
      <c r="E1883" s="15" t="s">
        <v>5069</v>
      </c>
      <c r="F1883" s="10" t="s">
        <v>5070</v>
      </c>
      <c r="G1883" s="11" t="s">
        <v>20</v>
      </c>
      <c r="H1883" s="11" t="s">
        <v>21</v>
      </c>
      <c r="I1883" s="12">
        <v>0.98340000000000005</v>
      </c>
      <c r="J1883" s="13">
        <f t="shared" si="34"/>
        <v>1337129.04</v>
      </c>
      <c r="K1883" s="13">
        <v>111427.42</v>
      </c>
      <c r="L1883" s="14"/>
    </row>
    <row r="1884" spans="1:12" s="4" customFormat="1" ht="12.75" customHeight="1" x14ac:dyDescent="0.2">
      <c r="A1884" s="61"/>
      <c r="B1884" s="9">
        <v>6025</v>
      </c>
      <c r="C1884" s="9">
        <v>38</v>
      </c>
      <c r="D1884" s="10" t="s">
        <v>5071</v>
      </c>
      <c r="E1884" s="15" t="s">
        <v>5072</v>
      </c>
      <c r="F1884" s="10" t="s">
        <v>5073</v>
      </c>
      <c r="G1884" s="11" t="s">
        <v>20</v>
      </c>
      <c r="H1884" s="11" t="s">
        <v>21</v>
      </c>
      <c r="I1884" s="12">
        <v>0.93410000000000004</v>
      </c>
      <c r="J1884" s="13">
        <f t="shared" si="34"/>
        <v>1270095.72</v>
      </c>
      <c r="K1884" s="13">
        <v>105841.31</v>
      </c>
      <c r="L1884" s="14"/>
    </row>
    <row r="1885" spans="1:12" s="4" customFormat="1" ht="12.75" customHeight="1" x14ac:dyDescent="0.2">
      <c r="A1885" s="61"/>
      <c r="B1885" s="9">
        <v>6039</v>
      </c>
      <c r="C1885" s="9">
        <v>39</v>
      </c>
      <c r="D1885" s="10" t="s">
        <v>5074</v>
      </c>
      <c r="E1885" s="15" t="s">
        <v>5075</v>
      </c>
      <c r="F1885" s="10" t="s">
        <v>2605</v>
      </c>
      <c r="G1885" s="11" t="s">
        <v>20</v>
      </c>
      <c r="H1885" s="11" t="s">
        <v>21</v>
      </c>
      <c r="I1885" s="12">
        <v>0.9446</v>
      </c>
      <c r="J1885" s="13">
        <f t="shared" si="34"/>
        <v>1284372.6000000001</v>
      </c>
      <c r="K1885" s="13">
        <v>107031.05</v>
      </c>
      <c r="L1885" s="14"/>
    </row>
    <row r="1886" spans="1:12" s="4" customFormat="1" ht="12.75" customHeight="1" x14ac:dyDescent="0.2">
      <c r="A1886" s="61"/>
      <c r="B1886" s="9"/>
      <c r="C1886" s="9"/>
      <c r="D1886" s="63" t="s">
        <v>75</v>
      </c>
      <c r="E1886" s="64"/>
      <c r="F1886" s="10"/>
      <c r="G1886" s="11"/>
      <c r="H1886" s="11"/>
      <c r="I1886" s="12"/>
      <c r="J1886" s="13"/>
      <c r="K1886" s="13"/>
      <c r="L1886" s="14"/>
    </row>
    <row r="1887" spans="1:12" s="4" customFormat="1" ht="12.75" customHeight="1" x14ac:dyDescent="0.2">
      <c r="A1887" s="61"/>
      <c r="B1887" s="9">
        <v>6043</v>
      </c>
      <c r="C1887" s="9">
        <v>1</v>
      </c>
      <c r="D1887" s="10" t="s">
        <v>5076</v>
      </c>
      <c r="E1887" s="15" t="s">
        <v>5077</v>
      </c>
      <c r="F1887" s="10" t="s">
        <v>5078</v>
      </c>
      <c r="G1887" s="11" t="s">
        <v>92</v>
      </c>
      <c r="H1887" s="11" t="s">
        <v>21</v>
      </c>
      <c r="I1887" s="12">
        <v>0.95030000000000003</v>
      </c>
      <c r="J1887" s="13">
        <f t="shared" si="34"/>
        <v>2584150.7999999998</v>
      </c>
      <c r="K1887" s="13">
        <v>215345.9</v>
      </c>
      <c r="L1887" s="14"/>
    </row>
    <row r="1888" spans="1:12" s="4" customFormat="1" ht="12.75" customHeight="1" x14ac:dyDescent="0.2">
      <c r="A1888" s="61"/>
      <c r="B1888" s="9">
        <v>6042</v>
      </c>
      <c r="C1888" s="9">
        <v>2</v>
      </c>
      <c r="D1888" s="10" t="s">
        <v>5079</v>
      </c>
      <c r="E1888" s="15" t="s">
        <v>5080</v>
      </c>
      <c r="F1888" s="10" t="s">
        <v>5081</v>
      </c>
      <c r="G1888" s="11" t="s">
        <v>92</v>
      </c>
      <c r="H1888" s="11" t="s">
        <v>21</v>
      </c>
      <c r="I1888" s="12">
        <v>0.9849</v>
      </c>
      <c r="J1888" s="13">
        <f t="shared" si="34"/>
        <v>2678238.6</v>
      </c>
      <c r="K1888" s="13">
        <v>223186.55</v>
      </c>
      <c r="L1888" s="14"/>
    </row>
    <row r="1889" spans="1:12" s="4" customFormat="1" ht="12.75" customHeight="1" x14ac:dyDescent="0.2">
      <c r="A1889" s="61"/>
      <c r="B1889" s="9">
        <v>6051</v>
      </c>
      <c r="C1889" s="9">
        <v>3</v>
      </c>
      <c r="D1889" s="10" t="s">
        <v>5082</v>
      </c>
      <c r="E1889" s="15" t="s">
        <v>5083</v>
      </c>
      <c r="F1889" s="10" t="s">
        <v>5084</v>
      </c>
      <c r="G1889" s="11" t="s">
        <v>92</v>
      </c>
      <c r="H1889" s="11" t="s">
        <v>21</v>
      </c>
      <c r="I1889" s="12">
        <v>0.95009999999999994</v>
      </c>
      <c r="J1889" s="13">
        <f t="shared" si="34"/>
        <v>2583606.96</v>
      </c>
      <c r="K1889" s="13">
        <v>215300.58</v>
      </c>
      <c r="L1889" s="14"/>
    </row>
    <row r="1890" spans="1:12" s="4" customFormat="1" ht="12.75" customHeight="1" x14ac:dyDescent="0.2">
      <c r="A1890" s="61"/>
      <c r="B1890" s="9"/>
      <c r="C1890" s="9"/>
      <c r="D1890" s="63" t="s">
        <v>28</v>
      </c>
      <c r="E1890" s="64"/>
      <c r="F1890" s="10"/>
      <c r="G1890" s="11"/>
      <c r="H1890" s="11"/>
      <c r="I1890" s="12"/>
      <c r="J1890" s="13"/>
      <c r="K1890" s="13"/>
      <c r="L1890" s="14"/>
    </row>
    <row r="1891" spans="1:12" s="4" customFormat="1" ht="12.75" customHeight="1" x14ac:dyDescent="0.2">
      <c r="A1891" s="62"/>
      <c r="B1891" s="9">
        <v>6053</v>
      </c>
      <c r="C1891" s="9">
        <v>1</v>
      </c>
      <c r="D1891" s="10" t="s">
        <v>5085</v>
      </c>
      <c r="E1891" s="15" t="s">
        <v>5086</v>
      </c>
      <c r="F1891" s="10" t="s">
        <v>5087</v>
      </c>
      <c r="G1891" s="11" t="s">
        <v>1315</v>
      </c>
      <c r="H1891" s="11" t="s">
        <v>21</v>
      </c>
      <c r="I1891" s="12">
        <v>0.99039999999999995</v>
      </c>
      <c r="J1891" s="13">
        <f t="shared" si="34"/>
        <v>3340520.16</v>
      </c>
      <c r="K1891" s="13">
        <v>278376.68</v>
      </c>
      <c r="L1891" s="14"/>
    </row>
    <row r="1892" spans="1:12" s="4" customFormat="1" ht="12.75" customHeight="1" x14ac:dyDescent="0.2">
      <c r="A1892" s="60" t="s">
        <v>5088</v>
      </c>
      <c r="B1892" s="9"/>
      <c r="C1892" s="9"/>
      <c r="D1892" s="63" t="s">
        <v>16</v>
      </c>
      <c r="E1892" s="64"/>
      <c r="F1892" s="10"/>
      <c r="G1892" s="11"/>
      <c r="H1892" s="11"/>
      <c r="I1892" s="12"/>
      <c r="J1892" s="13"/>
      <c r="K1892" s="13"/>
      <c r="L1892" s="14"/>
    </row>
    <row r="1893" spans="1:12" s="4" customFormat="1" ht="12.75" customHeight="1" x14ac:dyDescent="0.2">
      <c r="A1893" s="61"/>
      <c r="B1893" s="9">
        <v>3621</v>
      </c>
      <c r="C1893" s="9">
        <v>1</v>
      </c>
      <c r="D1893" s="10" t="s">
        <v>184</v>
      </c>
      <c r="E1893" s="15" t="s">
        <v>5089</v>
      </c>
      <c r="F1893" s="10" t="s">
        <v>5090</v>
      </c>
      <c r="G1893" s="11" t="s">
        <v>20</v>
      </c>
      <c r="H1893" s="11" t="s">
        <v>21</v>
      </c>
      <c r="I1893" s="12">
        <v>0.97640000000000005</v>
      </c>
      <c r="J1893" s="13">
        <f t="shared" si="34"/>
        <v>1327611.1200000001</v>
      </c>
      <c r="K1893" s="13">
        <v>110634.26</v>
      </c>
      <c r="L1893" s="14"/>
    </row>
    <row r="1894" spans="1:12" s="4" customFormat="1" ht="12.75" customHeight="1" x14ac:dyDescent="0.2">
      <c r="A1894" s="61"/>
      <c r="B1894" s="9">
        <v>3601</v>
      </c>
      <c r="C1894" s="9">
        <v>2</v>
      </c>
      <c r="D1894" s="10" t="s">
        <v>5091</v>
      </c>
      <c r="E1894" s="15" t="s">
        <v>5092</v>
      </c>
      <c r="F1894" s="10" t="s">
        <v>5093</v>
      </c>
      <c r="G1894" s="11" t="s">
        <v>20</v>
      </c>
      <c r="H1894" s="11" t="s">
        <v>21</v>
      </c>
      <c r="I1894" s="12">
        <v>0.97640000000000005</v>
      </c>
      <c r="J1894" s="13">
        <f t="shared" si="34"/>
        <v>1327611.1200000001</v>
      </c>
      <c r="K1894" s="13">
        <v>110634.26</v>
      </c>
      <c r="L1894" s="14"/>
    </row>
    <row r="1895" spans="1:12" s="4" customFormat="1" ht="12.75" customHeight="1" x14ac:dyDescent="0.2">
      <c r="A1895" s="61"/>
      <c r="B1895" s="9">
        <v>3604</v>
      </c>
      <c r="C1895" s="9">
        <v>3</v>
      </c>
      <c r="D1895" s="10" t="s">
        <v>5094</v>
      </c>
      <c r="E1895" s="15" t="s">
        <v>5095</v>
      </c>
      <c r="F1895" s="10" t="s">
        <v>5096</v>
      </c>
      <c r="G1895" s="11" t="s">
        <v>20</v>
      </c>
      <c r="H1895" s="11" t="s">
        <v>21</v>
      </c>
      <c r="I1895" s="12">
        <v>0.97640000000000005</v>
      </c>
      <c r="J1895" s="13">
        <f t="shared" si="34"/>
        <v>1327611.1200000001</v>
      </c>
      <c r="K1895" s="13">
        <v>110634.26</v>
      </c>
      <c r="L1895" s="14"/>
    </row>
    <row r="1896" spans="1:12" s="4" customFormat="1" ht="12.75" customHeight="1" x14ac:dyDescent="0.2">
      <c r="A1896" s="61"/>
      <c r="B1896" s="9">
        <v>3609</v>
      </c>
      <c r="C1896" s="9">
        <v>4</v>
      </c>
      <c r="D1896" s="10" t="s">
        <v>4367</v>
      </c>
      <c r="E1896" s="15" t="s">
        <v>5097</v>
      </c>
      <c r="F1896" s="10" t="s">
        <v>5098</v>
      </c>
      <c r="G1896" s="11" t="s">
        <v>20</v>
      </c>
      <c r="H1896" s="11" t="s">
        <v>21</v>
      </c>
      <c r="I1896" s="12">
        <v>0.97640000000000005</v>
      </c>
      <c r="J1896" s="13">
        <f t="shared" si="34"/>
        <v>1327611.1200000001</v>
      </c>
      <c r="K1896" s="13">
        <v>110634.26</v>
      </c>
      <c r="L1896" s="14"/>
    </row>
    <row r="1897" spans="1:12" s="4" customFormat="1" ht="12.75" customHeight="1" x14ac:dyDescent="0.2">
      <c r="A1897" s="61"/>
      <c r="B1897" s="9">
        <v>3618</v>
      </c>
      <c r="C1897" s="9">
        <v>5</v>
      </c>
      <c r="D1897" s="10" t="s">
        <v>5099</v>
      </c>
      <c r="E1897" s="15" t="s">
        <v>5100</v>
      </c>
      <c r="F1897" s="10" t="s">
        <v>5101</v>
      </c>
      <c r="G1897" s="11" t="s">
        <v>20</v>
      </c>
      <c r="H1897" s="11" t="s">
        <v>21</v>
      </c>
      <c r="I1897" s="12">
        <v>0.97640000000000005</v>
      </c>
      <c r="J1897" s="13">
        <f t="shared" si="34"/>
        <v>1327611.1200000001</v>
      </c>
      <c r="K1897" s="13">
        <v>110634.26</v>
      </c>
      <c r="L1897" s="14"/>
    </row>
    <row r="1898" spans="1:12" s="4" customFormat="1" ht="12.75" customHeight="1" x14ac:dyDescent="0.2">
      <c r="A1898" s="61"/>
      <c r="B1898" s="9">
        <v>3608</v>
      </c>
      <c r="C1898" s="9">
        <v>6</v>
      </c>
      <c r="D1898" s="10" t="s">
        <v>2305</v>
      </c>
      <c r="E1898" s="15" t="s">
        <v>5102</v>
      </c>
      <c r="F1898" s="10" t="s">
        <v>954</v>
      </c>
      <c r="G1898" s="11" t="s">
        <v>20</v>
      </c>
      <c r="H1898" s="11" t="s">
        <v>21</v>
      </c>
      <c r="I1898" s="12">
        <v>0.97640000000000005</v>
      </c>
      <c r="J1898" s="13">
        <f t="shared" si="34"/>
        <v>1327611.1200000001</v>
      </c>
      <c r="K1898" s="13">
        <v>110634.26</v>
      </c>
      <c r="L1898" s="14"/>
    </row>
    <row r="1899" spans="1:12" s="4" customFormat="1" ht="12.75" customHeight="1" x14ac:dyDescent="0.2">
      <c r="A1899" s="61"/>
      <c r="B1899" s="9">
        <v>3602</v>
      </c>
      <c r="C1899" s="9">
        <v>7</v>
      </c>
      <c r="D1899" s="10" t="s">
        <v>5103</v>
      </c>
      <c r="E1899" s="15" t="s">
        <v>5104</v>
      </c>
      <c r="F1899" s="10" t="s">
        <v>5105</v>
      </c>
      <c r="G1899" s="11" t="s">
        <v>20</v>
      </c>
      <c r="H1899" s="11" t="s">
        <v>21</v>
      </c>
      <c r="I1899" s="12">
        <v>0.99039999999999995</v>
      </c>
      <c r="J1899" s="13">
        <f t="shared" si="34"/>
        <v>1346646.84</v>
      </c>
      <c r="K1899" s="13">
        <v>112220.57</v>
      </c>
      <c r="L1899" s="14"/>
    </row>
    <row r="1900" spans="1:12" s="4" customFormat="1" ht="12.75" customHeight="1" x14ac:dyDescent="0.2">
      <c r="A1900" s="61"/>
      <c r="B1900" s="9">
        <v>3626</v>
      </c>
      <c r="C1900" s="9">
        <v>8</v>
      </c>
      <c r="D1900" s="10" t="s">
        <v>5106</v>
      </c>
      <c r="E1900" s="15" t="s">
        <v>5107</v>
      </c>
      <c r="F1900" s="10" t="s">
        <v>5108</v>
      </c>
      <c r="G1900" s="11" t="s">
        <v>20</v>
      </c>
      <c r="H1900" s="11" t="s">
        <v>21</v>
      </c>
      <c r="I1900" s="12">
        <v>0.99039999999999995</v>
      </c>
      <c r="J1900" s="13">
        <f t="shared" si="34"/>
        <v>1346646.84</v>
      </c>
      <c r="K1900" s="13">
        <v>112220.57</v>
      </c>
      <c r="L1900" s="14"/>
    </row>
    <row r="1901" spans="1:12" s="4" customFormat="1" ht="12.75" customHeight="1" x14ac:dyDescent="0.2">
      <c r="A1901" s="61"/>
      <c r="B1901" s="9">
        <v>3624</v>
      </c>
      <c r="C1901" s="9">
        <v>9</v>
      </c>
      <c r="D1901" s="10" t="s">
        <v>5109</v>
      </c>
      <c r="E1901" s="15" t="s">
        <v>5110</v>
      </c>
      <c r="F1901" s="10" t="s">
        <v>5111</v>
      </c>
      <c r="G1901" s="11" t="s">
        <v>20</v>
      </c>
      <c r="H1901" s="11" t="s">
        <v>21</v>
      </c>
      <c r="I1901" s="12">
        <v>0.97640000000000005</v>
      </c>
      <c r="J1901" s="13">
        <f t="shared" si="34"/>
        <v>1327611.1200000001</v>
      </c>
      <c r="K1901" s="13">
        <v>110634.26</v>
      </c>
      <c r="L1901" s="14"/>
    </row>
    <row r="1902" spans="1:12" s="4" customFormat="1" ht="12.75" customHeight="1" x14ac:dyDescent="0.2">
      <c r="A1902" s="61"/>
      <c r="B1902" s="9">
        <v>3623</v>
      </c>
      <c r="C1902" s="9">
        <v>10</v>
      </c>
      <c r="D1902" s="10" t="s">
        <v>3731</v>
      </c>
      <c r="E1902" s="15" t="s">
        <v>5112</v>
      </c>
      <c r="F1902" s="10" t="s">
        <v>5113</v>
      </c>
      <c r="G1902" s="11" t="s">
        <v>20</v>
      </c>
      <c r="H1902" s="11" t="s">
        <v>21</v>
      </c>
      <c r="I1902" s="12">
        <v>0.98040000000000005</v>
      </c>
      <c r="J1902" s="13">
        <f t="shared" si="34"/>
        <v>1333049.8799999999</v>
      </c>
      <c r="K1902" s="13">
        <v>111087.49</v>
      </c>
      <c r="L1902" s="14"/>
    </row>
    <row r="1903" spans="1:12" s="4" customFormat="1" ht="12.75" customHeight="1" x14ac:dyDescent="0.2">
      <c r="A1903" s="61"/>
      <c r="B1903" s="9">
        <v>3625</v>
      </c>
      <c r="C1903" s="9">
        <v>11</v>
      </c>
      <c r="D1903" s="10" t="s">
        <v>5114</v>
      </c>
      <c r="E1903" s="15" t="s">
        <v>5115</v>
      </c>
      <c r="F1903" s="10" t="s">
        <v>5116</v>
      </c>
      <c r="G1903" s="11" t="s">
        <v>20</v>
      </c>
      <c r="H1903" s="11" t="s">
        <v>21</v>
      </c>
      <c r="I1903" s="12">
        <v>0.97640000000000005</v>
      </c>
      <c r="J1903" s="13">
        <f t="shared" si="34"/>
        <v>1327611.1200000001</v>
      </c>
      <c r="K1903" s="13">
        <v>110634.26</v>
      </c>
      <c r="L1903" s="14"/>
    </row>
    <row r="1904" spans="1:12" s="4" customFormat="1" ht="12.75" customHeight="1" x14ac:dyDescent="0.2">
      <c r="A1904" s="61"/>
      <c r="B1904" s="9">
        <v>3620</v>
      </c>
      <c r="C1904" s="9">
        <v>12</v>
      </c>
      <c r="D1904" s="10" t="s">
        <v>5117</v>
      </c>
      <c r="E1904" s="15" t="s">
        <v>5118</v>
      </c>
      <c r="F1904" s="10" t="s">
        <v>5119</v>
      </c>
      <c r="G1904" s="11" t="s">
        <v>20</v>
      </c>
      <c r="H1904" s="11" t="s">
        <v>21</v>
      </c>
      <c r="I1904" s="12">
        <v>0.97840000000000005</v>
      </c>
      <c r="J1904" s="13">
        <f t="shared" si="34"/>
        <v>1330330.44</v>
      </c>
      <c r="K1904" s="13">
        <v>110860.87</v>
      </c>
      <c r="L1904" s="14"/>
    </row>
    <row r="1905" spans="1:12" s="4" customFormat="1" ht="12.75" customHeight="1" x14ac:dyDescent="0.2">
      <c r="A1905" s="61"/>
      <c r="B1905" s="9">
        <v>3600</v>
      </c>
      <c r="C1905" s="9">
        <v>13</v>
      </c>
      <c r="D1905" s="10" t="s">
        <v>4172</v>
      </c>
      <c r="E1905" s="15" t="s">
        <v>5120</v>
      </c>
      <c r="F1905" s="10" t="s">
        <v>5121</v>
      </c>
      <c r="G1905" s="11" t="s">
        <v>20</v>
      </c>
      <c r="H1905" s="11" t="s">
        <v>21</v>
      </c>
      <c r="I1905" s="12">
        <v>0.97640000000000005</v>
      </c>
      <c r="J1905" s="13">
        <f t="shared" si="34"/>
        <v>1327611.1200000001</v>
      </c>
      <c r="K1905" s="13">
        <v>110634.26</v>
      </c>
      <c r="L1905" s="14"/>
    </row>
    <row r="1906" spans="1:12" s="4" customFormat="1" ht="12.75" customHeight="1" x14ac:dyDescent="0.2">
      <c r="A1906" s="61"/>
      <c r="B1906" s="9">
        <v>3622</v>
      </c>
      <c r="C1906" s="9">
        <v>14</v>
      </c>
      <c r="D1906" s="10" t="s">
        <v>366</v>
      </c>
      <c r="E1906" s="15" t="s">
        <v>5122</v>
      </c>
      <c r="F1906" s="10" t="s">
        <v>5123</v>
      </c>
      <c r="G1906" s="11" t="s">
        <v>20</v>
      </c>
      <c r="H1906" s="11" t="s">
        <v>21</v>
      </c>
      <c r="I1906" s="12">
        <v>0.98640000000000005</v>
      </c>
      <c r="J1906" s="13">
        <f t="shared" si="34"/>
        <v>1341208.08</v>
      </c>
      <c r="K1906" s="13">
        <v>111767.34</v>
      </c>
      <c r="L1906" s="14"/>
    </row>
    <row r="1907" spans="1:12" s="4" customFormat="1" ht="12.75" customHeight="1" x14ac:dyDescent="0.2">
      <c r="A1907" s="61"/>
      <c r="B1907" s="9">
        <v>3616</v>
      </c>
      <c r="C1907" s="9">
        <v>15</v>
      </c>
      <c r="D1907" s="10" t="s">
        <v>546</v>
      </c>
      <c r="E1907" s="15" t="s">
        <v>5124</v>
      </c>
      <c r="F1907" s="10" t="s">
        <v>5125</v>
      </c>
      <c r="G1907" s="11" t="s">
        <v>20</v>
      </c>
      <c r="H1907" s="11" t="s">
        <v>21</v>
      </c>
      <c r="I1907" s="12">
        <v>0.97640000000000005</v>
      </c>
      <c r="J1907" s="13">
        <f t="shared" si="34"/>
        <v>1327611.1200000001</v>
      </c>
      <c r="K1907" s="13">
        <v>110634.26</v>
      </c>
      <c r="L1907" s="14"/>
    </row>
    <row r="1908" spans="1:12" s="4" customFormat="1" ht="12.75" customHeight="1" x14ac:dyDescent="0.2">
      <c r="A1908" s="61"/>
      <c r="B1908" s="9">
        <v>3613</v>
      </c>
      <c r="C1908" s="9">
        <v>16</v>
      </c>
      <c r="D1908" s="10" t="s">
        <v>5126</v>
      </c>
      <c r="E1908" s="15" t="s">
        <v>5127</v>
      </c>
      <c r="F1908" s="10" t="s">
        <v>5128</v>
      </c>
      <c r="G1908" s="11" t="s">
        <v>20</v>
      </c>
      <c r="H1908" s="11" t="s">
        <v>21</v>
      </c>
      <c r="I1908" s="12">
        <v>0.99039999999999995</v>
      </c>
      <c r="J1908" s="13">
        <f t="shared" si="34"/>
        <v>1346646.84</v>
      </c>
      <c r="K1908" s="13">
        <v>112220.57</v>
      </c>
      <c r="L1908" s="14"/>
    </row>
    <row r="1909" spans="1:12" s="4" customFormat="1" ht="12.75" customHeight="1" x14ac:dyDescent="0.2">
      <c r="A1909" s="61"/>
      <c r="B1909" s="9">
        <v>3612</v>
      </c>
      <c r="C1909" s="9">
        <v>17</v>
      </c>
      <c r="D1909" s="10" t="s">
        <v>5129</v>
      </c>
      <c r="E1909" s="15" t="s">
        <v>5130</v>
      </c>
      <c r="F1909" s="10" t="s">
        <v>1883</v>
      </c>
      <c r="G1909" s="11" t="s">
        <v>20</v>
      </c>
      <c r="H1909" s="11" t="s">
        <v>21</v>
      </c>
      <c r="I1909" s="12">
        <v>0.99039999999999995</v>
      </c>
      <c r="J1909" s="13">
        <f t="shared" si="34"/>
        <v>1346646.84</v>
      </c>
      <c r="K1909" s="13">
        <v>112220.57</v>
      </c>
      <c r="L1909" s="14"/>
    </row>
    <row r="1910" spans="1:12" s="4" customFormat="1" ht="12.75" customHeight="1" x14ac:dyDescent="0.2">
      <c r="A1910" s="61"/>
      <c r="B1910" s="9">
        <v>3628</v>
      </c>
      <c r="C1910" s="9">
        <v>18</v>
      </c>
      <c r="D1910" s="10" t="s">
        <v>427</v>
      </c>
      <c r="E1910" s="15" t="s">
        <v>5131</v>
      </c>
      <c r="F1910" s="10" t="s">
        <v>4886</v>
      </c>
      <c r="G1910" s="11" t="s">
        <v>20</v>
      </c>
      <c r="H1910" s="11" t="s">
        <v>21</v>
      </c>
      <c r="I1910" s="12">
        <v>0.99039999999999995</v>
      </c>
      <c r="J1910" s="13">
        <f t="shared" si="34"/>
        <v>1346646.84</v>
      </c>
      <c r="K1910" s="13">
        <v>112220.57</v>
      </c>
      <c r="L1910" s="14"/>
    </row>
    <row r="1911" spans="1:12" s="4" customFormat="1" ht="12.75" customHeight="1" x14ac:dyDescent="0.2">
      <c r="A1911" s="61"/>
      <c r="B1911" s="9">
        <v>3605</v>
      </c>
      <c r="C1911" s="9">
        <v>19</v>
      </c>
      <c r="D1911" s="10" t="s">
        <v>5132</v>
      </c>
      <c r="E1911" s="15" t="s">
        <v>5133</v>
      </c>
      <c r="F1911" s="10" t="s">
        <v>5134</v>
      </c>
      <c r="G1911" s="11" t="s">
        <v>20</v>
      </c>
      <c r="H1911" s="11" t="s">
        <v>21</v>
      </c>
      <c r="I1911" s="12">
        <v>0.99039999999999995</v>
      </c>
      <c r="J1911" s="13">
        <f t="shared" si="34"/>
        <v>1346646.84</v>
      </c>
      <c r="K1911" s="13">
        <v>112220.57</v>
      </c>
      <c r="L1911" s="14"/>
    </row>
    <row r="1912" spans="1:12" s="4" customFormat="1" ht="12.75" customHeight="1" x14ac:dyDescent="0.2">
      <c r="A1912" s="61"/>
      <c r="B1912" s="9">
        <v>3606</v>
      </c>
      <c r="C1912" s="9">
        <v>20</v>
      </c>
      <c r="D1912" s="10" t="s">
        <v>5135</v>
      </c>
      <c r="E1912" s="15" t="s">
        <v>5136</v>
      </c>
      <c r="F1912" s="10" t="s">
        <v>5137</v>
      </c>
      <c r="G1912" s="11" t="s">
        <v>20</v>
      </c>
      <c r="H1912" s="11" t="s">
        <v>21</v>
      </c>
      <c r="I1912" s="12">
        <v>0.98040000000000005</v>
      </c>
      <c r="J1912" s="13">
        <f t="shared" si="34"/>
        <v>1333049.8799999999</v>
      </c>
      <c r="K1912" s="13">
        <v>111087.49</v>
      </c>
      <c r="L1912" s="14"/>
    </row>
    <row r="1913" spans="1:12" s="4" customFormat="1" ht="12.75" customHeight="1" x14ac:dyDescent="0.2">
      <c r="A1913" s="61"/>
      <c r="B1913" s="9">
        <v>3615</v>
      </c>
      <c r="C1913" s="9">
        <v>21</v>
      </c>
      <c r="D1913" s="10" t="s">
        <v>5138</v>
      </c>
      <c r="E1913" s="15" t="s">
        <v>5139</v>
      </c>
      <c r="F1913" s="10" t="s">
        <v>5140</v>
      </c>
      <c r="G1913" s="11" t="s">
        <v>20</v>
      </c>
      <c r="H1913" s="11" t="s">
        <v>21</v>
      </c>
      <c r="I1913" s="12">
        <v>0.98040000000000005</v>
      </c>
      <c r="J1913" s="13">
        <f t="shared" si="34"/>
        <v>1333049.8799999999</v>
      </c>
      <c r="K1913" s="13">
        <v>111087.49</v>
      </c>
      <c r="L1913" s="14"/>
    </row>
    <row r="1914" spans="1:12" s="4" customFormat="1" ht="12.75" customHeight="1" x14ac:dyDescent="0.2">
      <c r="A1914" s="61"/>
      <c r="B1914" s="9">
        <v>3614</v>
      </c>
      <c r="C1914" s="9">
        <v>22</v>
      </c>
      <c r="D1914" s="10" t="s">
        <v>5141</v>
      </c>
      <c r="E1914" s="15" t="s">
        <v>5142</v>
      </c>
      <c r="F1914" s="10" t="s">
        <v>5143</v>
      </c>
      <c r="G1914" s="11" t="s">
        <v>20</v>
      </c>
      <c r="H1914" s="11" t="s">
        <v>21</v>
      </c>
      <c r="I1914" s="12">
        <v>0.97840000000000005</v>
      </c>
      <c r="J1914" s="13">
        <f t="shared" si="34"/>
        <v>1330330.44</v>
      </c>
      <c r="K1914" s="13">
        <v>110860.87</v>
      </c>
      <c r="L1914" s="14"/>
    </row>
    <row r="1915" spans="1:12" s="4" customFormat="1" ht="12.75" customHeight="1" x14ac:dyDescent="0.2">
      <c r="A1915" s="61"/>
      <c r="B1915" s="9">
        <v>3617</v>
      </c>
      <c r="C1915" s="9">
        <v>23</v>
      </c>
      <c r="D1915" s="10" t="s">
        <v>2268</v>
      </c>
      <c r="E1915" s="15" t="s">
        <v>5144</v>
      </c>
      <c r="F1915" s="10" t="s">
        <v>5145</v>
      </c>
      <c r="G1915" s="11" t="s">
        <v>20</v>
      </c>
      <c r="H1915" s="11" t="s">
        <v>21</v>
      </c>
      <c r="I1915" s="12">
        <v>0.97640000000000005</v>
      </c>
      <c r="J1915" s="13">
        <f t="shared" si="34"/>
        <v>1327611.1200000001</v>
      </c>
      <c r="K1915" s="13">
        <v>110634.26</v>
      </c>
      <c r="L1915" s="14"/>
    </row>
    <row r="1916" spans="1:12" s="4" customFormat="1" ht="12.75" customHeight="1" x14ac:dyDescent="0.2">
      <c r="A1916" s="61"/>
      <c r="B1916" s="9">
        <v>3627</v>
      </c>
      <c r="C1916" s="9">
        <v>24</v>
      </c>
      <c r="D1916" s="10" t="s">
        <v>5146</v>
      </c>
      <c r="E1916" s="15" t="s">
        <v>5147</v>
      </c>
      <c r="F1916" s="10" t="s">
        <v>5148</v>
      </c>
      <c r="G1916" s="11" t="s">
        <v>20</v>
      </c>
      <c r="H1916" s="11" t="s">
        <v>21</v>
      </c>
      <c r="I1916" s="12">
        <v>0.98040000000000005</v>
      </c>
      <c r="J1916" s="13">
        <f t="shared" si="34"/>
        <v>1333049.8799999999</v>
      </c>
      <c r="K1916" s="13">
        <v>111087.49</v>
      </c>
      <c r="L1916" s="14"/>
    </row>
    <row r="1917" spans="1:12" s="4" customFormat="1" ht="12.75" customHeight="1" x14ac:dyDescent="0.2">
      <c r="A1917" s="61"/>
      <c r="B1917" s="9">
        <v>3607</v>
      </c>
      <c r="C1917" s="9">
        <v>25</v>
      </c>
      <c r="D1917" s="10" t="s">
        <v>5149</v>
      </c>
      <c r="E1917" s="15" t="s">
        <v>5150</v>
      </c>
      <c r="F1917" s="10" t="s">
        <v>5151</v>
      </c>
      <c r="G1917" s="11" t="s">
        <v>20</v>
      </c>
      <c r="H1917" s="11" t="s">
        <v>21</v>
      </c>
      <c r="I1917" s="12">
        <v>0.98240000000000005</v>
      </c>
      <c r="J1917" s="13">
        <f t="shared" si="34"/>
        <v>1335769.32</v>
      </c>
      <c r="K1917" s="13">
        <v>111314.11</v>
      </c>
      <c r="L1917" s="14"/>
    </row>
    <row r="1918" spans="1:12" s="4" customFormat="1" ht="12.75" customHeight="1" x14ac:dyDescent="0.2">
      <c r="A1918" s="61"/>
      <c r="B1918" s="9">
        <v>3603</v>
      </c>
      <c r="C1918" s="9">
        <v>26</v>
      </c>
      <c r="D1918" s="10" t="s">
        <v>5152</v>
      </c>
      <c r="E1918" s="15" t="s">
        <v>5153</v>
      </c>
      <c r="F1918" s="10" t="s">
        <v>5154</v>
      </c>
      <c r="G1918" s="11" t="s">
        <v>20</v>
      </c>
      <c r="H1918" s="11" t="s">
        <v>21</v>
      </c>
      <c r="I1918" s="12">
        <v>0.98040000000000005</v>
      </c>
      <c r="J1918" s="13">
        <f t="shared" si="34"/>
        <v>1333049.8799999999</v>
      </c>
      <c r="K1918" s="13">
        <v>111087.49</v>
      </c>
      <c r="L1918" s="14"/>
    </row>
    <row r="1919" spans="1:12" s="4" customFormat="1" ht="12.75" customHeight="1" x14ac:dyDescent="0.2">
      <c r="A1919" s="61"/>
      <c r="B1919" s="9">
        <v>3619</v>
      </c>
      <c r="C1919" s="9">
        <v>27</v>
      </c>
      <c r="D1919" s="10" t="s">
        <v>5155</v>
      </c>
      <c r="E1919" s="15" t="s">
        <v>5156</v>
      </c>
      <c r="F1919" s="10" t="s">
        <v>5157</v>
      </c>
      <c r="G1919" s="11" t="s">
        <v>20</v>
      </c>
      <c r="H1919" s="11" t="s">
        <v>21</v>
      </c>
      <c r="I1919" s="12">
        <v>0.98240000000000005</v>
      </c>
      <c r="J1919" s="13">
        <f t="shared" si="34"/>
        <v>1335769.32</v>
      </c>
      <c r="K1919" s="13">
        <v>111314.11</v>
      </c>
      <c r="L1919" s="14"/>
    </row>
    <row r="1920" spans="1:12" s="4" customFormat="1" ht="12.75" customHeight="1" x14ac:dyDescent="0.2">
      <c r="A1920" s="61"/>
      <c r="B1920" s="9">
        <v>3611</v>
      </c>
      <c r="C1920" s="9">
        <v>28</v>
      </c>
      <c r="D1920" s="10" t="s">
        <v>5158</v>
      </c>
      <c r="E1920" s="15" t="s">
        <v>5159</v>
      </c>
      <c r="F1920" s="10" t="s">
        <v>5160</v>
      </c>
      <c r="G1920" s="11" t="s">
        <v>20</v>
      </c>
      <c r="H1920" s="11" t="s">
        <v>21</v>
      </c>
      <c r="I1920" s="12">
        <v>0.98040000000000005</v>
      </c>
      <c r="J1920" s="13">
        <f t="shared" ref="J1920:J1983" si="35">ROUND(K1920+K1920*11,2)</f>
        <v>1333049.8799999999</v>
      </c>
      <c r="K1920" s="13">
        <v>111087.49</v>
      </c>
      <c r="L1920" s="14"/>
    </row>
    <row r="1921" spans="1:12" s="4" customFormat="1" ht="12.75" customHeight="1" x14ac:dyDescent="0.2">
      <c r="A1921" s="62"/>
      <c r="B1921" s="9">
        <v>3610</v>
      </c>
      <c r="C1921" s="9">
        <v>29</v>
      </c>
      <c r="D1921" s="10" t="s">
        <v>5161</v>
      </c>
      <c r="E1921" s="15" t="s">
        <v>5162</v>
      </c>
      <c r="F1921" s="10" t="s">
        <v>5163</v>
      </c>
      <c r="G1921" s="11" t="s">
        <v>20</v>
      </c>
      <c r="H1921" s="11" t="s">
        <v>21</v>
      </c>
      <c r="I1921" s="12">
        <v>0.98040000000000005</v>
      </c>
      <c r="J1921" s="13">
        <f t="shared" si="35"/>
        <v>1333049.8799999999</v>
      </c>
      <c r="K1921" s="13">
        <v>111087.49</v>
      </c>
      <c r="L1921" s="14"/>
    </row>
    <row r="1922" spans="1:12" s="4" customFormat="1" ht="12.75" customHeight="1" x14ac:dyDescent="0.2">
      <c r="A1922" s="60" t="s">
        <v>5164</v>
      </c>
      <c r="B1922" s="9"/>
      <c r="C1922" s="9"/>
      <c r="D1922" s="63" t="s">
        <v>75</v>
      </c>
      <c r="E1922" s="64"/>
      <c r="F1922" s="10"/>
      <c r="G1922" s="11"/>
      <c r="H1922" s="11"/>
      <c r="I1922" s="12"/>
      <c r="J1922" s="13"/>
      <c r="K1922" s="13"/>
      <c r="L1922" s="14"/>
    </row>
    <row r="1923" spans="1:12" s="4" customFormat="1" ht="12.75" customHeight="1" x14ac:dyDescent="0.2">
      <c r="A1923" s="62"/>
      <c r="B1923" s="9">
        <v>5600</v>
      </c>
      <c r="C1923" s="9">
        <v>1</v>
      </c>
      <c r="D1923" s="10" t="s">
        <v>5165</v>
      </c>
      <c r="E1923" s="15" t="s">
        <v>5166</v>
      </c>
      <c r="F1923" s="10" t="s">
        <v>5167</v>
      </c>
      <c r="G1923" s="11" t="s">
        <v>92</v>
      </c>
      <c r="H1923" s="11" t="s">
        <v>21</v>
      </c>
      <c r="I1923" s="12">
        <v>0.99099999999999999</v>
      </c>
      <c r="J1923" s="13">
        <f t="shared" si="35"/>
        <v>2694826.32</v>
      </c>
      <c r="K1923" s="13">
        <v>224568.86</v>
      </c>
      <c r="L1923" s="14"/>
    </row>
    <row r="1924" spans="1:12" s="4" customFormat="1" ht="12.75" customHeight="1" x14ac:dyDescent="0.2">
      <c r="A1924" s="60" t="s">
        <v>5168</v>
      </c>
      <c r="B1924" s="9"/>
      <c r="C1924" s="9"/>
      <c r="D1924" s="63" t="s">
        <v>131</v>
      </c>
      <c r="E1924" s="64"/>
      <c r="F1924" s="10"/>
      <c r="G1924" s="11"/>
      <c r="H1924" s="11"/>
      <c r="I1924" s="12"/>
      <c r="J1924" s="13"/>
      <c r="K1924" s="13"/>
      <c r="L1924" s="14"/>
    </row>
    <row r="1925" spans="1:12" s="4" customFormat="1" ht="12.75" customHeight="1" x14ac:dyDescent="0.2">
      <c r="A1925" s="61"/>
      <c r="B1925" s="9">
        <v>3804</v>
      </c>
      <c r="C1925" s="9">
        <v>1</v>
      </c>
      <c r="D1925" s="10" t="s">
        <v>5169</v>
      </c>
      <c r="E1925" s="15" t="s">
        <v>5170</v>
      </c>
      <c r="F1925" s="10" t="s">
        <v>3228</v>
      </c>
      <c r="G1925" s="11" t="s">
        <v>135</v>
      </c>
      <c r="H1925" s="11" t="s">
        <v>21</v>
      </c>
      <c r="I1925" s="12">
        <v>0.96020000000000005</v>
      </c>
      <c r="J1925" s="13">
        <f t="shared" si="35"/>
        <v>652839.96</v>
      </c>
      <c r="K1925" s="13">
        <v>54403.33</v>
      </c>
      <c r="L1925" s="14"/>
    </row>
    <row r="1926" spans="1:12" s="4" customFormat="1" ht="12.75" customHeight="1" x14ac:dyDescent="0.2">
      <c r="A1926" s="61"/>
      <c r="B1926" s="9">
        <v>3836</v>
      </c>
      <c r="C1926" s="9">
        <v>2</v>
      </c>
      <c r="D1926" s="10" t="s">
        <v>5171</v>
      </c>
      <c r="E1926" s="15" t="s">
        <v>5172</v>
      </c>
      <c r="F1926" s="10" t="s">
        <v>5173</v>
      </c>
      <c r="G1926" s="11" t="s">
        <v>135</v>
      </c>
      <c r="H1926" s="11" t="s">
        <v>21</v>
      </c>
      <c r="I1926" s="12">
        <v>0.96020000000000005</v>
      </c>
      <c r="J1926" s="13">
        <f t="shared" si="35"/>
        <v>652839.96</v>
      </c>
      <c r="K1926" s="13">
        <v>54403.33</v>
      </c>
      <c r="L1926" s="14"/>
    </row>
    <row r="1927" spans="1:12" s="4" customFormat="1" ht="12.75" customHeight="1" x14ac:dyDescent="0.2">
      <c r="A1927" s="61"/>
      <c r="B1927" s="9"/>
      <c r="C1927" s="9"/>
      <c r="D1927" s="63" t="s">
        <v>16</v>
      </c>
      <c r="E1927" s="64"/>
      <c r="F1927" s="10"/>
      <c r="G1927" s="11"/>
      <c r="H1927" s="11"/>
      <c r="I1927" s="12"/>
      <c r="J1927" s="13"/>
      <c r="K1927" s="13"/>
      <c r="L1927" s="14"/>
    </row>
    <row r="1928" spans="1:12" s="4" customFormat="1" ht="12.75" customHeight="1" x14ac:dyDescent="0.2">
      <c r="A1928" s="61"/>
      <c r="B1928" s="9">
        <v>3832</v>
      </c>
      <c r="C1928" s="9">
        <v>1</v>
      </c>
      <c r="D1928" s="10" t="s">
        <v>5174</v>
      </c>
      <c r="E1928" s="15" t="s">
        <v>5175</v>
      </c>
      <c r="F1928" s="10" t="s">
        <v>5176</v>
      </c>
      <c r="G1928" s="11" t="s">
        <v>20</v>
      </c>
      <c r="H1928" s="11" t="s">
        <v>21</v>
      </c>
      <c r="I1928" s="12">
        <v>0.98240000000000005</v>
      </c>
      <c r="J1928" s="13">
        <f t="shared" si="35"/>
        <v>1335769.32</v>
      </c>
      <c r="K1928" s="13">
        <v>111314.11</v>
      </c>
      <c r="L1928" s="14"/>
    </row>
    <row r="1929" spans="1:12" s="4" customFormat="1" ht="12.75" customHeight="1" x14ac:dyDescent="0.2">
      <c r="A1929" s="61"/>
      <c r="B1929" s="9">
        <v>3811</v>
      </c>
      <c r="C1929" s="9">
        <v>2</v>
      </c>
      <c r="D1929" s="10" t="s">
        <v>2747</v>
      </c>
      <c r="E1929" s="15" t="s">
        <v>5177</v>
      </c>
      <c r="F1929" s="10" t="s">
        <v>5178</v>
      </c>
      <c r="G1929" s="11" t="s">
        <v>20</v>
      </c>
      <c r="H1929" s="11" t="s">
        <v>21</v>
      </c>
      <c r="I1929" s="12">
        <v>0.98240000000000005</v>
      </c>
      <c r="J1929" s="13">
        <f t="shared" si="35"/>
        <v>1335769.32</v>
      </c>
      <c r="K1929" s="13">
        <v>111314.11</v>
      </c>
      <c r="L1929" s="14"/>
    </row>
    <row r="1930" spans="1:12" s="4" customFormat="1" ht="12.75" customHeight="1" x14ac:dyDescent="0.2">
      <c r="A1930" s="61"/>
      <c r="B1930" s="9">
        <v>3830</v>
      </c>
      <c r="C1930" s="9">
        <v>3</v>
      </c>
      <c r="D1930" s="10" t="s">
        <v>5179</v>
      </c>
      <c r="E1930" s="15" t="s">
        <v>5180</v>
      </c>
      <c r="F1930" s="10" t="s">
        <v>5181</v>
      </c>
      <c r="G1930" s="11" t="s">
        <v>20</v>
      </c>
      <c r="H1930" s="11" t="s">
        <v>21</v>
      </c>
      <c r="I1930" s="12">
        <v>0.96419999999999995</v>
      </c>
      <c r="J1930" s="13">
        <f t="shared" si="35"/>
        <v>1311022.8</v>
      </c>
      <c r="K1930" s="13">
        <v>109251.9</v>
      </c>
      <c r="L1930" s="14"/>
    </row>
    <row r="1931" spans="1:12" s="4" customFormat="1" ht="12.75" customHeight="1" x14ac:dyDescent="0.2">
      <c r="A1931" s="61"/>
      <c r="B1931" s="9">
        <v>3808</v>
      </c>
      <c r="C1931" s="9">
        <v>4</v>
      </c>
      <c r="D1931" s="10" t="s">
        <v>1820</v>
      </c>
      <c r="E1931" s="15" t="s">
        <v>5182</v>
      </c>
      <c r="F1931" s="10" t="s">
        <v>5183</v>
      </c>
      <c r="G1931" s="11" t="s">
        <v>20</v>
      </c>
      <c r="H1931" s="11" t="s">
        <v>21</v>
      </c>
      <c r="I1931" s="12">
        <v>0.96220000000000006</v>
      </c>
      <c r="J1931" s="13">
        <f t="shared" si="35"/>
        <v>1308303.3600000001</v>
      </c>
      <c r="K1931" s="13">
        <v>109025.28</v>
      </c>
      <c r="L1931" s="14"/>
    </row>
    <row r="1932" spans="1:12" s="4" customFormat="1" ht="12.75" customHeight="1" x14ac:dyDescent="0.2">
      <c r="A1932" s="61"/>
      <c r="B1932" s="9">
        <v>3817</v>
      </c>
      <c r="C1932" s="9">
        <v>5</v>
      </c>
      <c r="D1932" s="10" t="s">
        <v>5184</v>
      </c>
      <c r="E1932" s="15" t="s">
        <v>5185</v>
      </c>
      <c r="F1932" s="10" t="s">
        <v>4369</v>
      </c>
      <c r="G1932" s="11" t="s">
        <v>20</v>
      </c>
      <c r="H1932" s="11" t="s">
        <v>21</v>
      </c>
      <c r="I1932" s="12">
        <v>0.96020000000000005</v>
      </c>
      <c r="J1932" s="13">
        <f t="shared" si="35"/>
        <v>1305583.92</v>
      </c>
      <c r="K1932" s="13">
        <v>108798.66</v>
      </c>
      <c r="L1932" s="14"/>
    </row>
    <row r="1933" spans="1:12" s="4" customFormat="1" ht="12.75" customHeight="1" x14ac:dyDescent="0.2">
      <c r="A1933" s="61"/>
      <c r="B1933" s="9">
        <v>3824</v>
      </c>
      <c r="C1933" s="9">
        <v>6</v>
      </c>
      <c r="D1933" s="10" t="s">
        <v>1051</v>
      </c>
      <c r="E1933" s="15" t="s">
        <v>5186</v>
      </c>
      <c r="F1933" s="10" t="s">
        <v>5187</v>
      </c>
      <c r="G1933" s="11" t="s">
        <v>20</v>
      </c>
      <c r="H1933" s="11" t="s">
        <v>21</v>
      </c>
      <c r="I1933" s="12">
        <v>0.96220000000000006</v>
      </c>
      <c r="J1933" s="13">
        <f t="shared" si="35"/>
        <v>1308303.3600000001</v>
      </c>
      <c r="K1933" s="13">
        <v>109025.28</v>
      </c>
      <c r="L1933" s="14"/>
    </row>
    <row r="1934" spans="1:12" s="4" customFormat="1" ht="12.75" customHeight="1" x14ac:dyDescent="0.2">
      <c r="A1934" s="61"/>
      <c r="B1934" s="9">
        <v>3810</v>
      </c>
      <c r="C1934" s="9">
        <v>7</v>
      </c>
      <c r="D1934" s="10" t="s">
        <v>943</v>
      </c>
      <c r="E1934" s="15" t="s">
        <v>5188</v>
      </c>
      <c r="F1934" s="10" t="s">
        <v>5189</v>
      </c>
      <c r="G1934" s="11" t="s">
        <v>20</v>
      </c>
      <c r="H1934" s="11" t="s">
        <v>21</v>
      </c>
      <c r="I1934" s="12">
        <v>0.98240000000000005</v>
      </c>
      <c r="J1934" s="13">
        <f t="shared" si="35"/>
        <v>1335769.32</v>
      </c>
      <c r="K1934" s="13">
        <v>111314.11</v>
      </c>
      <c r="L1934" s="14"/>
    </row>
    <row r="1935" spans="1:12" s="4" customFormat="1" ht="12.75" customHeight="1" x14ac:dyDescent="0.2">
      <c r="A1935" s="61"/>
      <c r="B1935" s="9">
        <v>3822</v>
      </c>
      <c r="C1935" s="9">
        <v>8</v>
      </c>
      <c r="D1935" s="10" t="s">
        <v>5190</v>
      </c>
      <c r="E1935" s="15" t="s">
        <v>5191</v>
      </c>
      <c r="F1935" s="10" t="s">
        <v>5192</v>
      </c>
      <c r="G1935" s="11" t="s">
        <v>20</v>
      </c>
      <c r="H1935" s="11" t="s">
        <v>21</v>
      </c>
      <c r="I1935" s="12">
        <v>0.96020000000000005</v>
      </c>
      <c r="J1935" s="13">
        <f t="shared" si="35"/>
        <v>1305583.92</v>
      </c>
      <c r="K1935" s="13">
        <v>108798.66</v>
      </c>
      <c r="L1935" s="14"/>
    </row>
    <row r="1936" spans="1:12" s="4" customFormat="1" ht="12.75" customHeight="1" x14ac:dyDescent="0.2">
      <c r="A1936" s="61"/>
      <c r="B1936" s="9">
        <v>3837</v>
      </c>
      <c r="C1936" s="9">
        <v>9</v>
      </c>
      <c r="D1936" s="10" t="s">
        <v>5193</v>
      </c>
      <c r="E1936" s="15" t="s">
        <v>5194</v>
      </c>
      <c r="F1936" s="10" t="s">
        <v>5195</v>
      </c>
      <c r="G1936" s="11" t="s">
        <v>20</v>
      </c>
      <c r="H1936" s="11" t="s">
        <v>21</v>
      </c>
      <c r="I1936" s="12">
        <v>0.96020000000000005</v>
      </c>
      <c r="J1936" s="13">
        <f t="shared" si="35"/>
        <v>1305583.92</v>
      </c>
      <c r="K1936" s="13">
        <v>108798.66</v>
      </c>
      <c r="L1936" s="14"/>
    </row>
    <row r="1937" spans="1:12" s="4" customFormat="1" ht="12.75" customHeight="1" x14ac:dyDescent="0.2">
      <c r="A1937" s="61"/>
      <c r="B1937" s="9">
        <v>3835</v>
      </c>
      <c r="C1937" s="9">
        <v>10</v>
      </c>
      <c r="D1937" s="10" t="s">
        <v>5196</v>
      </c>
      <c r="E1937" s="15" t="s">
        <v>5197</v>
      </c>
      <c r="F1937" s="10" t="s">
        <v>4327</v>
      </c>
      <c r="G1937" s="11" t="s">
        <v>20</v>
      </c>
      <c r="H1937" s="11" t="s">
        <v>21</v>
      </c>
      <c r="I1937" s="12">
        <v>0.96220000000000006</v>
      </c>
      <c r="J1937" s="13">
        <f t="shared" si="35"/>
        <v>1308303.3600000001</v>
      </c>
      <c r="K1937" s="13">
        <v>109025.28</v>
      </c>
      <c r="L1937" s="14"/>
    </row>
    <row r="1938" spans="1:12" s="4" customFormat="1" ht="12.75" customHeight="1" x14ac:dyDescent="0.2">
      <c r="A1938" s="61"/>
      <c r="B1938" s="9">
        <v>3820</v>
      </c>
      <c r="C1938" s="9">
        <v>11</v>
      </c>
      <c r="D1938" s="10" t="s">
        <v>5198</v>
      </c>
      <c r="E1938" s="15" t="s">
        <v>5199</v>
      </c>
      <c r="F1938" s="10" t="s">
        <v>5200</v>
      </c>
      <c r="G1938" s="11" t="s">
        <v>20</v>
      </c>
      <c r="H1938" s="11" t="s">
        <v>21</v>
      </c>
      <c r="I1938" s="12">
        <v>0.96220000000000006</v>
      </c>
      <c r="J1938" s="13">
        <f t="shared" si="35"/>
        <v>1308303.3600000001</v>
      </c>
      <c r="K1938" s="13">
        <v>109025.28</v>
      </c>
      <c r="L1938" s="14"/>
    </row>
    <row r="1939" spans="1:12" s="4" customFormat="1" ht="12.75" customHeight="1" x14ac:dyDescent="0.2">
      <c r="A1939" s="61"/>
      <c r="B1939" s="9">
        <v>3827</v>
      </c>
      <c r="C1939" s="9">
        <v>12</v>
      </c>
      <c r="D1939" s="10" t="s">
        <v>5201</v>
      </c>
      <c r="E1939" s="15" t="s">
        <v>5202</v>
      </c>
      <c r="F1939" s="10" t="s">
        <v>5203</v>
      </c>
      <c r="G1939" s="11" t="s">
        <v>20</v>
      </c>
      <c r="H1939" s="11" t="s">
        <v>21</v>
      </c>
      <c r="I1939" s="12">
        <v>0.95220000000000005</v>
      </c>
      <c r="J1939" s="13">
        <f t="shared" si="35"/>
        <v>1294706.3999999999</v>
      </c>
      <c r="K1939" s="13">
        <v>107892.2</v>
      </c>
      <c r="L1939" s="14"/>
    </row>
    <row r="1940" spans="1:12" s="4" customFormat="1" ht="12.75" customHeight="1" x14ac:dyDescent="0.2">
      <c r="A1940" s="61"/>
      <c r="B1940" s="9">
        <v>3813</v>
      </c>
      <c r="C1940" s="9">
        <v>13</v>
      </c>
      <c r="D1940" s="10" t="s">
        <v>1444</v>
      </c>
      <c r="E1940" s="15" t="s">
        <v>5204</v>
      </c>
      <c r="F1940" s="10" t="s">
        <v>5205</v>
      </c>
      <c r="G1940" s="11" t="s">
        <v>20</v>
      </c>
      <c r="H1940" s="11" t="s">
        <v>21</v>
      </c>
      <c r="I1940" s="12">
        <v>0.97019999999999995</v>
      </c>
      <c r="J1940" s="13">
        <f t="shared" si="35"/>
        <v>1319181</v>
      </c>
      <c r="K1940" s="13">
        <v>109931.75</v>
      </c>
      <c r="L1940" s="14"/>
    </row>
    <row r="1941" spans="1:12" s="4" customFormat="1" ht="12.75" customHeight="1" x14ac:dyDescent="0.2">
      <c r="A1941" s="61"/>
      <c r="B1941" s="9">
        <v>3812</v>
      </c>
      <c r="C1941" s="9">
        <v>15</v>
      </c>
      <c r="D1941" s="10" t="s">
        <v>5206</v>
      </c>
      <c r="E1941" s="15" t="s">
        <v>5207</v>
      </c>
      <c r="F1941" s="10" t="s">
        <v>5208</v>
      </c>
      <c r="G1941" s="11" t="s">
        <v>20</v>
      </c>
      <c r="H1941" s="11" t="s">
        <v>21</v>
      </c>
      <c r="I1941" s="12">
        <v>0.96020000000000005</v>
      </c>
      <c r="J1941" s="13">
        <f t="shared" si="35"/>
        <v>1305583.92</v>
      </c>
      <c r="K1941" s="13">
        <v>108798.66</v>
      </c>
      <c r="L1941" s="14"/>
    </row>
    <row r="1942" spans="1:12" s="4" customFormat="1" ht="12.75" customHeight="1" x14ac:dyDescent="0.2">
      <c r="A1942" s="61"/>
      <c r="B1942" s="9">
        <v>3802</v>
      </c>
      <c r="C1942" s="9">
        <v>16</v>
      </c>
      <c r="D1942" s="10" t="s">
        <v>5209</v>
      </c>
      <c r="E1942" s="15" t="s">
        <v>5210</v>
      </c>
      <c r="F1942" s="10" t="s">
        <v>5211</v>
      </c>
      <c r="G1942" s="11" t="s">
        <v>20</v>
      </c>
      <c r="H1942" s="11" t="s">
        <v>21</v>
      </c>
      <c r="I1942" s="12">
        <v>0.96220000000000006</v>
      </c>
      <c r="J1942" s="13">
        <f t="shared" si="35"/>
        <v>1308303.3600000001</v>
      </c>
      <c r="K1942" s="13">
        <v>109025.28</v>
      </c>
      <c r="L1942" s="14"/>
    </row>
    <row r="1943" spans="1:12" s="4" customFormat="1" ht="12.75" customHeight="1" x14ac:dyDescent="0.2">
      <c r="A1943" s="61"/>
      <c r="B1943" s="9">
        <v>3839</v>
      </c>
      <c r="C1943" s="9">
        <v>17</v>
      </c>
      <c r="D1943" s="10" t="s">
        <v>5212</v>
      </c>
      <c r="E1943" s="15" t="s">
        <v>5213</v>
      </c>
      <c r="F1943" s="10" t="s">
        <v>5214</v>
      </c>
      <c r="G1943" s="11" t="s">
        <v>20</v>
      </c>
      <c r="H1943" s="11" t="s">
        <v>21</v>
      </c>
      <c r="I1943" s="12">
        <v>0.96220000000000006</v>
      </c>
      <c r="J1943" s="13">
        <f t="shared" si="35"/>
        <v>1308303.3600000001</v>
      </c>
      <c r="K1943" s="13">
        <v>109025.28</v>
      </c>
      <c r="L1943" s="14"/>
    </row>
    <row r="1944" spans="1:12" s="4" customFormat="1" ht="12.75" customHeight="1" x14ac:dyDescent="0.2">
      <c r="A1944" s="61"/>
      <c r="B1944" s="9">
        <v>3801</v>
      </c>
      <c r="C1944" s="9">
        <v>18</v>
      </c>
      <c r="D1944" s="10" t="s">
        <v>354</v>
      </c>
      <c r="E1944" s="15" t="s">
        <v>5215</v>
      </c>
      <c r="F1944" s="10" t="s">
        <v>5216</v>
      </c>
      <c r="G1944" s="11" t="s">
        <v>20</v>
      </c>
      <c r="H1944" s="11" t="s">
        <v>21</v>
      </c>
      <c r="I1944" s="12">
        <v>0.98240000000000005</v>
      </c>
      <c r="J1944" s="13">
        <f t="shared" si="35"/>
        <v>1335769.32</v>
      </c>
      <c r="K1944" s="13">
        <v>111314.11</v>
      </c>
      <c r="L1944" s="14"/>
    </row>
    <row r="1945" spans="1:12" s="4" customFormat="1" ht="12.75" customHeight="1" x14ac:dyDescent="0.2">
      <c r="A1945" s="61"/>
      <c r="B1945" s="9">
        <v>3809</v>
      </c>
      <c r="C1945" s="9">
        <v>19</v>
      </c>
      <c r="D1945" s="10" t="s">
        <v>5217</v>
      </c>
      <c r="E1945" s="15" t="s">
        <v>5218</v>
      </c>
      <c r="F1945" s="10" t="s">
        <v>5219</v>
      </c>
      <c r="G1945" s="11" t="s">
        <v>20</v>
      </c>
      <c r="H1945" s="11" t="s">
        <v>21</v>
      </c>
      <c r="I1945" s="12">
        <v>0.96220000000000006</v>
      </c>
      <c r="J1945" s="13">
        <f t="shared" si="35"/>
        <v>1308303.3600000001</v>
      </c>
      <c r="K1945" s="13">
        <v>109025.28</v>
      </c>
      <c r="L1945" s="14"/>
    </row>
    <row r="1946" spans="1:12" s="4" customFormat="1" ht="12.75" customHeight="1" x14ac:dyDescent="0.2">
      <c r="A1946" s="61"/>
      <c r="B1946" s="9">
        <v>3828</v>
      </c>
      <c r="C1946" s="9">
        <v>20</v>
      </c>
      <c r="D1946" s="10" t="s">
        <v>5220</v>
      </c>
      <c r="E1946" s="15" t="s">
        <v>5221</v>
      </c>
      <c r="F1946" s="10" t="s">
        <v>5222</v>
      </c>
      <c r="G1946" s="11" t="s">
        <v>20</v>
      </c>
      <c r="H1946" s="11" t="s">
        <v>21</v>
      </c>
      <c r="I1946" s="12">
        <v>0.96220000000000006</v>
      </c>
      <c r="J1946" s="13">
        <f t="shared" si="35"/>
        <v>1308303.3600000001</v>
      </c>
      <c r="K1946" s="13">
        <v>109025.28</v>
      </c>
      <c r="L1946" s="14"/>
    </row>
    <row r="1947" spans="1:12" s="4" customFormat="1" ht="12.75" customHeight="1" x14ac:dyDescent="0.2">
      <c r="A1947" s="61"/>
      <c r="B1947" s="9">
        <v>3821</v>
      </c>
      <c r="C1947" s="9">
        <v>21</v>
      </c>
      <c r="D1947" s="10" t="s">
        <v>5223</v>
      </c>
      <c r="E1947" s="15" t="s">
        <v>5224</v>
      </c>
      <c r="F1947" s="10" t="s">
        <v>5225</v>
      </c>
      <c r="G1947" s="11" t="s">
        <v>20</v>
      </c>
      <c r="H1947" s="11" t="s">
        <v>21</v>
      </c>
      <c r="I1947" s="12">
        <v>0.96220000000000006</v>
      </c>
      <c r="J1947" s="13">
        <f t="shared" si="35"/>
        <v>1308303.3600000001</v>
      </c>
      <c r="K1947" s="13">
        <v>109025.28</v>
      </c>
      <c r="L1947" s="14"/>
    </row>
    <row r="1948" spans="1:12" s="4" customFormat="1" ht="12.75" customHeight="1" x14ac:dyDescent="0.2">
      <c r="A1948" s="61"/>
      <c r="B1948" s="9">
        <v>3841</v>
      </c>
      <c r="C1948" s="9">
        <v>22</v>
      </c>
      <c r="D1948" s="10" t="s">
        <v>5226</v>
      </c>
      <c r="E1948" s="15" t="s">
        <v>5227</v>
      </c>
      <c r="F1948" s="10" t="s">
        <v>5228</v>
      </c>
      <c r="G1948" s="11" t="s">
        <v>20</v>
      </c>
      <c r="H1948" s="11" t="s">
        <v>21</v>
      </c>
      <c r="I1948" s="12">
        <v>0.95220000000000005</v>
      </c>
      <c r="J1948" s="13">
        <f t="shared" si="35"/>
        <v>1294706.3999999999</v>
      </c>
      <c r="K1948" s="13">
        <v>107892.2</v>
      </c>
      <c r="L1948" s="14"/>
    </row>
    <row r="1949" spans="1:12" s="4" customFormat="1" ht="12.75" customHeight="1" x14ac:dyDescent="0.2">
      <c r="A1949" s="61"/>
      <c r="B1949" s="9">
        <v>3831</v>
      </c>
      <c r="C1949" s="9">
        <v>23</v>
      </c>
      <c r="D1949" s="10" t="s">
        <v>5229</v>
      </c>
      <c r="E1949" s="15" t="s">
        <v>5230</v>
      </c>
      <c r="F1949" s="10" t="s">
        <v>5231</v>
      </c>
      <c r="G1949" s="11" t="s">
        <v>20</v>
      </c>
      <c r="H1949" s="11" t="s">
        <v>21</v>
      </c>
      <c r="I1949" s="12">
        <v>0.96230000000000004</v>
      </c>
      <c r="J1949" s="13">
        <f t="shared" si="35"/>
        <v>1308439.32</v>
      </c>
      <c r="K1949" s="13">
        <v>109036.61</v>
      </c>
      <c r="L1949" s="14"/>
    </row>
    <row r="1950" spans="1:12" s="4" customFormat="1" ht="12.75" customHeight="1" x14ac:dyDescent="0.2">
      <c r="A1950" s="61"/>
      <c r="B1950" s="9">
        <v>3807</v>
      </c>
      <c r="C1950" s="9">
        <v>24</v>
      </c>
      <c r="D1950" s="10" t="s">
        <v>5232</v>
      </c>
      <c r="E1950" s="15" t="s">
        <v>5233</v>
      </c>
      <c r="F1950" s="10" t="s">
        <v>5234</v>
      </c>
      <c r="G1950" s="11" t="s">
        <v>20</v>
      </c>
      <c r="H1950" s="11" t="s">
        <v>21</v>
      </c>
      <c r="I1950" s="12">
        <v>0.97619999999999996</v>
      </c>
      <c r="J1950" s="13">
        <f t="shared" si="35"/>
        <v>1327339.2</v>
      </c>
      <c r="K1950" s="13">
        <v>110611.6</v>
      </c>
      <c r="L1950" s="14"/>
    </row>
    <row r="1951" spans="1:12" s="4" customFormat="1" ht="12.75" customHeight="1" x14ac:dyDescent="0.2">
      <c r="A1951" s="61"/>
      <c r="B1951" s="9">
        <v>3815</v>
      </c>
      <c r="C1951" s="9">
        <v>25</v>
      </c>
      <c r="D1951" s="10" t="s">
        <v>5235</v>
      </c>
      <c r="E1951" s="15" t="s">
        <v>5236</v>
      </c>
      <c r="F1951" s="10" t="s">
        <v>5237</v>
      </c>
      <c r="G1951" s="11" t="s">
        <v>20</v>
      </c>
      <c r="H1951" s="11" t="s">
        <v>21</v>
      </c>
      <c r="I1951" s="12">
        <v>0.98240000000000005</v>
      </c>
      <c r="J1951" s="13">
        <f t="shared" si="35"/>
        <v>1335769.32</v>
      </c>
      <c r="K1951" s="13">
        <v>111314.11</v>
      </c>
      <c r="L1951" s="14"/>
    </row>
    <row r="1952" spans="1:12" s="4" customFormat="1" ht="12.75" customHeight="1" x14ac:dyDescent="0.2">
      <c r="A1952" s="61"/>
      <c r="B1952" s="9">
        <v>3803</v>
      </c>
      <c r="C1952" s="9">
        <v>26</v>
      </c>
      <c r="D1952" s="10" t="s">
        <v>5238</v>
      </c>
      <c r="E1952" s="15" t="s">
        <v>5239</v>
      </c>
      <c r="F1952" s="10" t="s">
        <v>5240</v>
      </c>
      <c r="G1952" s="11" t="s">
        <v>20</v>
      </c>
      <c r="H1952" s="11" t="s">
        <v>21</v>
      </c>
      <c r="I1952" s="12">
        <v>0.96220000000000006</v>
      </c>
      <c r="J1952" s="13">
        <f t="shared" si="35"/>
        <v>1308303.3600000001</v>
      </c>
      <c r="K1952" s="13">
        <v>109025.28</v>
      </c>
      <c r="L1952" s="14"/>
    </row>
    <row r="1953" spans="1:12" s="4" customFormat="1" ht="12.75" customHeight="1" x14ac:dyDescent="0.2">
      <c r="A1953" s="61"/>
      <c r="B1953" s="9">
        <v>3834</v>
      </c>
      <c r="C1953" s="9">
        <v>27</v>
      </c>
      <c r="D1953" s="10" t="s">
        <v>5241</v>
      </c>
      <c r="E1953" s="15" t="s">
        <v>5242</v>
      </c>
      <c r="F1953" s="10" t="s">
        <v>5243</v>
      </c>
      <c r="G1953" s="11" t="s">
        <v>20</v>
      </c>
      <c r="H1953" s="11" t="s">
        <v>21</v>
      </c>
      <c r="I1953" s="12">
        <v>0.98440000000000005</v>
      </c>
      <c r="J1953" s="13">
        <f t="shared" si="35"/>
        <v>1338488.6399999999</v>
      </c>
      <c r="K1953" s="13">
        <v>111540.72</v>
      </c>
      <c r="L1953" s="14"/>
    </row>
    <row r="1954" spans="1:12" s="4" customFormat="1" ht="12.75" customHeight="1" x14ac:dyDescent="0.2">
      <c r="A1954" s="61"/>
      <c r="B1954" s="9">
        <v>3838</v>
      </c>
      <c r="C1954" s="9">
        <v>28</v>
      </c>
      <c r="D1954" s="10" t="s">
        <v>1099</v>
      </c>
      <c r="E1954" s="15" t="s">
        <v>5244</v>
      </c>
      <c r="F1954" s="10" t="s">
        <v>5245</v>
      </c>
      <c r="G1954" s="11" t="s">
        <v>20</v>
      </c>
      <c r="H1954" s="11" t="s">
        <v>21</v>
      </c>
      <c r="I1954" s="12">
        <v>0.98219999999999996</v>
      </c>
      <c r="J1954" s="13">
        <f t="shared" si="35"/>
        <v>1335497.3999999999</v>
      </c>
      <c r="K1954" s="13">
        <v>111291.45</v>
      </c>
      <c r="L1954" s="14"/>
    </row>
    <row r="1955" spans="1:12" s="4" customFormat="1" ht="12.75" customHeight="1" x14ac:dyDescent="0.2">
      <c r="A1955" s="61"/>
      <c r="B1955" s="9">
        <v>3826</v>
      </c>
      <c r="C1955" s="9">
        <v>29</v>
      </c>
      <c r="D1955" s="10" t="s">
        <v>5246</v>
      </c>
      <c r="E1955" s="15" t="s">
        <v>5247</v>
      </c>
      <c r="F1955" s="10" t="s">
        <v>4529</v>
      </c>
      <c r="G1955" s="11" t="s">
        <v>20</v>
      </c>
      <c r="H1955" s="11" t="s">
        <v>21</v>
      </c>
      <c r="I1955" s="12">
        <v>0.98540000000000005</v>
      </c>
      <c r="J1955" s="13">
        <f t="shared" si="35"/>
        <v>1339848.3600000001</v>
      </c>
      <c r="K1955" s="13">
        <v>111654.03</v>
      </c>
      <c r="L1955" s="14"/>
    </row>
    <row r="1956" spans="1:12" s="4" customFormat="1" ht="12.75" customHeight="1" x14ac:dyDescent="0.2">
      <c r="A1956" s="61"/>
      <c r="B1956" s="9">
        <v>3823</v>
      </c>
      <c r="C1956" s="9">
        <v>30</v>
      </c>
      <c r="D1956" s="10" t="s">
        <v>5248</v>
      </c>
      <c r="E1956" s="15" t="s">
        <v>5249</v>
      </c>
      <c r="F1956" s="10" t="s">
        <v>5250</v>
      </c>
      <c r="G1956" s="11" t="s">
        <v>20</v>
      </c>
      <c r="H1956" s="11" t="s">
        <v>21</v>
      </c>
      <c r="I1956" s="12">
        <v>0.97819999999999996</v>
      </c>
      <c r="J1956" s="13">
        <f t="shared" si="35"/>
        <v>1330058.52</v>
      </c>
      <c r="K1956" s="13">
        <v>110838.21</v>
      </c>
      <c r="L1956" s="14"/>
    </row>
    <row r="1957" spans="1:12" s="4" customFormat="1" ht="12.75" customHeight="1" x14ac:dyDescent="0.2">
      <c r="A1957" s="61"/>
      <c r="B1957" s="9">
        <v>3840</v>
      </c>
      <c r="C1957" s="9">
        <v>31</v>
      </c>
      <c r="D1957" s="10" t="s">
        <v>256</v>
      </c>
      <c r="E1957" s="15" t="s">
        <v>5251</v>
      </c>
      <c r="F1957" s="10" t="s">
        <v>5252</v>
      </c>
      <c r="G1957" s="11" t="s">
        <v>20</v>
      </c>
      <c r="H1957" s="11" t="s">
        <v>21</v>
      </c>
      <c r="I1957" s="12">
        <v>0.98419999999999996</v>
      </c>
      <c r="J1957" s="13">
        <f t="shared" si="35"/>
        <v>1338216.72</v>
      </c>
      <c r="K1957" s="13">
        <v>111518.06</v>
      </c>
      <c r="L1957" s="14"/>
    </row>
    <row r="1958" spans="1:12" s="4" customFormat="1" ht="12.75" customHeight="1" x14ac:dyDescent="0.2">
      <c r="A1958" s="61"/>
      <c r="B1958" s="9">
        <v>3805</v>
      </c>
      <c r="C1958" s="9">
        <v>32</v>
      </c>
      <c r="D1958" s="10" t="s">
        <v>5253</v>
      </c>
      <c r="E1958" s="15" t="s">
        <v>5254</v>
      </c>
      <c r="F1958" s="10" t="s">
        <v>4463</v>
      </c>
      <c r="G1958" s="11" t="s">
        <v>20</v>
      </c>
      <c r="H1958" s="11" t="s">
        <v>21</v>
      </c>
      <c r="I1958" s="12">
        <v>0.98440000000000005</v>
      </c>
      <c r="J1958" s="13">
        <f t="shared" si="35"/>
        <v>1338488.6399999999</v>
      </c>
      <c r="K1958" s="13">
        <v>111540.72</v>
      </c>
      <c r="L1958" s="14"/>
    </row>
    <row r="1959" spans="1:12" s="4" customFormat="1" ht="12.75" customHeight="1" x14ac:dyDescent="0.2">
      <c r="A1959" s="61"/>
      <c r="B1959" s="9">
        <v>3825</v>
      </c>
      <c r="C1959" s="9">
        <v>33</v>
      </c>
      <c r="D1959" s="10" t="s">
        <v>5255</v>
      </c>
      <c r="E1959" s="15" t="s">
        <v>5256</v>
      </c>
      <c r="F1959" s="10" t="s">
        <v>5257</v>
      </c>
      <c r="G1959" s="11" t="s">
        <v>20</v>
      </c>
      <c r="H1959" s="11" t="s">
        <v>21</v>
      </c>
      <c r="I1959" s="12">
        <v>0.98019999999999996</v>
      </c>
      <c r="J1959" s="13">
        <f t="shared" si="35"/>
        <v>1332777.96</v>
      </c>
      <c r="K1959" s="13">
        <v>111064.83</v>
      </c>
      <c r="L1959" s="14"/>
    </row>
    <row r="1960" spans="1:12" s="4" customFormat="1" ht="12.75" customHeight="1" x14ac:dyDescent="0.2">
      <c r="A1960" s="61"/>
      <c r="B1960" s="9">
        <v>3829</v>
      </c>
      <c r="C1960" s="9">
        <v>34</v>
      </c>
      <c r="D1960" s="16" t="s">
        <v>5258</v>
      </c>
      <c r="E1960" s="16" t="s">
        <v>5259</v>
      </c>
      <c r="F1960" s="16" t="s">
        <v>5260</v>
      </c>
      <c r="G1960" s="11" t="s">
        <v>20</v>
      </c>
      <c r="H1960" s="11" t="s">
        <v>21</v>
      </c>
      <c r="I1960" s="12">
        <v>0.95420000000000005</v>
      </c>
      <c r="J1960" s="13">
        <f t="shared" si="35"/>
        <v>1297425.72</v>
      </c>
      <c r="K1960" s="13">
        <v>108118.81</v>
      </c>
      <c r="L1960" s="14"/>
    </row>
    <row r="1961" spans="1:12" s="4" customFormat="1" ht="12.75" customHeight="1" x14ac:dyDescent="0.2">
      <c r="A1961" s="61"/>
      <c r="B1961" s="9">
        <v>3833</v>
      </c>
      <c r="C1961" s="9">
        <v>35</v>
      </c>
      <c r="D1961" s="10" t="s">
        <v>5261</v>
      </c>
      <c r="E1961" s="15" t="s">
        <v>5262</v>
      </c>
      <c r="F1961" s="10" t="s">
        <v>5263</v>
      </c>
      <c r="G1961" s="11" t="s">
        <v>20</v>
      </c>
      <c r="H1961" s="11" t="s">
        <v>21</v>
      </c>
      <c r="I1961" s="12">
        <v>0.96819999999999995</v>
      </c>
      <c r="J1961" s="13">
        <f t="shared" si="35"/>
        <v>1316461.56</v>
      </c>
      <c r="K1961" s="13">
        <v>109705.13</v>
      </c>
      <c r="L1961" s="14"/>
    </row>
    <row r="1962" spans="1:12" s="4" customFormat="1" ht="12.75" customHeight="1" x14ac:dyDescent="0.2">
      <c r="A1962" s="61"/>
      <c r="B1962" s="9">
        <v>3819</v>
      </c>
      <c r="C1962" s="9">
        <v>36</v>
      </c>
      <c r="D1962" s="10" t="s">
        <v>984</v>
      </c>
      <c r="E1962" s="15" t="s">
        <v>5264</v>
      </c>
      <c r="F1962" s="10" t="s">
        <v>5265</v>
      </c>
      <c r="G1962" s="11" t="s">
        <v>20</v>
      </c>
      <c r="H1962" s="11" t="s">
        <v>21</v>
      </c>
      <c r="I1962" s="12">
        <v>0.98019999999999996</v>
      </c>
      <c r="J1962" s="13">
        <f t="shared" si="35"/>
        <v>1332777.96</v>
      </c>
      <c r="K1962" s="13">
        <v>111064.83</v>
      </c>
      <c r="L1962" s="14"/>
    </row>
    <row r="1963" spans="1:12" s="4" customFormat="1" ht="12.75" customHeight="1" x14ac:dyDescent="0.2">
      <c r="A1963" s="61"/>
      <c r="B1963" s="9">
        <v>3806</v>
      </c>
      <c r="C1963" s="9">
        <v>37</v>
      </c>
      <c r="D1963" s="10" t="s">
        <v>5266</v>
      </c>
      <c r="E1963" s="15" t="s">
        <v>5267</v>
      </c>
      <c r="F1963" s="10" t="s">
        <v>5268</v>
      </c>
      <c r="G1963" s="11" t="s">
        <v>20</v>
      </c>
      <c r="H1963" s="11" t="s">
        <v>21</v>
      </c>
      <c r="I1963" s="12">
        <v>0.98440000000000005</v>
      </c>
      <c r="J1963" s="13">
        <f t="shared" si="35"/>
        <v>1338488.6399999999</v>
      </c>
      <c r="K1963" s="13">
        <v>111540.72</v>
      </c>
      <c r="L1963" s="14"/>
    </row>
    <row r="1964" spans="1:12" s="4" customFormat="1" ht="12.75" customHeight="1" x14ac:dyDescent="0.2">
      <c r="A1964" s="61"/>
      <c r="B1964" s="9"/>
      <c r="C1964" s="9"/>
      <c r="D1964" s="63" t="s">
        <v>75</v>
      </c>
      <c r="E1964" s="64"/>
      <c r="F1964" s="10"/>
      <c r="G1964" s="11"/>
      <c r="H1964" s="11"/>
      <c r="I1964" s="12"/>
      <c r="J1964" s="13"/>
      <c r="K1964" s="13"/>
      <c r="L1964" s="14"/>
    </row>
    <row r="1965" spans="1:12" s="4" customFormat="1" ht="12.75" customHeight="1" x14ac:dyDescent="0.2">
      <c r="A1965" s="62"/>
      <c r="B1965" s="9">
        <v>3800</v>
      </c>
      <c r="C1965" s="9">
        <v>1</v>
      </c>
      <c r="D1965" s="10" t="s">
        <v>4882</v>
      </c>
      <c r="E1965" s="15" t="s">
        <v>5269</v>
      </c>
      <c r="F1965" s="10" t="s">
        <v>5270</v>
      </c>
      <c r="G1965" s="11" t="s">
        <v>92</v>
      </c>
      <c r="H1965" s="11" t="s">
        <v>21</v>
      </c>
      <c r="I1965" s="12">
        <v>0.98640000000000005</v>
      </c>
      <c r="J1965" s="13">
        <f t="shared" si="35"/>
        <v>2682317.52</v>
      </c>
      <c r="K1965" s="13">
        <v>223526.46</v>
      </c>
      <c r="L1965" s="14"/>
    </row>
    <row r="1966" spans="1:12" s="4" customFormat="1" ht="12.75" customHeight="1" x14ac:dyDescent="0.2">
      <c r="A1966" s="60" t="s">
        <v>5271</v>
      </c>
      <c r="B1966" s="9"/>
      <c r="C1966" s="9"/>
      <c r="D1966" s="63" t="s">
        <v>16</v>
      </c>
      <c r="E1966" s="64"/>
      <c r="F1966" s="10"/>
      <c r="G1966" s="11"/>
      <c r="H1966" s="11"/>
      <c r="I1966" s="12"/>
      <c r="J1966" s="13"/>
      <c r="K1966" s="13"/>
      <c r="L1966" s="14"/>
    </row>
    <row r="1967" spans="1:12" s="4" customFormat="1" ht="12.75" customHeight="1" x14ac:dyDescent="0.2">
      <c r="A1967" s="61"/>
      <c r="B1967" s="9">
        <v>3928</v>
      </c>
      <c r="C1967" s="9">
        <v>1</v>
      </c>
      <c r="D1967" s="10" t="s">
        <v>5272</v>
      </c>
      <c r="E1967" s="15" t="s">
        <v>5273</v>
      </c>
      <c r="F1967" s="10" t="s">
        <v>5274</v>
      </c>
      <c r="G1967" s="11" t="s">
        <v>20</v>
      </c>
      <c r="H1967" s="11" t="s">
        <v>21</v>
      </c>
      <c r="I1967" s="12">
        <v>0.98440000000000005</v>
      </c>
      <c r="J1967" s="13">
        <f t="shared" si="35"/>
        <v>1338488.6399999999</v>
      </c>
      <c r="K1967" s="13">
        <v>111540.72</v>
      </c>
      <c r="L1967" s="14"/>
    </row>
    <row r="1968" spans="1:12" s="4" customFormat="1" ht="12.75" customHeight="1" x14ac:dyDescent="0.2">
      <c r="A1968" s="61"/>
      <c r="B1968" s="9">
        <v>3925</v>
      </c>
      <c r="C1968" s="9">
        <v>2</v>
      </c>
      <c r="D1968" s="10" t="s">
        <v>5275</v>
      </c>
      <c r="E1968" s="15" t="s">
        <v>5276</v>
      </c>
      <c r="F1968" s="10" t="s">
        <v>5277</v>
      </c>
      <c r="G1968" s="11" t="s">
        <v>20</v>
      </c>
      <c r="H1968" s="11" t="s">
        <v>21</v>
      </c>
      <c r="I1968" s="12">
        <v>0.96730000000000005</v>
      </c>
      <c r="J1968" s="13">
        <f t="shared" si="35"/>
        <v>1315237.8</v>
      </c>
      <c r="K1968" s="13">
        <v>109603.15</v>
      </c>
      <c r="L1968" s="14"/>
    </row>
    <row r="1969" spans="1:12" s="4" customFormat="1" ht="12.75" customHeight="1" x14ac:dyDescent="0.2">
      <c r="A1969" s="61"/>
      <c r="B1969" s="9">
        <v>3934</v>
      </c>
      <c r="C1969" s="9">
        <v>3</v>
      </c>
      <c r="D1969" s="10" t="s">
        <v>5278</v>
      </c>
      <c r="E1969" s="15" t="s">
        <v>5279</v>
      </c>
      <c r="F1969" s="10" t="s">
        <v>5280</v>
      </c>
      <c r="G1969" s="11" t="s">
        <v>20</v>
      </c>
      <c r="H1969" s="11" t="s">
        <v>21</v>
      </c>
      <c r="I1969" s="12">
        <v>0.96160000000000001</v>
      </c>
      <c r="J1969" s="13">
        <f t="shared" si="35"/>
        <v>1307487.48</v>
      </c>
      <c r="K1969" s="13">
        <v>108957.29</v>
      </c>
      <c r="L1969" s="14"/>
    </row>
    <row r="1970" spans="1:12" s="4" customFormat="1" ht="12.75" customHeight="1" x14ac:dyDescent="0.2">
      <c r="A1970" s="61"/>
      <c r="B1970" s="9">
        <v>3923</v>
      </c>
      <c r="C1970" s="9">
        <v>4</v>
      </c>
      <c r="D1970" s="10" t="s">
        <v>5281</v>
      </c>
      <c r="E1970" s="15" t="s">
        <v>5282</v>
      </c>
      <c r="F1970" s="10" t="s">
        <v>5283</v>
      </c>
      <c r="G1970" s="11" t="s">
        <v>20</v>
      </c>
      <c r="H1970" s="11" t="s">
        <v>21</v>
      </c>
      <c r="I1970" s="12">
        <v>0.96330000000000005</v>
      </c>
      <c r="J1970" s="13">
        <f t="shared" si="35"/>
        <v>1309799.04</v>
      </c>
      <c r="K1970" s="13">
        <v>109149.92</v>
      </c>
      <c r="L1970" s="14"/>
    </row>
    <row r="1971" spans="1:12" s="4" customFormat="1" ht="12.75" customHeight="1" x14ac:dyDescent="0.2">
      <c r="A1971" s="61"/>
      <c r="B1971" s="9">
        <v>3900</v>
      </c>
      <c r="C1971" s="9">
        <v>5</v>
      </c>
      <c r="D1971" s="10" t="s">
        <v>5284</v>
      </c>
      <c r="E1971" s="15" t="s">
        <v>5285</v>
      </c>
      <c r="F1971" s="10" t="s">
        <v>5286</v>
      </c>
      <c r="G1971" s="11" t="s">
        <v>20</v>
      </c>
      <c r="H1971" s="11" t="s">
        <v>21</v>
      </c>
      <c r="I1971" s="12">
        <v>0.95730000000000004</v>
      </c>
      <c r="J1971" s="13">
        <f t="shared" si="35"/>
        <v>1301640.8400000001</v>
      </c>
      <c r="K1971" s="13">
        <v>108470.07</v>
      </c>
      <c r="L1971" s="14"/>
    </row>
    <row r="1972" spans="1:12" s="4" customFormat="1" ht="12.75" customHeight="1" x14ac:dyDescent="0.2">
      <c r="A1972" s="61"/>
      <c r="B1972" s="9">
        <v>3909</v>
      </c>
      <c r="C1972" s="9">
        <v>6</v>
      </c>
      <c r="D1972" s="10" t="s">
        <v>5287</v>
      </c>
      <c r="E1972" s="15" t="s">
        <v>5288</v>
      </c>
      <c r="F1972" s="10" t="s">
        <v>5289</v>
      </c>
      <c r="G1972" s="11" t="s">
        <v>20</v>
      </c>
      <c r="H1972" s="11" t="s">
        <v>21</v>
      </c>
      <c r="I1972" s="12">
        <v>0.96689999999999998</v>
      </c>
      <c r="J1972" s="13">
        <f t="shared" si="35"/>
        <v>1314693.96</v>
      </c>
      <c r="K1972" s="13">
        <v>109557.83</v>
      </c>
      <c r="L1972" s="14"/>
    </row>
    <row r="1973" spans="1:12" s="4" customFormat="1" ht="12.75" customHeight="1" x14ac:dyDescent="0.2">
      <c r="A1973" s="61"/>
      <c r="B1973" s="9">
        <v>3913</v>
      </c>
      <c r="C1973" s="9">
        <v>7</v>
      </c>
      <c r="D1973" s="10" t="s">
        <v>1501</v>
      </c>
      <c r="E1973" s="15" t="s">
        <v>5290</v>
      </c>
      <c r="F1973" s="10" t="s">
        <v>5291</v>
      </c>
      <c r="G1973" s="11" t="s">
        <v>20</v>
      </c>
      <c r="H1973" s="11" t="s">
        <v>21</v>
      </c>
      <c r="I1973" s="12">
        <v>0.98550000000000004</v>
      </c>
      <c r="J1973" s="13">
        <f t="shared" si="35"/>
        <v>1339984.32</v>
      </c>
      <c r="K1973" s="13">
        <v>111665.36</v>
      </c>
      <c r="L1973" s="14"/>
    </row>
    <row r="1974" spans="1:12" s="4" customFormat="1" ht="12.75" customHeight="1" x14ac:dyDescent="0.2">
      <c r="A1974" s="61"/>
      <c r="B1974" s="9">
        <v>3907</v>
      </c>
      <c r="C1974" s="9">
        <v>8</v>
      </c>
      <c r="D1974" s="10" t="s">
        <v>5292</v>
      </c>
      <c r="E1974" s="15" t="s">
        <v>5293</v>
      </c>
      <c r="F1974" s="10" t="s">
        <v>5294</v>
      </c>
      <c r="G1974" s="11" t="s">
        <v>20</v>
      </c>
      <c r="H1974" s="11" t="s">
        <v>21</v>
      </c>
      <c r="I1974" s="12">
        <v>0.99</v>
      </c>
      <c r="J1974" s="13">
        <f t="shared" si="35"/>
        <v>1346103</v>
      </c>
      <c r="K1974" s="13">
        <v>112175.25</v>
      </c>
      <c r="L1974" s="14"/>
    </row>
    <row r="1975" spans="1:12" s="4" customFormat="1" ht="12.75" customHeight="1" x14ac:dyDescent="0.2">
      <c r="A1975" s="61"/>
      <c r="B1975" s="9">
        <v>3916</v>
      </c>
      <c r="C1975" s="9">
        <v>9</v>
      </c>
      <c r="D1975" s="10" t="s">
        <v>5295</v>
      </c>
      <c r="E1975" s="15" t="s">
        <v>5296</v>
      </c>
      <c r="F1975" s="10" t="s">
        <v>5297</v>
      </c>
      <c r="G1975" s="11" t="s">
        <v>20</v>
      </c>
      <c r="H1975" s="11" t="s">
        <v>21</v>
      </c>
      <c r="I1975" s="12">
        <v>0.9516</v>
      </c>
      <c r="J1975" s="13">
        <f t="shared" si="35"/>
        <v>1293890.52</v>
      </c>
      <c r="K1975" s="13">
        <v>107824.21</v>
      </c>
      <c r="L1975" s="14"/>
    </row>
    <row r="1976" spans="1:12" s="4" customFormat="1" ht="12.75" customHeight="1" x14ac:dyDescent="0.2">
      <c r="A1976" s="61"/>
      <c r="B1976" s="9">
        <v>3940</v>
      </c>
      <c r="C1976" s="9">
        <v>10</v>
      </c>
      <c r="D1976" s="10" t="s">
        <v>5298</v>
      </c>
      <c r="E1976" s="15" t="s">
        <v>5299</v>
      </c>
      <c r="F1976" s="10" t="s">
        <v>532</v>
      </c>
      <c r="G1976" s="11" t="s">
        <v>20</v>
      </c>
      <c r="H1976" s="11" t="s">
        <v>21</v>
      </c>
      <c r="I1976" s="12">
        <v>0.94840000000000002</v>
      </c>
      <c r="J1976" s="13">
        <f t="shared" si="35"/>
        <v>1289539.44</v>
      </c>
      <c r="K1976" s="13">
        <v>107461.62</v>
      </c>
      <c r="L1976" s="14"/>
    </row>
    <row r="1977" spans="1:12" s="4" customFormat="1" ht="12.75" customHeight="1" x14ac:dyDescent="0.2">
      <c r="A1977" s="61"/>
      <c r="B1977" s="9">
        <v>3906</v>
      </c>
      <c r="C1977" s="9">
        <v>11</v>
      </c>
      <c r="D1977" s="10" t="s">
        <v>5300</v>
      </c>
      <c r="E1977" s="15" t="s">
        <v>5301</v>
      </c>
      <c r="F1977" s="10" t="s">
        <v>5302</v>
      </c>
      <c r="G1977" s="11" t="s">
        <v>20</v>
      </c>
      <c r="H1977" s="11" t="s">
        <v>21</v>
      </c>
      <c r="I1977" s="12">
        <v>0.96330000000000005</v>
      </c>
      <c r="J1977" s="13">
        <f t="shared" si="35"/>
        <v>1309799.04</v>
      </c>
      <c r="K1977" s="13">
        <v>109149.92</v>
      </c>
      <c r="L1977" s="14"/>
    </row>
    <row r="1978" spans="1:12" s="4" customFormat="1" ht="12.75" customHeight="1" x14ac:dyDescent="0.2">
      <c r="A1978" s="61"/>
      <c r="B1978" s="9">
        <v>3941</v>
      </c>
      <c r="C1978" s="9">
        <v>12</v>
      </c>
      <c r="D1978" s="10" t="s">
        <v>5303</v>
      </c>
      <c r="E1978" s="15" t="s">
        <v>5304</v>
      </c>
      <c r="F1978" s="10" t="s">
        <v>5305</v>
      </c>
      <c r="G1978" s="11" t="s">
        <v>20</v>
      </c>
      <c r="H1978" s="11" t="s">
        <v>21</v>
      </c>
      <c r="I1978" s="12">
        <v>0.95109999999999995</v>
      </c>
      <c r="J1978" s="13">
        <f t="shared" si="35"/>
        <v>1293210.72</v>
      </c>
      <c r="K1978" s="13">
        <v>107767.56</v>
      </c>
      <c r="L1978" s="14"/>
    </row>
    <row r="1979" spans="1:12" s="4" customFormat="1" ht="12.75" customHeight="1" x14ac:dyDescent="0.2">
      <c r="A1979" s="61"/>
      <c r="B1979" s="9">
        <v>3912</v>
      </c>
      <c r="C1979" s="9">
        <v>13</v>
      </c>
      <c r="D1979" s="10" t="s">
        <v>1501</v>
      </c>
      <c r="E1979" s="15" t="s">
        <v>5306</v>
      </c>
      <c r="F1979" s="10" t="s">
        <v>5307</v>
      </c>
      <c r="G1979" s="11" t="s">
        <v>20</v>
      </c>
      <c r="H1979" s="11" t="s">
        <v>21</v>
      </c>
      <c r="I1979" s="12">
        <v>0.9839</v>
      </c>
      <c r="J1979" s="13">
        <f t="shared" si="35"/>
        <v>1337808.8400000001</v>
      </c>
      <c r="K1979" s="13">
        <v>111484.07</v>
      </c>
      <c r="L1979" s="14"/>
    </row>
    <row r="1980" spans="1:12" s="4" customFormat="1" ht="12.75" customHeight="1" x14ac:dyDescent="0.2">
      <c r="A1980" s="61"/>
      <c r="B1980" s="9">
        <v>3933</v>
      </c>
      <c r="C1980" s="9">
        <v>14</v>
      </c>
      <c r="D1980" s="10" t="s">
        <v>5308</v>
      </c>
      <c r="E1980" s="15" t="s">
        <v>5309</v>
      </c>
      <c r="F1980" s="10" t="s">
        <v>5310</v>
      </c>
      <c r="G1980" s="11" t="s">
        <v>20</v>
      </c>
      <c r="H1980" s="11" t="s">
        <v>21</v>
      </c>
      <c r="I1980" s="12">
        <v>0.9839</v>
      </c>
      <c r="J1980" s="13">
        <f t="shared" si="35"/>
        <v>1337808.8400000001</v>
      </c>
      <c r="K1980" s="13">
        <v>111484.07</v>
      </c>
      <c r="L1980" s="14"/>
    </row>
    <row r="1981" spans="1:12" s="4" customFormat="1" ht="12.75" customHeight="1" x14ac:dyDescent="0.2">
      <c r="A1981" s="61"/>
      <c r="B1981" s="9">
        <v>3910</v>
      </c>
      <c r="C1981" s="9">
        <v>15</v>
      </c>
      <c r="D1981" s="10" t="s">
        <v>5311</v>
      </c>
      <c r="E1981" s="15" t="s">
        <v>5312</v>
      </c>
      <c r="F1981" s="10" t="s">
        <v>5313</v>
      </c>
      <c r="G1981" s="11" t="s">
        <v>20</v>
      </c>
      <c r="H1981" s="11" t="s">
        <v>21</v>
      </c>
      <c r="I1981" s="12">
        <v>0.99</v>
      </c>
      <c r="J1981" s="13">
        <f t="shared" si="35"/>
        <v>1346103</v>
      </c>
      <c r="K1981" s="13">
        <v>112175.25</v>
      </c>
      <c r="L1981" s="14"/>
    </row>
    <row r="1982" spans="1:12" s="4" customFormat="1" ht="12.75" customHeight="1" x14ac:dyDescent="0.2">
      <c r="A1982" s="61"/>
      <c r="B1982" s="9">
        <v>3938</v>
      </c>
      <c r="C1982" s="9">
        <v>16</v>
      </c>
      <c r="D1982" s="10" t="s">
        <v>4239</v>
      </c>
      <c r="E1982" s="15" t="s">
        <v>5314</v>
      </c>
      <c r="F1982" s="10" t="s">
        <v>5315</v>
      </c>
      <c r="G1982" s="11" t="s">
        <v>20</v>
      </c>
      <c r="H1982" s="11" t="s">
        <v>21</v>
      </c>
      <c r="I1982" s="12">
        <v>0.96030000000000004</v>
      </c>
      <c r="J1982" s="13">
        <f t="shared" si="35"/>
        <v>1305719.8799999999</v>
      </c>
      <c r="K1982" s="13">
        <v>108809.99</v>
      </c>
      <c r="L1982" s="14"/>
    </row>
    <row r="1983" spans="1:12" s="4" customFormat="1" ht="12.75" customHeight="1" x14ac:dyDescent="0.2">
      <c r="A1983" s="61"/>
      <c r="B1983" s="9">
        <v>3922</v>
      </c>
      <c r="C1983" s="9">
        <v>17</v>
      </c>
      <c r="D1983" s="10" t="s">
        <v>5316</v>
      </c>
      <c r="E1983" s="15" t="s">
        <v>5317</v>
      </c>
      <c r="F1983" s="10" t="s">
        <v>5318</v>
      </c>
      <c r="G1983" s="11" t="s">
        <v>20</v>
      </c>
      <c r="H1983" s="11" t="s">
        <v>21</v>
      </c>
      <c r="I1983" s="12">
        <v>0.98770000000000002</v>
      </c>
      <c r="J1983" s="13">
        <f t="shared" si="35"/>
        <v>1342975.68</v>
      </c>
      <c r="K1983" s="13">
        <v>111914.64</v>
      </c>
      <c r="L1983" s="14"/>
    </row>
    <row r="1984" spans="1:12" s="4" customFormat="1" ht="12.75" customHeight="1" x14ac:dyDescent="0.2">
      <c r="A1984" s="61"/>
      <c r="B1984" s="9">
        <v>3930</v>
      </c>
      <c r="C1984" s="9">
        <v>18</v>
      </c>
      <c r="D1984" s="10" t="s">
        <v>3079</v>
      </c>
      <c r="E1984" s="15" t="s">
        <v>5319</v>
      </c>
      <c r="F1984" s="10" t="s">
        <v>5320</v>
      </c>
      <c r="G1984" s="11" t="s">
        <v>20</v>
      </c>
      <c r="H1984" s="11" t="s">
        <v>21</v>
      </c>
      <c r="I1984" s="12">
        <v>0.95530000000000004</v>
      </c>
      <c r="J1984" s="13">
        <f t="shared" ref="J1984:J2048" si="36">ROUND(K1984+K1984*11,2)</f>
        <v>1298921.3999999999</v>
      </c>
      <c r="K1984" s="13">
        <v>108243.45</v>
      </c>
      <c r="L1984" s="14"/>
    </row>
    <row r="1985" spans="1:12" s="4" customFormat="1" ht="12.75" customHeight="1" x14ac:dyDescent="0.2">
      <c r="A1985" s="61"/>
      <c r="B1985" s="9">
        <v>3924</v>
      </c>
      <c r="C1985" s="9">
        <v>19</v>
      </c>
      <c r="D1985" s="10" t="s">
        <v>5321</v>
      </c>
      <c r="E1985" s="15" t="s">
        <v>5322</v>
      </c>
      <c r="F1985" s="10" t="s">
        <v>5323</v>
      </c>
      <c r="G1985" s="11" t="s">
        <v>20</v>
      </c>
      <c r="H1985" s="11" t="s">
        <v>21</v>
      </c>
      <c r="I1985" s="12">
        <v>0.97209999999999996</v>
      </c>
      <c r="J1985" s="13">
        <f t="shared" si="36"/>
        <v>1321764.3600000001</v>
      </c>
      <c r="K1985" s="13">
        <v>110147.03</v>
      </c>
      <c r="L1985" s="14"/>
    </row>
    <row r="1986" spans="1:12" s="4" customFormat="1" ht="12.75" customHeight="1" x14ac:dyDescent="0.2">
      <c r="A1986" s="61"/>
      <c r="B1986" s="9">
        <v>3936</v>
      </c>
      <c r="C1986" s="9">
        <v>20</v>
      </c>
      <c r="D1986" s="10" t="s">
        <v>5324</v>
      </c>
      <c r="E1986" s="15" t="s">
        <v>5325</v>
      </c>
      <c r="F1986" s="10" t="s">
        <v>5326</v>
      </c>
      <c r="G1986" s="11" t="s">
        <v>20</v>
      </c>
      <c r="H1986" s="11" t="s">
        <v>21</v>
      </c>
      <c r="I1986" s="12">
        <v>0.98870000000000002</v>
      </c>
      <c r="J1986" s="13">
        <f t="shared" si="36"/>
        <v>1344335.4</v>
      </c>
      <c r="K1986" s="13">
        <v>112027.95</v>
      </c>
      <c r="L1986" s="14"/>
    </row>
    <row r="1987" spans="1:12" s="4" customFormat="1" ht="12.75" customHeight="1" x14ac:dyDescent="0.2">
      <c r="A1987" s="61"/>
      <c r="B1987" s="9">
        <v>3935</v>
      </c>
      <c r="C1987" s="9">
        <v>21</v>
      </c>
      <c r="D1987" s="10" t="s">
        <v>5327</v>
      </c>
      <c r="E1987" s="15" t="s">
        <v>5328</v>
      </c>
      <c r="F1987" s="10" t="s">
        <v>5329</v>
      </c>
      <c r="G1987" s="11" t="s">
        <v>20</v>
      </c>
      <c r="H1987" s="11" t="s">
        <v>21</v>
      </c>
      <c r="I1987" s="12">
        <v>0.9375</v>
      </c>
      <c r="J1987" s="13">
        <f t="shared" si="36"/>
        <v>1274718.72</v>
      </c>
      <c r="K1987" s="13">
        <v>106226.56</v>
      </c>
      <c r="L1987" s="14"/>
    </row>
    <row r="1988" spans="1:12" s="4" customFormat="1" ht="12.75" customHeight="1" x14ac:dyDescent="0.2">
      <c r="A1988" s="61"/>
      <c r="B1988" s="9">
        <v>3908</v>
      </c>
      <c r="C1988" s="9">
        <v>22</v>
      </c>
      <c r="D1988" s="10" t="s">
        <v>5330</v>
      </c>
      <c r="E1988" s="15" t="s">
        <v>5331</v>
      </c>
      <c r="F1988" s="10" t="s">
        <v>5332</v>
      </c>
      <c r="G1988" s="11" t="s">
        <v>20</v>
      </c>
      <c r="H1988" s="11" t="s">
        <v>21</v>
      </c>
      <c r="I1988" s="12">
        <v>0.94340000000000002</v>
      </c>
      <c r="J1988" s="13">
        <f t="shared" si="36"/>
        <v>1282740.96</v>
      </c>
      <c r="K1988" s="13">
        <v>106895.08</v>
      </c>
      <c r="L1988" s="14"/>
    </row>
    <row r="1989" spans="1:12" s="4" customFormat="1" ht="12.75" customHeight="1" x14ac:dyDescent="0.2">
      <c r="A1989" s="61"/>
      <c r="B1989" s="9">
        <v>3927</v>
      </c>
      <c r="C1989" s="9">
        <v>23</v>
      </c>
      <c r="D1989" s="10" t="s">
        <v>1674</v>
      </c>
      <c r="E1989" s="15" t="s">
        <v>5333</v>
      </c>
      <c r="F1989" s="10" t="s">
        <v>5334</v>
      </c>
      <c r="G1989" s="11" t="s">
        <v>20</v>
      </c>
      <c r="H1989" s="11" t="s">
        <v>21</v>
      </c>
      <c r="I1989" s="12">
        <v>0.98870000000000002</v>
      </c>
      <c r="J1989" s="13">
        <f t="shared" si="36"/>
        <v>1344335.4</v>
      </c>
      <c r="K1989" s="13">
        <v>112027.95</v>
      </c>
      <c r="L1989" s="14"/>
    </row>
    <row r="1990" spans="1:12" s="4" customFormat="1" ht="12.75" customHeight="1" x14ac:dyDescent="0.2">
      <c r="A1990" s="61"/>
      <c r="B1990" s="9">
        <v>3917</v>
      </c>
      <c r="C1990" s="9">
        <v>24</v>
      </c>
      <c r="D1990" s="10" t="s">
        <v>5335</v>
      </c>
      <c r="E1990" s="15" t="s">
        <v>5336</v>
      </c>
      <c r="F1990" s="10" t="s">
        <v>5337</v>
      </c>
      <c r="G1990" s="11" t="s">
        <v>20</v>
      </c>
      <c r="H1990" s="11" t="s">
        <v>21</v>
      </c>
      <c r="I1990" s="12">
        <v>0.98770000000000002</v>
      </c>
      <c r="J1990" s="13">
        <f t="shared" si="36"/>
        <v>1342975.68</v>
      </c>
      <c r="K1990" s="13">
        <v>111914.64</v>
      </c>
      <c r="L1990" s="14"/>
    </row>
    <row r="1991" spans="1:12" s="4" customFormat="1" ht="12.75" customHeight="1" x14ac:dyDescent="0.2">
      <c r="A1991" s="61"/>
      <c r="B1991" s="9">
        <v>3937</v>
      </c>
      <c r="C1991" s="9">
        <v>25</v>
      </c>
      <c r="D1991" s="10" t="s">
        <v>5338</v>
      </c>
      <c r="E1991" s="15" t="s">
        <v>5339</v>
      </c>
      <c r="F1991" s="10" t="s">
        <v>5340</v>
      </c>
      <c r="G1991" s="11" t="s">
        <v>20</v>
      </c>
      <c r="H1991" s="11" t="s">
        <v>21</v>
      </c>
      <c r="I1991" s="12">
        <v>0.99</v>
      </c>
      <c r="J1991" s="13">
        <f t="shared" si="36"/>
        <v>1346103</v>
      </c>
      <c r="K1991" s="13">
        <v>112175.25</v>
      </c>
      <c r="L1991" s="14"/>
    </row>
    <row r="1992" spans="1:12" s="4" customFormat="1" ht="12.75" customHeight="1" x14ac:dyDescent="0.2">
      <c r="A1992" s="61"/>
      <c r="B1992" s="9">
        <v>3926</v>
      </c>
      <c r="C1992" s="9">
        <v>26</v>
      </c>
      <c r="D1992" s="10" t="s">
        <v>4138</v>
      </c>
      <c r="E1992" s="15" t="s">
        <v>5341</v>
      </c>
      <c r="F1992" s="10" t="s">
        <v>5342</v>
      </c>
      <c r="G1992" s="11" t="s">
        <v>20</v>
      </c>
      <c r="H1992" s="11" t="s">
        <v>21</v>
      </c>
      <c r="I1992" s="12">
        <v>0.97030000000000005</v>
      </c>
      <c r="J1992" s="13">
        <f t="shared" si="36"/>
        <v>1319316.96</v>
      </c>
      <c r="K1992" s="13">
        <v>109943.08</v>
      </c>
      <c r="L1992" s="14"/>
    </row>
    <row r="1993" spans="1:12" s="4" customFormat="1" ht="12.75" customHeight="1" x14ac:dyDescent="0.2">
      <c r="A1993" s="61"/>
      <c r="B1993" s="9">
        <v>3914</v>
      </c>
      <c r="C1993" s="9">
        <v>27</v>
      </c>
      <c r="D1993" s="10" t="s">
        <v>5343</v>
      </c>
      <c r="E1993" s="15" t="s">
        <v>5344</v>
      </c>
      <c r="F1993" s="10" t="s">
        <v>5345</v>
      </c>
      <c r="G1993" s="11" t="s">
        <v>20</v>
      </c>
      <c r="H1993" s="11" t="s">
        <v>21</v>
      </c>
      <c r="I1993" s="12">
        <v>0.96730000000000005</v>
      </c>
      <c r="J1993" s="13">
        <f t="shared" si="36"/>
        <v>1315237.8</v>
      </c>
      <c r="K1993" s="13">
        <v>109603.15</v>
      </c>
      <c r="L1993" s="14"/>
    </row>
    <row r="1994" spans="1:12" s="4" customFormat="1" ht="12.75" customHeight="1" x14ac:dyDescent="0.2">
      <c r="A1994" s="61"/>
      <c r="B1994" s="9">
        <v>3929</v>
      </c>
      <c r="C1994" s="9">
        <v>28</v>
      </c>
      <c r="D1994" s="10" t="s">
        <v>3032</v>
      </c>
      <c r="E1994" s="15" t="s">
        <v>5346</v>
      </c>
      <c r="F1994" s="10" t="s">
        <v>541</v>
      </c>
      <c r="G1994" s="11" t="s">
        <v>20</v>
      </c>
      <c r="H1994" s="11" t="s">
        <v>21</v>
      </c>
      <c r="I1994" s="12">
        <v>0.96789999999999998</v>
      </c>
      <c r="J1994" s="13">
        <f t="shared" si="36"/>
        <v>1316053.68</v>
      </c>
      <c r="K1994" s="13">
        <v>109671.14</v>
      </c>
      <c r="L1994" s="14"/>
    </row>
    <row r="1995" spans="1:12" s="4" customFormat="1" ht="12.75" customHeight="1" x14ac:dyDescent="0.2">
      <c r="A1995" s="61"/>
      <c r="B1995" s="9">
        <v>3902</v>
      </c>
      <c r="C1995" s="9">
        <v>29</v>
      </c>
      <c r="D1995" s="10" t="s">
        <v>5347</v>
      </c>
      <c r="E1995" s="15" t="s">
        <v>5348</v>
      </c>
      <c r="F1995" s="10" t="s">
        <v>5349</v>
      </c>
      <c r="G1995" s="11" t="s">
        <v>20</v>
      </c>
      <c r="H1995" s="11" t="s">
        <v>21</v>
      </c>
      <c r="I1995" s="12">
        <v>0.98550000000000004</v>
      </c>
      <c r="J1995" s="13">
        <f t="shared" si="36"/>
        <v>1339984.32</v>
      </c>
      <c r="K1995" s="13">
        <v>111665.36</v>
      </c>
      <c r="L1995" s="14"/>
    </row>
    <row r="1996" spans="1:12" s="4" customFormat="1" ht="12.75" customHeight="1" x14ac:dyDescent="0.2">
      <c r="A1996" s="61"/>
      <c r="B1996" s="9">
        <v>3903</v>
      </c>
      <c r="C1996" s="9">
        <v>30</v>
      </c>
      <c r="D1996" s="10" t="s">
        <v>741</v>
      </c>
      <c r="E1996" s="15" t="s">
        <v>5350</v>
      </c>
      <c r="F1996" s="10" t="s">
        <v>5351</v>
      </c>
      <c r="G1996" s="11" t="s">
        <v>20</v>
      </c>
      <c r="H1996" s="11" t="s">
        <v>21</v>
      </c>
      <c r="I1996" s="12">
        <v>0.95989999999999998</v>
      </c>
      <c r="J1996" s="13">
        <f t="shared" si="36"/>
        <v>1305176.04</v>
      </c>
      <c r="K1996" s="13">
        <v>108764.67</v>
      </c>
      <c r="L1996" s="14"/>
    </row>
    <row r="1997" spans="1:12" s="4" customFormat="1" ht="12.75" customHeight="1" x14ac:dyDescent="0.2">
      <c r="A1997" s="61"/>
      <c r="B1997" s="9">
        <v>3911</v>
      </c>
      <c r="C1997" s="9">
        <v>31</v>
      </c>
      <c r="D1997" s="10" t="s">
        <v>5352</v>
      </c>
      <c r="E1997" s="15" t="s">
        <v>5353</v>
      </c>
      <c r="F1997" s="10" t="s">
        <v>5354</v>
      </c>
      <c r="G1997" s="11" t="s">
        <v>20</v>
      </c>
      <c r="H1997" s="11" t="s">
        <v>21</v>
      </c>
      <c r="I1997" s="12">
        <v>0.95089999999999997</v>
      </c>
      <c r="J1997" s="13">
        <f t="shared" si="36"/>
        <v>1292938.68</v>
      </c>
      <c r="K1997" s="13">
        <v>107744.89</v>
      </c>
      <c r="L1997" s="14"/>
    </row>
    <row r="1998" spans="1:12" s="4" customFormat="1" ht="12.75" customHeight="1" x14ac:dyDescent="0.2">
      <c r="A1998" s="61"/>
      <c r="B1998" s="9">
        <v>3918</v>
      </c>
      <c r="C1998" s="9">
        <v>32</v>
      </c>
      <c r="D1998" s="10" t="s">
        <v>3303</v>
      </c>
      <c r="E1998" s="15" t="s">
        <v>5355</v>
      </c>
      <c r="F1998" s="10" t="s">
        <v>5356</v>
      </c>
      <c r="G1998" s="11" t="s">
        <v>20</v>
      </c>
      <c r="H1998" s="11" t="s">
        <v>21</v>
      </c>
      <c r="I1998" s="12">
        <v>0.95889999999999997</v>
      </c>
      <c r="J1998" s="13">
        <f t="shared" si="36"/>
        <v>1303816.32</v>
      </c>
      <c r="K1998" s="13">
        <v>108651.36</v>
      </c>
      <c r="L1998" s="14"/>
    </row>
    <row r="1999" spans="1:12" s="4" customFormat="1" ht="12.75" customHeight="1" x14ac:dyDescent="0.2">
      <c r="A1999" s="61"/>
      <c r="B1999" s="9">
        <v>3919</v>
      </c>
      <c r="C1999" s="9">
        <v>33</v>
      </c>
      <c r="D1999" s="10" t="s">
        <v>5357</v>
      </c>
      <c r="E1999" s="15" t="s">
        <v>5358</v>
      </c>
      <c r="F1999" s="10" t="s">
        <v>5359</v>
      </c>
      <c r="G1999" s="11" t="s">
        <v>20</v>
      </c>
      <c r="H1999" s="11" t="s">
        <v>21</v>
      </c>
      <c r="I1999" s="12">
        <v>0.9879</v>
      </c>
      <c r="J1999" s="13">
        <f t="shared" si="36"/>
        <v>1343247.6</v>
      </c>
      <c r="K1999" s="13">
        <v>111937.3</v>
      </c>
      <c r="L1999" s="14"/>
    </row>
    <row r="2000" spans="1:12" s="4" customFormat="1" ht="12.75" customHeight="1" x14ac:dyDescent="0.2">
      <c r="A2000" s="61"/>
      <c r="B2000" s="9">
        <v>3939</v>
      </c>
      <c r="C2000" s="9">
        <v>34</v>
      </c>
      <c r="D2000" s="10" t="s">
        <v>5360</v>
      </c>
      <c r="E2000" s="15" t="s">
        <v>5361</v>
      </c>
      <c r="F2000" s="10" t="s">
        <v>5362</v>
      </c>
      <c r="G2000" s="11" t="s">
        <v>20</v>
      </c>
      <c r="H2000" s="11" t="s">
        <v>21</v>
      </c>
      <c r="I2000" s="12">
        <v>0.98680000000000001</v>
      </c>
      <c r="J2000" s="13">
        <f t="shared" si="36"/>
        <v>1341751.92</v>
      </c>
      <c r="K2000" s="13">
        <v>111812.66</v>
      </c>
      <c r="L2000" s="14"/>
    </row>
    <row r="2001" spans="1:12" s="4" customFormat="1" ht="12.75" customHeight="1" x14ac:dyDescent="0.2">
      <c r="A2001" s="61"/>
      <c r="B2001" s="9">
        <v>3932</v>
      </c>
      <c r="C2001" s="9">
        <v>35</v>
      </c>
      <c r="D2001" s="10" t="s">
        <v>4230</v>
      </c>
      <c r="E2001" s="15" t="s">
        <v>5363</v>
      </c>
      <c r="F2001" s="10" t="s">
        <v>5364</v>
      </c>
      <c r="G2001" s="11" t="s">
        <v>20</v>
      </c>
      <c r="H2001" s="11" t="s">
        <v>21</v>
      </c>
      <c r="I2001" s="12">
        <v>0.96589999999999998</v>
      </c>
      <c r="J2001" s="13">
        <f t="shared" si="36"/>
        <v>1313334.24</v>
      </c>
      <c r="K2001" s="13">
        <v>109444.52</v>
      </c>
      <c r="L2001" s="14"/>
    </row>
    <row r="2002" spans="1:12" s="4" customFormat="1" ht="12.75" customHeight="1" x14ac:dyDescent="0.2">
      <c r="A2002" s="61"/>
      <c r="B2002" s="9">
        <v>3904</v>
      </c>
      <c r="C2002" s="9">
        <v>36</v>
      </c>
      <c r="D2002" s="10" t="s">
        <v>5365</v>
      </c>
      <c r="E2002" s="15" t="s">
        <v>5366</v>
      </c>
      <c r="F2002" s="10" t="s">
        <v>5367</v>
      </c>
      <c r="G2002" s="11" t="s">
        <v>20</v>
      </c>
      <c r="H2002" s="11" t="s">
        <v>21</v>
      </c>
      <c r="I2002" s="12">
        <v>0.94840000000000002</v>
      </c>
      <c r="J2002" s="13">
        <f t="shared" si="36"/>
        <v>1289539.44</v>
      </c>
      <c r="K2002" s="13">
        <v>107461.62</v>
      </c>
      <c r="L2002" s="14"/>
    </row>
    <row r="2003" spans="1:12" s="4" customFormat="1" ht="12.75" customHeight="1" x14ac:dyDescent="0.2">
      <c r="A2003" s="61"/>
      <c r="B2003" s="9">
        <v>3920</v>
      </c>
      <c r="C2003" s="9">
        <v>37</v>
      </c>
      <c r="D2003" s="10" t="s">
        <v>2809</v>
      </c>
      <c r="E2003" s="15" t="s">
        <v>5368</v>
      </c>
      <c r="F2003" s="10" t="s">
        <v>5369</v>
      </c>
      <c r="G2003" s="11" t="s">
        <v>20</v>
      </c>
      <c r="H2003" s="11" t="s">
        <v>21</v>
      </c>
      <c r="I2003" s="12">
        <v>0.96489999999999998</v>
      </c>
      <c r="J2003" s="13">
        <f t="shared" si="36"/>
        <v>1311974.52</v>
      </c>
      <c r="K2003" s="13">
        <v>109331.21</v>
      </c>
      <c r="L2003" s="14"/>
    </row>
    <row r="2004" spans="1:12" s="4" customFormat="1" ht="12.75" customHeight="1" x14ac:dyDescent="0.2">
      <c r="A2004" s="61"/>
      <c r="B2004" s="9">
        <v>3905</v>
      </c>
      <c r="C2004" s="9">
        <v>38</v>
      </c>
      <c r="D2004" s="10" t="s">
        <v>1784</v>
      </c>
      <c r="E2004" s="15" t="s">
        <v>5370</v>
      </c>
      <c r="F2004" s="10" t="s">
        <v>5371</v>
      </c>
      <c r="G2004" s="11" t="s">
        <v>20</v>
      </c>
      <c r="H2004" s="11" t="s">
        <v>21</v>
      </c>
      <c r="I2004" s="12">
        <v>0.97529999999999994</v>
      </c>
      <c r="J2004" s="13">
        <f t="shared" si="36"/>
        <v>1326115.44</v>
      </c>
      <c r="K2004" s="13">
        <v>110509.62</v>
      </c>
      <c r="L2004" s="14"/>
    </row>
    <row r="2005" spans="1:12" s="4" customFormat="1" ht="12.75" customHeight="1" x14ac:dyDescent="0.2">
      <c r="A2005" s="61"/>
      <c r="B2005" s="9"/>
      <c r="C2005" s="9"/>
      <c r="D2005" s="63" t="s">
        <v>75</v>
      </c>
      <c r="E2005" s="64"/>
      <c r="F2005" s="10"/>
      <c r="G2005" s="11"/>
      <c r="H2005" s="11"/>
      <c r="I2005" s="12"/>
      <c r="J2005" s="13"/>
      <c r="K2005" s="13"/>
      <c r="L2005" s="14"/>
    </row>
    <row r="2006" spans="1:12" s="4" customFormat="1" ht="12.75" customHeight="1" x14ac:dyDescent="0.2">
      <c r="A2006" s="61"/>
      <c r="B2006" s="9">
        <v>3915</v>
      </c>
      <c r="C2006" s="9">
        <v>1</v>
      </c>
      <c r="D2006" s="10" t="s">
        <v>5372</v>
      </c>
      <c r="E2006" s="15" t="s">
        <v>5373</v>
      </c>
      <c r="F2006" s="10" t="s">
        <v>5297</v>
      </c>
      <c r="G2006" s="11" t="s">
        <v>92</v>
      </c>
      <c r="H2006" s="11" t="s">
        <v>21</v>
      </c>
      <c r="I2006" s="12">
        <v>0.96899999999999997</v>
      </c>
      <c r="J2006" s="13">
        <f t="shared" si="36"/>
        <v>2635001.7599999998</v>
      </c>
      <c r="K2006" s="13">
        <v>219583.48</v>
      </c>
      <c r="L2006" s="14"/>
    </row>
    <row r="2007" spans="1:12" s="4" customFormat="1" ht="12.75" customHeight="1" x14ac:dyDescent="0.2">
      <c r="A2007" s="62"/>
      <c r="B2007" s="9">
        <v>3901</v>
      </c>
      <c r="C2007" s="9">
        <v>2</v>
      </c>
      <c r="D2007" s="10" t="s">
        <v>5374</v>
      </c>
      <c r="E2007" s="15" t="s">
        <v>5375</v>
      </c>
      <c r="F2007" s="10" t="s">
        <v>5376</v>
      </c>
      <c r="G2007" s="11" t="s">
        <v>92</v>
      </c>
      <c r="H2007" s="11" t="s">
        <v>21</v>
      </c>
      <c r="I2007" s="12">
        <v>0.98240000000000005</v>
      </c>
      <c r="J2007" s="13">
        <f t="shared" si="36"/>
        <v>2671440.36</v>
      </c>
      <c r="K2007" s="13">
        <v>222620.03</v>
      </c>
      <c r="L2007" s="14"/>
    </row>
    <row r="2008" spans="1:12" s="4" customFormat="1" ht="12.75" customHeight="1" x14ac:dyDescent="0.2">
      <c r="A2008" s="18"/>
      <c r="B2008" s="9"/>
      <c r="C2008" s="9"/>
      <c r="D2008" s="63" t="s">
        <v>131</v>
      </c>
      <c r="E2008" s="64"/>
      <c r="F2008" s="10"/>
      <c r="G2008" s="11"/>
      <c r="H2008" s="11"/>
      <c r="I2008" s="12"/>
      <c r="J2008" s="13"/>
      <c r="K2008" s="13"/>
      <c r="L2008" s="14"/>
    </row>
    <row r="2009" spans="1:12" s="4" customFormat="1" ht="12.75" customHeight="1" x14ac:dyDescent="0.2">
      <c r="A2009" s="61" t="s">
        <v>5377</v>
      </c>
      <c r="B2009" s="9">
        <v>4039</v>
      </c>
      <c r="C2009" s="9">
        <v>1</v>
      </c>
      <c r="D2009" s="10" t="s">
        <v>5378</v>
      </c>
      <c r="E2009" s="15" t="s">
        <v>5379</v>
      </c>
      <c r="F2009" s="10" t="s">
        <v>5380</v>
      </c>
      <c r="G2009" s="11" t="s">
        <v>135</v>
      </c>
      <c r="H2009" s="11" t="s">
        <v>21</v>
      </c>
      <c r="I2009" s="12">
        <v>0.95650000000000002</v>
      </c>
      <c r="J2009" s="13">
        <f t="shared" ref="J2009:J2010" si="37">ROUND(K2009+K2009*11,2)</f>
        <v>650324.4</v>
      </c>
      <c r="K2009" s="13">
        <v>54193.7</v>
      </c>
      <c r="L2009" s="14"/>
    </row>
    <row r="2010" spans="1:12" s="4" customFormat="1" ht="12.75" customHeight="1" x14ac:dyDescent="0.2">
      <c r="A2010" s="61"/>
      <c r="B2010" s="9">
        <v>4022</v>
      </c>
      <c r="C2010" s="9">
        <v>2</v>
      </c>
      <c r="D2010" s="10" t="s">
        <v>5381</v>
      </c>
      <c r="E2010" s="15" t="s">
        <v>5382</v>
      </c>
      <c r="F2010" s="10" t="s">
        <v>5383</v>
      </c>
      <c r="G2010" s="11" t="s">
        <v>135</v>
      </c>
      <c r="H2010" s="11" t="s">
        <v>21</v>
      </c>
      <c r="I2010" s="12">
        <v>0.96250000000000002</v>
      </c>
      <c r="J2010" s="13">
        <f t="shared" si="37"/>
        <v>654403.80000000005</v>
      </c>
      <c r="K2010" s="13">
        <v>54533.65</v>
      </c>
      <c r="L2010" s="14"/>
    </row>
    <row r="2011" spans="1:12" s="4" customFormat="1" ht="12.75" customHeight="1" x14ac:dyDescent="0.2">
      <c r="A2011" s="61"/>
      <c r="B2011" s="9"/>
      <c r="C2011" s="9"/>
      <c r="D2011" s="63" t="s">
        <v>16</v>
      </c>
      <c r="E2011" s="64"/>
      <c r="F2011" s="10"/>
      <c r="G2011" s="11"/>
      <c r="H2011" s="11"/>
      <c r="I2011" s="12"/>
      <c r="J2011" s="13"/>
      <c r="K2011" s="13"/>
      <c r="L2011" s="14"/>
    </row>
    <row r="2012" spans="1:12" s="4" customFormat="1" ht="12.75" customHeight="1" x14ac:dyDescent="0.2">
      <c r="A2012" s="61"/>
      <c r="B2012" s="9">
        <v>4031</v>
      </c>
      <c r="C2012" s="9">
        <v>1</v>
      </c>
      <c r="D2012" s="10" t="s">
        <v>5384</v>
      </c>
      <c r="E2012" s="15" t="s">
        <v>5385</v>
      </c>
      <c r="F2012" s="10" t="s">
        <v>5386</v>
      </c>
      <c r="G2012" s="11" t="s">
        <v>20</v>
      </c>
      <c r="H2012" s="11" t="s">
        <v>21</v>
      </c>
      <c r="I2012" s="12">
        <v>0.9859</v>
      </c>
      <c r="J2012" s="13">
        <f t="shared" si="36"/>
        <v>1340528.28</v>
      </c>
      <c r="K2012" s="13">
        <v>111710.69</v>
      </c>
      <c r="L2012" s="14"/>
    </row>
    <row r="2013" spans="1:12" s="4" customFormat="1" ht="12.75" customHeight="1" x14ac:dyDescent="0.2">
      <c r="A2013" s="61"/>
      <c r="B2013" s="9">
        <v>4025</v>
      </c>
      <c r="C2013" s="9">
        <v>2</v>
      </c>
      <c r="D2013" s="10" t="s">
        <v>5387</v>
      </c>
      <c r="E2013" s="15" t="s">
        <v>5388</v>
      </c>
      <c r="F2013" s="10" t="s">
        <v>5389</v>
      </c>
      <c r="G2013" s="11" t="s">
        <v>20</v>
      </c>
      <c r="H2013" s="11" t="s">
        <v>21</v>
      </c>
      <c r="I2013" s="12">
        <v>0.97189999999999999</v>
      </c>
      <c r="J2013" s="13">
        <f t="shared" si="36"/>
        <v>1321492.44</v>
      </c>
      <c r="K2013" s="13">
        <v>110124.37</v>
      </c>
      <c r="L2013" s="14"/>
    </row>
    <row r="2014" spans="1:12" s="4" customFormat="1" ht="12.75" customHeight="1" x14ac:dyDescent="0.2">
      <c r="A2014" s="61"/>
      <c r="B2014" s="9">
        <v>4016</v>
      </c>
      <c r="C2014" s="9">
        <v>3</v>
      </c>
      <c r="D2014" s="10" t="s">
        <v>157</v>
      </c>
      <c r="E2014" s="15" t="s">
        <v>5390</v>
      </c>
      <c r="F2014" s="10" t="s">
        <v>5391</v>
      </c>
      <c r="G2014" s="11" t="s">
        <v>20</v>
      </c>
      <c r="H2014" s="11" t="s">
        <v>21</v>
      </c>
      <c r="I2014" s="12">
        <v>0.94289999999999996</v>
      </c>
      <c r="J2014" s="13">
        <f t="shared" si="36"/>
        <v>1282061.1599999999</v>
      </c>
      <c r="K2014" s="13">
        <v>106838.43</v>
      </c>
      <c r="L2014" s="14"/>
    </row>
    <row r="2015" spans="1:12" s="4" customFormat="1" ht="12.75" customHeight="1" x14ac:dyDescent="0.2">
      <c r="A2015" s="61"/>
      <c r="B2015" s="9">
        <v>4036</v>
      </c>
      <c r="C2015" s="9">
        <v>4</v>
      </c>
      <c r="D2015" s="10" t="s">
        <v>5392</v>
      </c>
      <c r="E2015" s="15" t="s">
        <v>5393</v>
      </c>
      <c r="F2015" s="10" t="s">
        <v>5394</v>
      </c>
      <c r="G2015" s="11" t="s">
        <v>20</v>
      </c>
      <c r="H2015" s="11" t="s">
        <v>21</v>
      </c>
      <c r="I2015" s="12">
        <v>0.96319999999999995</v>
      </c>
      <c r="J2015" s="13">
        <f t="shared" si="36"/>
        <v>1309663.08</v>
      </c>
      <c r="K2015" s="13">
        <v>109138.59</v>
      </c>
      <c r="L2015" s="14"/>
    </row>
    <row r="2016" spans="1:12" s="4" customFormat="1" ht="12.75" customHeight="1" x14ac:dyDescent="0.2">
      <c r="A2016" s="61"/>
      <c r="B2016" s="9">
        <v>4001</v>
      </c>
      <c r="C2016" s="9">
        <v>5</v>
      </c>
      <c r="D2016" s="10" t="s">
        <v>5395</v>
      </c>
      <c r="E2016" s="15" t="s">
        <v>5396</v>
      </c>
      <c r="F2016" s="10" t="s">
        <v>5397</v>
      </c>
      <c r="G2016" s="11" t="s">
        <v>20</v>
      </c>
      <c r="H2016" s="11" t="s">
        <v>21</v>
      </c>
      <c r="I2016" s="12">
        <v>0.9819</v>
      </c>
      <c r="J2016" s="13">
        <f t="shared" si="36"/>
        <v>1335089.3999999999</v>
      </c>
      <c r="K2016" s="13">
        <v>111257.45</v>
      </c>
      <c r="L2016" s="14"/>
    </row>
    <row r="2017" spans="1:12" s="4" customFormat="1" ht="12.75" customHeight="1" x14ac:dyDescent="0.2">
      <c r="A2017" s="61"/>
      <c r="B2017" s="9">
        <v>4015</v>
      </c>
      <c r="C2017" s="9">
        <v>6</v>
      </c>
      <c r="D2017" s="10" t="s">
        <v>5398</v>
      </c>
      <c r="E2017" s="15" t="s">
        <v>5399</v>
      </c>
      <c r="F2017" s="10" t="s">
        <v>5400</v>
      </c>
      <c r="G2017" s="11" t="s">
        <v>20</v>
      </c>
      <c r="H2017" s="11" t="s">
        <v>21</v>
      </c>
      <c r="I2017" s="12">
        <v>0.93969999999999998</v>
      </c>
      <c r="J2017" s="13">
        <f t="shared" si="36"/>
        <v>1277710.08</v>
      </c>
      <c r="K2017" s="13">
        <v>106475.84</v>
      </c>
      <c r="L2017" s="14"/>
    </row>
    <row r="2018" spans="1:12" s="4" customFormat="1" ht="12.75" customHeight="1" x14ac:dyDescent="0.2">
      <c r="A2018" s="61"/>
      <c r="B2018" s="9">
        <v>4013</v>
      </c>
      <c r="C2018" s="9">
        <v>7</v>
      </c>
      <c r="D2018" s="10" t="s">
        <v>5401</v>
      </c>
      <c r="E2018" s="15" t="s">
        <v>5402</v>
      </c>
      <c r="F2018" s="10" t="s">
        <v>5403</v>
      </c>
      <c r="G2018" s="11" t="s">
        <v>20</v>
      </c>
      <c r="H2018" s="11" t="s">
        <v>21</v>
      </c>
      <c r="I2018" s="12">
        <v>0.94289999999999996</v>
      </c>
      <c r="J2018" s="13">
        <f t="shared" si="36"/>
        <v>1282061.1599999999</v>
      </c>
      <c r="K2018" s="13">
        <v>106838.43</v>
      </c>
      <c r="L2018" s="14"/>
    </row>
    <row r="2019" spans="1:12" s="4" customFormat="1" ht="12.75" customHeight="1" x14ac:dyDescent="0.2">
      <c r="A2019" s="61"/>
      <c r="B2019" s="9">
        <v>4040</v>
      </c>
      <c r="C2019" s="9">
        <v>8</v>
      </c>
      <c r="D2019" s="10" t="s">
        <v>5404</v>
      </c>
      <c r="E2019" s="15" t="s">
        <v>5405</v>
      </c>
      <c r="F2019" s="10" t="s">
        <v>5406</v>
      </c>
      <c r="G2019" s="11" t="s">
        <v>20</v>
      </c>
      <c r="H2019" s="11" t="s">
        <v>21</v>
      </c>
      <c r="I2019" s="12">
        <v>0.94720000000000004</v>
      </c>
      <c r="J2019" s="13">
        <f t="shared" si="36"/>
        <v>1287907.8</v>
      </c>
      <c r="K2019" s="13">
        <v>107325.65</v>
      </c>
      <c r="L2019" s="14"/>
    </row>
    <row r="2020" spans="1:12" s="4" customFormat="1" ht="12.75" customHeight="1" x14ac:dyDescent="0.2">
      <c r="A2020" s="61"/>
      <c r="B2020" s="9">
        <v>4021</v>
      </c>
      <c r="C2020" s="9">
        <v>9</v>
      </c>
      <c r="D2020" s="10" t="s">
        <v>5407</v>
      </c>
      <c r="E2020" s="15" t="s">
        <v>5408</v>
      </c>
      <c r="F2020" s="10" t="s">
        <v>5409</v>
      </c>
      <c r="G2020" s="11" t="s">
        <v>20</v>
      </c>
      <c r="H2020" s="11" t="s">
        <v>21</v>
      </c>
      <c r="I2020" s="12">
        <v>0.98219999999999996</v>
      </c>
      <c r="J2020" s="13">
        <f t="shared" si="36"/>
        <v>1335497.3999999999</v>
      </c>
      <c r="K2020" s="13">
        <v>111291.45</v>
      </c>
      <c r="L2020" s="14"/>
    </row>
    <row r="2021" spans="1:12" s="4" customFormat="1" ht="12.75" customHeight="1" x14ac:dyDescent="0.2">
      <c r="A2021" s="61"/>
      <c r="B2021" s="9">
        <v>4026</v>
      </c>
      <c r="C2021" s="9">
        <v>10</v>
      </c>
      <c r="D2021" s="10" t="s">
        <v>5410</v>
      </c>
      <c r="E2021" s="15" t="s">
        <v>5411</v>
      </c>
      <c r="F2021" s="10" t="s">
        <v>5412</v>
      </c>
      <c r="G2021" s="11" t="s">
        <v>20</v>
      </c>
      <c r="H2021" s="11" t="s">
        <v>21</v>
      </c>
      <c r="I2021" s="12">
        <v>0.99390000000000001</v>
      </c>
      <c r="J2021" s="13">
        <f t="shared" si="36"/>
        <v>1351405.8</v>
      </c>
      <c r="K2021" s="13">
        <v>112617.15</v>
      </c>
      <c r="L2021" s="14"/>
    </row>
    <row r="2022" spans="1:12" s="4" customFormat="1" ht="12.75" customHeight="1" x14ac:dyDescent="0.2">
      <c r="A2022" s="61"/>
      <c r="B2022" s="9">
        <v>4014</v>
      </c>
      <c r="C2022" s="9">
        <v>11</v>
      </c>
      <c r="D2022" s="10" t="s">
        <v>5413</v>
      </c>
      <c r="E2022" s="15" t="s">
        <v>5414</v>
      </c>
      <c r="F2022" s="10" t="s">
        <v>218</v>
      </c>
      <c r="G2022" s="11" t="s">
        <v>20</v>
      </c>
      <c r="H2022" s="11" t="s">
        <v>21</v>
      </c>
      <c r="I2022" s="12">
        <v>0.94220000000000004</v>
      </c>
      <c r="J2022" s="13">
        <f t="shared" si="36"/>
        <v>1281109.32</v>
      </c>
      <c r="K2022" s="13">
        <v>106759.11</v>
      </c>
      <c r="L2022" s="14"/>
    </row>
    <row r="2023" spans="1:12" s="4" customFormat="1" ht="12.75" customHeight="1" x14ac:dyDescent="0.2">
      <c r="A2023" s="61"/>
      <c r="B2023" s="9">
        <v>4003</v>
      </c>
      <c r="C2023" s="9">
        <v>12</v>
      </c>
      <c r="D2023" s="10" t="s">
        <v>5415</v>
      </c>
      <c r="E2023" s="15" t="s">
        <v>5416</v>
      </c>
      <c r="F2023" s="10" t="s">
        <v>5417</v>
      </c>
      <c r="G2023" s="11" t="s">
        <v>20</v>
      </c>
      <c r="H2023" s="11" t="s">
        <v>21</v>
      </c>
      <c r="I2023" s="12">
        <v>0.94669999999999999</v>
      </c>
      <c r="J2023" s="13">
        <f t="shared" si="36"/>
        <v>1287228</v>
      </c>
      <c r="K2023" s="13">
        <v>107269</v>
      </c>
      <c r="L2023" s="14"/>
    </row>
    <row r="2024" spans="1:12" s="4" customFormat="1" ht="12.75" customHeight="1" x14ac:dyDescent="0.2">
      <c r="A2024" s="61"/>
      <c r="B2024" s="9">
        <v>4030</v>
      </c>
      <c r="C2024" s="9">
        <v>13</v>
      </c>
      <c r="D2024" s="10" t="s">
        <v>5418</v>
      </c>
      <c r="E2024" s="15" t="s">
        <v>5419</v>
      </c>
      <c r="F2024" s="10" t="s">
        <v>5420</v>
      </c>
      <c r="G2024" s="11" t="s">
        <v>20</v>
      </c>
      <c r="H2024" s="11" t="s">
        <v>21</v>
      </c>
      <c r="I2024" s="12">
        <v>0.97219999999999995</v>
      </c>
      <c r="J2024" s="13">
        <f t="shared" si="36"/>
        <v>1321900.32</v>
      </c>
      <c r="K2024" s="13">
        <v>110158.36</v>
      </c>
      <c r="L2024" s="14"/>
    </row>
    <row r="2025" spans="1:12" s="4" customFormat="1" ht="12.75" customHeight="1" x14ac:dyDescent="0.2">
      <c r="A2025" s="61"/>
      <c r="B2025" s="9">
        <v>4032</v>
      </c>
      <c r="C2025" s="9">
        <v>14</v>
      </c>
      <c r="D2025" s="10" t="s">
        <v>5421</v>
      </c>
      <c r="E2025" s="15" t="s">
        <v>5422</v>
      </c>
      <c r="F2025" s="10" t="s">
        <v>5423</v>
      </c>
      <c r="G2025" s="11" t="s">
        <v>20</v>
      </c>
      <c r="H2025" s="11" t="s">
        <v>21</v>
      </c>
      <c r="I2025" s="12">
        <v>0.96419999999999995</v>
      </c>
      <c r="J2025" s="13">
        <f t="shared" si="36"/>
        <v>1311022.8</v>
      </c>
      <c r="K2025" s="13">
        <v>109251.9</v>
      </c>
      <c r="L2025" s="14"/>
    </row>
    <row r="2026" spans="1:12" s="4" customFormat="1" ht="12.75" customHeight="1" x14ac:dyDescent="0.2">
      <c r="A2026" s="61"/>
      <c r="B2026" s="9">
        <v>4034</v>
      </c>
      <c r="C2026" s="9">
        <v>15</v>
      </c>
      <c r="D2026" s="10" t="s">
        <v>5424</v>
      </c>
      <c r="E2026" s="15" t="s">
        <v>5425</v>
      </c>
      <c r="F2026" s="10" t="s">
        <v>5426</v>
      </c>
      <c r="G2026" s="11" t="s">
        <v>20</v>
      </c>
      <c r="H2026" s="11" t="s">
        <v>21</v>
      </c>
      <c r="I2026" s="12">
        <v>0.9899</v>
      </c>
      <c r="J2026" s="13">
        <f t="shared" si="36"/>
        <v>1345967.04</v>
      </c>
      <c r="K2026" s="13">
        <v>112163.92</v>
      </c>
      <c r="L2026" s="14"/>
    </row>
    <row r="2027" spans="1:12" s="4" customFormat="1" ht="12.75" customHeight="1" x14ac:dyDescent="0.2">
      <c r="A2027" s="61"/>
      <c r="B2027" s="9">
        <v>4010</v>
      </c>
      <c r="C2027" s="9">
        <v>16</v>
      </c>
      <c r="D2027" s="10" t="s">
        <v>5427</v>
      </c>
      <c r="E2027" s="15" t="s">
        <v>5428</v>
      </c>
      <c r="F2027" s="10" t="s">
        <v>5429</v>
      </c>
      <c r="G2027" s="11" t="s">
        <v>20</v>
      </c>
      <c r="H2027" s="11" t="s">
        <v>21</v>
      </c>
      <c r="I2027" s="12">
        <v>0.95820000000000005</v>
      </c>
      <c r="J2027" s="13">
        <f t="shared" si="36"/>
        <v>1302864.6000000001</v>
      </c>
      <c r="K2027" s="13">
        <v>108572.05</v>
      </c>
      <c r="L2027" s="14"/>
    </row>
    <row r="2028" spans="1:12" s="4" customFormat="1" ht="12.75" customHeight="1" x14ac:dyDescent="0.2">
      <c r="A2028" s="61"/>
      <c r="B2028" s="9">
        <v>4005</v>
      </c>
      <c r="C2028" s="9">
        <v>17</v>
      </c>
      <c r="D2028" s="10" t="s">
        <v>5430</v>
      </c>
      <c r="E2028" s="15" t="s">
        <v>5431</v>
      </c>
      <c r="F2028" s="10" t="s">
        <v>5432</v>
      </c>
      <c r="G2028" s="11" t="s">
        <v>20</v>
      </c>
      <c r="H2028" s="11" t="s">
        <v>21</v>
      </c>
      <c r="I2028" s="12">
        <v>0.96499999999999997</v>
      </c>
      <c r="J2028" s="13">
        <f t="shared" si="36"/>
        <v>1312110.48</v>
      </c>
      <c r="K2028" s="13">
        <v>109342.54</v>
      </c>
      <c r="L2028" s="14"/>
    </row>
    <row r="2029" spans="1:12" s="4" customFormat="1" ht="12.75" customHeight="1" x14ac:dyDescent="0.2">
      <c r="A2029" s="61"/>
      <c r="B2029" s="9">
        <v>4033</v>
      </c>
      <c r="C2029" s="9">
        <v>18</v>
      </c>
      <c r="D2029" s="10" t="s">
        <v>5433</v>
      </c>
      <c r="E2029" s="15" t="s">
        <v>5434</v>
      </c>
      <c r="F2029" s="10" t="s">
        <v>5435</v>
      </c>
      <c r="G2029" s="11" t="s">
        <v>20</v>
      </c>
      <c r="H2029" s="11" t="s">
        <v>21</v>
      </c>
      <c r="I2029" s="12">
        <v>0.96220000000000006</v>
      </c>
      <c r="J2029" s="13">
        <f t="shared" si="36"/>
        <v>1308303.3600000001</v>
      </c>
      <c r="K2029" s="13">
        <v>109025.28</v>
      </c>
      <c r="L2029" s="14"/>
    </row>
    <row r="2030" spans="1:12" s="4" customFormat="1" ht="12.75" customHeight="1" x14ac:dyDescent="0.2">
      <c r="A2030" s="61"/>
      <c r="B2030" s="9">
        <v>4027</v>
      </c>
      <c r="C2030" s="9">
        <v>19</v>
      </c>
      <c r="D2030" s="10" t="s">
        <v>5436</v>
      </c>
      <c r="E2030" s="15" t="s">
        <v>5437</v>
      </c>
      <c r="F2030" s="10" t="s">
        <v>5438</v>
      </c>
      <c r="G2030" s="11" t="s">
        <v>20</v>
      </c>
      <c r="H2030" s="11" t="s">
        <v>21</v>
      </c>
      <c r="I2030" s="12">
        <v>0.94820000000000004</v>
      </c>
      <c r="J2030" s="13">
        <f t="shared" si="36"/>
        <v>1289267.52</v>
      </c>
      <c r="K2030" s="13">
        <v>107438.96</v>
      </c>
      <c r="L2030" s="14"/>
    </row>
    <row r="2031" spans="1:12" s="4" customFormat="1" ht="12.75" customHeight="1" x14ac:dyDescent="0.2">
      <c r="A2031" s="61"/>
      <c r="B2031" s="9">
        <v>4007</v>
      </c>
      <c r="C2031" s="9">
        <v>20</v>
      </c>
      <c r="D2031" s="10" t="s">
        <v>5439</v>
      </c>
      <c r="E2031" s="15" t="s">
        <v>5440</v>
      </c>
      <c r="F2031" s="10" t="s">
        <v>5441</v>
      </c>
      <c r="G2031" s="11" t="s">
        <v>20</v>
      </c>
      <c r="H2031" s="11" t="s">
        <v>21</v>
      </c>
      <c r="I2031" s="12">
        <v>0.95269999999999999</v>
      </c>
      <c r="J2031" s="13">
        <f t="shared" si="36"/>
        <v>1295386.2</v>
      </c>
      <c r="K2031" s="13">
        <v>107948.85</v>
      </c>
      <c r="L2031" s="14"/>
    </row>
    <row r="2032" spans="1:12" s="4" customFormat="1" ht="12.75" customHeight="1" x14ac:dyDescent="0.2">
      <c r="A2032" s="61"/>
      <c r="B2032" s="9">
        <v>4009</v>
      </c>
      <c r="C2032" s="9">
        <v>21</v>
      </c>
      <c r="D2032" s="10" t="s">
        <v>5442</v>
      </c>
      <c r="E2032" s="15" t="s">
        <v>5443</v>
      </c>
      <c r="F2032" s="10" t="s">
        <v>5444</v>
      </c>
      <c r="G2032" s="11" t="s">
        <v>20</v>
      </c>
      <c r="H2032" s="11" t="s">
        <v>21</v>
      </c>
      <c r="I2032" s="12">
        <v>0.95369999999999999</v>
      </c>
      <c r="J2032" s="13">
        <f t="shared" si="36"/>
        <v>1296745.92</v>
      </c>
      <c r="K2032" s="13">
        <v>108062.16</v>
      </c>
      <c r="L2032" s="14"/>
    </row>
    <row r="2033" spans="1:12" s="4" customFormat="1" ht="12.75" customHeight="1" x14ac:dyDescent="0.2">
      <c r="A2033" s="61"/>
      <c r="B2033" s="9">
        <v>4028</v>
      </c>
      <c r="C2033" s="9">
        <v>22</v>
      </c>
      <c r="D2033" s="10" t="s">
        <v>5445</v>
      </c>
      <c r="E2033" s="15" t="s">
        <v>5446</v>
      </c>
      <c r="F2033" s="10" t="s">
        <v>5447</v>
      </c>
      <c r="G2033" s="11" t="s">
        <v>20</v>
      </c>
      <c r="H2033" s="11" t="s">
        <v>21</v>
      </c>
      <c r="I2033" s="12">
        <v>0.9909</v>
      </c>
      <c r="J2033" s="13">
        <f t="shared" si="36"/>
        <v>1347326.76</v>
      </c>
      <c r="K2033" s="13">
        <v>112277.23</v>
      </c>
      <c r="L2033" s="14"/>
    </row>
    <row r="2034" spans="1:12" s="4" customFormat="1" ht="12.75" customHeight="1" x14ac:dyDescent="0.2">
      <c r="A2034" s="61"/>
      <c r="B2034" s="9">
        <v>4024</v>
      </c>
      <c r="C2034" s="9">
        <v>23</v>
      </c>
      <c r="D2034" s="10" t="s">
        <v>5448</v>
      </c>
      <c r="E2034" s="15" t="s">
        <v>5449</v>
      </c>
      <c r="F2034" s="10" t="s">
        <v>5450</v>
      </c>
      <c r="G2034" s="11" t="s">
        <v>20</v>
      </c>
      <c r="H2034" s="11" t="s">
        <v>21</v>
      </c>
      <c r="I2034" s="12">
        <v>0.95120000000000005</v>
      </c>
      <c r="J2034" s="13">
        <f t="shared" si="36"/>
        <v>1293346.68</v>
      </c>
      <c r="K2034" s="13">
        <v>107778.89</v>
      </c>
      <c r="L2034" s="14"/>
    </row>
    <row r="2035" spans="1:12" s="4" customFormat="1" ht="12.75" customHeight="1" x14ac:dyDescent="0.2">
      <c r="A2035" s="61"/>
      <c r="B2035" s="9">
        <v>4037</v>
      </c>
      <c r="C2035" s="9">
        <v>24</v>
      </c>
      <c r="D2035" s="10" t="s">
        <v>5451</v>
      </c>
      <c r="E2035" s="15" t="s">
        <v>5452</v>
      </c>
      <c r="F2035" s="10" t="s">
        <v>5453</v>
      </c>
      <c r="G2035" s="11" t="s">
        <v>20</v>
      </c>
      <c r="H2035" s="11" t="s">
        <v>21</v>
      </c>
      <c r="I2035" s="12">
        <v>0.94720000000000004</v>
      </c>
      <c r="J2035" s="13">
        <f t="shared" si="36"/>
        <v>1287907.8</v>
      </c>
      <c r="K2035" s="13">
        <v>107325.65</v>
      </c>
      <c r="L2035" s="14"/>
    </row>
    <row r="2036" spans="1:12" s="4" customFormat="1" ht="12.75" customHeight="1" x14ac:dyDescent="0.2">
      <c r="A2036" s="61"/>
      <c r="B2036" s="9">
        <v>4008</v>
      </c>
      <c r="C2036" s="9">
        <v>25</v>
      </c>
      <c r="D2036" s="10" t="s">
        <v>5454</v>
      </c>
      <c r="E2036" s="15" t="s">
        <v>5455</v>
      </c>
      <c r="F2036" s="10" t="s">
        <v>5456</v>
      </c>
      <c r="G2036" s="11" t="s">
        <v>20</v>
      </c>
      <c r="H2036" s="11" t="s">
        <v>21</v>
      </c>
      <c r="I2036" s="12">
        <v>0.96450000000000002</v>
      </c>
      <c r="J2036" s="13">
        <f t="shared" si="36"/>
        <v>1311430.68</v>
      </c>
      <c r="K2036" s="13">
        <v>109285.89</v>
      </c>
      <c r="L2036" s="14"/>
    </row>
    <row r="2037" spans="1:12" s="4" customFormat="1" ht="12.75" customHeight="1" x14ac:dyDescent="0.2">
      <c r="A2037" s="61"/>
      <c r="B2037" s="9">
        <v>4023</v>
      </c>
      <c r="C2037" s="9">
        <v>26</v>
      </c>
      <c r="D2037" s="10" t="s">
        <v>5457</v>
      </c>
      <c r="E2037" s="15" t="s">
        <v>5458</v>
      </c>
      <c r="F2037" s="10" t="s">
        <v>5459</v>
      </c>
      <c r="G2037" s="11" t="s">
        <v>20</v>
      </c>
      <c r="H2037" s="11" t="s">
        <v>21</v>
      </c>
      <c r="I2037" s="12">
        <v>0.95569999999999999</v>
      </c>
      <c r="J2037" s="13">
        <f t="shared" si="36"/>
        <v>1299465.24</v>
      </c>
      <c r="K2037" s="13">
        <v>108288.77</v>
      </c>
      <c r="L2037" s="14"/>
    </row>
    <row r="2038" spans="1:12" s="4" customFormat="1" ht="12.75" customHeight="1" x14ac:dyDescent="0.2">
      <c r="A2038" s="61"/>
      <c r="B2038" s="9">
        <v>4038</v>
      </c>
      <c r="C2038" s="9">
        <v>27</v>
      </c>
      <c r="D2038" s="10" t="s">
        <v>5460</v>
      </c>
      <c r="E2038" s="15" t="s">
        <v>5461</v>
      </c>
      <c r="F2038" s="10" t="s">
        <v>5462</v>
      </c>
      <c r="G2038" s="11" t="s">
        <v>20</v>
      </c>
      <c r="H2038" s="11" t="s">
        <v>21</v>
      </c>
      <c r="I2038" s="12">
        <v>0.95520000000000005</v>
      </c>
      <c r="J2038" s="13">
        <f t="shared" si="36"/>
        <v>1298785.44</v>
      </c>
      <c r="K2038" s="13">
        <v>108232.12</v>
      </c>
      <c r="L2038" s="14"/>
    </row>
    <row r="2039" spans="1:12" s="4" customFormat="1" ht="12.75" customHeight="1" x14ac:dyDescent="0.2">
      <c r="A2039" s="61"/>
      <c r="B2039" s="9">
        <v>4000</v>
      </c>
      <c r="C2039" s="9">
        <v>28</v>
      </c>
      <c r="D2039" s="10" t="s">
        <v>5463</v>
      </c>
      <c r="E2039" s="15" t="s">
        <v>5464</v>
      </c>
      <c r="F2039" s="10" t="s">
        <v>5465</v>
      </c>
      <c r="G2039" s="11" t="s">
        <v>20</v>
      </c>
      <c r="H2039" s="11" t="s">
        <v>21</v>
      </c>
      <c r="I2039" s="12">
        <v>0.95269999999999999</v>
      </c>
      <c r="J2039" s="13">
        <f t="shared" si="36"/>
        <v>1295386.2</v>
      </c>
      <c r="K2039" s="13">
        <v>107948.85</v>
      </c>
      <c r="L2039" s="14"/>
    </row>
    <row r="2040" spans="1:12" s="4" customFormat="1" ht="12.75" customHeight="1" x14ac:dyDescent="0.2">
      <c r="A2040" s="61"/>
      <c r="B2040" s="9">
        <v>4029</v>
      </c>
      <c r="C2040" s="9">
        <v>29</v>
      </c>
      <c r="D2040" s="10" t="s">
        <v>5466</v>
      </c>
      <c r="E2040" s="15" t="s">
        <v>5467</v>
      </c>
      <c r="F2040" s="10" t="s">
        <v>5468</v>
      </c>
      <c r="G2040" s="11" t="s">
        <v>20</v>
      </c>
      <c r="H2040" s="11" t="s">
        <v>21</v>
      </c>
      <c r="I2040" s="12">
        <v>0.9899</v>
      </c>
      <c r="J2040" s="13">
        <f t="shared" si="36"/>
        <v>1345967.04</v>
      </c>
      <c r="K2040" s="13">
        <v>112163.92</v>
      </c>
      <c r="L2040" s="14"/>
    </row>
    <row r="2041" spans="1:12" s="4" customFormat="1" ht="12.75" customHeight="1" x14ac:dyDescent="0.2">
      <c r="A2041" s="61"/>
      <c r="B2041" s="9">
        <v>4035</v>
      </c>
      <c r="C2041" s="9">
        <v>30</v>
      </c>
      <c r="D2041" s="10" t="s">
        <v>5469</v>
      </c>
      <c r="E2041" s="15" t="s">
        <v>5470</v>
      </c>
      <c r="F2041" s="10" t="s">
        <v>5471</v>
      </c>
      <c r="G2041" s="11" t="s">
        <v>20</v>
      </c>
      <c r="H2041" s="11" t="s">
        <v>21</v>
      </c>
      <c r="I2041" s="12">
        <v>0.96619999999999995</v>
      </c>
      <c r="J2041" s="13">
        <f t="shared" si="36"/>
        <v>1313742.1200000001</v>
      </c>
      <c r="K2041" s="13">
        <v>109478.51</v>
      </c>
      <c r="L2041" s="14"/>
    </row>
    <row r="2042" spans="1:12" s="4" customFormat="1" ht="12.75" customHeight="1" x14ac:dyDescent="0.2">
      <c r="A2042" s="61"/>
      <c r="B2042" s="9">
        <v>4006</v>
      </c>
      <c r="C2042" s="9">
        <v>31</v>
      </c>
      <c r="D2042" s="10" t="s">
        <v>5472</v>
      </c>
      <c r="E2042" s="15" t="s">
        <v>5473</v>
      </c>
      <c r="F2042" s="10" t="s">
        <v>5474</v>
      </c>
      <c r="G2042" s="11" t="s">
        <v>20</v>
      </c>
      <c r="H2042" s="11" t="s">
        <v>21</v>
      </c>
      <c r="I2042" s="12">
        <v>0.9587</v>
      </c>
      <c r="J2042" s="13">
        <f t="shared" si="36"/>
        <v>1303544.3999999999</v>
      </c>
      <c r="K2042" s="13">
        <v>108628.7</v>
      </c>
      <c r="L2042" s="14"/>
    </row>
    <row r="2043" spans="1:12" s="4" customFormat="1" ht="12.75" customHeight="1" x14ac:dyDescent="0.2">
      <c r="A2043" s="61"/>
      <c r="B2043" s="9">
        <v>4012</v>
      </c>
      <c r="C2043" s="9">
        <v>32</v>
      </c>
      <c r="D2043" s="10" t="s">
        <v>5475</v>
      </c>
      <c r="E2043" s="15" t="s">
        <v>5476</v>
      </c>
      <c r="F2043" s="10" t="s">
        <v>5477</v>
      </c>
      <c r="G2043" s="11" t="s">
        <v>20</v>
      </c>
      <c r="H2043" s="11" t="s">
        <v>21</v>
      </c>
      <c r="I2043" s="12">
        <v>0.95669999999999999</v>
      </c>
      <c r="J2043" s="13">
        <f t="shared" si="36"/>
        <v>1300824.96</v>
      </c>
      <c r="K2043" s="13">
        <v>108402.08</v>
      </c>
      <c r="L2043" s="14"/>
    </row>
    <row r="2044" spans="1:12" s="4" customFormat="1" ht="12.75" customHeight="1" x14ac:dyDescent="0.2">
      <c r="A2044" s="61"/>
      <c r="B2044" s="9">
        <v>4004</v>
      </c>
      <c r="C2044" s="9">
        <v>33</v>
      </c>
      <c r="D2044" s="10" t="s">
        <v>5478</v>
      </c>
      <c r="E2044" s="15" t="s">
        <v>5479</v>
      </c>
      <c r="F2044" s="10" t="s">
        <v>192</v>
      </c>
      <c r="G2044" s="11" t="s">
        <v>20</v>
      </c>
      <c r="H2044" s="11" t="s">
        <v>21</v>
      </c>
      <c r="I2044" s="12">
        <v>0.97099999999999997</v>
      </c>
      <c r="J2044" s="13">
        <f t="shared" si="36"/>
        <v>1320268.68</v>
      </c>
      <c r="K2044" s="13">
        <v>110022.39</v>
      </c>
      <c r="L2044" s="14"/>
    </row>
    <row r="2045" spans="1:12" s="4" customFormat="1" ht="12.75" customHeight="1" x14ac:dyDescent="0.2">
      <c r="A2045" s="61"/>
      <c r="B2045" s="9">
        <v>4020</v>
      </c>
      <c r="C2045" s="9">
        <v>34</v>
      </c>
      <c r="D2045" s="10" t="s">
        <v>5480</v>
      </c>
      <c r="E2045" s="15" t="s">
        <v>5481</v>
      </c>
      <c r="F2045" s="10" t="s">
        <v>5482</v>
      </c>
      <c r="G2045" s="11" t="s">
        <v>20</v>
      </c>
      <c r="H2045" s="11" t="s">
        <v>21</v>
      </c>
      <c r="I2045" s="12">
        <v>0.94920000000000004</v>
      </c>
      <c r="J2045" s="13">
        <f t="shared" si="36"/>
        <v>1290627.24</v>
      </c>
      <c r="K2045" s="13">
        <v>107552.27</v>
      </c>
      <c r="L2045" s="14"/>
    </row>
    <row r="2046" spans="1:12" s="4" customFormat="1" ht="12.75" customHeight="1" x14ac:dyDescent="0.2">
      <c r="A2046" s="61"/>
      <c r="B2046" s="9">
        <v>4002</v>
      </c>
      <c r="C2046" s="9">
        <v>35</v>
      </c>
      <c r="D2046" s="10" t="s">
        <v>5483</v>
      </c>
      <c r="E2046" s="15" t="s">
        <v>5484</v>
      </c>
      <c r="F2046" s="10" t="s">
        <v>5485</v>
      </c>
      <c r="G2046" s="11" t="s">
        <v>20</v>
      </c>
      <c r="H2046" s="11" t="s">
        <v>21</v>
      </c>
      <c r="I2046" s="12">
        <v>0.97199999999999998</v>
      </c>
      <c r="J2046" s="13">
        <f t="shared" si="36"/>
        <v>1321628.3999999999</v>
      </c>
      <c r="K2046" s="13">
        <v>110135.7</v>
      </c>
      <c r="L2046" s="14"/>
    </row>
    <row r="2047" spans="1:12" s="4" customFormat="1" ht="12.75" customHeight="1" x14ac:dyDescent="0.2">
      <c r="A2047" s="61"/>
      <c r="B2047" s="9">
        <v>4019</v>
      </c>
      <c r="C2047" s="9">
        <v>36</v>
      </c>
      <c r="D2047" s="10" t="s">
        <v>5486</v>
      </c>
      <c r="E2047" s="15" t="s">
        <v>5487</v>
      </c>
      <c r="F2047" s="10" t="s">
        <v>5488</v>
      </c>
      <c r="G2047" s="11" t="s">
        <v>20</v>
      </c>
      <c r="H2047" s="11" t="s">
        <v>21</v>
      </c>
      <c r="I2047" s="12">
        <v>0.96699999999999997</v>
      </c>
      <c r="J2047" s="13">
        <f t="shared" si="36"/>
        <v>1314829.92</v>
      </c>
      <c r="K2047" s="13">
        <v>109569.16</v>
      </c>
      <c r="L2047" s="14"/>
    </row>
    <row r="2048" spans="1:12" s="4" customFormat="1" ht="12.75" customHeight="1" x14ac:dyDescent="0.2">
      <c r="A2048" s="61"/>
      <c r="B2048" s="9">
        <v>4017</v>
      </c>
      <c r="C2048" s="9">
        <v>37</v>
      </c>
      <c r="D2048" s="10" t="s">
        <v>5489</v>
      </c>
      <c r="E2048" s="15" t="s">
        <v>5490</v>
      </c>
      <c r="F2048" s="10" t="s">
        <v>5491</v>
      </c>
      <c r="G2048" s="11" t="s">
        <v>20</v>
      </c>
      <c r="H2048" s="11" t="s">
        <v>21</v>
      </c>
      <c r="I2048" s="12">
        <v>0.97450000000000003</v>
      </c>
      <c r="J2048" s="13">
        <f t="shared" si="36"/>
        <v>1325027.6399999999</v>
      </c>
      <c r="K2048" s="13">
        <v>110418.97</v>
      </c>
      <c r="L2048" s="14"/>
    </row>
    <row r="2049" spans="1:12" s="4" customFormat="1" ht="12.75" customHeight="1" x14ac:dyDescent="0.2">
      <c r="A2049" s="61"/>
      <c r="B2049" s="9">
        <v>4018</v>
      </c>
      <c r="C2049" s="9">
        <v>38</v>
      </c>
      <c r="D2049" s="10" t="s">
        <v>5492</v>
      </c>
      <c r="E2049" s="15" t="s">
        <v>5493</v>
      </c>
      <c r="F2049" s="10" t="s">
        <v>5494</v>
      </c>
      <c r="G2049" s="11" t="s">
        <v>20</v>
      </c>
      <c r="H2049" s="11" t="s">
        <v>21</v>
      </c>
      <c r="I2049" s="12">
        <v>0.95120000000000005</v>
      </c>
      <c r="J2049" s="13">
        <f t="shared" ref="J2049:J2112" si="38">ROUND(K2049+K2049*11,2)</f>
        <v>1293346.68</v>
      </c>
      <c r="K2049" s="13">
        <v>107778.89</v>
      </c>
      <c r="L2049" s="14"/>
    </row>
    <row r="2050" spans="1:12" s="4" customFormat="1" ht="12.75" customHeight="1" x14ac:dyDescent="0.2">
      <c r="A2050" s="62"/>
      <c r="B2050" s="9">
        <v>4011</v>
      </c>
      <c r="C2050" s="9">
        <v>39</v>
      </c>
      <c r="D2050" s="10" t="s">
        <v>1376</v>
      </c>
      <c r="E2050" s="15" t="s">
        <v>5495</v>
      </c>
      <c r="F2050" s="10" t="s">
        <v>5496</v>
      </c>
      <c r="G2050" s="11" t="s">
        <v>20</v>
      </c>
      <c r="H2050" s="11" t="s">
        <v>21</v>
      </c>
      <c r="I2050" s="12">
        <v>0.97140000000000004</v>
      </c>
      <c r="J2050" s="13">
        <f t="shared" si="38"/>
        <v>1320812.6399999999</v>
      </c>
      <c r="K2050" s="13">
        <v>110067.72</v>
      </c>
      <c r="L2050" s="14"/>
    </row>
    <row r="2051" spans="1:12" s="4" customFormat="1" ht="12.75" customHeight="1" x14ac:dyDescent="0.2">
      <c r="A2051" s="60" t="s">
        <v>5497</v>
      </c>
      <c r="B2051" s="9"/>
      <c r="C2051" s="9"/>
      <c r="D2051" s="63" t="s">
        <v>131</v>
      </c>
      <c r="E2051" s="64"/>
      <c r="F2051" s="10"/>
      <c r="G2051" s="11"/>
      <c r="H2051" s="11"/>
      <c r="I2051" s="12"/>
      <c r="J2051" s="13"/>
      <c r="K2051" s="13"/>
      <c r="L2051" s="14"/>
    </row>
    <row r="2052" spans="1:12" s="4" customFormat="1" ht="12.75" customHeight="1" x14ac:dyDescent="0.2">
      <c r="A2052" s="61"/>
      <c r="B2052" s="9">
        <v>1027</v>
      </c>
      <c r="C2052" s="9">
        <v>1</v>
      </c>
      <c r="D2052" s="10" t="s">
        <v>5498</v>
      </c>
      <c r="E2052" s="15" t="s">
        <v>5499</v>
      </c>
      <c r="F2052" s="10" t="s">
        <v>5500</v>
      </c>
      <c r="G2052" s="11" t="s">
        <v>135</v>
      </c>
      <c r="H2052" s="11" t="s">
        <v>21</v>
      </c>
      <c r="I2052" s="12">
        <v>0.9476</v>
      </c>
      <c r="J2052" s="13">
        <f t="shared" si="38"/>
        <v>644273.28</v>
      </c>
      <c r="K2052" s="13">
        <v>53689.440000000002</v>
      </c>
      <c r="L2052" s="14"/>
    </row>
    <row r="2053" spans="1:12" s="4" customFormat="1" ht="12.75" customHeight="1" x14ac:dyDescent="0.2">
      <c r="A2053" s="61"/>
      <c r="B2053" s="9"/>
      <c r="C2053" s="9"/>
      <c r="D2053" s="63" t="s">
        <v>16</v>
      </c>
      <c r="E2053" s="64"/>
      <c r="F2053" s="10"/>
      <c r="G2053" s="11"/>
      <c r="H2053" s="11"/>
      <c r="I2053" s="12"/>
      <c r="J2053" s="13"/>
      <c r="K2053" s="13"/>
      <c r="L2053" s="14"/>
    </row>
    <row r="2054" spans="1:12" s="4" customFormat="1" ht="12.75" customHeight="1" x14ac:dyDescent="0.2">
      <c r="A2054" s="61"/>
      <c r="B2054" s="9">
        <v>1002</v>
      </c>
      <c r="C2054" s="9">
        <v>1</v>
      </c>
      <c r="D2054" s="10" t="s">
        <v>354</v>
      </c>
      <c r="E2054" s="15" t="s">
        <v>5501</v>
      </c>
      <c r="F2054" s="10" t="s">
        <v>5502</v>
      </c>
      <c r="G2054" s="11" t="s">
        <v>20</v>
      </c>
      <c r="H2054" s="11" t="s">
        <v>21</v>
      </c>
      <c r="I2054" s="12">
        <v>0.97560000000000002</v>
      </c>
      <c r="J2054" s="13">
        <f t="shared" si="38"/>
        <v>1326523.32</v>
      </c>
      <c r="K2054" s="13">
        <v>110543.61</v>
      </c>
      <c r="L2054" s="14"/>
    </row>
    <row r="2055" spans="1:12" s="4" customFormat="1" ht="12.75" customHeight="1" x14ac:dyDescent="0.2">
      <c r="A2055" s="61"/>
      <c r="B2055" s="9">
        <v>1006</v>
      </c>
      <c r="C2055" s="9">
        <v>2</v>
      </c>
      <c r="D2055" s="10" t="s">
        <v>5503</v>
      </c>
      <c r="E2055" s="15" t="s">
        <v>5504</v>
      </c>
      <c r="F2055" s="10" t="s">
        <v>5505</v>
      </c>
      <c r="G2055" s="11" t="s">
        <v>20</v>
      </c>
      <c r="H2055" s="11" t="s">
        <v>21</v>
      </c>
      <c r="I2055" s="12">
        <v>0.93910000000000005</v>
      </c>
      <c r="J2055" s="13">
        <f t="shared" si="38"/>
        <v>1276894.32</v>
      </c>
      <c r="K2055" s="13">
        <v>106407.86</v>
      </c>
      <c r="L2055" s="14"/>
    </row>
    <row r="2056" spans="1:12" s="4" customFormat="1" ht="12.75" customHeight="1" x14ac:dyDescent="0.2">
      <c r="A2056" s="61"/>
      <c r="B2056" s="9">
        <v>1022</v>
      </c>
      <c r="C2056" s="9">
        <v>3</v>
      </c>
      <c r="D2056" s="10" t="s">
        <v>5506</v>
      </c>
      <c r="E2056" s="15" t="s">
        <v>5507</v>
      </c>
      <c r="F2056" s="10" t="s">
        <v>5508</v>
      </c>
      <c r="G2056" s="11" t="s">
        <v>20</v>
      </c>
      <c r="H2056" s="11" t="s">
        <v>21</v>
      </c>
      <c r="I2056" s="12">
        <v>0.9536</v>
      </c>
      <c r="J2056" s="13">
        <f t="shared" si="38"/>
        <v>1296609.96</v>
      </c>
      <c r="K2056" s="13">
        <v>108050.83</v>
      </c>
      <c r="L2056" s="14"/>
    </row>
    <row r="2057" spans="1:12" s="4" customFormat="1" ht="12.75" customHeight="1" x14ac:dyDescent="0.2">
      <c r="A2057" s="61"/>
      <c r="B2057" s="9">
        <v>1010</v>
      </c>
      <c r="C2057" s="9">
        <v>4</v>
      </c>
      <c r="D2057" s="10" t="s">
        <v>5509</v>
      </c>
      <c r="E2057" s="15" t="s">
        <v>5510</v>
      </c>
      <c r="F2057" s="10" t="s">
        <v>5511</v>
      </c>
      <c r="G2057" s="11" t="s">
        <v>20</v>
      </c>
      <c r="H2057" s="11" t="s">
        <v>21</v>
      </c>
      <c r="I2057" s="12">
        <v>0.9516</v>
      </c>
      <c r="J2057" s="13">
        <f t="shared" si="38"/>
        <v>1293890.52</v>
      </c>
      <c r="K2057" s="13">
        <v>107824.21</v>
      </c>
      <c r="L2057" s="14"/>
    </row>
    <row r="2058" spans="1:12" s="4" customFormat="1" ht="12.75" customHeight="1" x14ac:dyDescent="0.2">
      <c r="A2058" s="61"/>
      <c r="B2058" s="9">
        <v>1014</v>
      </c>
      <c r="C2058" s="9">
        <v>5</v>
      </c>
      <c r="D2058" s="10" t="s">
        <v>5512</v>
      </c>
      <c r="E2058" s="15" t="s">
        <v>5513</v>
      </c>
      <c r="F2058" s="10" t="s">
        <v>5514</v>
      </c>
      <c r="G2058" s="11" t="s">
        <v>20</v>
      </c>
      <c r="H2058" s="11" t="s">
        <v>21</v>
      </c>
      <c r="I2058" s="12">
        <v>0.94359999999999999</v>
      </c>
      <c r="J2058" s="13">
        <f t="shared" si="38"/>
        <v>1283012.8799999999</v>
      </c>
      <c r="K2058" s="13">
        <v>106917.74</v>
      </c>
      <c r="L2058" s="14"/>
    </row>
    <row r="2059" spans="1:12" s="4" customFormat="1" ht="12.75" customHeight="1" x14ac:dyDescent="0.2">
      <c r="A2059" s="61"/>
      <c r="B2059" s="9">
        <v>1013</v>
      </c>
      <c r="C2059" s="9">
        <v>6</v>
      </c>
      <c r="D2059" s="10" t="s">
        <v>5515</v>
      </c>
      <c r="E2059" s="15" t="s">
        <v>5516</v>
      </c>
      <c r="F2059" s="10" t="s">
        <v>5517</v>
      </c>
      <c r="G2059" s="11" t="s">
        <v>20</v>
      </c>
      <c r="H2059" s="11" t="s">
        <v>21</v>
      </c>
      <c r="I2059" s="12">
        <v>0.9506</v>
      </c>
      <c r="J2059" s="13">
        <f t="shared" si="38"/>
        <v>1292530.8</v>
      </c>
      <c r="K2059" s="13">
        <v>107710.9</v>
      </c>
      <c r="L2059" s="14"/>
    </row>
    <row r="2060" spans="1:12" s="4" customFormat="1" ht="12.75" customHeight="1" x14ac:dyDescent="0.2">
      <c r="A2060" s="61"/>
      <c r="B2060" s="9">
        <v>1001</v>
      </c>
      <c r="C2060" s="9">
        <v>7</v>
      </c>
      <c r="D2060" s="10" t="s">
        <v>5374</v>
      </c>
      <c r="E2060" s="15" t="s">
        <v>5518</v>
      </c>
      <c r="F2060" s="10" t="s">
        <v>5519</v>
      </c>
      <c r="G2060" s="11" t="s">
        <v>20</v>
      </c>
      <c r="H2060" s="11" t="s">
        <v>21</v>
      </c>
      <c r="I2060" s="12">
        <v>0.9476</v>
      </c>
      <c r="J2060" s="13">
        <f t="shared" si="38"/>
        <v>1288451.76</v>
      </c>
      <c r="K2060" s="13">
        <v>107370.98</v>
      </c>
      <c r="L2060" s="14"/>
    </row>
    <row r="2061" spans="1:12" s="4" customFormat="1" ht="12.75" customHeight="1" x14ac:dyDescent="0.2">
      <c r="A2061" s="61"/>
      <c r="B2061" s="9">
        <v>1003</v>
      </c>
      <c r="C2061" s="9">
        <v>8</v>
      </c>
      <c r="D2061" s="10" t="s">
        <v>1773</v>
      </c>
      <c r="E2061" s="15" t="s">
        <v>5520</v>
      </c>
      <c r="F2061" s="10" t="s">
        <v>5521</v>
      </c>
      <c r="G2061" s="11" t="s">
        <v>20</v>
      </c>
      <c r="H2061" s="11" t="s">
        <v>21</v>
      </c>
      <c r="I2061" s="12">
        <v>0.94359999999999999</v>
      </c>
      <c r="J2061" s="13">
        <f t="shared" si="38"/>
        <v>1283012.8799999999</v>
      </c>
      <c r="K2061" s="13">
        <v>106917.74</v>
      </c>
      <c r="L2061" s="14"/>
    </row>
    <row r="2062" spans="1:12" s="4" customFormat="1" ht="12.75" customHeight="1" x14ac:dyDescent="0.2">
      <c r="A2062" s="61"/>
      <c r="B2062" s="9">
        <v>1009</v>
      </c>
      <c r="C2062" s="9">
        <v>9</v>
      </c>
      <c r="D2062" s="10" t="s">
        <v>943</v>
      </c>
      <c r="E2062" s="15" t="s">
        <v>5522</v>
      </c>
      <c r="F2062" s="10" t="s">
        <v>5523</v>
      </c>
      <c r="G2062" s="11" t="s">
        <v>20</v>
      </c>
      <c r="H2062" s="11" t="s">
        <v>21</v>
      </c>
      <c r="I2062" s="12">
        <v>0.94359999999999999</v>
      </c>
      <c r="J2062" s="13">
        <f t="shared" si="38"/>
        <v>1283012.8799999999</v>
      </c>
      <c r="K2062" s="13">
        <v>106917.74</v>
      </c>
      <c r="L2062" s="14"/>
    </row>
    <row r="2063" spans="1:12" s="4" customFormat="1" ht="12.75" customHeight="1" x14ac:dyDescent="0.2">
      <c r="A2063" s="61"/>
      <c r="B2063" s="9">
        <v>1016</v>
      </c>
      <c r="C2063" s="9">
        <v>10</v>
      </c>
      <c r="D2063" s="10" t="s">
        <v>5524</v>
      </c>
      <c r="E2063" s="15" t="s">
        <v>5525</v>
      </c>
      <c r="F2063" s="10" t="s">
        <v>5526</v>
      </c>
      <c r="G2063" s="11" t="s">
        <v>20</v>
      </c>
      <c r="H2063" s="11" t="s">
        <v>21</v>
      </c>
      <c r="I2063" s="12">
        <v>0.9496</v>
      </c>
      <c r="J2063" s="13">
        <f t="shared" si="38"/>
        <v>1291171.08</v>
      </c>
      <c r="K2063" s="13">
        <v>107597.59</v>
      </c>
      <c r="L2063" s="14"/>
    </row>
    <row r="2064" spans="1:12" s="4" customFormat="1" ht="12.75" customHeight="1" x14ac:dyDescent="0.2">
      <c r="A2064" s="61"/>
      <c r="B2064" s="9">
        <v>1008</v>
      </c>
      <c r="C2064" s="9">
        <v>11</v>
      </c>
      <c r="D2064" s="10" t="s">
        <v>5527</v>
      </c>
      <c r="E2064" s="15" t="s">
        <v>5528</v>
      </c>
      <c r="F2064" s="10" t="s">
        <v>5529</v>
      </c>
      <c r="G2064" s="11" t="s">
        <v>20</v>
      </c>
      <c r="H2064" s="11" t="s">
        <v>21</v>
      </c>
      <c r="I2064" s="12">
        <v>0.95760000000000001</v>
      </c>
      <c r="J2064" s="13">
        <f t="shared" si="38"/>
        <v>1302048.72</v>
      </c>
      <c r="K2064" s="13">
        <v>108504.06</v>
      </c>
      <c r="L2064" s="14"/>
    </row>
    <row r="2065" spans="1:12" s="4" customFormat="1" ht="12.75" customHeight="1" x14ac:dyDescent="0.2">
      <c r="A2065" s="61"/>
      <c r="B2065" s="9">
        <v>1000</v>
      </c>
      <c r="C2065" s="9">
        <v>12</v>
      </c>
      <c r="D2065" s="10" t="s">
        <v>1102</v>
      </c>
      <c r="E2065" s="15" t="s">
        <v>5530</v>
      </c>
      <c r="F2065" s="10" t="s">
        <v>5531</v>
      </c>
      <c r="G2065" s="11" t="s">
        <v>20</v>
      </c>
      <c r="H2065" s="11" t="s">
        <v>21</v>
      </c>
      <c r="I2065" s="12">
        <v>0.9536</v>
      </c>
      <c r="J2065" s="13">
        <f t="shared" si="38"/>
        <v>1296609.96</v>
      </c>
      <c r="K2065" s="13">
        <v>108050.83</v>
      </c>
      <c r="L2065" s="14"/>
    </row>
    <row r="2066" spans="1:12" s="4" customFormat="1" ht="12.75" customHeight="1" x14ac:dyDescent="0.2">
      <c r="A2066" s="61"/>
      <c r="B2066" s="9">
        <v>1020</v>
      </c>
      <c r="C2066" s="9">
        <v>13</v>
      </c>
      <c r="D2066" s="10" t="s">
        <v>5532</v>
      </c>
      <c r="E2066" s="15" t="s">
        <v>5533</v>
      </c>
      <c r="F2066" s="10" t="s">
        <v>5534</v>
      </c>
      <c r="G2066" s="11" t="s">
        <v>20</v>
      </c>
      <c r="H2066" s="11" t="s">
        <v>21</v>
      </c>
      <c r="I2066" s="12">
        <v>0.9718</v>
      </c>
      <c r="J2066" s="13">
        <f t="shared" si="38"/>
        <v>1321356.48</v>
      </c>
      <c r="K2066" s="13">
        <v>110113.04</v>
      </c>
      <c r="L2066" s="14"/>
    </row>
    <row r="2067" spans="1:12" s="4" customFormat="1" ht="12.75" customHeight="1" x14ac:dyDescent="0.2">
      <c r="A2067" s="61"/>
      <c r="B2067" s="9">
        <v>1019</v>
      </c>
      <c r="C2067" s="9">
        <v>14</v>
      </c>
      <c r="D2067" s="10" t="s">
        <v>1540</v>
      </c>
      <c r="E2067" s="15" t="s">
        <v>5535</v>
      </c>
      <c r="F2067" s="10" t="s">
        <v>5536</v>
      </c>
      <c r="G2067" s="11" t="s">
        <v>20</v>
      </c>
      <c r="H2067" s="11" t="s">
        <v>21</v>
      </c>
      <c r="I2067" s="12">
        <v>0.94359999999999999</v>
      </c>
      <c r="J2067" s="13">
        <f t="shared" si="38"/>
        <v>1283012.8799999999</v>
      </c>
      <c r="K2067" s="13">
        <v>106917.74</v>
      </c>
      <c r="L2067" s="14"/>
    </row>
    <row r="2068" spans="1:12" s="4" customFormat="1" ht="12.75" customHeight="1" x14ac:dyDescent="0.2">
      <c r="A2068" s="61"/>
      <c r="B2068" s="9">
        <v>1007</v>
      </c>
      <c r="C2068" s="9">
        <v>15</v>
      </c>
      <c r="D2068" s="10" t="s">
        <v>1501</v>
      </c>
      <c r="E2068" s="15" t="s">
        <v>5537</v>
      </c>
      <c r="F2068" s="10" t="s">
        <v>5538</v>
      </c>
      <c r="G2068" s="11" t="s">
        <v>20</v>
      </c>
      <c r="H2068" s="11" t="s">
        <v>21</v>
      </c>
      <c r="I2068" s="12">
        <v>0.9496</v>
      </c>
      <c r="J2068" s="13">
        <f t="shared" si="38"/>
        <v>1291171.08</v>
      </c>
      <c r="K2068" s="13">
        <v>107597.59</v>
      </c>
      <c r="L2068" s="14"/>
    </row>
    <row r="2069" spans="1:12" s="4" customFormat="1" ht="12.75" customHeight="1" x14ac:dyDescent="0.2">
      <c r="A2069" s="61"/>
      <c r="B2069" s="9">
        <v>1030</v>
      </c>
      <c r="C2069" s="9">
        <v>16</v>
      </c>
      <c r="D2069" s="10" t="s">
        <v>5539</v>
      </c>
      <c r="E2069" s="15" t="s">
        <v>5540</v>
      </c>
      <c r="F2069" s="10" t="s">
        <v>5541</v>
      </c>
      <c r="G2069" s="11" t="s">
        <v>20</v>
      </c>
      <c r="H2069" s="11" t="s">
        <v>21</v>
      </c>
      <c r="I2069" s="12">
        <v>0.9446</v>
      </c>
      <c r="J2069" s="13">
        <f t="shared" si="38"/>
        <v>1284372.6000000001</v>
      </c>
      <c r="K2069" s="13">
        <v>107031.05</v>
      </c>
      <c r="L2069" s="14"/>
    </row>
    <row r="2070" spans="1:12" s="4" customFormat="1" ht="12.75" customHeight="1" x14ac:dyDescent="0.2">
      <c r="A2070" s="61"/>
      <c r="B2070" s="9">
        <v>1021</v>
      </c>
      <c r="C2070" s="9">
        <v>17</v>
      </c>
      <c r="D2070" s="10" t="s">
        <v>5542</v>
      </c>
      <c r="E2070" s="15" t="s">
        <v>5543</v>
      </c>
      <c r="F2070" s="10" t="s">
        <v>5544</v>
      </c>
      <c r="G2070" s="11" t="s">
        <v>20</v>
      </c>
      <c r="H2070" s="11" t="s">
        <v>21</v>
      </c>
      <c r="I2070" s="12">
        <v>0.95760000000000001</v>
      </c>
      <c r="J2070" s="13">
        <f t="shared" si="38"/>
        <v>1302048.72</v>
      </c>
      <c r="K2070" s="13">
        <v>108504.06</v>
      </c>
      <c r="L2070" s="14"/>
    </row>
    <row r="2071" spans="1:12" s="4" customFormat="1" ht="12.75" customHeight="1" x14ac:dyDescent="0.2">
      <c r="A2071" s="61"/>
      <c r="B2071" s="9">
        <v>1018</v>
      </c>
      <c r="C2071" s="9">
        <v>18</v>
      </c>
      <c r="D2071" s="10" t="s">
        <v>5545</v>
      </c>
      <c r="E2071" s="15" t="s">
        <v>5546</v>
      </c>
      <c r="F2071" s="10" t="s">
        <v>5547</v>
      </c>
      <c r="G2071" s="11" t="s">
        <v>20</v>
      </c>
      <c r="H2071" s="11" t="s">
        <v>21</v>
      </c>
      <c r="I2071" s="12">
        <v>0.9486</v>
      </c>
      <c r="J2071" s="13">
        <f t="shared" si="38"/>
        <v>1289811.48</v>
      </c>
      <c r="K2071" s="13">
        <v>107484.29</v>
      </c>
      <c r="L2071" s="14"/>
    </row>
    <row r="2072" spans="1:12" s="4" customFormat="1" ht="12.75" customHeight="1" x14ac:dyDescent="0.2">
      <c r="A2072" s="61"/>
      <c r="B2072" s="9">
        <v>1026</v>
      </c>
      <c r="C2072" s="9">
        <v>19</v>
      </c>
      <c r="D2072" s="10" t="s">
        <v>5548</v>
      </c>
      <c r="E2072" s="15" t="s">
        <v>5549</v>
      </c>
      <c r="F2072" s="10" t="s">
        <v>5550</v>
      </c>
      <c r="G2072" s="11" t="s">
        <v>20</v>
      </c>
      <c r="H2072" s="11" t="s">
        <v>21</v>
      </c>
      <c r="I2072" s="12">
        <v>0.9516</v>
      </c>
      <c r="J2072" s="13">
        <f t="shared" si="38"/>
        <v>1293890.52</v>
      </c>
      <c r="K2072" s="13">
        <v>107824.21</v>
      </c>
      <c r="L2072" s="14"/>
    </row>
    <row r="2073" spans="1:12" s="4" customFormat="1" ht="12.75" customHeight="1" x14ac:dyDescent="0.2">
      <c r="A2073" s="61"/>
      <c r="B2073" s="9">
        <v>1025</v>
      </c>
      <c r="C2073" s="9">
        <v>20</v>
      </c>
      <c r="D2073" s="10" t="s">
        <v>5551</v>
      </c>
      <c r="E2073" s="15" t="s">
        <v>5552</v>
      </c>
      <c r="F2073" s="10" t="s">
        <v>5553</v>
      </c>
      <c r="G2073" s="11" t="s">
        <v>20</v>
      </c>
      <c r="H2073" s="11" t="s">
        <v>21</v>
      </c>
      <c r="I2073" s="12">
        <v>0.96360000000000001</v>
      </c>
      <c r="J2073" s="13">
        <f t="shared" si="38"/>
        <v>1310206.92</v>
      </c>
      <c r="K2073" s="13">
        <v>109183.91</v>
      </c>
      <c r="L2073" s="14"/>
    </row>
    <row r="2074" spans="1:12" s="4" customFormat="1" ht="12.75" customHeight="1" x14ac:dyDescent="0.2">
      <c r="A2074" s="61"/>
      <c r="B2074" s="9">
        <v>1017</v>
      </c>
      <c r="C2074" s="9">
        <v>21</v>
      </c>
      <c r="D2074" s="10" t="s">
        <v>5554</v>
      </c>
      <c r="E2074" s="15" t="s">
        <v>5555</v>
      </c>
      <c r="F2074" s="10" t="s">
        <v>5556</v>
      </c>
      <c r="G2074" s="11" t="s">
        <v>20</v>
      </c>
      <c r="H2074" s="11" t="s">
        <v>21</v>
      </c>
      <c r="I2074" s="12">
        <v>0.95960000000000001</v>
      </c>
      <c r="J2074" s="13">
        <f t="shared" si="38"/>
        <v>1304768.1599999999</v>
      </c>
      <c r="K2074" s="13">
        <v>108730.68</v>
      </c>
      <c r="L2074" s="14"/>
    </row>
    <row r="2075" spans="1:12" s="4" customFormat="1" ht="12.75" customHeight="1" x14ac:dyDescent="0.2">
      <c r="A2075" s="61"/>
      <c r="B2075" s="9">
        <v>1029</v>
      </c>
      <c r="C2075" s="9">
        <v>22</v>
      </c>
      <c r="D2075" s="10" t="s">
        <v>5557</v>
      </c>
      <c r="E2075" s="15" t="s">
        <v>5558</v>
      </c>
      <c r="F2075" s="10" t="s">
        <v>5559</v>
      </c>
      <c r="G2075" s="11" t="s">
        <v>20</v>
      </c>
      <c r="H2075" s="11" t="s">
        <v>21</v>
      </c>
      <c r="I2075" s="12">
        <v>0.9556</v>
      </c>
      <c r="J2075" s="13">
        <f t="shared" si="38"/>
        <v>1299329.28</v>
      </c>
      <c r="K2075" s="13">
        <v>108277.44</v>
      </c>
      <c r="L2075" s="14"/>
    </row>
    <row r="2076" spans="1:12" s="4" customFormat="1" ht="12.75" customHeight="1" x14ac:dyDescent="0.2">
      <c r="A2076" s="61"/>
      <c r="B2076" s="9">
        <v>1028</v>
      </c>
      <c r="C2076" s="9">
        <v>23</v>
      </c>
      <c r="D2076" s="10" t="s">
        <v>5560</v>
      </c>
      <c r="E2076" s="15" t="s">
        <v>5561</v>
      </c>
      <c r="F2076" s="10" t="s">
        <v>5562</v>
      </c>
      <c r="G2076" s="11" t="s">
        <v>20</v>
      </c>
      <c r="H2076" s="11" t="s">
        <v>21</v>
      </c>
      <c r="I2076" s="12">
        <v>0.9516</v>
      </c>
      <c r="J2076" s="13">
        <f t="shared" si="38"/>
        <v>1293890.52</v>
      </c>
      <c r="K2076" s="13">
        <v>107824.21</v>
      </c>
      <c r="L2076" s="14"/>
    </row>
    <row r="2077" spans="1:12" s="4" customFormat="1" ht="12.75" customHeight="1" x14ac:dyDescent="0.2">
      <c r="A2077" s="61"/>
      <c r="B2077" s="9">
        <v>1011</v>
      </c>
      <c r="C2077" s="9">
        <v>24</v>
      </c>
      <c r="D2077" s="10" t="s">
        <v>5563</v>
      </c>
      <c r="E2077" s="15" t="s">
        <v>5564</v>
      </c>
      <c r="F2077" s="10" t="s">
        <v>5565</v>
      </c>
      <c r="G2077" s="11" t="s">
        <v>20</v>
      </c>
      <c r="H2077" s="11" t="s">
        <v>21</v>
      </c>
      <c r="I2077" s="12">
        <v>0.96560000000000001</v>
      </c>
      <c r="J2077" s="13">
        <f t="shared" si="38"/>
        <v>1312926.3600000001</v>
      </c>
      <c r="K2077" s="13">
        <v>109410.53</v>
      </c>
      <c r="L2077" s="14"/>
    </row>
    <row r="2078" spans="1:12" s="4" customFormat="1" ht="12.75" customHeight="1" x14ac:dyDescent="0.2">
      <c r="A2078" s="61"/>
      <c r="B2078" s="9">
        <v>1024</v>
      </c>
      <c r="C2078" s="9">
        <v>25</v>
      </c>
      <c r="D2078" s="10" t="s">
        <v>160</v>
      </c>
      <c r="E2078" s="15" t="s">
        <v>5566</v>
      </c>
      <c r="F2078" s="10" t="s">
        <v>5567</v>
      </c>
      <c r="G2078" s="11" t="s">
        <v>20</v>
      </c>
      <c r="H2078" s="11" t="s">
        <v>21</v>
      </c>
      <c r="I2078" s="12">
        <v>0.9496</v>
      </c>
      <c r="J2078" s="13">
        <f t="shared" si="38"/>
        <v>1291171.08</v>
      </c>
      <c r="K2078" s="13">
        <v>107597.59</v>
      </c>
      <c r="L2078" s="14"/>
    </row>
    <row r="2079" spans="1:12" s="4" customFormat="1" ht="12.75" customHeight="1" x14ac:dyDescent="0.2">
      <c r="A2079" s="61"/>
      <c r="B2079" s="9">
        <v>1012</v>
      </c>
      <c r="C2079" s="9">
        <v>26</v>
      </c>
      <c r="D2079" s="10" t="s">
        <v>5568</v>
      </c>
      <c r="E2079" s="15" t="s">
        <v>5569</v>
      </c>
      <c r="F2079" s="10" t="s">
        <v>5521</v>
      </c>
      <c r="G2079" s="11" t="s">
        <v>20</v>
      </c>
      <c r="H2079" s="11" t="s">
        <v>21</v>
      </c>
      <c r="I2079" s="12">
        <v>0.95179999999999998</v>
      </c>
      <c r="J2079" s="13">
        <f t="shared" si="38"/>
        <v>1294162.44</v>
      </c>
      <c r="K2079" s="13">
        <v>107846.87</v>
      </c>
      <c r="L2079" s="14"/>
    </row>
    <row r="2080" spans="1:12" s="4" customFormat="1" ht="12.75" customHeight="1" x14ac:dyDescent="0.2">
      <c r="A2080" s="61"/>
      <c r="B2080" s="9">
        <v>1031</v>
      </c>
      <c r="C2080" s="9">
        <v>27</v>
      </c>
      <c r="D2080" s="16" t="s">
        <v>5570</v>
      </c>
      <c r="E2080" s="16" t="s">
        <v>5571</v>
      </c>
      <c r="F2080" s="16" t="s">
        <v>5572</v>
      </c>
      <c r="G2080" s="11" t="s">
        <v>20</v>
      </c>
      <c r="H2080" s="11" t="s">
        <v>21</v>
      </c>
      <c r="I2080" s="12">
        <v>0.97160000000000002</v>
      </c>
      <c r="J2080" s="13">
        <f t="shared" si="38"/>
        <v>1321084.56</v>
      </c>
      <c r="K2080" s="13">
        <v>110090.38</v>
      </c>
      <c r="L2080" s="14"/>
    </row>
    <row r="2081" spans="1:12" s="4" customFormat="1" ht="12.75" customHeight="1" x14ac:dyDescent="0.2">
      <c r="A2081" s="61"/>
      <c r="B2081" s="9">
        <v>1004</v>
      </c>
      <c r="C2081" s="9">
        <v>28</v>
      </c>
      <c r="D2081" s="10" t="s">
        <v>5573</v>
      </c>
      <c r="E2081" s="15" t="s">
        <v>5574</v>
      </c>
      <c r="F2081" s="10" t="s">
        <v>5575</v>
      </c>
      <c r="G2081" s="11" t="s">
        <v>20</v>
      </c>
      <c r="H2081" s="11" t="s">
        <v>21</v>
      </c>
      <c r="I2081" s="12">
        <v>0.97260000000000002</v>
      </c>
      <c r="J2081" s="13">
        <f t="shared" si="38"/>
        <v>1322444.28</v>
      </c>
      <c r="K2081" s="13">
        <v>110203.69</v>
      </c>
      <c r="L2081" s="14"/>
    </row>
    <row r="2082" spans="1:12" s="4" customFormat="1" ht="12.75" customHeight="1" x14ac:dyDescent="0.2">
      <c r="A2082" s="61"/>
      <c r="B2082" s="9">
        <v>1023</v>
      </c>
      <c r="C2082" s="9">
        <v>29</v>
      </c>
      <c r="D2082" s="10" t="s">
        <v>5576</v>
      </c>
      <c r="E2082" s="15" t="s">
        <v>5577</v>
      </c>
      <c r="F2082" s="10" t="s">
        <v>5578</v>
      </c>
      <c r="G2082" s="11" t="s">
        <v>20</v>
      </c>
      <c r="H2082" s="11" t="s">
        <v>21</v>
      </c>
      <c r="I2082" s="12">
        <v>0.9496</v>
      </c>
      <c r="J2082" s="13">
        <f t="shared" si="38"/>
        <v>1291171.08</v>
      </c>
      <c r="K2082" s="13">
        <v>107597.59</v>
      </c>
      <c r="L2082" s="14"/>
    </row>
    <row r="2083" spans="1:12" s="4" customFormat="1" ht="12.75" customHeight="1" x14ac:dyDescent="0.2">
      <c r="A2083" s="61"/>
      <c r="B2083" s="9">
        <v>1015</v>
      </c>
      <c r="C2083" s="9">
        <v>30</v>
      </c>
      <c r="D2083" s="10" t="s">
        <v>5579</v>
      </c>
      <c r="E2083" s="15" t="s">
        <v>5580</v>
      </c>
      <c r="F2083" s="10" t="s">
        <v>5581</v>
      </c>
      <c r="G2083" s="11" t="s">
        <v>20</v>
      </c>
      <c r="H2083" s="11" t="s">
        <v>21</v>
      </c>
      <c r="I2083" s="12">
        <v>0.98529999999999995</v>
      </c>
      <c r="J2083" s="13">
        <f t="shared" si="38"/>
        <v>1339712.3999999999</v>
      </c>
      <c r="K2083" s="13">
        <v>111642.7</v>
      </c>
      <c r="L2083" s="14"/>
    </row>
    <row r="2084" spans="1:12" s="4" customFormat="1" ht="12.75" customHeight="1" x14ac:dyDescent="0.2">
      <c r="A2084" s="61"/>
      <c r="B2084" s="9"/>
      <c r="C2084" s="9"/>
      <c r="D2084" s="63" t="s">
        <v>80</v>
      </c>
      <c r="E2084" s="64"/>
      <c r="F2084" s="10"/>
      <c r="G2084" s="11"/>
      <c r="H2084" s="11"/>
      <c r="I2084" s="12"/>
      <c r="J2084" s="13"/>
      <c r="K2084" s="13"/>
      <c r="L2084" s="14"/>
    </row>
    <row r="2085" spans="1:12" s="4" customFormat="1" ht="12.75" customHeight="1" x14ac:dyDescent="0.2">
      <c r="A2085" s="62"/>
      <c r="B2085" s="9">
        <v>1005</v>
      </c>
      <c r="C2085" s="9">
        <v>1</v>
      </c>
      <c r="D2085" s="10" t="s">
        <v>5582</v>
      </c>
      <c r="E2085" s="15" t="s">
        <v>5583</v>
      </c>
      <c r="F2085" s="10" t="s">
        <v>5584</v>
      </c>
      <c r="G2085" s="11" t="s">
        <v>4799</v>
      </c>
      <c r="H2085" s="11" t="s">
        <v>21</v>
      </c>
      <c r="I2085" s="12">
        <v>0.98480000000000001</v>
      </c>
      <c r="J2085" s="13">
        <f t="shared" si="38"/>
        <v>3163473</v>
      </c>
      <c r="K2085" s="13">
        <v>263622.75</v>
      </c>
      <c r="L2085" s="14"/>
    </row>
    <row r="2086" spans="1:12" s="4" customFormat="1" ht="12.75" customHeight="1" x14ac:dyDescent="0.2">
      <c r="A2086" s="60" t="s">
        <v>5585</v>
      </c>
      <c r="B2086" s="9"/>
      <c r="C2086" s="9"/>
      <c r="D2086" s="63" t="s">
        <v>131</v>
      </c>
      <c r="E2086" s="64"/>
      <c r="F2086" s="10"/>
      <c r="G2086" s="11"/>
      <c r="H2086" s="11"/>
      <c r="I2086" s="12"/>
      <c r="J2086" s="13"/>
      <c r="K2086" s="13"/>
      <c r="L2086" s="14"/>
    </row>
    <row r="2087" spans="1:12" s="4" customFormat="1" ht="12.75" customHeight="1" x14ac:dyDescent="0.2">
      <c r="A2087" s="61"/>
      <c r="B2087" s="9">
        <v>6141</v>
      </c>
      <c r="C2087" s="9">
        <v>1</v>
      </c>
      <c r="D2087" s="10" t="s">
        <v>5586</v>
      </c>
      <c r="E2087" s="15" t="s">
        <v>5587</v>
      </c>
      <c r="F2087" s="10" t="s">
        <v>5588</v>
      </c>
      <c r="G2087" s="11" t="s">
        <v>135</v>
      </c>
      <c r="H2087" s="11" t="s">
        <v>21</v>
      </c>
      <c r="I2087" s="12">
        <v>0.94840000000000002</v>
      </c>
      <c r="J2087" s="13">
        <f t="shared" si="38"/>
        <v>644817.12</v>
      </c>
      <c r="K2087" s="13">
        <v>53734.76</v>
      </c>
      <c r="L2087" s="14"/>
    </row>
    <row r="2088" spans="1:12" s="4" customFormat="1" ht="12.75" customHeight="1" x14ac:dyDescent="0.2">
      <c r="A2088" s="61"/>
      <c r="B2088" s="9">
        <v>6101</v>
      </c>
      <c r="C2088" s="9">
        <v>2</v>
      </c>
      <c r="D2088" s="10" t="s">
        <v>5589</v>
      </c>
      <c r="E2088" s="15" t="s">
        <v>5590</v>
      </c>
      <c r="F2088" s="10" t="s">
        <v>5591</v>
      </c>
      <c r="G2088" s="11" t="s">
        <v>135</v>
      </c>
      <c r="H2088" s="11" t="s">
        <v>21</v>
      </c>
      <c r="I2088" s="12">
        <v>0.94840000000000002</v>
      </c>
      <c r="J2088" s="13">
        <f t="shared" si="38"/>
        <v>644817.12</v>
      </c>
      <c r="K2088" s="13">
        <v>53734.76</v>
      </c>
      <c r="L2088" s="14"/>
    </row>
    <row r="2089" spans="1:12" s="4" customFormat="1" ht="12.75" customHeight="1" x14ac:dyDescent="0.2">
      <c r="A2089" s="61"/>
      <c r="B2089" s="9">
        <v>6115</v>
      </c>
      <c r="C2089" s="9">
        <v>3</v>
      </c>
      <c r="D2089" s="16" t="s">
        <v>2204</v>
      </c>
      <c r="E2089" s="16" t="s">
        <v>5592</v>
      </c>
      <c r="F2089" s="16" t="s">
        <v>204</v>
      </c>
      <c r="G2089" s="11" t="s">
        <v>135</v>
      </c>
      <c r="H2089" s="11" t="s">
        <v>21</v>
      </c>
      <c r="I2089" s="12">
        <v>0.94840000000000002</v>
      </c>
      <c r="J2089" s="13">
        <f t="shared" si="38"/>
        <v>644817.12</v>
      </c>
      <c r="K2089" s="13">
        <v>53734.76</v>
      </c>
      <c r="L2089" s="14"/>
    </row>
    <row r="2090" spans="1:12" s="4" customFormat="1" ht="12.75" customHeight="1" x14ac:dyDescent="0.2">
      <c r="A2090" s="61"/>
      <c r="B2090" s="9">
        <v>6127</v>
      </c>
      <c r="C2090" s="9">
        <v>4</v>
      </c>
      <c r="D2090" s="10" t="s">
        <v>5593</v>
      </c>
      <c r="E2090" s="15" t="s">
        <v>5594</v>
      </c>
      <c r="F2090" s="10" t="s">
        <v>5595</v>
      </c>
      <c r="G2090" s="11" t="s">
        <v>135</v>
      </c>
      <c r="H2090" s="11" t="s">
        <v>21</v>
      </c>
      <c r="I2090" s="12">
        <v>0.94840000000000002</v>
      </c>
      <c r="J2090" s="13">
        <f t="shared" si="38"/>
        <v>644817.12</v>
      </c>
      <c r="K2090" s="13">
        <v>53734.76</v>
      </c>
      <c r="L2090" s="14"/>
    </row>
    <row r="2091" spans="1:12" s="4" customFormat="1" ht="12.75" customHeight="1" x14ac:dyDescent="0.2">
      <c r="A2091" s="61"/>
      <c r="B2091" s="9">
        <v>6129</v>
      </c>
      <c r="C2091" s="9">
        <v>5</v>
      </c>
      <c r="D2091" s="10" t="s">
        <v>2719</v>
      </c>
      <c r="E2091" s="15" t="s">
        <v>5596</v>
      </c>
      <c r="F2091" s="10" t="s">
        <v>5597</v>
      </c>
      <c r="G2091" s="11" t="s">
        <v>135</v>
      </c>
      <c r="H2091" s="11" t="s">
        <v>21</v>
      </c>
      <c r="I2091" s="12">
        <v>0.94840000000000002</v>
      </c>
      <c r="J2091" s="13">
        <f t="shared" si="38"/>
        <v>644817.12</v>
      </c>
      <c r="K2091" s="13">
        <v>53734.76</v>
      </c>
      <c r="L2091" s="14"/>
    </row>
    <row r="2092" spans="1:12" s="4" customFormat="1" ht="12.75" customHeight="1" x14ac:dyDescent="0.2">
      <c r="A2092" s="61"/>
      <c r="B2092" s="9">
        <v>6122</v>
      </c>
      <c r="C2092" s="9">
        <v>6</v>
      </c>
      <c r="D2092" s="10" t="s">
        <v>5598</v>
      </c>
      <c r="E2092" s="15" t="s">
        <v>5599</v>
      </c>
      <c r="F2092" s="10" t="s">
        <v>5600</v>
      </c>
      <c r="G2092" s="11" t="s">
        <v>135</v>
      </c>
      <c r="H2092" s="11" t="s">
        <v>21</v>
      </c>
      <c r="I2092" s="12">
        <v>0.94359999999999999</v>
      </c>
      <c r="J2092" s="13">
        <f t="shared" si="38"/>
        <v>641553.6</v>
      </c>
      <c r="K2092" s="13">
        <v>53462.8</v>
      </c>
      <c r="L2092" s="14"/>
    </row>
    <row r="2093" spans="1:12" s="4" customFormat="1" ht="12.75" customHeight="1" x14ac:dyDescent="0.2">
      <c r="A2093" s="61"/>
      <c r="B2093" s="9"/>
      <c r="C2093" s="9"/>
      <c r="D2093" s="63" t="s">
        <v>16</v>
      </c>
      <c r="E2093" s="64"/>
      <c r="F2093" s="10"/>
      <c r="G2093" s="11"/>
      <c r="H2093" s="11"/>
      <c r="I2093" s="12"/>
      <c r="J2093" s="13"/>
      <c r="K2093" s="13"/>
      <c r="L2093" s="14"/>
    </row>
    <row r="2094" spans="1:12" s="4" customFormat="1" ht="12.75" customHeight="1" x14ac:dyDescent="0.2">
      <c r="A2094" s="61"/>
      <c r="B2094" s="9">
        <v>6142</v>
      </c>
      <c r="C2094" s="9">
        <v>1</v>
      </c>
      <c r="D2094" s="10" t="s">
        <v>4306</v>
      </c>
      <c r="E2094" s="15" t="s">
        <v>5601</v>
      </c>
      <c r="F2094" s="10" t="s">
        <v>5602</v>
      </c>
      <c r="G2094" s="11" t="s">
        <v>20</v>
      </c>
      <c r="H2094" s="11" t="s">
        <v>21</v>
      </c>
      <c r="I2094" s="12">
        <v>0.94740000000000002</v>
      </c>
      <c r="J2094" s="13">
        <f t="shared" si="38"/>
        <v>1288179.8400000001</v>
      </c>
      <c r="K2094" s="13">
        <v>107348.32</v>
      </c>
      <c r="L2094" s="14"/>
    </row>
    <row r="2095" spans="1:12" s="4" customFormat="1" ht="12.75" customHeight="1" x14ac:dyDescent="0.2">
      <c r="A2095" s="61"/>
      <c r="B2095" s="9">
        <v>6146</v>
      </c>
      <c r="C2095" s="9">
        <v>2</v>
      </c>
      <c r="D2095" s="10" t="s">
        <v>5603</v>
      </c>
      <c r="E2095" s="15" t="s">
        <v>5604</v>
      </c>
      <c r="F2095" s="10" t="s">
        <v>5605</v>
      </c>
      <c r="G2095" s="11" t="s">
        <v>20</v>
      </c>
      <c r="H2095" s="11" t="s">
        <v>21</v>
      </c>
      <c r="I2095" s="12">
        <v>0.94840000000000002</v>
      </c>
      <c r="J2095" s="13">
        <f t="shared" si="38"/>
        <v>1289539.44</v>
      </c>
      <c r="K2095" s="13">
        <v>107461.62</v>
      </c>
      <c r="L2095" s="14"/>
    </row>
    <row r="2096" spans="1:12" s="4" customFormat="1" ht="12.75" customHeight="1" x14ac:dyDescent="0.2">
      <c r="A2096" s="61"/>
      <c r="B2096" s="9">
        <v>6145</v>
      </c>
      <c r="C2096" s="9">
        <v>3</v>
      </c>
      <c r="D2096" s="10" t="s">
        <v>5606</v>
      </c>
      <c r="E2096" s="15" t="s">
        <v>5607</v>
      </c>
      <c r="F2096" s="10" t="s">
        <v>5608</v>
      </c>
      <c r="G2096" s="11" t="s">
        <v>20</v>
      </c>
      <c r="H2096" s="11" t="s">
        <v>21</v>
      </c>
      <c r="I2096" s="12">
        <v>0.95240000000000002</v>
      </c>
      <c r="J2096" s="13">
        <f t="shared" si="38"/>
        <v>1294978.32</v>
      </c>
      <c r="K2096" s="13">
        <v>107914.86</v>
      </c>
      <c r="L2096" s="14"/>
    </row>
    <row r="2097" spans="1:12" s="4" customFormat="1" ht="12.75" customHeight="1" x14ac:dyDescent="0.2">
      <c r="A2097" s="61"/>
      <c r="B2097" s="9">
        <v>6110</v>
      </c>
      <c r="C2097" s="9">
        <v>4</v>
      </c>
      <c r="D2097" s="10" t="s">
        <v>5609</v>
      </c>
      <c r="E2097" s="15" t="s">
        <v>5610</v>
      </c>
      <c r="F2097" s="10" t="s">
        <v>5611</v>
      </c>
      <c r="G2097" s="11" t="s">
        <v>20</v>
      </c>
      <c r="H2097" s="11" t="s">
        <v>21</v>
      </c>
      <c r="I2097" s="12">
        <v>0.96840000000000004</v>
      </c>
      <c r="J2097" s="13">
        <f t="shared" si="38"/>
        <v>1316733.48</v>
      </c>
      <c r="K2097" s="13">
        <v>109727.79</v>
      </c>
      <c r="L2097" s="14"/>
    </row>
    <row r="2098" spans="1:12" s="4" customFormat="1" ht="12.75" customHeight="1" x14ac:dyDescent="0.2">
      <c r="A2098" s="61"/>
      <c r="B2098" s="9">
        <v>6114</v>
      </c>
      <c r="C2098" s="9">
        <v>5</v>
      </c>
      <c r="D2098" s="10" t="s">
        <v>5612</v>
      </c>
      <c r="E2098" s="15" t="s">
        <v>5613</v>
      </c>
      <c r="F2098" s="10" t="s">
        <v>5614</v>
      </c>
      <c r="G2098" s="11" t="s">
        <v>20</v>
      </c>
      <c r="H2098" s="11" t="s">
        <v>21</v>
      </c>
      <c r="I2098" s="12">
        <v>0.97270000000000001</v>
      </c>
      <c r="J2098" s="13">
        <f t="shared" si="38"/>
        <v>1322580.24</v>
      </c>
      <c r="K2098" s="13">
        <v>110215.02</v>
      </c>
      <c r="L2098" s="14"/>
    </row>
    <row r="2099" spans="1:12" s="4" customFormat="1" ht="12.75" customHeight="1" x14ac:dyDescent="0.2">
      <c r="A2099" s="61"/>
      <c r="B2099" s="9">
        <v>6125</v>
      </c>
      <c r="C2099" s="9">
        <v>6</v>
      </c>
      <c r="D2099" s="10" t="s">
        <v>5615</v>
      </c>
      <c r="E2099" s="15" t="s">
        <v>5616</v>
      </c>
      <c r="F2099" s="10" t="s">
        <v>5617</v>
      </c>
      <c r="G2099" s="11" t="s">
        <v>20</v>
      </c>
      <c r="H2099" s="11" t="s">
        <v>21</v>
      </c>
      <c r="I2099" s="12">
        <v>0.94840000000000002</v>
      </c>
      <c r="J2099" s="13">
        <f t="shared" si="38"/>
        <v>1289539.44</v>
      </c>
      <c r="K2099" s="13">
        <v>107461.62</v>
      </c>
      <c r="L2099" s="14"/>
    </row>
    <row r="2100" spans="1:12" s="4" customFormat="1" ht="12.75" customHeight="1" x14ac:dyDescent="0.2">
      <c r="A2100" s="61"/>
      <c r="B2100" s="9">
        <v>6109</v>
      </c>
      <c r="C2100" s="9">
        <v>7</v>
      </c>
      <c r="D2100" s="10" t="s">
        <v>5618</v>
      </c>
      <c r="E2100" s="15" t="s">
        <v>5619</v>
      </c>
      <c r="F2100" s="10" t="s">
        <v>5620</v>
      </c>
      <c r="G2100" s="11" t="s">
        <v>20</v>
      </c>
      <c r="H2100" s="11" t="s">
        <v>21</v>
      </c>
      <c r="I2100" s="12">
        <v>0.94840000000000002</v>
      </c>
      <c r="J2100" s="13">
        <f t="shared" si="38"/>
        <v>1289539.44</v>
      </c>
      <c r="K2100" s="13">
        <v>107461.62</v>
      </c>
      <c r="L2100" s="14"/>
    </row>
    <row r="2101" spans="1:12" s="4" customFormat="1" ht="12.75" customHeight="1" x14ac:dyDescent="0.2">
      <c r="A2101" s="61"/>
      <c r="B2101" s="9">
        <v>6113</v>
      </c>
      <c r="C2101" s="9">
        <v>8</v>
      </c>
      <c r="D2101" s="10" t="s">
        <v>5621</v>
      </c>
      <c r="E2101" s="15" t="s">
        <v>5622</v>
      </c>
      <c r="F2101" s="10" t="s">
        <v>5623</v>
      </c>
      <c r="G2101" s="11" t="s">
        <v>20</v>
      </c>
      <c r="H2101" s="11" t="s">
        <v>21</v>
      </c>
      <c r="I2101" s="12">
        <v>0.97270000000000001</v>
      </c>
      <c r="J2101" s="13">
        <f t="shared" si="38"/>
        <v>1322580.24</v>
      </c>
      <c r="K2101" s="13">
        <v>110215.02</v>
      </c>
      <c r="L2101" s="14"/>
    </row>
    <row r="2102" spans="1:12" s="4" customFormat="1" ht="12.75" customHeight="1" x14ac:dyDescent="0.2">
      <c r="A2102" s="61"/>
      <c r="B2102" s="9">
        <v>6140</v>
      </c>
      <c r="C2102" s="9">
        <v>9</v>
      </c>
      <c r="D2102" s="10" t="s">
        <v>5624</v>
      </c>
      <c r="E2102" s="15" t="s">
        <v>5625</v>
      </c>
      <c r="F2102" s="10" t="s">
        <v>5626</v>
      </c>
      <c r="G2102" s="11" t="s">
        <v>20</v>
      </c>
      <c r="H2102" s="11" t="s">
        <v>21</v>
      </c>
      <c r="I2102" s="12">
        <v>0.94840000000000002</v>
      </c>
      <c r="J2102" s="13">
        <f t="shared" si="38"/>
        <v>1289539.44</v>
      </c>
      <c r="K2102" s="13">
        <v>107461.62</v>
      </c>
      <c r="L2102" s="14"/>
    </row>
    <row r="2103" spans="1:12" s="4" customFormat="1" ht="12.75" customHeight="1" x14ac:dyDescent="0.2">
      <c r="A2103" s="61"/>
      <c r="B2103" s="9">
        <v>6121</v>
      </c>
      <c r="C2103" s="9">
        <v>10</v>
      </c>
      <c r="D2103" s="10" t="s">
        <v>5627</v>
      </c>
      <c r="E2103" s="15" t="s">
        <v>5628</v>
      </c>
      <c r="F2103" s="10" t="s">
        <v>5629</v>
      </c>
      <c r="G2103" s="11" t="s">
        <v>20</v>
      </c>
      <c r="H2103" s="11" t="s">
        <v>21</v>
      </c>
      <c r="I2103" s="12">
        <v>0.94840000000000002</v>
      </c>
      <c r="J2103" s="13">
        <f t="shared" si="38"/>
        <v>1289539.44</v>
      </c>
      <c r="K2103" s="13">
        <v>107461.62</v>
      </c>
      <c r="L2103" s="14"/>
    </row>
    <row r="2104" spans="1:12" s="4" customFormat="1" ht="12.75" customHeight="1" x14ac:dyDescent="0.2">
      <c r="A2104" s="61"/>
      <c r="B2104" s="9">
        <v>6133</v>
      </c>
      <c r="C2104" s="9">
        <v>11</v>
      </c>
      <c r="D2104" s="10" t="s">
        <v>5630</v>
      </c>
      <c r="E2104" s="15" t="s">
        <v>5631</v>
      </c>
      <c r="F2104" s="10" t="s">
        <v>5632</v>
      </c>
      <c r="G2104" s="11" t="s">
        <v>20</v>
      </c>
      <c r="H2104" s="11" t="s">
        <v>21</v>
      </c>
      <c r="I2104" s="12">
        <v>0.94840000000000002</v>
      </c>
      <c r="J2104" s="13">
        <f t="shared" si="38"/>
        <v>1289539.44</v>
      </c>
      <c r="K2104" s="13">
        <v>107461.62</v>
      </c>
      <c r="L2104" s="14"/>
    </row>
    <row r="2105" spans="1:12" s="4" customFormat="1" ht="12.75" customHeight="1" x14ac:dyDescent="0.2">
      <c r="A2105" s="61"/>
      <c r="B2105" s="9">
        <v>6138</v>
      </c>
      <c r="C2105" s="9">
        <v>12</v>
      </c>
      <c r="D2105" s="10" t="s">
        <v>5633</v>
      </c>
      <c r="E2105" s="15" t="s">
        <v>5634</v>
      </c>
      <c r="F2105" s="10" t="s">
        <v>5635</v>
      </c>
      <c r="G2105" s="11" t="s">
        <v>20</v>
      </c>
      <c r="H2105" s="11" t="s">
        <v>21</v>
      </c>
      <c r="I2105" s="12">
        <v>0.94840000000000002</v>
      </c>
      <c r="J2105" s="13">
        <f t="shared" si="38"/>
        <v>1289539.44</v>
      </c>
      <c r="K2105" s="13">
        <v>107461.62</v>
      </c>
      <c r="L2105" s="14"/>
    </row>
    <row r="2106" spans="1:12" s="4" customFormat="1" ht="12.75" customHeight="1" x14ac:dyDescent="0.2">
      <c r="A2106" s="61"/>
      <c r="B2106" s="9">
        <v>6102</v>
      </c>
      <c r="C2106" s="9">
        <v>13</v>
      </c>
      <c r="D2106" s="10" t="s">
        <v>4703</v>
      </c>
      <c r="E2106" s="15" t="s">
        <v>5636</v>
      </c>
      <c r="F2106" s="10" t="s">
        <v>5637</v>
      </c>
      <c r="G2106" s="11" t="s">
        <v>20</v>
      </c>
      <c r="H2106" s="11" t="s">
        <v>21</v>
      </c>
      <c r="I2106" s="12">
        <v>0.9829</v>
      </c>
      <c r="J2106" s="13">
        <f t="shared" si="38"/>
        <v>1336449.1200000001</v>
      </c>
      <c r="K2106" s="13">
        <v>111370.76</v>
      </c>
      <c r="L2106" s="14"/>
    </row>
    <row r="2107" spans="1:12" s="4" customFormat="1" ht="12.75" customHeight="1" x14ac:dyDescent="0.2">
      <c r="A2107" s="61"/>
      <c r="B2107" s="9">
        <v>6144</v>
      </c>
      <c r="C2107" s="9">
        <v>14</v>
      </c>
      <c r="D2107" s="10" t="s">
        <v>5638</v>
      </c>
      <c r="E2107" s="15" t="s">
        <v>5639</v>
      </c>
      <c r="F2107" s="10" t="s">
        <v>5640</v>
      </c>
      <c r="G2107" s="11" t="s">
        <v>20</v>
      </c>
      <c r="H2107" s="11" t="s">
        <v>21</v>
      </c>
      <c r="I2107" s="12">
        <v>0.94840000000000002</v>
      </c>
      <c r="J2107" s="13">
        <f t="shared" si="38"/>
        <v>1289539.44</v>
      </c>
      <c r="K2107" s="13">
        <v>107461.62</v>
      </c>
      <c r="L2107" s="14"/>
    </row>
    <row r="2108" spans="1:12" s="4" customFormat="1" ht="12.75" customHeight="1" x14ac:dyDescent="0.2">
      <c r="A2108" s="61"/>
      <c r="B2108" s="9">
        <v>6103</v>
      </c>
      <c r="C2108" s="9">
        <v>15</v>
      </c>
      <c r="D2108" s="10" t="s">
        <v>5641</v>
      </c>
      <c r="E2108" s="15" t="s">
        <v>5642</v>
      </c>
      <c r="F2108" s="10" t="s">
        <v>829</v>
      </c>
      <c r="G2108" s="11" t="s">
        <v>20</v>
      </c>
      <c r="H2108" s="11" t="s">
        <v>21</v>
      </c>
      <c r="I2108" s="12">
        <v>0.97670000000000001</v>
      </c>
      <c r="J2108" s="13">
        <f t="shared" si="38"/>
        <v>1328019</v>
      </c>
      <c r="K2108" s="13">
        <v>110668.25</v>
      </c>
      <c r="L2108" s="14"/>
    </row>
    <row r="2109" spans="1:12" s="4" customFormat="1" ht="12.75" customHeight="1" x14ac:dyDescent="0.2">
      <c r="A2109" s="61"/>
      <c r="B2109" s="9">
        <v>6108</v>
      </c>
      <c r="C2109" s="9">
        <v>16</v>
      </c>
      <c r="D2109" s="10" t="s">
        <v>5643</v>
      </c>
      <c r="E2109" s="15" t="s">
        <v>5644</v>
      </c>
      <c r="F2109" s="10" t="s">
        <v>5645</v>
      </c>
      <c r="G2109" s="11" t="s">
        <v>20</v>
      </c>
      <c r="H2109" s="11" t="s">
        <v>21</v>
      </c>
      <c r="I2109" s="12">
        <v>0.96240000000000003</v>
      </c>
      <c r="J2109" s="13">
        <f t="shared" si="38"/>
        <v>1308575.28</v>
      </c>
      <c r="K2109" s="13">
        <v>109047.94</v>
      </c>
      <c r="L2109" s="14"/>
    </row>
    <row r="2110" spans="1:12" s="4" customFormat="1" ht="12.75" customHeight="1" x14ac:dyDescent="0.2">
      <c r="A2110" s="61"/>
      <c r="B2110" s="9">
        <v>6137</v>
      </c>
      <c r="C2110" s="9">
        <v>17</v>
      </c>
      <c r="D2110" s="10" t="s">
        <v>5646</v>
      </c>
      <c r="E2110" s="15" t="s">
        <v>5647</v>
      </c>
      <c r="F2110" s="10" t="s">
        <v>5648</v>
      </c>
      <c r="G2110" s="11" t="s">
        <v>20</v>
      </c>
      <c r="H2110" s="11" t="s">
        <v>21</v>
      </c>
      <c r="I2110" s="12">
        <v>0.94840000000000002</v>
      </c>
      <c r="J2110" s="13">
        <f t="shared" si="38"/>
        <v>1289539.44</v>
      </c>
      <c r="K2110" s="13">
        <v>107461.62</v>
      </c>
      <c r="L2110" s="14"/>
    </row>
    <row r="2111" spans="1:12" s="4" customFormat="1" ht="12.75" customHeight="1" x14ac:dyDescent="0.2">
      <c r="A2111" s="61"/>
      <c r="B2111" s="9">
        <v>6126</v>
      </c>
      <c r="C2111" s="9">
        <v>18</v>
      </c>
      <c r="D2111" s="10" t="s">
        <v>5649</v>
      </c>
      <c r="E2111" s="15" t="s">
        <v>5650</v>
      </c>
      <c r="F2111" s="10" t="s">
        <v>5651</v>
      </c>
      <c r="G2111" s="11" t="s">
        <v>20</v>
      </c>
      <c r="H2111" s="11" t="s">
        <v>21</v>
      </c>
      <c r="I2111" s="12">
        <v>0.94840000000000002</v>
      </c>
      <c r="J2111" s="13">
        <f t="shared" si="38"/>
        <v>1289539.44</v>
      </c>
      <c r="K2111" s="13">
        <v>107461.62</v>
      </c>
      <c r="L2111" s="14"/>
    </row>
    <row r="2112" spans="1:12" s="4" customFormat="1" ht="12.75" customHeight="1" x14ac:dyDescent="0.2">
      <c r="A2112" s="61"/>
      <c r="B2112" s="9">
        <v>6128</v>
      </c>
      <c r="C2112" s="9">
        <v>19</v>
      </c>
      <c r="D2112" s="10" t="s">
        <v>184</v>
      </c>
      <c r="E2112" s="15" t="s">
        <v>5652</v>
      </c>
      <c r="F2112" s="10" t="s">
        <v>5653</v>
      </c>
      <c r="G2112" s="11" t="s">
        <v>20</v>
      </c>
      <c r="H2112" s="11" t="s">
        <v>21</v>
      </c>
      <c r="I2112" s="12">
        <v>0.95240000000000002</v>
      </c>
      <c r="J2112" s="13">
        <f t="shared" si="38"/>
        <v>1294978.32</v>
      </c>
      <c r="K2112" s="13">
        <v>107914.86</v>
      </c>
      <c r="L2112" s="14"/>
    </row>
    <row r="2113" spans="1:12" s="4" customFormat="1" ht="12.75" customHeight="1" x14ac:dyDescent="0.2">
      <c r="A2113" s="61"/>
      <c r="B2113" s="9">
        <v>6124</v>
      </c>
      <c r="C2113" s="9">
        <v>20</v>
      </c>
      <c r="D2113" s="10" t="s">
        <v>5654</v>
      </c>
      <c r="E2113" s="15" t="s">
        <v>5655</v>
      </c>
      <c r="F2113" s="10" t="s">
        <v>5656</v>
      </c>
      <c r="G2113" s="11" t="s">
        <v>20</v>
      </c>
      <c r="H2113" s="11" t="s">
        <v>21</v>
      </c>
      <c r="I2113" s="12">
        <v>0.95640000000000003</v>
      </c>
      <c r="J2113" s="13">
        <f t="shared" ref="J2113:J2176" si="39">ROUND(K2113+K2113*11,2)</f>
        <v>1300417.08</v>
      </c>
      <c r="K2113" s="13">
        <v>108368.09</v>
      </c>
      <c r="L2113" s="14"/>
    </row>
    <row r="2114" spans="1:12" s="4" customFormat="1" ht="12.75" customHeight="1" x14ac:dyDescent="0.2">
      <c r="A2114" s="61"/>
      <c r="B2114" s="9">
        <v>6135</v>
      </c>
      <c r="C2114" s="9">
        <v>21</v>
      </c>
      <c r="D2114" s="10" t="s">
        <v>5657</v>
      </c>
      <c r="E2114" s="15" t="s">
        <v>5658</v>
      </c>
      <c r="F2114" s="10" t="s">
        <v>5659</v>
      </c>
      <c r="G2114" s="11" t="s">
        <v>20</v>
      </c>
      <c r="H2114" s="11" t="s">
        <v>21</v>
      </c>
      <c r="I2114" s="12">
        <v>0.96140000000000003</v>
      </c>
      <c r="J2114" s="13">
        <f t="shared" si="39"/>
        <v>1307215.56</v>
      </c>
      <c r="K2114" s="13">
        <v>108934.63</v>
      </c>
      <c r="L2114" s="14"/>
    </row>
    <row r="2115" spans="1:12" s="4" customFormat="1" ht="12.75" customHeight="1" x14ac:dyDescent="0.2">
      <c r="A2115" s="61"/>
      <c r="B2115" s="9">
        <v>6111</v>
      </c>
      <c r="C2115" s="9">
        <v>22</v>
      </c>
      <c r="D2115" s="10" t="s">
        <v>5660</v>
      </c>
      <c r="E2115" s="15" t="s">
        <v>5661</v>
      </c>
      <c r="F2115" s="10" t="s">
        <v>5662</v>
      </c>
      <c r="G2115" s="11" t="s">
        <v>20</v>
      </c>
      <c r="H2115" s="11" t="s">
        <v>21</v>
      </c>
      <c r="I2115" s="12">
        <v>0.97270000000000001</v>
      </c>
      <c r="J2115" s="13">
        <f t="shared" si="39"/>
        <v>1322580.24</v>
      </c>
      <c r="K2115" s="13">
        <v>110215.02</v>
      </c>
      <c r="L2115" s="14"/>
    </row>
    <row r="2116" spans="1:12" s="4" customFormat="1" ht="12.75" customHeight="1" x14ac:dyDescent="0.2">
      <c r="A2116" s="61"/>
      <c r="B2116" s="9">
        <v>6136</v>
      </c>
      <c r="C2116" s="9">
        <v>23</v>
      </c>
      <c r="D2116" s="10" t="s">
        <v>5663</v>
      </c>
      <c r="E2116" s="15" t="s">
        <v>5664</v>
      </c>
      <c r="F2116" s="10" t="s">
        <v>5665</v>
      </c>
      <c r="G2116" s="11" t="s">
        <v>20</v>
      </c>
      <c r="H2116" s="11" t="s">
        <v>21</v>
      </c>
      <c r="I2116" s="12">
        <v>0.95640000000000003</v>
      </c>
      <c r="J2116" s="13">
        <f t="shared" si="39"/>
        <v>1300417.08</v>
      </c>
      <c r="K2116" s="13">
        <v>108368.09</v>
      </c>
      <c r="L2116" s="14"/>
    </row>
    <row r="2117" spans="1:12" s="4" customFormat="1" ht="12.75" customHeight="1" x14ac:dyDescent="0.2">
      <c r="A2117" s="61"/>
      <c r="B2117" s="9">
        <v>6104</v>
      </c>
      <c r="C2117" s="9">
        <v>24</v>
      </c>
      <c r="D2117" s="10" t="s">
        <v>5666</v>
      </c>
      <c r="E2117" s="15" t="s">
        <v>5667</v>
      </c>
      <c r="F2117" s="10" t="s">
        <v>5668</v>
      </c>
      <c r="G2117" s="11" t="s">
        <v>20</v>
      </c>
      <c r="H2117" s="11" t="s">
        <v>21</v>
      </c>
      <c r="I2117" s="12">
        <v>0.97270000000000001</v>
      </c>
      <c r="J2117" s="13">
        <f t="shared" si="39"/>
        <v>1322580.24</v>
      </c>
      <c r="K2117" s="13">
        <v>110215.02</v>
      </c>
      <c r="L2117" s="14"/>
    </row>
    <row r="2118" spans="1:12" s="4" customFormat="1" ht="12.75" customHeight="1" x14ac:dyDescent="0.2">
      <c r="A2118" s="61"/>
      <c r="B2118" s="9">
        <v>6131</v>
      </c>
      <c r="C2118" s="9">
        <v>25</v>
      </c>
      <c r="D2118" s="10" t="s">
        <v>3079</v>
      </c>
      <c r="E2118" s="15" t="s">
        <v>5669</v>
      </c>
      <c r="F2118" s="10" t="s">
        <v>5670</v>
      </c>
      <c r="G2118" s="11" t="s">
        <v>20</v>
      </c>
      <c r="H2118" s="11" t="s">
        <v>21</v>
      </c>
      <c r="I2118" s="12">
        <v>0.95240000000000002</v>
      </c>
      <c r="J2118" s="13">
        <f t="shared" si="39"/>
        <v>1294978.32</v>
      </c>
      <c r="K2118" s="13">
        <v>107914.86</v>
      </c>
      <c r="L2118" s="14"/>
    </row>
    <row r="2119" spans="1:12" s="4" customFormat="1" ht="12.75" customHeight="1" x14ac:dyDescent="0.2">
      <c r="A2119" s="61"/>
      <c r="B2119" s="9">
        <v>6147</v>
      </c>
      <c r="C2119" s="9">
        <v>26</v>
      </c>
      <c r="D2119" s="10" t="s">
        <v>5671</v>
      </c>
      <c r="E2119" s="15" t="s">
        <v>5672</v>
      </c>
      <c r="F2119" s="10" t="s">
        <v>5673</v>
      </c>
      <c r="G2119" s="11" t="s">
        <v>20</v>
      </c>
      <c r="H2119" s="11" t="s">
        <v>21</v>
      </c>
      <c r="I2119" s="12">
        <v>0.97789999999999999</v>
      </c>
      <c r="J2119" s="13">
        <f t="shared" si="39"/>
        <v>1329650.6399999999</v>
      </c>
      <c r="K2119" s="13">
        <v>110804.22</v>
      </c>
      <c r="L2119" s="14"/>
    </row>
    <row r="2120" spans="1:12" s="4" customFormat="1" ht="12.75" customHeight="1" x14ac:dyDescent="0.2">
      <c r="A2120" s="61"/>
      <c r="B2120" s="9">
        <v>6112</v>
      </c>
      <c r="C2120" s="9">
        <v>27</v>
      </c>
      <c r="D2120" s="10" t="s">
        <v>5674</v>
      </c>
      <c r="E2120" s="15" t="s">
        <v>5675</v>
      </c>
      <c r="F2120" s="10" t="s">
        <v>5676</v>
      </c>
      <c r="G2120" s="11" t="s">
        <v>20</v>
      </c>
      <c r="H2120" s="11" t="s">
        <v>21</v>
      </c>
      <c r="I2120" s="12">
        <v>0.96240000000000003</v>
      </c>
      <c r="J2120" s="13">
        <f t="shared" si="39"/>
        <v>1308575.28</v>
      </c>
      <c r="K2120" s="13">
        <v>109047.94</v>
      </c>
      <c r="L2120" s="14"/>
    </row>
    <row r="2121" spans="1:12" s="4" customFormat="1" ht="12.75" customHeight="1" x14ac:dyDescent="0.2">
      <c r="A2121" s="61"/>
      <c r="B2121" s="9">
        <v>6130</v>
      </c>
      <c r="C2121" s="9">
        <v>28</v>
      </c>
      <c r="D2121" s="10" t="s">
        <v>5677</v>
      </c>
      <c r="E2121" s="15" t="s">
        <v>5678</v>
      </c>
      <c r="F2121" s="10" t="s">
        <v>5679</v>
      </c>
      <c r="G2121" s="11" t="s">
        <v>20</v>
      </c>
      <c r="H2121" s="11" t="s">
        <v>21</v>
      </c>
      <c r="I2121" s="12">
        <v>0.94840000000000002</v>
      </c>
      <c r="J2121" s="13">
        <f t="shared" si="39"/>
        <v>1289539.44</v>
      </c>
      <c r="K2121" s="13">
        <v>107461.62</v>
      </c>
      <c r="L2121" s="14"/>
    </row>
    <row r="2122" spans="1:12" s="4" customFormat="1" ht="12.75" customHeight="1" x14ac:dyDescent="0.2">
      <c r="A2122" s="61"/>
      <c r="B2122" s="9">
        <v>6106</v>
      </c>
      <c r="C2122" s="9">
        <v>29</v>
      </c>
      <c r="D2122" s="10" t="s">
        <v>3055</v>
      </c>
      <c r="E2122" s="15" t="s">
        <v>5680</v>
      </c>
      <c r="F2122" s="10" t="s">
        <v>5681</v>
      </c>
      <c r="G2122" s="11" t="s">
        <v>20</v>
      </c>
      <c r="H2122" s="11" t="s">
        <v>21</v>
      </c>
      <c r="I2122" s="12">
        <v>0.96240000000000003</v>
      </c>
      <c r="J2122" s="13">
        <f t="shared" si="39"/>
        <v>1308575.28</v>
      </c>
      <c r="K2122" s="13">
        <v>109047.94</v>
      </c>
      <c r="L2122" s="14"/>
    </row>
    <row r="2123" spans="1:12" s="4" customFormat="1" ht="12.75" customHeight="1" x14ac:dyDescent="0.2">
      <c r="A2123" s="61"/>
      <c r="B2123" s="9">
        <v>6105</v>
      </c>
      <c r="C2123" s="9">
        <v>30</v>
      </c>
      <c r="D2123" s="10" t="s">
        <v>5682</v>
      </c>
      <c r="E2123" s="15" t="s">
        <v>5683</v>
      </c>
      <c r="F2123" s="10" t="s">
        <v>5684</v>
      </c>
      <c r="G2123" s="11" t="s">
        <v>20</v>
      </c>
      <c r="H2123" s="11" t="s">
        <v>21</v>
      </c>
      <c r="I2123" s="12">
        <v>0.97689999999999999</v>
      </c>
      <c r="J2123" s="13">
        <f t="shared" si="39"/>
        <v>1328290.92</v>
      </c>
      <c r="K2123" s="13">
        <v>110690.91</v>
      </c>
      <c r="L2123" s="14"/>
    </row>
    <row r="2124" spans="1:12" s="4" customFormat="1" ht="12.75" customHeight="1" x14ac:dyDescent="0.2">
      <c r="A2124" s="61"/>
      <c r="B2124" s="9">
        <v>6107</v>
      </c>
      <c r="C2124" s="9">
        <v>31</v>
      </c>
      <c r="D2124" s="10" t="s">
        <v>5685</v>
      </c>
      <c r="E2124" s="15" t="s">
        <v>5686</v>
      </c>
      <c r="F2124" s="10" t="s">
        <v>5687</v>
      </c>
      <c r="G2124" s="11" t="s">
        <v>20</v>
      </c>
      <c r="H2124" s="11" t="s">
        <v>21</v>
      </c>
      <c r="I2124" s="12">
        <v>0.95640000000000003</v>
      </c>
      <c r="J2124" s="13">
        <f t="shared" si="39"/>
        <v>1300417.08</v>
      </c>
      <c r="K2124" s="13">
        <v>108368.09</v>
      </c>
      <c r="L2124" s="14"/>
    </row>
    <row r="2125" spans="1:12" s="4" customFormat="1" ht="12.75" customHeight="1" x14ac:dyDescent="0.2">
      <c r="A2125" s="61"/>
      <c r="B2125" s="9">
        <v>6100</v>
      </c>
      <c r="C2125" s="9">
        <v>32</v>
      </c>
      <c r="D2125" s="10" t="s">
        <v>5688</v>
      </c>
      <c r="E2125" s="15" t="s">
        <v>5689</v>
      </c>
      <c r="F2125" s="10" t="s">
        <v>5690</v>
      </c>
      <c r="G2125" s="11" t="s">
        <v>20</v>
      </c>
      <c r="H2125" s="11" t="s">
        <v>21</v>
      </c>
      <c r="I2125" s="12">
        <v>0.9859</v>
      </c>
      <c r="J2125" s="13">
        <f t="shared" si="39"/>
        <v>1340528.28</v>
      </c>
      <c r="K2125" s="13">
        <v>111710.69</v>
      </c>
      <c r="L2125" s="14"/>
    </row>
    <row r="2126" spans="1:12" s="4" customFormat="1" ht="12.75" customHeight="1" x14ac:dyDescent="0.2">
      <c r="A2126" s="61"/>
      <c r="B2126" s="9">
        <v>6118</v>
      </c>
      <c r="C2126" s="9">
        <v>33</v>
      </c>
      <c r="D2126" s="10" t="s">
        <v>5691</v>
      </c>
      <c r="E2126" s="15" t="s">
        <v>5692</v>
      </c>
      <c r="F2126" s="10" t="s">
        <v>5693</v>
      </c>
      <c r="G2126" s="11" t="s">
        <v>20</v>
      </c>
      <c r="H2126" s="11" t="s">
        <v>21</v>
      </c>
      <c r="I2126" s="12">
        <v>0.97489999999999999</v>
      </c>
      <c r="J2126" s="13">
        <f t="shared" si="39"/>
        <v>1325571.48</v>
      </c>
      <c r="K2126" s="13">
        <v>110464.29</v>
      </c>
      <c r="L2126" s="14"/>
    </row>
    <row r="2127" spans="1:12" s="4" customFormat="1" ht="12.75" customHeight="1" x14ac:dyDescent="0.2">
      <c r="A2127" s="61"/>
      <c r="B2127" s="9">
        <v>6134</v>
      </c>
      <c r="C2127" s="9">
        <v>34</v>
      </c>
      <c r="D2127" s="10" t="s">
        <v>5694</v>
      </c>
      <c r="E2127" s="15" t="s">
        <v>5695</v>
      </c>
      <c r="F2127" s="10" t="s">
        <v>5696</v>
      </c>
      <c r="G2127" s="11" t="s">
        <v>20</v>
      </c>
      <c r="H2127" s="11" t="s">
        <v>21</v>
      </c>
      <c r="I2127" s="12">
        <v>0.96240000000000003</v>
      </c>
      <c r="J2127" s="13">
        <f t="shared" si="39"/>
        <v>1308575.28</v>
      </c>
      <c r="K2127" s="13">
        <v>109047.94</v>
      </c>
      <c r="L2127" s="14"/>
    </row>
    <row r="2128" spans="1:12" s="4" customFormat="1" ht="12.75" customHeight="1" x14ac:dyDescent="0.2">
      <c r="A2128" s="61"/>
      <c r="B2128" s="9">
        <v>6123</v>
      </c>
      <c r="C2128" s="9">
        <v>35</v>
      </c>
      <c r="D2128" s="10" t="s">
        <v>2329</v>
      </c>
      <c r="E2128" s="15" t="s">
        <v>5697</v>
      </c>
      <c r="F2128" s="10" t="s">
        <v>5698</v>
      </c>
      <c r="G2128" s="11" t="s">
        <v>20</v>
      </c>
      <c r="H2128" s="11" t="s">
        <v>21</v>
      </c>
      <c r="I2128" s="12">
        <v>0.95640000000000003</v>
      </c>
      <c r="J2128" s="13">
        <f t="shared" si="39"/>
        <v>1300417.08</v>
      </c>
      <c r="K2128" s="13">
        <v>108368.09</v>
      </c>
      <c r="L2128" s="14"/>
    </row>
    <row r="2129" spans="1:12" s="4" customFormat="1" ht="12.75" customHeight="1" x14ac:dyDescent="0.2">
      <c r="A2129" s="61"/>
      <c r="B2129" s="9">
        <v>6116</v>
      </c>
      <c r="C2129" s="9">
        <v>36</v>
      </c>
      <c r="D2129" s="10" t="s">
        <v>5699</v>
      </c>
      <c r="E2129" s="15" t="s">
        <v>5700</v>
      </c>
      <c r="F2129" s="10" t="s">
        <v>5701</v>
      </c>
      <c r="G2129" s="11" t="s">
        <v>20</v>
      </c>
      <c r="H2129" s="11" t="s">
        <v>21</v>
      </c>
      <c r="I2129" s="12">
        <v>0.98240000000000005</v>
      </c>
      <c r="J2129" s="13">
        <f t="shared" si="39"/>
        <v>1335769.32</v>
      </c>
      <c r="K2129" s="13">
        <v>111314.11</v>
      </c>
      <c r="L2129" s="14"/>
    </row>
    <row r="2130" spans="1:12" s="4" customFormat="1" ht="12.75" customHeight="1" x14ac:dyDescent="0.2">
      <c r="A2130" s="61"/>
      <c r="B2130" s="9">
        <v>6132</v>
      </c>
      <c r="C2130" s="9">
        <v>37</v>
      </c>
      <c r="D2130" s="10" t="s">
        <v>5702</v>
      </c>
      <c r="E2130" s="15" t="s">
        <v>5703</v>
      </c>
      <c r="F2130" s="10" t="s">
        <v>5704</v>
      </c>
      <c r="G2130" s="11" t="s">
        <v>20</v>
      </c>
      <c r="H2130" s="11" t="s">
        <v>21</v>
      </c>
      <c r="I2130" s="12">
        <v>0.97670000000000001</v>
      </c>
      <c r="J2130" s="13">
        <f t="shared" si="39"/>
        <v>1328019</v>
      </c>
      <c r="K2130" s="13">
        <v>110668.25</v>
      </c>
      <c r="L2130" s="14"/>
    </row>
    <row r="2131" spans="1:12" s="4" customFormat="1" ht="12.75" customHeight="1" x14ac:dyDescent="0.2">
      <c r="A2131" s="61"/>
      <c r="B2131" s="9">
        <v>6139</v>
      </c>
      <c r="C2131" s="9">
        <v>38</v>
      </c>
      <c r="D2131" s="10" t="s">
        <v>5705</v>
      </c>
      <c r="E2131" s="15" t="s">
        <v>5706</v>
      </c>
      <c r="F2131" s="10" t="s">
        <v>5707</v>
      </c>
      <c r="G2131" s="11" t="s">
        <v>20</v>
      </c>
      <c r="H2131" s="11" t="s">
        <v>21</v>
      </c>
      <c r="I2131" s="12">
        <v>0.96440000000000003</v>
      </c>
      <c r="J2131" s="13">
        <f t="shared" si="39"/>
        <v>1311294.72</v>
      </c>
      <c r="K2131" s="13">
        <v>109274.56</v>
      </c>
      <c r="L2131" s="14"/>
    </row>
    <row r="2132" spans="1:12" s="4" customFormat="1" ht="12.75" customHeight="1" x14ac:dyDescent="0.2">
      <c r="A2132" s="61"/>
      <c r="B2132" s="9">
        <v>6120</v>
      </c>
      <c r="C2132" s="9">
        <v>39</v>
      </c>
      <c r="D2132" s="10" t="s">
        <v>5708</v>
      </c>
      <c r="E2132" s="15" t="s">
        <v>5709</v>
      </c>
      <c r="F2132" s="10" t="s">
        <v>5710</v>
      </c>
      <c r="G2132" s="11" t="s">
        <v>20</v>
      </c>
      <c r="H2132" s="11" t="s">
        <v>21</v>
      </c>
      <c r="I2132" s="12">
        <v>0.96240000000000003</v>
      </c>
      <c r="J2132" s="13">
        <f t="shared" si="39"/>
        <v>1308575.28</v>
      </c>
      <c r="K2132" s="13">
        <v>109047.94</v>
      </c>
      <c r="L2132" s="14"/>
    </row>
    <row r="2133" spans="1:12" s="4" customFormat="1" ht="12.75" customHeight="1" x14ac:dyDescent="0.2">
      <c r="A2133" s="61"/>
      <c r="B2133" s="9">
        <v>6117</v>
      </c>
      <c r="C2133" s="9">
        <v>40</v>
      </c>
      <c r="D2133" s="10" t="s">
        <v>5711</v>
      </c>
      <c r="E2133" s="15" t="s">
        <v>5712</v>
      </c>
      <c r="F2133" s="10" t="s">
        <v>5713</v>
      </c>
      <c r="G2133" s="11" t="s">
        <v>20</v>
      </c>
      <c r="H2133" s="11" t="s">
        <v>21</v>
      </c>
      <c r="I2133" s="12">
        <v>0.9849</v>
      </c>
      <c r="J2133" s="13">
        <f t="shared" si="39"/>
        <v>1339168.56</v>
      </c>
      <c r="K2133" s="13">
        <v>111597.38</v>
      </c>
      <c r="L2133" s="14"/>
    </row>
    <row r="2134" spans="1:12" s="4" customFormat="1" ht="12.75" customHeight="1" x14ac:dyDescent="0.2">
      <c r="A2134" s="61"/>
      <c r="B2134" s="9">
        <v>6143</v>
      </c>
      <c r="C2134" s="9">
        <v>41</v>
      </c>
      <c r="D2134" s="10" t="s">
        <v>5714</v>
      </c>
      <c r="E2134" s="15" t="s">
        <v>5715</v>
      </c>
      <c r="F2134" s="10" t="s">
        <v>5716</v>
      </c>
      <c r="G2134" s="11" t="s">
        <v>20</v>
      </c>
      <c r="H2134" s="11" t="s">
        <v>21</v>
      </c>
      <c r="I2134" s="12">
        <v>0.97670000000000001</v>
      </c>
      <c r="J2134" s="13">
        <f t="shared" si="39"/>
        <v>1328019</v>
      </c>
      <c r="K2134" s="13">
        <v>110668.25</v>
      </c>
      <c r="L2134" s="14"/>
    </row>
    <row r="2135" spans="1:12" s="4" customFormat="1" ht="12.75" customHeight="1" x14ac:dyDescent="0.2">
      <c r="A2135" s="61"/>
      <c r="B2135" s="9"/>
      <c r="C2135" s="9"/>
      <c r="D2135" s="63" t="s">
        <v>75</v>
      </c>
      <c r="E2135" s="64"/>
      <c r="F2135" s="10"/>
      <c r="G2135" s="11"/>
      <c r="H2135" s="11"/>
      <c r="I2135" s="12"/>
      <c r="J2135" s="13"/>
      <c r="K2135" s="13"/>
      <c r="L2135" s="14"/>
    </row>
    <row r="2136" spans="1:12" s="4" customFormat="1" ht="12.75" customHeight="1" x14ac:dyDescent="0.2">
      <c r="A2136" s="62"/>
      <c r="B2136" s="9">
        <v>6119</v>
      </c>
      <c r="C2136" s="9">
        <v>1</v>
      </c>
      <c r="D2136" s="10" t="s">
        <v>5717</v>
      </c>
      <c r="E2136" s="15" t="s">
        <v>5718</v>
      </c>
      <c r="F2136" s="10" t="s">
        <v>5719</v>
      </c>
      <c r="G2136" s="11" t="s">
        <v>92</v>
      </c>
      <c r="H2136" s="11" t="s">
        <v>21</v>
      </c>
      <c r="I2136" s="12">
        <v>0.96440000000000003</v>
      </c>
      <c r="J2136" s="13">
        <f t="shared" si="39"/>
        <v>2622492.96</v>
      </c>
      <c r="K2136" s="13">
        <v>218541.08</v>
      </c>
      <c r="L2136" s="14"/>
    </row>
    <row r="2137" spans="1:12" s="4" customFormat="1" ht="12.75" customHeight="1" x14ac:dyDescent="0.2">
      <c r="A2137" s="60" t="s">
        <v>5720</v>
      </c>
      <c r="B2137" s="9"/>
      <c r="C2137" s="9"/>
      <c r="D2137" s="63" t="s">
        <v>131</v>
      </c>
      <c r="E2137" s="64"/>
      <c r="F2137" s="10"/>
      <c r="G2137" s="11"/>
      <c r="H2137" s="11"/>
      <c r="I2137" s="12"/>
      <c r="J2137" s="13"/>
      <c r="K2137" s="13"/>
      <c r="L2137" s="14"/>
    </row>
    <row r="2138" spans="1:12" s="4" customFormat="1" ht="12.75" customHeight="1" x14ac:dyDescent="0.2">
      <c r="A2138" s="61"/>
      <c r="B2138" s="9">
        <v>5112</v>
      </c>
      <c r="C2138" s="9">
        <v>1</v>
      </c>
      <c r="D2138" s="10" t="s">
        <v>5721</v>
      </c>
      <c r="E2138" s="15" t="s">
        <v>5722</v>
      </c>
      <c r="F2138" s="10" t="s">
        <v>5723</v>
      </c>
      <c r="G2138" s="11" t="s">
        <v>135</v>
      </c>
      <c r="H2138" s="11" t="s">
        <v>21</v>
      </c>
      <c r="I2138" s="12">
        <v>0.88060000000000005</v>
      </c>
      <c r="J2138" s="13">
        <f t="shared" si="39"/>
        <v>598719.96</v>
      </c>
      <c r="K2138" s="13">
        <v>49893.33</v>
      </c>
      <c r="L2138" s="14"/>
    </row>
    <row r="2139" spans="1:12" s="4" customFormat="1" ht="12.75" customHeight="1" x14ac:dyDescent="0.2">
      <c r="A2139" s="61"/>
      <c r="B2139" s="9">
        <v>5117</v>
      </c>
      <c r="C2139" s="9">
        <v>2</v>
      </c>
      <c r="D2139" s="10" t="s">
        <v>5724</v>
      </c>
      <c r="E2139" s="15" t="s">
        <v>5725</v>
      </c>
      <c r="F2139" s="10" t="s">
        <v>5726</v>
      </c>
      <c r="G2139" s="11" t="s">
        <v>135</v>
      </c>
      <c r="H2139" s="11" t="s">
        <v>21</v>
      </c>
      <c r="I2139" s="12">
        <v>0.92390000000000005</v>
      </c>
      <c r="J2139" s="13">
        <f t="shared" si="39"/>
        <v>628159.56000000006</v>
      </c>
      <c r="K2139" s="13">
        <v>52346.63</v>
      </c>
      <c r="L2139" s="14"/>
    </row>
    <row r="2140" spans="1:12" s="4" customFormat="1" ht="12.75" customHeight="1" x14ac:dyDescent="0.2">
      <c r="A2140" s="61"/>
      <c r="B2140" s="9">
        <v>5108</v>
      </c>
      <c r="C2140" s="9">
        <v>3</v>
      </c>
      <c r="D2140" s="10" t="s">
        <v>5727</v>
      </c>
      <c r="E2140" s="15" t="s">
        <v>5728</v>
      </c>
      <c r="F2140" s="10" t="s">
        <v>5729</v>
      </c>
      <c r="G2140" s="11" t="s">
        <v>135</v>
      </c>
      <c r="H2140" s="11" t="s">
        <v>21</v>
      </c>
      <c r="I2140" s="12">
        <v>0.91759999999999997</v>
      </c>
      <c r="J2140" s="13">
        <f t="shared" si="39"/>
        <v>623876.28</v>
      </c>
      <c r="K2140" s="13">
        <v>51989.69</v>
      </c>
      <c r="L2140" s="14"/>
    </row>
    <row r="2141" spans="1:12" s="4" customFormat="1" ht="12.75" customHeight="1" x14ac:dyDescent="0.2">
      <c r="A2141" s="61"/>
      <c r="B2141" s="9">
        <v>5113</v>
      </c>
      <c r="C2141" s="9">
        <v>4</v>
      </c>
      <c r="D2141" s="10" t="s">
        <v>5730</v>
      </c>
      <c r="E2141" s="15" t="s">
        <v>5731</v>
      </c>
      <c r="F2141" s="10" t="s">
        <v>5732</v>
      </c>
      <c r="G2141" s="11" t="s">
        <v>135</v>
      </c>
      <c r="H2141" s="11" t="s">
        <v>21</v>
      </c>
      <c r="I2141" s="12">
        <v>0.92800000000000005</v>
      </c>
      <c r="J2141" s="13">
        <f t="shared" si="39"/>
        <v>630947.16</v>
      </c>
      <c r="K2141" s="13">
        <v>52578.93</v>
      </c>
      <c r="L2141" s="14"/>
    </row>
    <row r="2142" spans="1:12" s="4" customFormat="1" ht="12.75" customHeight="1" x14ac:dyDescent="0.2">
      <c r="A2142" s="61"/>
      <c r="B2142" s="9">
        <v>5102</v>
      </c>
      <c r="C2142" s="9">
        <v>5</v>
      </c>
      <c r="D2142" s="10" t="s">
        <v>5733</v>
      </c>
      <c r="E2142" s="15" t="s">
        <v>5734</v>
      </c>
      <c r="F2142" s="10" t="s">
        <v>5735</v>
      </c>
      <c r="G2142" s="11" t="s">
        <v>135</v>
      </c>
      <c r="H2142" s="11" t="s">
        <v>21</v>
      </c>
      <c r="I2142" s="12">
        <v>0.94899999999999995</v>
      </c>
      <c r="J2142" s="13">
        <f t="shared" si="39"/>
        <v>645225.12</v>
      </c>
      <c r="K2142" s="13">
        <v>53768.76</v>
      </c>
      <c r="L2142" s="14"/>
    </row>
    <row r="2143" spans="1:12" s="4" customFormat="1" ht="12.75" customHeight="1" x14ac:dyDescent="0.2">
      <c r="A2143" s="61"/>
      <c r="B2143" s="9">
        <v>5110</v>
      </c>
      <c r="C2143" s="9">
        <v>6</v>
      </c>
      <c r="D2143" s="10" t="s">
        <v>5736</v>
      </c>
      <c r="E2143" s="15" t="s">
        <v>5737</v>
      </c>
      <c r="F2143" s="10" t="s">
        <v>5738</v>
      </c>
      <c r="G2143" s="11" t="s">
        <v>135</v>
      </c>
      <c r="H2143" s="11" t="s">
        <v>21</v>
      </c>
      <c r="I2143" s="12">
        <v>0.94120000000000004</v>
      </c>
      <c r="J2143" s="13">
        <f t="shared" si="39"/>
        <v>639921.84</v>
      </c>
      <c r="K2143" s="13">
        <v>53326.82</v>
      </c>
      <c r="L2143" s="14"/>
    </row>
    <row r="2144" spans="1:12" s="4" customFormat="1" ht="12.75" customHeight="1" x14ac:dyDescent="0.2">
      <c r="A2144" s="61"/>
      <c r="B2144" s="9">
        <v>5103</v>
      </c>
      <c r="C2144" s="9">
        <v>7</v>
      </c>
      <c r="D2144" s="10" t="s">
        <v>5739</v>
      </c>
      <c r="E2144" s="15" t="s">
        <v>5740</v>
      </c>
      <c r="F2144" s="10" t="s">
        <v>5741</v>
      </c>
      <c r="G2144" s="11" t="s">
        <v>135</v>
      </c>
      <c r="H2144" s="11" t="s">
        <v>21</v>
      </c>
      <c r="I2144" s="12">
        <v>0.92900000000000005</v>
      </c>
      <c r="J2144" s="13">
        <f t="shared" si="39"/>
        <v>631627.07999999996</v>
      </c>
      <c r="K2144" s="13">
        <v>52635.59</v>
      </c>
      <c r="L2144" s="14"/>
    </row>
    <row r="2145" spans="1:12" s="4" customFormat="1" ht="12.75" customHeight="1" x14ac:dyDescent="0.2">
      <c r="A2145" s="61"/>
      <c r="B2145" s="9">
        <v>5109</v>
      </c>
      <c r="C2145" s="9">
        <v>8</v>
      </c>
      <c r="D2145" s="10" t="s">
        <v>5742</v>
      </c>
      <c r="E2145" s="15" t="s">
        <v>5743</v>
      </c>
      <c r="F2145" s="10" t="s">
        <v>5744</v>
      </c>
      <c r="G2145" s="11" t="s">
        <v>135</v>
      </c>
      <c r="H2145" s="11" t="s">
        <v>21</v>
      </c>
      <c r="I2145" s="12">
        <v>0.95</v>
      </c>
      <c r="J2145" s="13">
        <f t="shared" si="39"/>
        <v>645905.04</v>
      </c>
      <c r="K2145" s="13">
        <v>53825.42</v>
      </c>
      <c r="L2145" s="14"/>
    </row>
    <row r="2146" spans="1:12" s="4" customFormat="1" ht="12.75" customHeight="1" x14ac:dyDescent="0.2">
      <c r="A2146" s="61"/>
      <c r="B2146" s="9"/>
      <c r="C2146" s="9"/>
      <c r="D2146" s="63" t="s">
        <v>16</v>
      </c>
      <c r="E2146" s="64"/>
      <c r="F2146" s="10"/>
      <c r="G2146" s="11"/>
      <c r="H2146" s="11"/>
      <c r="I2146" s="12"/>
      <c r="J2146" s="13"/>
      <c r="K2146" s="13"/>
      <c r="L2146" s="14"/>
    </row>
    <row r="2147" spans="1:12" s="4" customFormat="1" ht="12.75" customHeight="1" x14ac:dyDescent="0.2">
      <c r="A2147" s="61"/>
      <c r="B2147" s="9">
        <v>5119</v>
      </c>
      <c r="C2147" s="9">
        <v>1</v>
      </c>
      <c r="D2147" s="10" t="s">
        <v>5745</v>
      </c>
      <c r="E2147" s="15" t="s">
        <v>5746</v>
      </c>
      <c r="F2147" s="10" t="s">
        <v>5747</v>
      </c>
      <c r="G2147" s="11" t="s">
        <v>20</v>
      </c>
      <c r="H2147" s="11" t="s">
        <v>21</v>
      </c>
      <c r="I2147" s="12">
        <v>0.93730000000000002</v>
      </c>
      <c r="J2147" s="13">
        <f t="shared" si="39"/>
        <v>1274446.8</v>
      </c>
      <c r="K2147" s="13">
        <v>106203.9</v>
      </c>
      <c r="L2147" s="14"/>
    </row>
    <row r="2148" spans="1:12" s="4" customFormat="1" ht="12.75" customHeight="1" x14ac:dyDescent="0.2">
      <c r="A2148" s="61"/>
      <c r="B2148" s="9">
        <v>5123</v>
      </c>
      <c r="C2148" s="9">
        <v>2</v>
      </c>
      <c r="D2148" s="10" t="s">
        <v>5748</v>
      </c>
      <c r="E2148" s="15" t="s">
        <v>5749</v>
      </c>
      <c r="F2148" s="10" t="s">
        <v>5750</v>
      </c>
      <c r="G2148" s="11" t="s">
        <v>20</v>
      </c>
      <c r="H2148" s="11" t="s">
        <v>21</v>
      </c>
      <c r="I2148" s="12">
        <v>0.92920000000000003</v>
      </c>
      <c r="J2148" s="13">
        <f t="shared" si="39"/>
        <v>1263433.2</v>
      </c>
      <c r="K2148" s="13">
        <v>105286.1</v>
      </c>
      <c r="L2148" s="14"/>
    </row>
    <row r="2149" spans="1:12" s="4" customFormat="1" ht="12.75" customHeight="1" x14ac:dyDescent="0.2">
      <c r="A2149" s="61"/>
      <c r="B2149" s="9">
        <v>5126</v>
      </c>
      <c r="C2149" s="9">
        <v>3</v>
      </c>
      <c r="D2149" s="10" t="s">
        <v>5751</v>
      </c>
      <c r="E2149" s="15" t="s">
        <v>5752</v>
      </c>
      <c r="F2149" s="10" t="s">
        <v>5753</v>
      </c>
      <c r="G2149" s="11" t="s">
        <v>20</v>
      </c>
      <c r="H2149" s="11" t="s">
        <v>21</v>
      </c>
      <c r="I2149" s="12">
        <v>0.93559999999999999</v>
      </c>
      <c r="J2149" s="13">
        <f t="shared" si="39"/>
        <v>1272135.3600000001</v>
      </c>
      <c r="K2149" s="13">
        <v>106011.28</v>
      </c>
      <c r="L2149" s="14"/>
    </row>
    <row r="2150" spans="1:12" s="4" customFormat="1" ht="12.75" customHeight="1" x14ac:dyDescent="0.2">
      <c r="A2150" s="61"/>
      <c r="B2150" s="9">
        <v>5128</v>
      </c>
      <c r="C2150" s="9">
        <v>4</v>
      </c>
      <c r="D2150" s="10" t="s">
        <v>5754</v>
      </c>
      <c r="E2150" s="15" t="s">
        <v>5755</v>
      </c>
      <c r="F2150" s="10" t="s">
        <v>5756</v>
      </c>
      <c r="G2150" s="11" t="s">
        <v>20</v>
      </c>
      <c r="H2150" s="11" t="s">
        <v>21</v>
      </c>
      <c r="I2150" s="12">
        <v>0.92969999999999997</v>
      </c>
      <c r="J2150" s="13">
        <f t="shared" si="39"/>
        <v>1264113.1200000001</v>
      </c>
      <c r="K2150" s="13">
        <v>105342.76</v>
      </c>
      <c r="L2150" s="14"/>
    </row>
    <row r="2151" spans="1:12" s="4" customFormat="1" ht="12.75" customHeight="1" x14ac:dyDescent="0.2">
      <c r="A2151" s="61"/>
      <c r="B2151" s="9">
        <v>5130</v>
      </c>
      <c r="C2151" s="9">
        <v>5</v>
      </c>
      <c r="D2151" s="10" t="s">
        <v>5757</v>
      </c>
      <c r="E2151" s="15" t="s">
        <v>5758</v>
      </c>
      <c r="F2151" s="10" t="s">
        <v>5759</v>
      </c>
      <c r="G2151" s="11" t="s">
        <v>20</v>
      </c>
      <c r="H2151" s="11" t="s">
        <v>21</v>
      </c>
      <c r="I2151" s="12">
        <v>0.93189999999999995</v>
      </c>
      <c r="J2151" s="13">
        <f t="shared" si="39"/>
        <v>1267104.48</v>
      </c>
      <c r="K2151" s="13">
        <v>105592.04</v>
      </c>
      <c r="L2151" s="14"/>
    </row>
    <row r="2152" spans="1:12" s="4" customFormat="1" ht="12.75" customHeight="1" x14ac:dyDescent="0.2">
      <c r="A2152" s="61"/>
      <c r="B2152" s="9">
        <v>5127</v>
      </c>
      <c r="C2152" s="9">
        <v>6</v>
      </c>
      <c r="D2152" s="10" t="s">
        <v>5760</v>
      </c>
      <c r="E2152" s="15" t="s">
        <v>5761</v>
      </c>
      <c r="F2152" s="10" t="s">
        <v>529</v>
      </c>
      <c r="G2152" s="11" t="s">
        <v>20</v>
      </c>
      <c r="H2152" s="11" t="s">
        <v>21</v>
      </c>
      <c r="I2152" s="12">
        <v>0.94010000000000005</v>
      </c>
      <c r="J2152" s="13">
        <f t="shared" si="39"/>
        <v>1278253.92</v>
      </c>
      <c r="K2152" s="13">
        <v>106521.16</v>
      </c>
      <c r="L2152" s="14"/>
    </row>
    <row r="2153" spans="1:12" s="4" customFormat="1" ht="12.75" customHeight="1" x14ac:dyDescent="0.2">
      <c r="A2153" s="61"/>
      <c r="B2153" s="9">
        <v>5145</v>
      </c>
      <c r="C2153" s="9">
        <v>7</v>
      </c>
      <c r="D2153" s="10" t="s">
        <v>5762</v>
      </c>
      <c r="E2153" s="15" t="s">
        <v>5763</v>
      </c>
      <c r="F2153" s="10" t="s">
        <v>532</v>
      </c>
      <c r="G2153" s="11" t="s">
        <v>20</v>
      </c>
      <c r="H2153" s="11" t="s">
        <v>21</v>
      </c>
      <c r="I2153" s="12">
        <v>0.93259999999999998</v>
      </c>
      <c r="J2153" s="13">
        <f t="shared" si="39"/>
        <v>1268056.2</v>
      </c>
      <c r="K2153" s="13">
        <v>105671.35</v>
      </c>
      <c r="L2153" s="14"/>
    </row>
    <row r="2154" spans="1:12" s="4" customFormat="1" ht="12.75" customHeight="1" x14ac:dyDescent="0.2">
      <c r="A2154" s="61"/>
      <c r="B2154" s="9">
        <v>5107</v>
      </c>
      <c r="C2154" s="9">
        <v>8</v>
      </c>
      <c r="D2154" s="10" t="s">
        <v>5764</v>
      </c>
      <c r="E2154" s="15" t="s">
        <v>5765</v>
      </c>
      <c r="F2154" s="10" t="s">
        <v>5766</v>
      </c>
      <c r="G2154" s="11" t="s">
        <v>20</v>
      </c>
      <c r="H2154" s="11" t="s">
        <v>21</v>
      </c>
      <c r="I2154" s="12">
        <v>0.93179999999999996</v>
      </c>
      <c r="J2154" s="13">
        <f t="shared" si="39"/>
        <v>1266968.52</v>
      </c>
      <c r="K2154" s="13">
        <v>105580.71</v>
      </c>
      <c r="L2154" s="14"/>
    </row>
    <row r="2155" spans="1:12" s="4" customFormat="1" ht="12.75" customHeight="1" x14ac:dyDescent="0.2">
      <c r="A2155" s="61"/>
      <c r="B2155" s="9">
        <v>5115</v>
      </c>
      <c r="C2155" s="9">
        <v>9</v>
      </c>
      <c r="D2155" s="10" t="s">
        <v>5767</v>
      </c>
      <c r="E2155" s="15" t="s">
        <v>5768</v>
      </c>
      <c r="F2155" s="10" t="s">
        <v>600</v>
      </c>
      <c r="G2155" s="11" t="s">
        <v>20</v>
      </c>
      <c r="H2155" s="11" t="s">
        <v>21</v>
      </c>
      <c r="I2155" s="12">
        <v>0.91159999999999997</v>
      </c>
      <c r="J2155" s="13">
        <f t="shared" si="39"/>
        <v>1239502.56</v>
      </c>
      <c r="K2155" s="13">
        <v>103291.88</v>
      </c>
      <c r="L2155" s="14"/>
    </row>
    <row r="2156" spans="1:12" s="4" customFormat="1" ht="12.75" customHeight="1" x14ac:dyDescent="0.2">
      <c r="A2156" s="61"/>
      <c r="B2156" s="9">
        <v>5121</v>
      </c>
      <c r="C2156" s="9">
        <v>10</v>
      </c>
      <c r="D2156" s="10" t="s">
        <v>5769</v>
      </c>
      <c r="E2156" s="15" t="s">
        <v>5770</v>
      </c>
      <c r="F2156" s="10" t="s">
        <v>5771</v>
      </c>
      <c r="G2156" s="11" t="s">
        <v>20</v>
      </c>
      <c r="H2156" s="11" t="s">
        <v>21</v>
      </c>
      <c r="I2156" s="12">
        <v>0.93620000000000003</v>
      </c>
      <c r="J2156" s="13">
        <f t="shared" si="39"/>
        <v>1272951.1200000001</v>
      </c>
      <c r="K2156" s="13">
        <v>106079.26</v>
      </c>
      <c r="L2156" s="14"/>
    </row>
    <row r="2157" spans="1:12" s="4" customFormat="1" ht="12.75" customHeight="1" x14ac:dyDescent="0.2">
      <c r="A2157" s="61"/>
      <c r="B2157" s="9">
        <v>5114</v>
      </c>
      <c r="C2157" s="9">
        <v>11</v>
      </c>
      <c r="D2157" s="10" t="s">
        <v>5772</v>
      </c>
      <c r="E2157" s="15" t="s">
        <v>5773</v>
      </c>
      <c r="F2157" s="10" t="s">
        <v>5774</v>
      </c>
      <c r="G2157" s="11" t="s">
        <v>20</v>
      </c>
      <c r="H2157" s="11" t="s">
        <v>21</v>
      </c>
      <c r="I2157" s="12">
        <v>0.93259999999999998</v>
      </c>
      <c r="J2157" s="13">
        <f t="shared" si="39"/>
        <v>1268056.2</v>
      </c>
      <c r="K2157" s="13">
        <v>105671.35</v>
      </c>
      <c r="L2157" s="14"/>
    </row>
    <row r="2158" spans="1:12" s="4" customFormat="1" ht="12.75" customHeight="1" x14ac:dyDescent="0.2">
      <c r="A2158" s="61"/>
      <c r="B2158" s="9">
        <v>5138</v>
      </c>
      <c r="C2158" s="9">
        <v>12</v>
      </c>
      <c r="D2158" s="10" t="s">
        <v>5775</v>
      </c>
      <c r="E2158" s="15" t="s">
        <v>5776</v>
      </c>
      <c r="F2158" s="10" t="s">
        <v>5777</v>
      </c>
      <c r="G2158" s="11" t="s">
        <v>20</v>
      </c>
      <c r="H2158" s="11" t="s">
        <v>21</v>
      </c>
      <c r="I2158" s="12">
        <v>0.95220000000000005</v>
      </c>
      <c r="J2158" s="13">
        <f t="shared" si="39"/>
        <v>1294706.3999999999</v>
      </c>
      <c r="K2158" s="13">
        <v>107892.2</v>
      </c>
      <c r="L2158" s="14"/>
    </row>
    <row r="2159" spans="1:12" s="4" customFormat="1" ht="12.75" customHeight="1" x14ac:dyDescent="0.2">
      <c r="A2159" s="61"/>
      <c r="B2159" s="9">
        <v>5122</v>
      </c>
      <c r="C2159" s="9">
        <v>13</v>
      </c>
      <c r="D2159" s="10" t="s">
        <v>5778</v>
      </c>
      <c r="E2159" s="15" t="s">
        <v>5779</v>
      </c>
      <c r="F2159" s="10" t="s">
        <v>5780</v>
      </c>
      <c r="G2159" s="11" t="s">
        <v>20</v>
      </c>
      <c r="H2159" s="11" t="s">
        <v>21</v>
      </c>
      <c r="I2159" s="12">
        <v>0.93230000000000002</v>
      </c>
      <c r="J2159" s="13">
        <f t="shared" si="39"/>
        <v>1267648.32</v>
      </c>
      <c r="K2159" s="13">
        <v>105637.36</v>
      </c>
      <c r="L2159" s="14"/>
    </row>
    <row r="2160" spans="1:12" s="4" customFormat="1" ht="12.75" customHeight="1" x14ac:dyDescent="0.2">
      <c r="A2160" s="61"/>
      <c r="B2160" s="9">
        <v>5105</v>
      </c>
      <c r="C2160" s="9">
        <v>14</v>
      </c>
      <c r="D2160" s="10" t="s">
        <v>5781</v>
      </c>
      <c r="E2160" s="15" t="s">
        <v>5782</v>
      </c>
      <c r="F2160" s="10" t="s">
        <v>5783</v>
      </c>
      <c r="G2160" s="11" t="s">
        <v>20</v>
      </c>
      <c r="H2160" s="11" t="s">
        <v>21</v>
      </c>
      <c r="I2160" s="12">
        <v>0.94920000000000004</v>
      </c>
      <c r="J2160" s="13">
        <f t="shared" si="39"/>
        <v>1290627.24</v>
      </c>
      <c r="K2160" s="13">
        <v>107552.27</v>
      </c>
      <c r="L2160" s="14"/>
    </row>
    <row r="2161" spans="1:12" s="4" customFormat="1" ht="12.75" customHeight="1" x14ac:dyDescent="0.2">
      <c r="A2161" s="61"/>
      <c r="B2161" s="9">
        <v>5137</v>
      </c>
      <c r="C2161" s="9">
        <v>15</v>
      </c>
      <c r="D2161" s="10" t="s">
        <v>5784</v>
      </c>
      <c r="E2161" s="15" t="s">
        <v>5785</v>
      </c>
      <c r="F2161" s="10" t="s">
        <v>5786</v>
      </c>
      <c r="G2161" s="11" t="s">
        <v>20</v>
      </c>
      <c r="H2161" s="11" t="s">
        <v>21</v>
      </c>
      <c r="I2161" s="12">
        <v>0.95420000000000005</v>
      </c>
      <c r="J2161" s="13">
        <f t="shared" si="39"/>
        <v>1297425.72</v>
      </c>
      <c r="K2161" s="13">
        <v>108118.81</v>
      </c>
      <c r="L2161" s="14"/>
    </row>
    <row r="2162" spans="1:12" s="4" customFormat="1" ht="12.75" customHeight="1" x14ac:dyDescent="0.2">
      <c r="A2162" s="61"/>
      <c r="B2162" s="9">
        <v>5136</v>
      </c>
      <c r="C2162" s="9">
        <v>16</v>
      </c>
      <c r="D2162" s="10" t="s">
        <v>5787</v>
      </c>
      <c r="E2162" s="15" t="s">
        <v>5788</v>
      </c>
      <c r="F2162" s="10" t="s">
        <v>5789</v>
      </c>
      <c r="G2162" s="11" t="s">
        <v>20</v>
      </c>
      <c r="H2162" s="11" t="s">
        <v>21</v>
      </c>
      <c r="I2162" s="12">
        <v>0.9244</v>
      </c>
      <c r="J2162" s="13">
        <f t="shared" si="39"/>
        <v>1256906.6399999999</v>
      </c>
      <c r="K2162" s="13">
        <v>104742.22</v>
      </c>
      <c r="L2162" s="14"/>
    </row>
    <row r="2163" spans="1:12" s="4" customFormat="1" ht="12.75" customHeight="1" x14ac:dyDescent="0.2">
      <c r="A2163" s="61"/>
      <c r="B2163" s="9">
        <v>5139</v>
      </c>
      <c r="C2163" s="9">
        <v>17</v>
      </c>
      <c r="D2163" s="10" t="s">
        <v>5790</v>
      </c>
      <c r="E2163" s="15" t="s">
        <v>5791</v>
      </c>
      <c r="F2163" s="10" t="s">
        <v>5792</v>
      </c>
      <c r="G2163" s="11" t="s">
        <v>20</v>
      </c>
      <c r="H2163" s="11" t="s">
        <v>21</v>
      </c>
      <c r="I2163" s="12">
        <v>0.94850000000000001</v>
      </c>
      <c r="J2163" s="13">
        <f t="shared" si="39"/>
        <v>1289675.3999999999</v>
      </c>
      <c r="K2163" s="13">
        <v>107472.95</v>
      </c>
      <c r="L2163" s="14"/>
    </row>
    <row r="2164" spans="1:12" s="4" customFormat="1" ht="12.75" customHeight="1" x14ac:dyDescent="0.2">
      <c r="A2164" s="61"/>
      <c r="B2164" s="9">
        <v>5124</v>
      </c>
      <c r="C2164" s="9">
        <v>18</v>
      </c>
      <c r="D2164" s="10" t="s">
        <v>5793</v>
      </c>
      <c r="E2164" s="15" t="s">
        <v>5794</v>
      </c>
      <c r="F2164" s="10" t="s">
        <v>5795</v>
      </c>
      <c r="G2164" s="11" t="s">
        <v>20</v>
      </c>
      <c r="H2164" s="11" t="s">
        <v>21</v>
      </c>
      <c r="I2164" s="12">
        <v>0.94920000000000004</v>
      </c>
      <c r="J2164" s="13">
        <f t="shared" si="39"/>
        <v>1290627.24</v>
      </c>
      <c r="K2164" s="13">
        <v>107552.27</v>
      </c>
      <c r="L2164" s="14"/>
    </row>
    <row r="2165" spans="1:12" s="4" customFormat="1" ht="12.75" customHeight="1" x14ac:dyDescent="0.2">
      <c r="A2165" s="61"/>
      <c r="B2165" s="9">
        <v>5120</v>
      </c>
      <c r="C2165" s="9">
        <v>19</v>
      </c>
      <c r="D2165" s="10" t="s">
        <v>5796</v>
      </c>
      <c r="E2165" s="15" t="s">
        <v>5797</v>
      </c>
      <c r="F2165" s="10" t="s">
        <v>5798</v>
      </c>
      <c r="G2165" s="11" t="s">
        <v>20</v>
      </c>
      <c r="H2165" s="11" t="s">
        <v>21</v>
      </c>
      <c r="I2165" s="12">
        <v>0.94320000000000004</v>
      </c>
      <c r="J2165" s="13">
        <f t="shared" si="39"/>
        <v>1282469.04</v>
      </c>
      <c r="K2165" s="13">
        <v>106872.42</v>
      </c>
      <c r="L2165" s="14"/>
    </row>
    <row r="2166" spans="1:12" s="4" customFormat="1" ht="12.75" customHeight="1" x14ac:dyDescent="0.2">
      <c r="A2166" s="61"/>
      <c r="B2166" s="9">
        <v>5106</v>
      </c>
      <c r="C2166" s="9">
        <v>20</v>
      </c>
      <c r="D2166" s="10" t="s">
        <v>5799</v>
      </c>
      <c r="E2166" s="15" t="s">
        <v>5800</v>
      </c>
      <c r="F2166" s="10" t="s">
        <v>5801</v>
      </c>
      <c r="G2166" s="11" t="s">
        <v>20</v>
      </c>
      <c r="H2166" s="11" t="s">
        <v>21</v>
      </c>
      <c r="I2166" s="12">
        <v>0.95179999999999998</v>
      </c>
      <c r="J2166" s="13">
        <f t="shared" si="39"/>
        <v>1294162.44</v>
      </c>
      <c r="K2166" s="13">
        <v>107846.87</v>
      </c>
      <c r="L2166" s="14"/>
    </row>
    <row r="2167" spans="1:12" s="4" customFormat="1" ht="12.75" customHeight="1" x14ac:dyDescent="0.2">
      <c r="A2167" s="61"/>
      <c r="B2167" s="9">
        <v>5142</v>
      </c>
      <c r="C2167" s="9">
        <v>21</v>
      </c>
      <c r="D2167" s="10" t="s">
        <v>5802</v>
      </c>
      <c r="E2167" s="15" t="s">
        <v>5803</v>
      </c>
      <c r="F2167" s="10" t="s">
        <v>5804</v>
      </c>
      <c r="G2167" s="11" t="s">
        <v>20</v>
      </c>
      <c r="H2167" s="11" t="s">
        <v>21</v>
      </c>
      <c r="I2167" s="12">
        <v>0.9395</v>
      </c>
      <c r="J2167" s="13">
        <f t="shared" si="39"/>
        <v>1277438.1599999999</v>
      </c>
      <c r="K2167" s="13">
        <v>106453.18</v>
      </c>
      <c r="L2167" s="14"/>
    </row>
    <row r="2168" spans="1:12" s="4" customFormat="1" ht="12.75" customHeight="1" x14ac:dyDescent="0.2">
      <c r="A2168" s="61"/>
      <c r="B2168" s="9">
        <v>5144</v>
      </c>
      <c r="C2168" s="9">
        <v>22</v>
      </c>
      <c r="D2168" s="10" t="s">
        <v>5805</v>
      </c>
      <c r="E2168" s="15" t="s">
        <v>5806</v>
      </c>
      <c r="F2168" s="10" t="s">
        <v>5807</v>
      </c>
      <c r="G2168" s="11" t="s">
        <v>20</v>
      </c>
      <c r="H2168" s="11" t="s">
        <v>21</v>
      </c>
      <c r="I2168" s="12">
        <v>0.95150000000000001</v>
      </c>
      <c r="J2168" s="13">
        <f t="shared" si="39"/>
        <v>1293754.56</v>
      </c>
      <c r="K2168" s="13">
        <v>107812.88</v>
      </c>
      <c r="L2168" s="14"/>
    </row>
    <row r="2169" spans="1:12" s="4" customFormat="1" ht="12.75" customHeight="1" x14ac:dyDescent="0.2">
      <c r="A2169" s="61"/>
      <c r="B2169" s="9">
        <v>5143</v>
      </c>
      <c r="C2169" s="9">
        <v>23</v>
      </c>
      <c r="D2169" s="10" t="s">
        <v>5808</v>
      </c>
      <c r="E2169" s="15" t="s">
        <v>5809</v>
      </c>
      <c r="F2169" s="10" t="s">
        <v>5810</v>
      </c>
      <c r="G2169" s="11" t="s">
        <v>20</v>
      </c>
      <c r="H2169" s="11" t="s">
        <v>21</v>
      </c>
      <c r="I2169" s="12">
        <v>0.9274</v>
      </c>
      <c r="J2169" s="13">
        <f t="shared" si="39"/>
        <v>1260985.8</v>
      </c>
      <c r="K2169" s="13">
        <v>105082.15</v>
      </c>
      <c r="L2169" s="14"/>
    </row>
    <row r="2170" spans="1:12" s="4" customFormat="1" ht="12.75" customHeight="1" x14ac:dyDescent="0.2">
      <c r="A2170" s="61"/>
      <c r="B2170" s="9">
        <v>5118</v>
      </c>
      <c r="C2170" s="9">
        <v>24</v>
      </c>
      <c r="D2170" s="10" t="s">
        <v>5811</v>
      </c>
      <c r="E2170" s="15" t="s">
        <v>5812</v>
      </c>
      <c r="F2170" s="10" t="s">
        <v>5813</v>
      </c>
      <c r="G2170" s="11" t="s">
        <v>20</v>
      </c>
      <c r="H2170" s="11" t="s">
        <v>21</v>
      </c>
      <c r="I2170" s="12">
        <v>0.93220000000000003</v>
      </c>
      <c r="J2170" s="13">
        <f t="shared" si="39"/>
        <v>1267512.3600000001</v>
      </c>
      <c r="K2170" s="13">
        <v>105626.03</v>
      </c>
      <c r="L2170" s="14"/>
    </row>
    <row r="2171" spans="1:12" s="4" customFormat="1" ht="12.75" customHeight="1" x14ac:dyDescent="0.2">
      <c r="A2171" s="61"/>
      <c r="B2171" s="9">
        <v>5111</v>
      </c>
      <c r="C2171" s="9">
        <v>25</v>
      </c>
      <c r="D2171" s="10" t="s">
        <v>5814</v>
      </c>
      <c r="E2171" s="15" t="s">
        <v>5815</v>
      </c>
      <c r="F2171" s="10" t="s">
        <v>5816</v>
      </c>
      <c r="G2171" s="11" t="s">
        <v>20</v>
      </c>
      <c r="H2171" s="11" t="s">
        <v>21</v>
      </c>
      <c r="I2171" s="12">
        <v>0.94520000000000004</v>
      </c>
      <c r="J2171" s="13">
        <f t="shared" si="39"/>
        <v>1285188.48</v>
      </c>
      <c r="K2171" s="13">
        <v>107099.04</v>
      </c>
      <c r="L2171" s="14"/>
    </row>
    <row r="2172" spans="1:12" s="4" customFormat="1" ht="12.75" customHeight="1" x14ac:dyDescent="0.2">
      <c r="A2172" s="61"/>
      <c r="B2172" s="9">
        <v>5101</v>
      </c>
      <c r="C2172" s="9">
        <v>26</v>
      </c>
      <c r="D2172" s="10" t="s">
        <v>5817</v>
      </c>
      <c r="E2172" s="15" t="s">
        <v>5818</v>
      </c>
      <c r="F2172" s="10" t="s">
        <v>5819</v>
      </c>
      <c r="G2172" s="11" t="s">
        <v>20</v>
      </c>
      <c r="H2172" s="11" t="s">
        <v>21</v>
      </c>
      <c r="I2172" s="12">
        <v>0.95369999999999999</v>
      </c>
      <c r="J2172" s="13">
        <f t="shared" si="39"/>
        <v>1296745.92</v>
      </c>
      <c r="K2172" s="13">
        <v>108062.16</v>
      </c>
      <c r="L2172" s="14"/>
    </row>
    <row r="2173" spans="1:12" s="4" customFormat="1" ht="12.75" customHeight="1" x14ac:dyDescent="0.2">
      <c r="A2173" s="61"/>
      <c r="B2173" s="9">
        <v>5129</v>
      </c>
      <c r="C2173" s="9">
        <v>27</v>
      </c>
      <c r="D2173" s="10" t="s">
        <v>5820</v>
      </c>
      <c r="E2173" s="15" t="s">
        <v>5821</v>
      </c>
      <c r="F2173" s="10" t="s">
        <v>5822</v>
      </c>
      <c r="G2173" s="11" t="s">
        <v>20</v>
      </c>
      <c r="H2173" s="11" t="s">
        <v>21</v>
      </c>
      <c r="I2173" s="12">
        <v>0.94889999999999997</v>
      </c>
      <c r="J2173" s="13">
        <f t="shared" si="39"/>
        <v>1290219.3600000001</v>
      </c>
      <c r="K2173" s="13">
        <v>107518.28</v>
      </c>
      <c r="L2173" s="14"/>
    </row>
    <row r="2174" spans="1:12" s="4" customFormat="1" ht="12.75" customHeight="1" x14ac:dyDescent="0.2">
      <c r="A2174" s="61"/>
      <c r="B2174" s="9">
        <v>5100</v>
      </c>
      <c r="C2174" s="9">
        <v>28</v>
      </c>
      <c r="D2174" s="10" t="s">
        <v>5823</v>
      </c>
      <c r="E2174" s="15" t="s">
        <v>5824</v>
      </c>
      <c r="F2174" s="10" t="s">
        <v>5825</v>
      </c>
      <c r="G2174" s="11" t="s">
        <v>20</v>
      </c>
      <c r="H2174" s="11" t="s">
        <v>21</v>
      </c>
      <c r="I2174" s="12">
        <v>0.93899999999999995</v>
      </c>
      <c r="J2174" s="13">
        <f t="shared" si="39"/>
        <v>1276758.3600000001</v>
      </c>
      <c r="K2174" s="13">
        <v>106396.53</v>
      </c>
      <c r="L2174" s="14"/>
    </row>
    <row r="2175" spans="1:12" s="4" customFormat="1" ht="12.75" customHeight="1" x14ac:dyDescent="0.2">
      <c r="A2175" s="61"/>
      <c r="B2175" s="9">
        <v>5132</v>
      </c>
      <c r="C2175" s="9">
        <v>29</v>
      </c>
      <c r="D2175" s="10" t="s">
        <v>5826</v>
      </c>
      <c r="E2175" s="15" t="s">
        <v>5827</v>
      </c>
      <c r="F2175" s="10" t="s">
        <v>5828</v>
      </c>
      <c r="G2175" s="11" t="s">
        <v>20</v>
      </c>
      <c r="H2175" s="11" t="s">
        <v>21</v>
      </c>
      <c r="I2175" s="12">
        <v>0.94540000000000002</v>
      </c>
      <c r="J2175" s="13">
        <f t="shared" si="39"/>
        <v>1285460.3999999999</v>
      </c>
      <c r="K2175" s="13">
        <v>107121.7</v>
      </c>
      <c r="L2175" s="14"/>
    </row>
    <row r="2176" spans="1:12" s="4" customFormat="1" ht="12.75" customHeight="1" x14ac:dyDescent="0.2">
      <c r="A2176" s="61"/>
      <c r="B2176" s="9">
        <v>5140</v>
      </c>
      <c r="C2176" s="9">
        <v>30</v>
      </c>
      <c r="D2176" s="10" t="s">
        <v>5829</v>
      </c>
      <c r="E2176" s="15" t="s">
        <v>5830</v>
      </c>
      <c r="F2176" s="10" t="s">
        <v>5831</v>
      </c>
      <c r="G2176" s="11" t="s">
        <v>20</v>
      </c>
      <c r="H2176" s="11" t="s">
        <v>21</v>
      </c>
      <c r="I2176" s="12">
        <v>0.95030000000000003</v>
      </c>
      <c r="J2176" s="13">
        <f t="shared" si="39"/>
        <v>1292122.92</v>
      </c>
      <c r="K2176" s="13">
        <v>107676.91</v>
      </c>
      <c r="L2176" s="14"/>
    </row>
    <row r="2177" spans="1:12" s="4" customFormat="1" ht="12.75" customHeight="1" x14ac:dyDescent="0.2">
      <c r="A2177" s="61"/>
      <c r="B2177" s="9">
        <v>5125</v>
      </c>
      <c r="C2177" s="9">
        <v>31</v>
      </c>
      <c r="D2177" s="10" t="s">
        <v>5832</v>
      </c>
      <c r="E2177" s="15" t="s">
        <v>5833</v>
      </c>
      <c r="F2177" s="10" t="s">
        <v>5834</v>
      </c>
      <c r="G2177" s="11" t="s">
        <v>20</v>
      </c>
      <c r="H2177" s="11" t="s">
        <v>21</v>
      </c>
      <c r="I2177" s="12">
        <v>0.94389999999999996</v>
      </c>
      <c r="J2177" s="13">
        <f t="shared" ref="J2177:J2182" si="40">ROUND(K2177+K2177*11,2)</f>
        <v>1283420.8799999999</v>
      </c>
      <c r="K2177" s="13">
        <v>106951.74</v>
      </c>
      <c r="L2177" s="14"/>
    </row>
    <row r="2178" spans="1:12" s="4" customFormat="1" ht="12.75" customHeight="1" x14ac:dyDescent="0.2">
      <c r="A2178" s="61"/>
      <c r="B2178" s="9">
        <v>5141</v>
      </c>
      <c r="C2178" s="9">
        <v>32</v>
      </c>
      <c r="D2178" s="10" t="s">
        <v>5835</v>
      </c>
      <c r="E2178" s="15" t="s">
        <v>5836</v>
      </c>
      <c r="F2178" s="10" t="s">
        <v>5837</v>
      </c>
      <c r="G2178" s="11" t="s">
        <v>20</v>
      </c>
      <c r="H2178" s="11" t="s">
        <v>21</v>
      </c>
      <c r="I2178" s="12">
        <v>0.95820000000000005</v>
      </c>
      <c r="J2178" s="13">
        <f t="shared" si="40"/>
        <v>1302864.6000000001</v>
      </c>
      <c r="K2178" s="13">
        <v>108572.05</v>
      </c>
      <c r="L2178" s="14"/>
    </row>
    <row r="2179" spans="1:12" s="4" customFormat="1" ht="12.75" customHeight="1" x14ac:dyDescent="0.2">
      <c r="A2179" s="61"/>
      <c r="B2179" s="9">
        <v>5131</v>
      </c>
      <c r="C2179" s="9">
        <v>33</v>
      </c>
      <c r="D2179" s="10" t="s">
        <v>5838</v>
      </c>
      <c r="E2179" s="15" t="s">
        <v>5839</v>
      </c>
      <c r="F2179" s="10" t="s">
        <v>5840</v>
      </c>
      <c r="G2179" s="11" t="s">
        <v>20</v>
      </c>
      <c r="H2179" s="11" t="s">
        <v>21</v>
      </c>
      <c r="I2179" s="12">
        <v>0.96</v>
      </c>
      <c r="J2179" s="13">
        <f t="shared" si="40"/>
        <v>1305312</v>
      </c>
      <c r="K2179" s="13">
        <v>108776</v>
      </c>
      <c r="L2179" s="14"/>
    </row>
    <row r="2180" spans="1:12" s="4" customFormat="1" ht="12.75" customHeight="1" x14ac:dyDescent="0.2">
      <c r="A2180" s="61"/>
      <c r="B2180" s="9">
        <v>5134</v>
      </c>
      <c r="C2180" s="9">
        <v>34</v>
      </c>
      <c r="D2180" s="10" t="s">
        <v>5841</v>
      </c>
      <c r="E2180" s="15" t="s">
        <v>5842</v>
      </c>
      <c r="F2180" s="10" t="s">
        <v>5843</v>
      </c>
      <c r="G2180" s="11" t="s">
        <v>20</v>
      </c>
      <c r="H2180" s="11" t="s">
        <v>21</v>
      </c>
      <c r="I2180" s="12">
        <v>0.95469999999999999</v>
      </c>
      <c r="J2180" s="13">
        <f t="shared" si="40"/>
        <v>1298105.6399999999</v>
      </c>
      <c r="K2180" s="13">
        <v>108175.47</v>
      </c>
      <c r="L2180" s="14"/>
    </row>
    <row r="2181" spans="1:12" s="4" customFormat="1" ht="12.75" customHeight="1" x14ac:dyDescent="0.2">
      <c r="A2181" s="61"/>
      <c r="B2181" s="9">
        <v>5135</v>
      </c>
      <c r="C2181" s="9">
        <v>35</v>
      </c>
      <c r="D2181" s="10" t="s">
        <v>5844</v>
      </c>
      <c r="E2181" s="15" t="s">
        <v>5845</v>
      </c>
      <c r="F2181" s="10" t="s">
        <v>5846</v>
      </c>
      <c r="G2181" s="11" t="s">
        <v>20</v>
      </c>
      <c r="H2181" s="11" t="s">
        <v>21</v>
      </c>
      <c r="I2181" s="12">
        <v>0.95840000000000003</v>
      </c>
      <c r="J2181" s="13">
        <f t="shared" si="40"/>
        <v>1303136.52</v>
      </c>
      <c r="K2181" s="13">
        <v>108594.71</v>
      </c>
      <c r="L2181" s="14"/>
    </row>
    <row r="2182" spans="1:12" s="4" customFormat="1" ht="12.75" customHeight="1" x14ac:dyDescent="0.2">
      <c r="A2182" s="62"/>
      <c r="B2182" s="9">
        <v>5133</v>
      </c>
      <c r="C2182" s="9">
        <v>36</v>
      </c>
      <c r="D2182" s="10" t="s">
        <v>5847</v>
      </c>
      <c r="E2182" s="15" t="s">
        <v>5848</v>
      </c>
      <c r="F2182" s="10" t="s">
        <v>5849</v>
      </c>
      <c r="G2182" s="11" t="s">
        <v>20</v>
      </c>
      <c r="H2182" s="11" t="s">
        <v>21</v>
      </c>
      <c r="I2182" s="12">
        <v>0.9335</v>
      </c>
      <c r="J2182" s="13">
        <f t="shared" si="40"/>
        <v>1269279.96</v>
      </c>
      <c r="K2182" s="13">
        <v>105773.33</v>
      </c>
      <c r="L2182" s="14"/>
    </row>
    <row r="2183" spans="1:12" s="19" customFormat="1" ht="12.75" customHeight="1" x14ac:dyDescent="0.25">
      <c r="A2183" s="65" t="s">
        <v>5850</v>
      </c>
      <c r="B2183" s="66"/>
      <c r="C2183" s="66"/>
      <c r="D2183" s="66"/>
      <c r="E2183" s="66"/>
      <c r="F2183" s="66"/>
      <c r="G2183" s="66"/>
      <c r="H2183" s="66"/>
      <c r="I2183" s="66"/>
      <c r="J2183" s="66"/>
      <c r="K2183" s="66"/>
      <c r="L2183" s="67"/>
    </row>
    <row r="2184" spans="1:12" s="20" customFormat="1" ht="12" x14ac:dyDescent="0.2">
      <c r="B2184" s="21"/>
    </row>
    <row r="2185" spans="1:12" s="20" customFormat="1" ht="12" x14ac:dyDescent="0.2">
      <c r="B2185" s="21"/>
    </row>
    <row r="2186" spans="1:12" s="20" customFormat="1" ht="12" x14ac:dyDescent="0.2">
      <c r="B2186" s="21"/>
    </row>
    <row r="2187" spans="1:12" s="20" customFormat="1" ht="12" x14ac:dyDescent="0.2">
      <c r="B2187" s="21"/>
    </row>
    <row r="2188" spans="1:12" s="20" customFormat="1" ht="12" x14ac:dyDescent="0.2">
      <c r="B2188" s="21"/>
    </row>
    <row r="2189" spans="1:12" s="20" customFormat="1" ht="12" x14ac:dyDescent="0.2">
      <c r="B2189" s="21"/>
    </row>
    <row r="2190" spans="1:12" s="20" customFormat="1" ht="12" x14ac:dyDescent="0.2">
      <c r="B2190" s="21"/>
    </row>
    <row r="2191" spans="1:12" s="20" customFormat="1" ht="12" x14ac:dyDescent="0.2">
      <c r="B2191" s="21"/>
    </row>
    <row r="2192" spans="1:12" s="20" customFormat="1" ht="12" x14ac:dyDescent="0.2">
      <c r="B2192" s="21"/>
    </row>
    <row r="2193" spans="2:2" s="20" customFormat="1" ht="12" x14ac:dyDescent="0.2">
      <c r="B2193" s="21"/>
    </row>
    <row r="2194" spans="2:2" s="20" customFormat="1" ht="12" x14ac:dyDescent="0.2">
      <c r="B2194" s="21"/>
    </row>
    <row r="2195" spans="2:2" s="20" customFormat="1" ht="12" x14ac:dyDescent="0.2">
      <c r="B2195" s="21"/>
    </row>
    <row r="2196" spans="2:2" s="20" customFormat="1" ht="12" x14ac:dyDescent="0.2">
      <c r="B2196" s="21"/>
    </row>
    <row r="2197" spans="2:2" s="20" customFormat="1" ht="12" x14ac:dyDescent="0.2">
      <c r="B2197" s="21"/>
    </row>
    <row r="2198" spans="2:2" s="20" customFormat="1" ht="12" x14ac:dyDescent="0.2">
      <c r="B2198" s="21"/>
    </row>
    <row r="2199" spans="2:2" s="20" customFormat="1" ht="12" x14ac:dyDescent="0.2">
      <c r="B2199" s="21"/>
    </row>
    <row r="2200" spans="2:2" s="20" customFormat="1" ht="12" x14ac:dyDescent="0.2">
      <c r="B2200" s="21"/>
    </row>
    <row r="2201" spans="2:2" s="20" customFormat="1" ht="12" x14ac:dyDescent="0.2">
      <c r="B2201" s="21"/>
    </row>
    <row r="2202" spans="2:2" s="20" customFormat="1" ht="12" x14ac:dyDescent="0.2">
      <c r="B2202" s="21"/>
    </row>
    <row r="2203" spans="2:2" s="20" customFormat="1" ht="12" x14ac:dyDescent="0.2">
      <c r="B2203" s="21"/>
    </row>
    <row r="2204" spans="2:2" s="20" customFormat="1" ht="12" x14ac:dyDescent="0.2">
      <c r="B2204" s="21"/>
    </row>
    <row r="2205" spans="2:2" s="20" customFormat="1" ht="12" x14ac:dyDescent="0.2">
      <c r="B2205" s="21"/>
    </row>
    <row r="2206" spans="2:2" s="20" customFormat="1" ht="12" x14ac:dyDescent="0.2">
      <c r="B2206" s="21"/>
    </row>
    <row r="2207" spans="2:2" s="20" customFormat="1" ht="12" x14ac:dyDescent="0.2">
      <c r="B2207" s="21"/>
    </row>
    <row r="2208" spans="2:2" s="20" customFormat="1" ht="12" x14ac:dyDescent="0.2">
      <c r="B2208" s="21"/>
    </row>
    <row r="2209" spans="2:2" s="20" customFormat="1" ht="12" x14ac:dyDescent="0.2">
      <c r="B2209" s="21"/>
    </row>
    <row r="2210" spans="2:2" s="20" customFormat="1" ht="12" x14ac:dyDescent="0.2">
      <c r="B2210" s="21"/>
    </row>
    <row r="2211" spans="2:2" s="20" customFormat="1" ht="12" x14ac:dyDescent="0.2">
      <c r="B2211" s="21"/>
    </row>
    <row r="2212" spans="2:2" s="20" customFormat="1" ht="12" x14ac:dyDescent="0.2">
      <c r="B2212" s="21"/>
    </row>
    <row r="2213" spans="2:2" s="20" customFormat="1" ht="12" x14ac:dyDescent="0.2">
      <c r="B2213" s="21"/>
    </row>
    <row r="2214" spans="2:2" s="20" customFormat="1" ht="12" x14ac:dyDescent="0.2">
      <c r="B2214" s="21"/>
    </row>
    <row r="2215" spans="2:2" s="20" customFormat="1" ht="12" x14ac:dyDescent="0.2">
      <c r="B2215" s="21"/>
    </row>
    <row r="2216" spans="2:2" s="20" customFormat="1" ht="12" x14ac:dyDescent="0.2">
      <c r="B2216" s="21"/>
    </row>
    <row r="2217" spans="2:2" s="20" customFormat="1" ht="12" x14ac:dyDescent="0.2">
      <c r="B2217" s="21"/>
    </row>
    <row r="2218" spans="2:2" s="20" customFormat="1" ht="12" x14ac:dyDescent="0.2">
      <c r="B2218" s="21"/>
    </row>
    <row r="2219" spans="2:2" s="20" customFormat="1" ht="12" x14ac:dyDescent="0.2">
      <c r="B2219" s="21"/>
    </row>
    <row r="2220" spans="2:2" s="20" customFormat="1" ht="12" x14ac:dyDescent="0.2">
      <c r="B2220" s="21"/>
    </row>
    <row r="2221" spans="2:2" s="20" customFormat="1" ht="12" x14ac:dyDescent="0.2">
      <c r="B2221" s="21"/>
    </row>
    <row r="2222" spans="2:2" s="20" customFormat="1" ht="12" x14ac:dyDescent="0.2">
      <c r="B2222" s="21"/>
    </row>
    <row r="2223" spans="2:2" s="20" customFormat="1" ht="12" x14ac:dyDescent="0.2">
      <c r="B2223" s="21"/>
    </row>
    <row r="2224" spans="2:2" s="20" customFormat="1" ht="12" x14ac:dyDescent="0.2">
      <c r="B2224" s="21"/>
    </row>
    <row r="2225" spans="2:2" s="20" customFormat="1" ht="12" x14ac:dyDescent="0.2">
      <c r="B2225" s="21"/>
    </row>
    <row r="2226" spans="2:2" s="20" customFormat="1" ht="12" x14ac:dyDescent="0.2">
      <c r="B2226" s="21"/>
    </row>
    <row r="2227" spans="2:2" s="20" customFormat="1" ht="12" x14ac:dyDescent="0.2">
      <c r="B2227" s="21"/>
    </row>
    <row r="2228" spans="2:2" s="20" customFormat="1" ht="12" x14ac:dyDescent="0.2">
      <c r="B2228" s="21"/>
    </row>
    <row r="2229" spans="2:2" s="20" customFormat="1" ht="12" x14ac:dyDescent="0.2">
      <c r="B2229" s="21"/>
    </row>
    <row r="2230" spans="2:2" s="20" customFormat="1" ht="12" x14ac:dyDescent="0.2">
      <c r="B2230" s="21"/>
    </row>
    <row r="2231" spans="2:2" s="20" customFormat="1" ht="12" x14ac:dyDescent="0.2">
      <c r="B2231" s="21"/>
    </row>
    <row r="2232" spans="2:2" s="20" customFormat="1" ht="12" x14ac:dyDescent="0.2">
      <c r="B2232" s="21"/>
    </row>
    <row r="2233" spans="2:2" s="20" customFormat="1" ht="12" x14ac:dyDescent="0.2">
      <c r="B2233" s="21"/>
    </row>
    <row r="2234" spans="2:2" s="20" customFormat="1" ht="12" x14ac:dyDescent="0.2">
      <c r="B2234" s="21"/>
    </row>
    <row r="2235" spans="2:2" s="20" customFormat="1" ht="12" x14ac:dyDescent="0.2">
      <c r="B2235" s="21"/>
    </row>
    <row r="2236" spans="2:2" s="20" customFormat="1" ht="12" x14ac:dyDescent="0.2">
      <c r="B2236" s="21"/>
    </row>
    <row r="2237" spans="2:2" s="20" customFormat="1" ht="12" x14ac:dyDescent="0.2">
      <c r="B2237" s="21"/>
    </row>
    <row r="2238" spans="2:2" s="20" customFormat="1" ht="12" x14ac:dyDescent="0.2">
      <c r="B2238" s="21"/>
    </row>
    <row r="2239" spans="2:2" s="20" customFormat="1" ht="12" x14ac:dyDescent="0.2">
      <c r="B2239" s="21"/>
    </row>
    <row r="2240" spans="2:2" s="20" customFormat="1" ht="12" x14ac:dyDescent="0.2">
      <c r="B2240" s="21"/>
    </row>
    <row r="2241" spans="2:2" s="20" customFormat="1" ht="12" x14ac:dyDescent="0.2">
      <c r="B2241" s="21"/>
    </row>
    <row r="2242" spans="2:2" s="20" customFormat="1" ht="12" x14ac:dyDescent="0.2">
      <c r="B2242" s="21"/>
    </row>
    <row r="2243" spans="2:2" s="20" customFormat="1" ht="12" x14ac:dyDescent="0.2">
      <c r="B2243" s="21"/>
    </row>
    <row r="2244" spans="2:2" s="20" customFormat="1" ht="12" x14ac:dyDescent="0.2">
      <c r="B2244" s="21"/>
    </row>
    <row r="2245" spans="2:2" s="20" customFormat="1" ht="12" x14ac:dyDescent="0.2">
      <c r="B2245" s="21"/>
    </row>
    <row r="2246" spans="2:2" s="20" customFormat="1" ht="12" x14ac:dyDescent="0.2">
      <c r="B2246" s="21"/>
    </row>
    <row r="2247" spans="2:2" s="20" customFormat="1" ht="12" x14ac:dyDescent="0.2">
      <c r="B2247" s="21"/>
    </row>
    <row r="2248" spans="2:2" s="20" customFormat="1" ht="12" x14ac:dyDescent="0.2">
      <c r="B2248" s="21"/>
    </row>
    <row r="2249" spans="2:2" s="20" customFormat="1" ht="12" x14ac:dyDescent="0.2">
      <c r="B2249" s="21"/>
    </row>
    <row r="2250" spans="2:2" s="20" customFormat="1" ht="12" x14ac:dyDescent="0.2">
      <c r="B2250" s="21"/>
    </row>
    <row r="2251" spans="2:2" s="20" customFormat="1" ht="12" x14ac:dyDescent="0.2">
      <c r="B2251" s="21"/>
    </row>
    <row r="2252" spans="2:2" s="20" customFormat="1" ht="12" x14ac:dyDescent="0.2">
      <c r="B2252" s="21"/>
    </row>
    <row r="2253" spans="2:2" s="20" customFormat="1" ht="12" x14ac:dyDescent="0.2">
      <c r="B2253" s="21"/>
    </row>
    <row r="2254" spans="2:2" s="20" customFormat="1" ht="12" x14ac:dyDescent="0.2">
      <c r="B2254" s="21"/>
    </row>
    <row r="2255" spans="2:2" s="20" customFormat="1" ht="12" x14ac:dyDescent="0.2">
      <c r="B2255" s="21"/>
    </row>
    <row r="2256" spans="2:2" s="20" customFormat="1" ht="12" x14ac:dyDescent="0.2">
      <c r="B2256" s="21"/>
    </row>
    <row r="2257" spans="2:2" s="20" customFormat="1" ht="12" x14ac:dyDescent="0.2">
      <c r="B2257" s="21"/>
    </row>
    <row r="2258" spans="2:2" s="20" customFormat="1" ht="12" x14ac:dyDescent="0.2">
      <c r="B2258" s="21"/>
    </row>
    <row r="2259" spans="2:2" s="20" customFormat="1" ht="12" x14ac:dyDescent="0.2">
      <c r="B2259" s="21"/>
    </row>
    <row r="2260" spans="2:2" s="20" customFormat="1" ht="12" x14ac:dyDescent="0.2">
      <c r="B2260" s="21"/>
    </row>
    <row r="2261" spans="2:2" s="20" customFormat="1" ht="12" x14ac:dyDescent="0.2">
      <c r="B2261" s="21"/>
    </row>
    <row r="2262" spans="2:2" s="20" customFormat="1" ht="12" x14ac:dyDescent="0.2">
      <c r="B2262" s="21"/>
    </row>
    <row r="2263" spans="2:2" s="20" customFormat="1" ht="12" x14ac:dyDescent="0.2">
      <c r="B2263" s="21"/>
    </row>
    <row r="2264" spans="2:2" s="20" customFormat="1" ht="12" x14ac:dyDescent="0.2">
      <c r="B2264" s="21"/>
    </row>
    <row r="2265" spans="2:2" s="20" customFormat="1" ht="12" x14ac:dyDescent="0.2">
      <c r="B2265" s="21"/>
    </row>
    <row r="2266" spans="2:2" s="20" customFormat="1" ht="12" x14ac:dyDescent="0.2">
      <c r="B2266" s="21"/>
    </row>
    <row r="2267" spans="2:2" s="20" customFormat="1" ht="12" x14ac:dyDescent="0.2">
      <c r="B2267" s="21"/>
    </row>
    <row r="2268" spans="2:2" s="20" customFormat="1" ht="12" x14ac:dyDescent="0.2">
      <c r="B2268" s="21"/>
    </row>
    <row r="2269" spans="2:2" s="20" customFormat="1" ht="12" x14ac:dyDescent="0.2">
      <c r="B2269" s="21"/>
    </row>
    <row r="2270" spans="2:2" s="20" customFormat="1" ht="12" x14ac:dyDescent="0.2">
      <c r="B2270" s="21"/>
    </row>
    <row r="2271" spans="2:2" s="20" customFormat="1" ht="12" x14ac:dyDescent="0.2">
      <c r="B2271" s="21"/>
    </row>
    <row r="2272" spans="2:2" s="20" customFormat="1" ht="12" x14ac:dyDescent="0.2">
      <c r="B2272" s="21"/>
    </row>
    <row r="2273" spans="2:2" s="23" customFormat="1" x14ac:dyDescent="0.25">
      <c r="B2273" s="22"/>
    </row>
    <row r="2274" spans="2:2" s="23" customFormat="1" x14ac:dyDescent="0.25">
      <c r="B2274" s="22"/>
    </row>
    <row r="2275" spans="2:2" s="23" customFormat="1" x14ac:dyDescent="0.25">
      <c r="B2275" s="22"/>
    </row>
    <row r="2276" spans="2:2" s="23" customFormat="1" x14ac:dyDescent="0.25">
      <c r="B2276" s="22"/>
    </row>
    <row r="2277" spans="2:2" s="23" customFormat="1" x14ac:dyDescent="0.25">
      <c r="B2277" s="22"/>
    </row>
    <row r="2278" spans="2:2" s="23" customFormat="1" x14ac:dyDescent="0.25">
      <c r="B2278" s="22"/>
    </row>
    <row r="2279" spans="2:2" s="23" customFormat="1" x14ac:dyDescent="0.25">
      <c r="B2279" s="22"/>
    </row>
    <row r="2280" spans="2:2" s="23" customFormat="1" x14ac:dyDescent="0.25">
      <c r="B2280" s="22"/>
    </row>
    <row r="2281" spans="2:2" s="23" customFormat="1" x14ac:dyDescent="0.25">
      <c r="B2281" s="22"/>
    </row>
    <row r="2282" spans="2:2" s="23" customFormat="1" x14ac:dyDescent="0.25">
      <c r="B2282" s="22"/>
    </row>
    <row r="2283" spans="2:2" s="23" customFormat="1" x14ac:dyDescent="0.25">
      <c r="B2283" s="22"/>
    </row>
    <row r="2284" spans="2:2" s="23" customFormat="1" x14ac:dyDescent="0.25">
      <c r="B2284" s="22"/>
    </row>
    <row r="2285" spans="2:2" s="23" customFormat="1" x14ac:dyDescent="0.25">
      <c r="B2285" s="22"/>
    </row>
    <row r="2286" spans="2:2" s="23" customFormat="1" x14ac:dyDescent="0.25">
      <c r="B2286" s="22"/>
    </row>
    <row r="2287" spans="2:2" s="23" customFormat="1" x14ac:dyDescent="0.25">
      <c r="B2287" s="22"/>
    </row>
    <row r="2288" spans="2:2" s="23" customFormat="1" x14ac:dyDescent="0.25">
      <c r="B2288" s="22"/>
    </row>
    <row r="2289" spans="2:2" s="23" customFormat="1" x14ac:dyDescent="0.25">
      <c r="B2289" s="22"/>
    </row>
    <row r="2290" spans="2:2" s="23" customFormat="1" x14ac:dyDescent="0.25">
      <c r="B2290" s="22"/>
    </row>
    <row r="2291" spans="2:2" s="23" customFormat="1" x14ac:dyDescent="0.25">
      <c r="B2291" s="22"/>
    </row>
    <row r="2292" spans="2:2" s="23" customFormat="1" x14ac:dyDescent="0.25">
      <c r="B2292" s="22"/>
    </row>
    <row r="2293" spans="2:2" s="23" customFormat="1" x14ac:dyDescent="0.25">
      <c r="B2293" s="22"/>
    </row>
    <row r="2294" spans="2:2" s="23" customFormat="1" x14ac:dyDescent="0.25">
      <c r="B2294" s="22"/>
    </row>
    <row r="2295" spans="2:2" s="23" customFormat="1" x14ac:dyDescent="0.25">
      <c r="B2295" s="22"/>
    </row>
    <row r="2296" spans="2:2" s="23" customFormat="1" x14ac:dyDescent="0.25">
      <c r="B2296" s="22"/>
    </row>
    <row r="2297" spans="2:2" s="23" customFormat="1" x14ac:dyDescent="0.25">
      <c r="B2297" s="22"/>
    </row>
    <row r="2298" spans="2:2" s="23" customFormat="1" x14ac:dyDescent="0.25">
      <c r="B2298" s="22"/>
    </row>
    <row r="2299" spans="2:2" s="23" customFormat="1" x14ac:dyDescent="0.25">
      <c r="B2299" s="22"/>
    </row>
    <row r="2300" spans="2:2" s="23" customFormat="1" x14ac:dyDescent="0.25">
      <c r="B2300" s="22"/>
    </row>
    <row r="2301" spans="2:2" s="23" customFormat="1" x14ac:dyDescent="0.25">
      <c r="B2301" s="22"/>
    </row>
  </sheetData>
  <mergeCells count="219">
    <mergeCell ref="K4:K5"/>
    <mergeCell ref="L4:L5"/>
    <mergeCell ref="A7:A12"/>
    <mergeCell ref="D7:E7"/>
    <mergeCell ref="D11:E11"/>
    <mergeCell ref="J1:L1"/>
    <mergeCell ref="K2:L2"/>
    <mergeCell ref="A3:L3"/>
    <mergeCell ref="A4:A5"/>
    <mergeCell ref="B4:B5"/>
    <mergeCell ref="C4:C5"/>
    <mergeCell ref="D4:D5"/>
    <mergeCell ref="E4:F4"/>
    <mergeCell ref="G4:G5"/>
    <mergeCell ref="H4:H5"/>
    <mergeCell ref="A13:A16"/>
    <mergeCell ref="D13:E13"/>
    <mergeCell ref="A17:A19"/>
    <mergeCell ref="D17:E17"/>
    <mergeCell ref="A20:A30"/>
    <mergeCell ref="D20:E20"/>
    <mergeCell ref="D29:E29"/>
    <mergeCell ref="I4:I5"/>
    <mergeCell ref="J4:J5"/>
    <mergeCell ref="A31:A34"/>
    <mergeCell ref="D31:E31"/>
    <mergeCell ref="D33:E33"/>
    <mergeCell ref="A35:A36"/>
    <mergeCell ref="D35:E35"/>
    <mergeCell ref="A37:A51"/>
    <mergeCell ref="D37:E37"/>
    <mergeCell ref="D45:E45"/>
    <mergeCell ref="D49:E49"/>
    <mergeCell ref="A132:A193"/>
    <mergeCell ref="D132:E132"/>
    <mergeCell ref="D136:E136"/>
    <mergeCell ref="D190:E190"/>
    <mergeCell ref="A194:A232"/>
    <mergeCell ref="D194:E194"/>
    <mergeCell ref="D200:E200"/>
    <mergeCell ref="D231:E231"/>
    <mergeCell ref="A52:A90"/>
    <mergeCell ref="D52:E52"/>
    <mergeCell ref="D58:E58"/>
    <mergeCell ref="D88:E88"/>
    <mergeCell ref="A91:A131"/>
    <mergeCell ref="D91:E91"/>
    <mergeCell ref="D98:E98"/>
    <mergeCell ref="D130:E130"/>
    <mergeCell ref="A338:A375"/>
    <mergeCell ref="D338:E338"/>
    <mergeCell ref="D340:E340"/>
    <mergeCell ref="A376:A404"/>
    <mergeCell ref="D376:E376"/>
    <mergeCell ref="D379:E379"/>
    <mergeCell ref="D403:E403"/>
    <mergeCell ref="A233:A294"/>
    <mergeCell ref="D233:E233"/>
    <mergeCell ref="D238:E238"/>
    <mergeCell ref="A295:A337"/>
    <mergeCell ref="D295:E295"/>
    <mergeCell ref="D297:E297"/>
    <mergeCell ref="A479:A517"/>
    <mergeCell ref="D479:E479"/>
    <mergeCell ref="D486:E486"/>
    <mergeCell ref="D516:E516"/>
    <mergeCell ref="A518:A543"/>
    <mergeCell ref="D518:E518"/>
    <mergeCell ref="A405:A433"/>
    <mergeCell ref="D405:E405"/>
    <mergeCell ref="D412:E412"/>
    <mergeCell ref="D432:E432"/>
    <mergeCell ref="A434:A478"/>
    <mergeCell ref="D434:E434"/>
    <mergeCell ref="D444:E444"/>
    <mergeCell ref="D477:E477"/>
    <mergeCell ref="A621:A665"/>
    <mergeCell ref="D621:E621"/>
    <mergeCell ref="D625:E625"/>
    <mergeCell ref="D664:E664"/>
    <mergeCell ref="A666:A715"/>
    <mergeCell ref="D666:E666"/>
    <mergeCell ref="D675:E675"/>
    <mergeCell ref="A544:A565"/>
    <mergeCell ref="D544:E544"/>
    <mergeCell ref="A566:A594"/>
    <mergeCell ref="D566:E566"/>
    <mergeCell ref="D593:E593"/>
    <mergeCell ref="A595:A620"/>
    <mergeCell ref="D595:E595"/>
    <mergeCell ref="A814:A817"/>
    <mergeCell ref="D814:E814"/>
    <mergeCell ref="D816:E816"/>
    <mergeCell ref="A818:A868"/>
    <mergeCell ref="D818:E818"/>
    <mergeCell ref="D864:E864"/>
    <mergeCell ref="D866:E866"/>
    <mergeCell ref="A716:A752"/>
    <mergeCell ref="D716:E716"/>
    <mergeCell ref="D718:E718"/>
    <mergeCell ref="A753:A813"/>
    <mergeCell ref="D753:E753"/>
    <mergeCell ref="D762:E762"/>
    <mergeCell ref="A944:A973"/>
    <mergeCell ref="D944:E944"/>
    <mergeCell ref="D949:E949"/>
    <mergeCell ref="A974:A1002"/>
    <mergeCell ref="D974:E974"/>
    <mergeCell ref="D983:E983"/>
    <mergeCell ref="A869:A910"/>
    <mergeCell ref="D869:E869"/>
    <mergeCell ref="D909:E909"/>
    <mergeCell ref="A911:A943"/>
    <mergeCell ref="D911:E911"/>
    <mergeCell ref="D941:E941"/>
    <mergeCell ref="A1003:A1047"/>
    <mergeCell ref="D1003:E1003"/>
    <mergeCell ref="D1007:E1007"/>
    <mergeCell ref="D1039:E1039"/>
    <mergeCell ref="D1044:E1044"/>
    <mergeCell ref="A1048:A1096"/>
    <mergeCell ref="D1048:E1048"/>
    <mergeCell ref="D1059:E1059"/>
    <mergeCell ref="D1095:E1095"/>
    <mergeCell ref="A1184:A1215"/>
    <mergeCell ref="D1184:E1184"/>
    <mergeCell ref="D1186:E1186"/>
    <mergeCell ref="A1216:A1258"/>
    <mergeCell ref="D1216:E1216"/>
    <mergeCell ref="D1250:E1250"/>
    <mergeCell ref="D1257:E1257"/>
    <mergeCell ref="A1097:A1130"/>
    <mergeCell ref="D1097:E1097"/>
    <mergeCell ref="D1100:E1100"/>
    <mergeCell ref="A1131:A1183"/>
    <mergeCell ref="D1131:E1131"/>
    <mergeCell ref="D1138:E1138"/>
    <mergeCell ref="D1182:E1182"/>
    <mergeCell ref="A1321:A1363"/>
    <mergeCell ref="D1321:E1321"/>
    <mergeCell ref="D1323:E1323"/>
    <mergeCell ref="A1364:A1403"/>
    <mergeCell ref="D1364:E1364"/>
    <mergeCell ref="D1370:E1370"/>
    <mergeCell ref="D1402:E1402"/>
    <mergeCell ref="A1259:A1285"/>
    <mergeCell ref="D1259:E1259"/>
    <mergeCell ref="D1262:E1262"/>
    <mergeCell ref="A1286:A1320"/>
    <mergeCell ref="D1286:E1286"/>
    <mergeCell ref="D1289:E1289"/>
    <mergeCell ref="D1318:E1318"/>
    <mergeCell ref="A1494:A1515"/>
    <mergeCell ref="D1494:E1494"/>
    <mergeCell ref="D1496:E1496"/>
    <mergeCell ref="D1514:E1514"/>
    <mergeCell ref="A1516:A1548"/>
    <mergeCell ref="D1516:E1516"/>
    <mergeCell ref="A1404:A1442"/>
    <mergeCell ref="D1404:E1404"/>
    <mergeCell ref="D1406:E1406"/>
    <mergeCell ref="D1441:E1441"/>
    <mergeCell ref="A1443:A1493"/>
    <mergeCell ref="D1443:E1443"/>
    <mergeCell ref="D1449:E1449"/>
    <mergeCell ref="D1492:E1492"/>
    <mergeCell ref="A1648:A1668"/>
    <mergeCell ref="D1648:E1648"/>
    <mergeCell ref="D1650:E1650"/>
    <mergeCell ref="A1669:A1710"/>
    <mergeCell ref="D1669:E1669"/>
    <mergeCell ref="D1672:E1672"/>
    <mergeCell ref="A1549:A1593"/>
    <mergeCell ref="D1549:E1549"/>
    <mergeCell ref="D1555:E1555"/>
    <mergeCell ref="D1592:E1592"/>
    <mergeCell ref="A1594:A1647"/>
    <mergeCell ref="D1594:E1594"/>
    <mergeCell ref="D1599:E1599"/>
    <mergeCell ref="A1835:A1891"/>
    <mergeCell ref="D1835:E1835"/>
    <mergeCell ref="D1846:E1846"/>
    <mergeCell ref="D1886:E1886"/>
    <mergeCell ref="D1890:E1890"/>
    <mergeCell ref="A1892:A1921"/>
    <mergeCell ref="D1892:E1892"/>
    <mergeCell ref="A1711:A1739"/>
    <mergeCell ref="D1711:E1711"/>
    <mergeCell ref="A1740:A1782"/>
    <mergeCell ref="D1740:E1740"/>
    <mergeCell ref="D1781:E1781"/>
    <mergeCell ref="A1783:A1834"/>
    <mergeCell ref="D1783:E1783"/>
    <mergeCell ref="D1821:E1821"/>
    <mergeCell ref="D1832:E1832"/>
    <mergeCell ref="A1966:A2007"/>
    <mergeCell ref="D1966:E1966"/>
    <mergeCell ref="D2005:E2005"/>
    <mergeCell ref="D2008:E2008"/>
    <mergeCell ref="A2009:A2050"/>
    <mergeCell ref="D2011:E2011"/>
    <mergeCell ref="A1922:A1923"/>
    <mergeCell ref="D1922:E1922"/>
    <mergeCell ref="A1924:A1965"/>
    <mergeCell ref="D1924:E1924"/>
    <mergeCell ref="D1927:E1927"/>
    <mergeCell ref="D1964:E1964"/>
    <mergeCell ref="A2137:A2182"/>
    <mergeCell ref="D2137:E2137"/>
    <mergeCell ref="D2146:E2146"/>
    <mergeCell ref="A2183:L2183"/>
    <mergeCell ref="A2051:A2085"/>
    <mergeCell ref="D2051:E2051"/>
    <mergeCell ref="D2053:E2053"/>
    <mergeCell ref="D2084:E2084"/>
    <mergeCell ref="A2086:A2136"/>
    <mergeCell ref="D2086:E2086"/>
    <mergeCell ref="D2093:E2093"/>
    <mergeCell ref="D2135:E2135"/>
  </mergeCells>
  <pageMargins left="0" right="0" top="0" bottom="0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7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3" sqref="A3:Q3"/>
    </sheetView>
  </sheetViews>
  <sheetFormatPr defaultRowHeight="15" x14ac:dyDescent="0.25"/>
  <cols>
    <col min="1" max="1" width="23.85546875" customWidth="1"/>
    <col min="2" max="2" width="9.140625" style="1"/>
    <col min="3" max="3" width="5" customWidth="1"/>
    <col min="4" max="4" width="25.140625" customWidth="1"/>
    <col min="5" max="5" width="38.42578125" customWidth="1"/>
    <col min="6" max="6" width="23.5703125" customWidth="1"/>
    <col min="7" max="7" width="13.42578125" customWidth="1"/>
    <col min="8" max="8" width="16.7109375" customWidth="1"/>
    <col min="9" max="9" width="11.28515625" customWidth="1"/>
    <col min="10" max="10" width="8.42578125" customWidth="1"/>
    <col min="11" max="11" width="9" customWidth="1"/>
    <col min="12" max="15" width="11" style="23" customWidth="1"/>
    <col min="16" max="16" width="11" customWidth="1"/>
    <col min="17" max="17" width="24.7109375" customWidth="1"/>
  </cols>
  <sheetData>
    <row r="1" spans="1:17" x14ac:dyDescent="0.25">
      <c r="P1" s="87" t="s">
        <v>0</v>
      </c>
      <c r="Q1" s="87"/>
    </row>
    <row r="2" spans="1:17" x14ac:dyDescent="0.25">
      <c r="O2" s="2"/>
      <c r="P2" s="88" t="s">
        <v>5852</v>
      </c>
      <c r="Q2" s="88"/>
    </row>
    <row r="3" spans="1:17" s="3" customFormat="1" ht="16.5" customHeight="1" x14ac:dyDescent="0.2">
      <c r="A3" s="78" t="s">
        <v>5853</v>
      </c>
      <c r="B3" s="79"/>
      <c r="C3" s="78"/>
      <c r="D3" s="78"/>
      <c r="E3" s="78"/>
      <c r="F3" s="78"/>
      <c r="G3" s="78"/>
      <c r="H3" s="78"/>
      <c r="I3" s="80"/>
      <c r="J3" s="80"/>
      <c r="K3" s="80"/>
      <c r="L3" s="80"/>
      <c r="M3" s="80"/>
      <c r="N3" s="80"/>
      <c r="O3" s="80"/>
      <c r="P3" s="78"/>
      <c r="Q3" s="78"/>
    </row>
    <row r="4" spans="1:17" s="24" customFormat="1" ht="15" customHeight="1" x14ac:dyDescent="0.2">
      <c r="A4" s="89" t="s">
        <v>2</v>
      </c>
      <c r="B4" s="89" t="s">
        <v>3</v>
      </c>
      <c r="C4" s="91" t="s">
        <v>4</v>
      </c>
      <c r="D4" s="89" t="s">
        <v>5</v>
      </c>
      <c r="E4" s="93" t="s">
        <v>6</v>
      </c>
      <c r="F4" s="94"/>
      <c r="G4" s="95" t="s">
        <v>7</v>
      </c>
      <c r="H4" s="91" t="s">
        <v>8</v>
      </c>
      <c r="I4" s="103" t="s">
        <v>5854</v>
      </c>
      <c r="J4" s="105" t="s">
        <v>5855</v>
      </c>
      <c r="K4" s="106"/>
      <c r="L4" s="101" t="s">
        <v>5856</v>
      </c>
      <c r="M4" s="107" t="s">
        <v>5855</v>
      </c>
      <c r="N4" s="107"/>
      <c r="O4" s="99" t="s">
        <v>5857</v>
      </c>
      <c r="P4" s="101" t="s">
        <v>10</v>
      </c>
      <c r="Q4" s="97" t="s">
        <v>12</v>
      </c>
    </row>
    <row r="5" spans="1:17" s="24" customFormat="1" ht="60.75" customHeight="1" x14ac:dyDescent="0.2">
      <c r="A5" s="90"/>
      <c r="B5" s="90"/>
      <c r="C5" s="92"/>
      <c r="D5" s="90"/>
      <c r="E5" s="25" t="s">
        <v>13</v>
      </c>
      <c r="F5" s="25" t="s">
        <v>14</v>
      </c>
      <c r="G5" s="96"/>
      <c r="H5" s="92"/>
      <c r="I5" s="104"/>
      <c r="J5" s="26" t="s">
        <v>5858</v>
      </c>
      <c r="K5" s="27" t="s">
        <v>5859</v>
      </c>
      <c r="L5" s="102"/>
      <c r="M5" s="28" t="s">
        <v>5860</v>
      </c>
      <c r="N5" s="29" t="s">
        <v>5861</v>
      </c>
      <c r="O5" s="100"/>
      <c r="P5" s="102"/>
      <c r="Q5" s="98"/>
    </row>
    <row r="6" spans="1:17" s="8" customFormat="1" ht="12.7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</row>
    <row r="7" spans="1:17" s="4" customFormat="1" ht="12.75" customHeight="1" x14ac:dyDescent="0.2">
      <c r="A7" s="60" t="s">
        <v>15</v>
      </c>
      <c r="B7" s="9"/>
      <c r="C7" s="9"/>
      <c r="D7" s="63" t="s">
        <v>16</v>
      </c>
      <c r="E7" s="64"/>
      <c r="F7" s="10"/>
      <c r="G7" s="11"/>
      <c r="H7" s="11"/>
      <c r="I7" s="12"/>
      <c r="J7" s="12"/>
      <c r="K7" s="12"/>
      <c r="L7" s="13"/>
      <c r="M7" s="13"/>
      <c r="N7" s="13"/>
      <c r="O7" s="13"/>
      <c r="P7" s="13"/>
      <c r="Q7" s="14"/>
    </row>
    <row r="8" spans="1:17" s="4" customFormat="1" ht="12.75" customHeight="1" x14ac:dyDescent="0.2">
      <c r="A8" s="61"/>
      <c r="B8" s="9">
        <v>5901</v>
      </c>
      <c r="C8" s="9">
        <v>1</v>
      </c>
      <c r="D8" s="10" t="s">
        <v>17</v>
      </c>
      <c r="E8" s="15" t="s">
        <v>18</v>
      </c>
      <c r="F8" s="10" t="s">
        <v>19</v>
      </c>
      <c r="G8" s="11" t="s">
        <v>20</v>
      </c>
      <c r="H8" s="11" t="s">
        <v>21</v>
      </c>
      <c r="I8" s="12">
        <f>J8+K8</f>
        <v>0.94290000000000007</v>
      </c>
      <c r="J8" s="12">
        <v>0.93420000000000003</v>
      </c>
      <c r="K8" s="12">
        <v>8.6999999999999994E-3</v>
      </c>
      <c r="L8" s="13">
        <f t="shared" ref="L8:L71" si="0">M8+N8</f>
        <v>106782.65</v>
      </c>
      <c r="M8" s="13">
        <v>105852.65</v>
      </c>
      <c r="N8" s="13">
        <v>930</v>
      </c>
      <c r="O8" s="13">
        <v>212635.3</v>
      </c>
      <c r="P8" s="13">
        <f>ROUND(O8+L8*10,2)</f>
        <v>1280461.8</v>
      </c>
      <c r="Q8" s="14"/>
    </row>
    <row r="9" spans="1:17" s="4" customFormat="1" ht="12.75" customHeight="1" x14ac:dyDescent="0.2">
      <c r="A9" s="61"/>
      <c r="B9" s="9">
        <v>5902</v>
      </c>
      <c r="C9" s="9">
        <v>2</v>
      </c>
      <c r="D9" s="10" t="s">
        <v>22</v>
      </c>
      <c r="E9" s="15" t="s">
        <v>23</v>
      </c>
      <c r="F9" s="10" t="s">
        <v>24</v>
      </c>
      <c r="G9" s="11" t="s">
        <v>20</v>
      </c>
      <c r="H9" s="11" t="s">
        <v>21</v>
      </c>
      <c r="I9" s="12">
        <f t="shared" ref="I9:I72" si="1">J9+K9</f>
        <v>0.94520000000000004</v>
      </c>
      <c r="J9" s="12">
        <v>0.93220000000000003</v>
      </c>
      <c r="K9" s="12">
        <v>1.2999999999999999E-2</v>
      </c>
      <c r="L9" s="13">
        <f t="shared" si="0"/>
        <v>107021.03</v>
      </c>
      <c r="M9" s="13">
        <v>105626.03</v>
      </c>
      <c r="N9" s="13">
        <v>1395</v>
      </c>
      <c r="O9" s="13">
        <v>212647.06</v>
      </c>
      <c r="P9" s="13">
        <f t="shared" ref="P9:P72" si="2">ROUND(O9+L9*10,2)</f>
        <v>1282857.3600000001</v>
      </c>
      <c r="Q9" s="14"/>
    </row>
    <row r="10" spans="1:17" s="4" customFormat="1" ht="12.75" customHeight="1" x14ac:dyDescent="0.2">
      <c r="A10" s="61"/>
      <c r="B10" s="9">
        <v>5903</v>
      </c>
      <c r="C10" s="9">
        <v>3</v>
      </c>
      <c r="D10" s="10" t="s">
        <v>25</v>
      </c>
      <c r="E10" s="15" t="s">
        <v>26</v>
      </c>
      <c r="F10" s="10" t="s">
        <v>27</v>
      </c>
      <c r="G10" s="11" t="s">
        <v>20</v>
      </c>
      <c r="H10" s="11" t="s">
        <v>21</v>
      </c>
      <c r="I10" s="12">
        <f t="shared" si="1"/>
        <v>0.96110000000000007</v>
      </c>
      <c r="J10" s="12">
        <v>0.94740000000000002</v>
      </c>
      <c r="K10" s="12">
        <v>1.37E-2</v>
      </c>
      <c r="L10" s="13">
        <f t="shared" si="0"/>
        <v>108836.32</v>
      </c>
      <c r="M10" s="13">
        <v>107348.32</v>
      </c>
      <c r="N10" s="13">
        <v>1488</v>
      </c>
      <c r="O10" s="13">
        <v>216184.64</v>
      </c>
      <c r="P10" s="13">
        <f t="shared" si="2"/>
        <v>1304547.8400000001</v>
      </c>
      <c r="Q10" s="14"/>
    </row>
    <row r="11" spans="1:17" s="4" customFormat="1" ht="12.75" customHeight="1" x14ac:dyDescent="0.2">
      <c r="A11" s="61"/>
      <c r="B11" s="9"/>
      <c r="C11" s="9"/>
      <c r="D11" s="63" t="s">
        <v>28</v>
      </c>
      <c r="E11" s="64"/>
      <c r="F11" s="10"/>
      <c r="H11" s="11"/>
      <c r="I11" s="12"/>
      <c r="J11" s="12"/>
      <c r="K11" s="12"/>
      <c r="L11" s="13"/>
      <c r="M11" s="13"/>
      <c r="N11" s="13"/>
      <c r="O11" s="13"/>
      <c r="P11" s="13"/>
      <c r="Q11" s="14"/>
    </row>
    <row r="12" spans="1:17" s="4" customFormat="1" ht="12.75" customHeight="1" x14ac:dyDescent="0.2">
      <c r="A12" s="62"/>
      <c r="B12" s="9">
        <v>5900</v>
      </c>
      <c r="C12" s="9">
        <v>1</v>
      </c>
      <c r="D12" s="10" t="s">
        <v>29</v>
      </c>
      <c r="E12" s="15" t="s">
        <v>30</v>
      </c>
      <c r="F12" s="10" t="s">
        <v>31</v>
      </c>
      <c r="G12" s="11" t="s">
        <v>32</v>
      </c>
      <c r="H12" s="11" t="s">
        <v>21</v>
      </c>
      <c r="I12" s="12">
        <f t="shared" si="1"/>
        <v>0.97060000000000002</v>
      </c>
      <c r="J12" s="12">
        <v>0.93340000000000001</v>
      </c>
      <c r="K12" s="12">
        <v>3.7199999999999997E-2</v>
      </c>
      <c r="L12" s="13">
        <f t="shared" si="0"/>
        <v>272492.40999999997</v>
      </c>
      <c r="M12" s="13">
        <v>262355.40999999997</v>
      </c>
      <c r="N12" s="13">
        <v>10137</v>
      </c>
      <c r="O12" s="13">
        <v>534847.81999999995</v>
      </c>
      <c r="P12" s="13">
        <f t="shared" si="2"/>
        <v>3259771.92</v>
      </c>
      <c r="Q12" s="14"/>
    </row>
    <row r="13" spans="1:17" s="4" customFormat="1" ht="12.75" customHeight="1" x14ac:dyDescent="0.2">
      <c r="A13" s="60" t="s">
        <v>33</v>
      </c>
      <c r="B13" s="9"/>
      <c r="C13" s="9"/>
      <c r="D13" s="63" t="s">
        <v>16</v>
      </c>
      <c r="E13" s="64"/>
      <c r="F13" s="10"/>
      <c r="H13" s="11"/>
      <c r="I13" s="12"/>
      <c r="J13" s="12"/>
      <c r="K13" s="12"/>
      <c r="L13" s="13"/>
      <c r="M13" s="13"/>
      <c r="N13" s="13"/>
      <c r="O13" s="13"/>
      <c r="P13" s="13"/>
      <c r="Q13" s="14"/>
    </row>
    <row r="14" spans="1:17" s="4" customFormat="1" ht="12.75" customHeight="1" x14ac:dyDescent="0.2">
      <c r="A14" s="61"/>
      <c r="B14" s="9">
        <v>5911</v>
      </c>
      <c r="C14" s="9">
        <v>1</v>
      </c>
      <c r="D14" s="10" t="s">
        <v>34</v>
      </c>
      <c r="E14" s="15" t="s">
        <v>35</v>
      </c>
      <c r="F14" s="10" t="s">
        <v>36</v>
      </c>
      <c r="G14" s="11" t="s">
        <v>20</v>
      </c>
      <c r="H14" s="11" t="s">
        <v>21</v>
      </c>
      <c r="I14" s="12">
        <f t="shared" si="1"/>
        <v>1.0545</v>
      </c>
      <c r="J14" s="12">
        <v>0.98599999999999999</v>
      </c>
      <c r="K14" s="12">
        <v>6.8500000000000005E-2</v>
      </c>
      <c r="L14" s="13">
        <f t="shared" si="0"/>
        <v>119937.02</v>
      </c>
      <c r="M14" s="13">
        <v>111722.02</v>
      </c>
      <c r="N14" s="13">
        <v>8215</v>
      </c>
      <c r="O14" s="13">
        <v>226616.82</v>
      </c>
      <c r="P14" s="13">
        <f t="shared" si="2"/>
        <v>1425987.02</v>
      </c>
      <c r="Q14" s="14"/>
    </row>
    <row r="15" spans="1:17" s="4" customFormat="1" ht="12.75" customHeight="1" x14ac:dyDescent="0.2">
      <c r="A15" s="61"/>
      <c r="B15" s="9">
        <v>5912</v>
      </c>
      <c r="C15" s="9">
        <v>2</v>
      </c>
      <c r="D15" s="10" t="s">
        <v>37</v>
      </c>
      <c r="E15" s="15" t="s">
        <v>38</v>
      </c>
      <c r="F15" s="10" t="s">
        <v>39</v>
      </c>
      <c r="G15" s="11" t="s">
        <v>20</v>
      </c>
      <c r="H15" s="11" t="s">
        <v>21</v>
      </c>
      <c r="I15" s="12">
        <f t="shared" si="1"/>
        <v>1.0387999999999999</v>
      </c>
      <c r="J15" s="12">
        <v>0.98599999999999999</v>
      </c>
      <c r="K15" s="12">
        <v>5.28E-2</v>
      </c>
      <c r="L15" s="13">
        <f t="shared" si="0"/>
        <v>117953.02</v>
      </c>
      <c r="M15" s="13">
        <v>111722.02</v>
      </c>
      <c r="N15" s="13">
        <v>6231</v>
      </c>
      <c r="O15" s="13">
        <v>224632.82</v>
      </c>
      <c r="P15" s="13">
        <f t="shared" si="2"/>
        <v>1404163.02</v>
      </c>
      <c r="Q15" s="14"/>
    </row>
    <row r="16" spans="1:17" s="4" customFormat="1" ht="12.75" customHeight="1" x14ac:dyDescent="0.2">
      <c r="A16" s="62"/>
      <c r="B16" s="9">
        <v>5913</v>
      </c>
      <c r="C16" s="9">
        <v>3</v>
      </c>
      <c r="D16" s="10" t="s">
        <v>40</v>
      </c>
      <c r="E16" s="15" t="s">
        <v>41</v>
      </c>
      <c r="F16" s="10" t="s">
        <v>42</v>
      </c>
      <c r="G16" s="11" t="s">
        <v>20</v>
      </c>
      <c r="H16" s="11" t="s">
        <v>21</v>
      </c>
      <c r="I16" s="12">
        <f t="shared" si="1"/>
        <v>1.0333999999999999</v>
      </c>
      <c r="J16" s="12">
        <v>0.98499999999999999</v>
      </c>
      <c r="K16" s="12">
        <v>4.8399999999999999E-2</v>
      </c>
      <c r="L16" s="13">
        <f t="shared" si="0"/>
        <v>117281.71</v>
      </c>
      <c r="M16" s="13">
        <v>111608.71</v>
      </c>
      <c r="N16" s="13">
        <v>5673</v>
      </c>
      <c r="O16" s="13">
        <v>223360.97</v>
      </c>
      <c r="P16" s="13">
        <f t="shared" si="2"/>
        <v>1396178.07</v>
      </c>
      <c r="Q16" s="14"/>
    </row>
    <row r="17" spans="1:17" s="4" customFormat="1" ht="12.75" customHeight="1" x14ac:dyDescent="0.2">
      <c r="A17" s="60" t="s">
        <v>43</v>
      </c>
      <c r="B17" s="9"/>
      <c r="C17" s="9"/>
      <c r="D17" s="63" t="s">
        <v>16</v>
      </c>
      <c r="E17" s="64"/>
      <c r="F17" s="10"/>
      <c r="G17" s="11"/>
      <c r="H17" s="11"/>
      <c r="I17" s="12"/>
      <c r="J17" s="12"/>
      <c r="K17" s="12"/>
      <c r="L17" s="13"/>
      <c r="M17" s="13"/>
      <c r="N17" s="13"/>
      <c r="O17" s="13"/>
      <c r="P17" s="13"/>
      <c r="Q17" s="14"/>
    </row>
    <row r="18" spans="1:17" s="4" customFormat="1" ht="12.75" customHeight="1" x14ac:dyDescent="0.2">
      <c r="A18" s="61"/>
      <c r="B18" s="9">
        <v>5907</v>
      </c>
      <c r="C18" s="9">
        <v>1</v>
      </c>
      <c r="D18" s="10" t="s">
        <v>44</v>
      </c>
      <c r="E18" s="15" t="s">
        <v>45</v>
      </c>
      <c r="F18" s="10" t="s">
        <v>46</v>
      </c>
      <c r="G18" s="11" t="s">
        <v>20</v>
      </c>
      <c r="H18" s="11" t="s">
        <v>21</v>
      </c>
      <c r="I18" s="12">
        <f t="shared" si="1"/>
        <v>0.98080000000000001</v>
      </c>
      <c r="J18" s="12">
        <v>0.97340000000000004</v>
      </c>
      <c r="K18" s="12">
        <v>7.4000000000000003E-3</v>
      </c>
      <c r="L18" s="13">
        <f t="shared" si="0"/>
        <v>111115.83</v>
      </c>
      <c r="M18" s="13">
        <v>110294.33</v>
      </c>
      <c r="N18" s="13">
        <v>821.5</v>
      </c>
      <c r="O18" s="13">
        <v>221410.16</v>
      </c>
      <c r="P18" s="13">
        <f t="shared" si="2"/>
        <v>1332568.46</v>
      </c>
      <c r="Q18" s="14"/>
    </row>
    <row r="19" spans="1:17" s="4" customFormat="1" ht="12.75" customHeight="1" x14ac:dyDescent="0.2">
      <c r="A19" s="62"/>
      <c r="B19" s="9">
        <v>5909</v>
      </c>
      <c r="C19" s="9">
        <v>2</v>
      </c>
      <c r="D19" s="10" t="s">
        <v>47</v>
      </c>
      <c r="E19" s="15" t="s">
        <v>48</v>
      </c>
      <c r="F19" s="10" t="s">
        <v>49</v>
      </c>
      <c r="G19" s="11" t="s">
        <v>20</v>
      </c>
      <c r="H19" s="11" t="s">
        <v>21</v>
      </c>
      <c r="I19" s="12">
        <f t="shared" si="1"/>
        <v>0.99550000000000005</v>
      </c>
      <c r="J19" s="12">
        <v>0.97640000000000005</v>
      </c>
      <c r="K19" s="12">
        <v>1.9099999999999999E-2</v>
      </c>
      <c r="L19" s="13">
        <f t="shared" si="0"/>
        <v>112788.76</v>
      </c>
      <c r="M19" s="13">
        <v>110634.26</v>
      </c>
      <c r="N19" s="13">
        <v>2154.5</v>
      </c>
      <c r="O19" s="13">
        <v>223423.02</v>
      </c>
      <c r="P19" s="13">
        <f t="shared" si="2"/>
        <v>1351310.62</v>
      </c>
      <c r="Q19" s="14"/>
    </row>
    <row r="20" spans="1:17" s="4" customFormat="1" ht="12.75" customHeight="1" x14ac:dyDescent="0.2">
      <c r="A20" s="60" t="s">
        <v>50</v>
      </c>
      <c r="B20" s="9"/>
      <c r="C20" s="9"/>
      <c r="D20" s="63" t="s">
        <v>16</v>
      </c>
      <c r="E20" s="64"/>
      <c r="F20" s="10"/>
      <c r="G20" s="11"/>
      <c r="H20" s="11"/>
      <c r="I20" s="12"/>
      <c r="J20" s="12"/>
      <c r="K20" s="12"/>
      <c r="L20" s="13"/>
      <c r="M20" s="13"/>
      <c r="N20" s="13"/>
      <c r="O20" s="13"/>
      <c r="P20" s="13"/>
      <c r="Q20" s="14"/>
    </row>
    <row r="21" spans="1:17" s="4" customFormat="1" ht="12.75" customHeight="1" x14ac:dyDescent="0.2">
      <c r="A21" s="61"/>
      <c r="B21" s="9">
        <v>3502</v>
      </c>
      <c r="C21" s="9">
        <v>1</v>
      </c>
      <c r="D21" s="10" t="s">
        <v>51</v>
      </c>
      <c r="E21" s="15" t="s">
        <v>52</v>
      </c>
      <c r="F21" s="10" t="s">
        <v>53</v>
      </c>
      <c r="G21" s="11" t="s">
        <v>20</v>
      </c>
      <c r="H21" s="11" t="s">
        <v>21</v>
      </c>
      <c r="I21" s="12">
        <f t="shared" si="1"/>
        <v>0.9425</v>
      </c>
      <c r="J21" s="12">
        <v>0.93030000000000002</v>
      </c>
      <c r="K21" s="12">
        <v>1.2200000000000001E-2</v>
      </c>
      <c r="L21" s="13">
        <f t="shared" si="0"/>
        <v>106712.74</v>
      </c>
      <c r="M21" s="13">
        <v>105410.74</v>
      </c>
      <c r="N21" s="13">
        <v>1302</v>
      </c>
      <c r="O21" s="13">
        <v>212123.48</v>
      </c>
      <c r="P21" s="13">
        <f t="shared" si="2"/>
        <v>1279250.8799999999</v>
      </c>
      <c r="Q21" s="14"/>
    </row>
    <row r="22" spans="1:17" s="4" customFormat="1" ht="12.75" customHeight="1" x14ac:dyDescent="0.2">
      <c r="A22" s="61"/>
      <c r="B22" s="9">
        <v>3507</v>
      </c>
      <c r="C22" s="9">
        <v>2</v>
      </c>
      <c r="D22" s="10" t="s">
        <v>54</v>
      </c>
      <c r="E22" s="15" t="s">
        <v>55</v>
      </c>
      <c r="F22" s="10" t="s">
        <v>56</v>
      </c>
      <c r="G22" s="11" t="s">
        <v>20</v>
      </c>
      <c r="H22" s="11" t="s">
        <v>21</v>
      </c>
      <c r="I22" s="12">
        <f t="shared" si="1"/>
        <v>0.98260000000000003</v>
      </c>
      <c r="J22" s="12">
        <v>0.96640000000000004</v>
      </c>
      <c r="K22" s="12">
        <v>1.6199999999999999E-2</v>
      </c>
      <c r="L22" s="13">
        <f t="shared" si="0"/>
        <v>111299.17</v>
      </c>
      <c r="M22" s="13">
        <v>109501.17</v>
      </c>
      <c r="N22" s="13">
        <v>1798</v>
      </c>
      <c r="O22" s="13">
        <v>220800.34</v>
      </c>
      <c r="P22" s="13">
        <f t="shared" si="2"/>
        <v>1333792.04</v>
      </c>
      <c r="Q22" s="14"/>
    </row>
    <row r="23" spans="1:17" s="4" customFormat="1" ht="12.75" customHeight="1" x14ac:dyDescent="0.2">
      <c r="A23" s="61"/>
      <c r="B23" s="9">
        <v>3515</v>
      </c>
      <c r="C23" s="9">
        <v>3</v>
      </c>
      <c r="D23" s="10" t="s">
        <v>57</v>
      </c>
      <c r="E23" s="15" t="s">
        <v>58</v>
      </c>
      <c r="F23" s="10" t="s">
        <v>59</v>
      </c>
      <c r="G23" s="11" t="s">
        <v>20</v>
      </c>
      <c r="H23" s="11" t="s">
        <v>21</v>
      </c>
      <c r="I23" s="12">
        <f t="shared" si="1"/>
        <v>0.93610000000000004</v>
      </c>
      <c r="J23" s="12">
        <v>0.92</v>
      </c>
      <c r="K23" s="12">
        <v>1.61E-2</v>
      </c>
      <c r="L23" s="13">
        <f t="shared" si="0"/>
        <v>105948.67</v>
      </c>
      <c r="M23" s="13">
        <v>104243.67</v>
      </c>
      <c r="N23" s="13">
        <v>1705</v>
      </c>
      <c r="O23" s="13">
        <v>210192.34</v>
      </c>
      <c r="P23" s="13">
        <f t="shared" si="2"/>
        <v>1269679.04</v>
      </c>
      <c r="Q23" s="14"/>
    </row>
    <row r="24" spans="1:17" s="4" customFormat="1" ht="12.75" customHeight="1" x14ac:dyDescent="0.2">
      <c r="A24" s="61"/>
      <c r="B24" s="9">
        <v>3508</v>
      </c>
      <c r="C24" s="9">
        <v>4</v>
      </c>
      <c r="D24" s="10" t="s">
        <v>60</v>
      </c>
      <c r="E24" s="15" t="s">
        <v>61</v>
      </c>
      <c r="F24" s="10" t="s">
        <v>62</v>
      </c>
      <c r="G24" s="11" t="s">
        <v>20</v>
      </c>
      <c r="H24" s="11" t="s">
        <v>21</v>
      </c>
      <c r="I24" s="12">
        <f t="shared" si="1"/>
        <v>1.0037</v>
      </c>
      <c r="J24" s="12">
        <v>0.94699999999999995</v>
      </c>
      <c r="K24" s="12">
        <v>5.67E-2</v>
      </c>
      <c r="L24" s="13">
        <f t="shared" si="0"/>
        <v>113750.99</v>
      </c>
      <c r="M24" s="13">
        <v>107302.99</v>
      </c>
      <c r="N24" s="13">
        <v>6448</v>
      </c>
      <c r="O24" s="13">
        <v>221053.98</v>
      </c>
      <c r="P24" s="13">
        <f t="shared" si="2"/>
        <v>1358563.88</v>
      </c>
      <c r="Q24" s="14"/>
    </row>
    <row r="25" spans="1:17" s="4" customFormat="1" ht="12.75" customHeight="1" x14ac:dyDescent="0.2">
      <c r="A25" s="61"/>
      <c r="B25" s="9">
        <v>3501</v>
      </c>
      <c r="C25" s="9">
        <v>5</v>
      </c>
      <c r="D25" s="10" t="s">
        <v>63</v>
      </c>
      <c r="E25" s="15" t="s">
        <v>64</v>
      </c>
      <c r="F25" s="10" t="s">
        <v>65</v>
      </c>
      <c r="G25" s="11" t="s">
        <v>20</v>
      </c>
      <c r="H25" s="11" t="s">
        <v>21</v>
      </c>
      <c r="I25" s="12">
        <f t="shared" si="1"/>
        <v>1.0181</v>
      </c>
      <c r="J25" s="12">
        <v>0.97060000000000002</v>
      </c>
      <c r="K25" s="12">
        <v>4.7500000000000001E-2</v>
      </c>
      <c r="L25" s="13">
        <f t="shared" si="0"/>
        <v>115464.07</v>
      </c>
      <c r="M25" s="13">
        <v>109977.07</v>
      </c>
      <c r="N25" s="13">
        <v>5487</v>
      </c>
      <c r="O25" s="13">
        <v>225441.14</v>
      </c>
      <c r="P25" s="13">
        <f t="shared" si="2"/>
        <v>1380081.84</v>
      </c>
      <c r="Q25" s="14"/>
    </row>
    <row r="26" spans="1:17" s="4" customFormat="1" ht="12.75" customHeight="1" x14ac:dyDescent="0.2">
      <c r="A26" s="61"/>
      <c r="B26" s="9">
        <v>3506</v>
      </c>
      <c r="C26" s="9">
        <v>6</v>
      </c>
      <c r="D26" s="10" t="s">
        <v>72</v>
      </c>
      <c r="E26" s="15" t="s">
        <v>73</v>
      </c>
      <c r="F26" s="10" t="s">
        <v>74</v>
      </c>
      <c r="G26" s="11" t="s">
        <v>20</v>
      </c>
      <c r="H26" s="11" t="s">
        <v>21</v>
      </c>
      <c r="I26" s="12">
        <f t="shared" si="1"/>
        <v>0.95789999999999997</v>
      </c>
      <c r="J26" s="12">
        <v>0.95789999999999997</v>
      </c>
      <c r="K26" s="12">
        <v>0</v>
      </c>
      <c r="L26" s="13">
        <f t="shared" si="0"/>
        <v>108538.05</v>
      </c>
      <c r="M26" s="13">
        <v>108538.05</v>
      </c>
      <c r="N26" s="13">
        <v>0</v>
      </c>
      <c r="O26" s="13">
        <v>217529.34</v>
      </c>
      <c r="P26" s="13">
        <f t="shared" si="2"/>
        <v>1302909.8400000001</v>
      </c>
      <c r="Q26" s="14"/>
    </row>
    <row r="27" spans="1:17" s="4" customFormat="1" ht="12.75" customHeight="1" x14ac:dyDescent="0.2">
      <c r="A27" s="61"/>
      <c r="B27" s="9">
        <v>3522</v>
      </c>
      <c r="C27" s="9">
        <v>7</v>
      </c>
      <c r="D27" s="10" t="s">
        <v>69</v>
      </c>
      <c r="E27" s="15" t="s">
        <v>70</v>
      </c>
      <c r="F27" s="10" t="s">
        <v>71</v>
      </c>
      <c r="G27" s="11" t="s">
        <v>20</v>
      </c>
      <c r="H27" s="11" t="s">
        <v>21</v>
      </c>
      <c r="I27" s="12">
        <f t="shared" si="1"/>
        <v>1.0026999999999999</v>
      </c>
      <c r="J27" s="12">
        <v>0.97419999999999995</v>
      </c>
      <c r="K27" s="12">
        <v>2.8500000000000001E-2</v>
      </c>
      <c r="L27" s="13">
        <f t="shared" si="0"/>
        <v>113624.48</v>
      </c>
      <c r="M27" s="13">
        <v>110384.98</v>
      </c>
      <c r="N27" s="13">
        <v>3239.5</v>
      </c>
      <c r="O27" s="13">
        <v>224009.46</v>
      </c>
      <c r="P27" s="13">
        <f t="shared" si="2"/>
        <v>1360254.26</v>
      </c>
      <c r="Q27" s="14"/>
    </row>
    <row r="28" spans="1:17" s="4" customFormat="1" ht="12.75" customHeight="1" x14ac:dyDescent="0.2">
      <c r="A28" s="61"/>
      <c r="B28" s="9">
        <v>3519</v>
      </c>
      <c r="C28" s="9">
        <v>8</v>
      </c>
      <c r="D28" s="10" t="s">
        <v>66</v>
      </c>
      <c r="E28" s="15" t="s">
        <v>67</v>
      </c>
      <c r="F28" s="10" t="s">
        <v>68</v>
      </c>
      <c r="G28" s="11" t="s">
        <v>20</v>
      </c>
      <c r="H28" s="11" t="s">
        <v>21</v>
      </c>
      <c r="I28" s="12">
        <f t="shared" si="1"/>
        <v>1.0399</v>
      </c>
      <c r="J28" s="12">
        <v>0.96819999999999995</v>
      </c>
      <c r="K28" s="12">
        <v>7.17E-2</v>
      </c>
      <c r="L28" s="13">
        <f t="shared" si="0"/>
        <v>118183.63</v>
      </c>
      <c r="M28" s="13">
        <v>109705.13</v>
      </c>
      <c r="N28" s="13">
        <v>8478.5</v>
      </c>
      <c r="O28" s="13">
        <v>227888.76</v>
      </c>
      <c r="P28" s="13">
        <f t="shared" si="2"/>
        <v>1409725.06</v>
      </c>
      <c r="Q28" s="14"/>
    </row>
    <row r="29" spans="1:17" s="4" customFormat="1" ht="12.75" customHeight="1" x14ac:dyDescent="0.2">
      <c r="A29" s="61"/>
      <c r="B29" s="9"/>
      <c r="C29" s="9"/>
      <c r="D29" s="63" t="s">
        <v>75</v>
      </c>
      <c r="E29" s="64"/>
      <c r="F29" s="10"/>
      <c r="G29" s="10"/>
      <c r="H29" s="11"/>
      <c r="I29" s="12"/>
      <c r="J29" s="12"/>
      <c r="K29" s="12"/>
      <c r="L29" s="13"/>
      <c r="M29" s="13"/>
      <c r="N29" s="13"/>
      <c r="O29" s="13"/>
      <c r="P29" s="13"/>
      <c r="Q29" s="14"/>
    </row>
    <row r="30" spans="1:17" s="4" customFormat="1" ht="12.75" customHeight="1" x14ac:dyDescent="0.2">
      <c r="A30" s="61"/>
      <c r="B30" s="9">
        <v>3511</v>
      </c>
      <c r="C30" s="9">
        <v>1</v>
      </c>
      <c r="D30" s="10" t="s">
        <v>76</v>
      </c>
      <c r="E30" s="15" t="s">
        <v>77</v>
      </c>
      <c r="F30" s="10" t="s">
        <v>78</v>
      </c>
      <c r="G30" s="11" t="s">
        <v>92</v>
      </c>
      <c r="H30" s="11" t="s">
        <v>21</v>
      </c>
      <c r="I30" s="12">
        <f t="shared" si="1"/>
        <v>1.0165999999999999</v>
      </c>
      <c r="J30" s="12">
        <v>0.95199999999999996</v>
      </c>
      <c r="K30" s="12">
        <v>6.4600000000000005E-2</v>
      </c>
      <c r="L30" s="13">
        <f t="shared" si="0"/>
        <v>230626.63</v>
      </c>
      <c r="M30" s="13">
        <v>215731.13</v>
      </c>
      <c r="N30" s="13">
        <v>14895.5</v>
      </c>
      <c r="O30" s="13">
        <v>446357.76000000001</v>
      </c>
      <c r="P30" s="13">
        <f t="shared" si="2"/>
        <v>2752624.06</v>
      </c>
      <c r="Q30" s="14"/>
    </row>
    <row r="31" spans="1:17" s="4" customFormat="1" ht="12.75" customHeight="1" x14ac:dyDescent="0.2">
      <c r="A31" s="60" t="s">
        <v>79</v>
      </c>
      <c r="B31" s="9"/>
      <c r="C31" s="9"/>
      <c r="D31" s="63" t="s">
        <v>80</v>
      </c>
      <c r="E31" s="64"/>
      <c r="F31" s="10"/>
      <c r="G31" s="11"/>
      <c r="H31" s="11"/>
      <c r="I31" s="12"/>
      <c r="J31" s="12"/>
      <c r="K31" s="12"/>
      <c r="L31" s="13"/>
      <c r="M31" s="13"/>
      <c r="N31" s="13"/>
      <c r="O31" s="13"/>
      <c r="P31" s="13"/>
      <c r="Q31" s="14"/>
    </row>
    <row r="32" spans="1:17" s="4" customFormat="1" ht="12.75" customHeight="1" x14ac:dyDescent="0.2">
      <c r="A32" s="61"/>
      <c r="B32" s="9">
        <v>5905</v>
      </c>
      <c r="C32" s="9">
        <v>1</v>
      </c>
      <c r="D32" s="10" t="s">
        <v>81</v>
      </c>
      <c r="E32" s="15" t="s">
        <v>82</v>
      </c>
      <c r="F32" s="10" t="s">
        <v>83</v>
      </c>
      <c r="G32" s="11" t="s">
        <v>84</v>
      </c>
      <c r="H32" s="11" t="s">
        <v>21</v>
      </c>
      <c r="I32" s="12">
        <f t="shared" si="1"/>
        <v>0.97409999999999997</v>
      </c>
      <c r="J32" s="12">
        <v>0.97409999999999997</v>
      </c>
      <c r="K32" s="12">
        <v>0</v>
      </c>
      <c r="L32" s="13">
        <f t="shared" si="0"/>
        <v>260758.45</v>
      </c>
      <c r="M32" s="13">
        <v>260758.45</v>
      </c>
      <c r="N32" s="13">
        <v>0</v>
      </c>
      <c r="O32" s="13">
        <v>522587.67000000004</v>
      </c>
      <c r="P32" s="13">
        <f t="shared" si="2"/>
        <v>3130172.17</v>
      </c>
      <c r="Q32" s="14"/>
    </row>
    <row r="33" spans="1:17" s="4" customFormat="1" ht="12.75" customHeight="1" x14ac:dyDescent="0.2">
      <c r="A33" s="61"/>
      <c r="B33" s="9"/>
      <c r="C33" s="9"/>
      <c r="D33" s="63" t="s">
        <v>28</v>
      </c>
      <c r="E33" s="64"/>
      <c r="F33" s="10"/>
      <c r="G33" s="11"/>
      <c r="H33" s="11"/>
      <c r="I33" s="12"/>
      <c r="J33" s="12"/>
      <c r="K33" s="12"/>
      <c r="L33" s="13"/>
      <c r="M33" s="13"/>
      <c r="N33" s="13"/>
      <c r="O33" s="13"/>
      <c r="P33" s="13"/>
      <c r="Q33" s="14"/>
    </row>
    <row r="34" spans="1:17" s="4" customFormat="1" ht="12.75" customHeight="1" x14ac:dyDescent="0.2">
      <c r="A34" s="62"/>
      <c r="B34" s="9">
        <v>5904</v>
      </c>
      <c r="C34" s="9">
        <v>1</v>
      </c>
      <c r="D34" s="10" t="s">
        <v>85</v>
      </c>
      <c r="E34" s="15" t="s">
        <v>86</v>
      </c>
      <c r="F34" s="10" t="s">
        <v>87</v>
      </c>
      <c r="G34" s="11" t="s">
        <v>32</v>
      </c>
      <c r="H34" s="11" t="s">
        <v>21</v>
      </c>
      <c r="I34" s="12">
        <f t="shared" si="1"/>
        <v>0.98570000000000002</v>
      </c>
      <c r="J34" s="12">
        <v>0.98570000000000002</v>
      </c>
      <c r="K34" s="12">
        <v>0</v>
      </c>
      <c r="L34" s="13">
        <f t="shared" si="0"/>
        <v>277055.63</v>
      </c>
      <c r="M34" s="13">
        <v>277055.63</v>
      </c>
      <c r="N34" s="13">
        <v>0</v>
      </c>
      <c r="O34" s="13">
        <v>555235.56000000006</v>
      </c>
      <c r="P34" s="13">
        <f t="shared" si="2"/>
        <v>3325791.86</v>
      </c>
      <c r="Q34" s="14"/>
    </row>
    <row r="35" spans="1:17" s="4" customFormat="1" ht="12.75" customHeight="1" x14ac:dyDescent="0.2">
      <c r="A35" s="60" t="s">
        <v>88</v>
      </c>
      <c r="B35" s="6"/>
      <c r="C35" s="6"/>
      <c r="D35" s="63" t="s">
        <v>75</v>
      </c>
      <c r="E35" s="64"/>
      <c r="F35" s="6"/>
      <c r="G35" s="6"/>
      <c r="H35" s="6"/>
      <c r="I35" s="12"/>
      <c r="J35" s="6"/>
      <c r="K35" s="6"/>
      <c r="L35" s="13"/>
      <c r="M35" s="30"/>
      <c r="N35" s="30"/>
      <c r="O35" s="13"/>
      <c r="P35" s="13"/>
      <c r="Q35" s="6"/>
    </row>
    <row r="36" spans="1:17" s="4" customFormat="1" ht="12.75" customHeight="1" x14ac:dyDescent="0.2">
      <c r="A36" s="62"/>
      <c r="B36" s="9">
        <v>5906</v>
      </c>
      <c r="C36" s="9">
        <v>1</v>
      </c>
      <c r="D36" s="10" t="s">
        <v>89</v>
      </c>
      <c r="E36" s="15" t="s">
        <v>90</v>
      </c>
      <c r="F36" s="10" t="s">
        <v>91</v>
      </c>
      <c r="G36" s="11" t="s">
        <v>92</v>
      </c>
      <c r="H36" s="11" t="s">
        <v>21</v>
      </c>
      <c r="I36" s="12">
        <f t="shared" si="1"/>
        <v>1.0085999999999999</v>
      </c>
      <c r="J36" s="12">
        <v>0.98929999999999996</v>
      </c>
      <c r="K36" s="12">
        <v>1.9300000000000001E-2</v>
      </c>
      <c r="L36" s="13">
        <f t="shared" si="0"/>
        <v>228585.62</v>
      </c>
      <c r="M36" s="13">
        <v>224183.62</v>
      </c>
      <c r="N36" s="13">
        <v>4402</v>
      </c>
      <c r="O36" s="13">
        <v>452769.24</v>
      </c>
      <c r="P36" s="13">
        <f t="shared" si="2"/>
        <v>2738625.44</v>
      </c>
      <c r="Q36" s="14"/>
    </row>
    <row r="37" spans="1:17" s="4" customFormat="1" ht="12.75" customHeight="1" x14ac:dyDescent="0.2">
      <c r="A37" s="60" t="s">
        <v>93</v>
      </c>
      <c r="B37" s="9"/>
      <c r="C37" s="9"/>
      <c r="D37" s="63" t="s">
        <v>16</v>
      </c>
      <c r="E37" s="64"/>
      <c r="F37" s="10"/>
      <c r="G37" s="11"/>
      <c r="H37" s="11"/>
      <c r="I37" s="12"/>
      <c r="J37" s="12"/>
      <c r="K37" s="12"/>
      <c r="L37" s="13"/>
      <c r="M37" s="13"/>
      <c r="N37" s="13"/>
      <c r="O37" s="13"/>
      <c r="P37" s="13"/>
      <c r="Q37" s="14"/>
    </row>
    <row r="38" spans="1:17" s="4" customFormat="1" ht="12.75" customHeight="1" x14ac:dyDescent="0.2">
      <c r="A38" s="61"/>
      <c r="B38" s="9">
        <v>3504</v>
      </c>
      <c r="C38" s="9">
        <v>1</v>
      </c>
      <c r="D38" s="10" t="s">
        <v>94</v>
      </c>
      <c r="E38" s="15" t="s">
        <v>95</v>
      </c>
      <c r="F38" s="10" t="s">
        <v>96</v>
      </c>
      <c r="G38" s="11" t="s">
        <v>20</v>
      </c>
      <c r="H38" s="11" t="s">
        <v>21</v>
      </c>
      <c r="I38" s="12">
        <f t="shared" si="1"/>
        <v>0.94979999999999998</v>
      </c>
      <c r="J38" s="12">
        <v>0.94789999999999996</v>
      </c>
      <c r="K38" s="12">
        <v>1.9E-3</v>
      </c>
      <c r="L38" s="13">
        <f t="shared" si="0"/>
        <v>107606.47</v>
      </c>
      <c r="M38" s="13">
        <v>107404.97</v>
      </c>
      <c r="N38" s="13">
        <v>201.5</v>
      </c>
      <c r="O38" s="13">
        <v>215011.44</v>
      </c>
      <c r="P38" s="13">
        <f t="shared" si="2"/>
        <v>1291076.1399999999</v>
      </c>
      <c r="Q38" s="14"/>
    </row>
    <row r="39" spans="1:17" s="4" customFormat="1" ht="12.75" customHeight="1" x14ac:dyDescent="0.2">
      <c r="A39" s="61"/>
      <c r="B39" s="9">
        <v>3517</v>
      </c>
      <c r="C39" s="9">
        <v>2</v>
      </c>
      <c r="D39" s="10" t="s">
        <v>103</v>
      </c>
      <c r="E39" s="15" t="s">
        <v>104</v>
      </c>
      <c r="F39" s="10" t="s">
        <v>105</v>
      </c>
      <c r="G39" s="11" t="s">
        <v>20</v>
      </c>
      <c r="H39" s="11" t="s">
        <v>21</v>
      </c>
      <c r="I39" s="12">
        <f t="shared" si="1"/>
        <v>0.95609999999999995</v>
      </c>
      <c r="J39" s="12">
        <v>0.94789999999999996</v>
      </c>
      <c r="K39" s="12">
        <v>8.2000000000000007E-3</v>
      </c>
      <c r="L39" s="13">
        <f t="shared" si="0"/>
        <v>108288.47</v>
      </c>
      <c r="M39" s="13">
        <v>107404.97</v>
      </c>
      <c r="N39" s="13">
        <v>883.5</v>
      </c>
      <c r="O39" s="13">
        <v>215693.44</v>
      </c>
      <c r="P39" s="13">
        <f t="shared" si="2"/>
        <v>1298578.1399999999</v>
      </c>
      <c r="Q39" s="14"/>
    </row>
    <row r="40" spans="1:17" s="4" customFormat="1" ht="12.75" customHeight="1" x14ac:dyDescent="0.2">
      <c r="A40" s="61"/>
      <c r="B40" s="9">
        <v>3514</v>
      </c>
      <c r="C40" s="9">
        <v>3</v>
      </c>
      <c r="D40" s="10" t="s">
        <v>109</v>
      </c>
      <c r="E40" s="15" t="s">
        <v>110</v>
      </c>
      <c r="F40" s="10" t="s">
        <v>111</v>
      </c>
      <c r="G40" s="11" t="s">
        <v>20</v>
      </c>
      <c r="H40" s="11" t="s">
        <v>21</v>
      </c>
      <c r="I40" s="12">
        <f t="shared" si="1"/>
        <v>0.97099999999999997</v>
      </c>
      <c r="J40" s="12">
        <v>0.94669999999999999</v>
      </c>
      <c r="K40" s="12">
        <v>2.4299999999999999E-2</v>
      </c>
      <c r="L40" s="13">
        <f t="shared" si="0"/>
        <v>109935</v>
      </c>
      <c r="M40" s="13">
        <v>107269</v>
      </c>
      <c r="N40" s="13">
        <v>2666</v>
      </c>
      <c r="O40" s="13">
        <v>217204</v>
      </c>
      <c r="P40" s="13">
        <f t="shared" si="2"/>
        <v>1316554</v>
      </c>
      <c r="Q40" s="14"/>
    </row>
    <row r="41" spans="1:17" s="4" customFormat="1" ht="12.75" customHeight="1" x14ac:dyDescent="0.2">
      <c r="A41" s="61"/>
      <c r="B41" s="9">
        <v>3509</v>
      </c>
      <c r="C41" s="9">
        <v>4</v>
      </c>
      <c r="D41" s="10" t="s">
        <v>97</v>
      </c>
      <c r="E41" s="15" t="s">
        <v>98</v>
      </c>
      <c r="F41" s="10" t="s">
        <v>99</v>
      </c>
      <c r="G41" s="11" t="s">
        <v>20</v>
      </c>
      <c r="H41" s="11" t="s">
        <v>21</v>
      </c>
      <c r="I41" s="12">
        <f t="shared" si="1"/>
        <v>0.97249999999999992</v>
      </c>
      <c r="J41" s="12">
        <v>0.94789999999999996</v>
      </c>
      <c r="K41" s="12">
        <v>2.46E-2</v>
      </c>
      <c r="L41" s="13">
        <f t="shared" si="0"/>
        <v>110117.47</v>
      </c>
      <c r="M41" s="13">
        <v>107404.97</v>
      </c>
      <c r="N41" s="13">
        <v>2712.5</v>
      </c>
      <c r="O41" s="13">
        <v>217522.44</v>
      </c>
      <c r="P41" s="13">
        <f t="shared" si="2"/>
        <v>1318697.1399999999</v>
      </c>
      <c r="Q41" s="14"/>
    </row>
    <row r="42" spans="1:17" s="4" customFormat="1" ht="12.75" customHeight="1" x14ac:dyDescent="0.2">
      <c r="A42" s="61"/>
      <c r="B42" s="9">
        <v>3503</v>
      </c>
      <c r="C42" s="9">
        <v>5</v>
      </c>
      <c r="D42" s="10" t="s">
        <v>100</v>
      </c>
      <c r="E42" s="15" t="s">
        <v>101</v>
      </c>
      <c r="F42" s="10" t="s">
        <v>102</v>
      </c>
      <c r="G42" s="11" t="s">
        <v>20</v>
      </c>
      <c r="H42" s="11" t="s">
        <v>21</v>
      </c>
      <c r="I42" s="12">
        <f t="shared" si="1"/>
        <v>0.98220000000000007</v>
      </c>
      <c r="J42" s="12">
        <v>0.96940000000000004</v>
      </c>
      <c r="K42" s="12">
        <v>1.2800000000000001E-2</v>
      </c>
      <c r="L42" s="13">
        <f t="shared" si="0"/>
        <v>111267.1</v>
      </c>
      <c r="M42" s="13">
        <v>109841.1</v>
      </c>
      <c r="N42" s="13">
        <v>1426</v>
      </c>
      <c r="O42" s="13">
        <v>221108.2</v>
      </c>
      <c r="P42" s="13">
        <f t="shared" si="2"/>
        <v>1333779.2</v>
      </c>
      <c r="Q42" s="14"/>
    </row>
    <row r="43" spans="1:17" s="4" customFormat="1" ht="12.75" customHeight="1" x14ac:dyDescent="0.2">
      <c r="A43" s="61"/>
      <c r="B43" s="9">
        <v>3523</v>
      </c>
      <c r="C43" s="9">
        <v>6</v>
      </c>
      <c r="D43" s="10" t="s">
        <v>106</v>
      </c>
      <c r="E43" s="15" t="s">
        <v>107</v>
      </c>
      <c r="F43" s="10" t="s">
        <v>108</v>
      </c>
      <c r="G43" s="11" t="s">
        <v>20</v>
      </c>
      <c r="H43" s="11" t="s">
        <v>21</v>
      </c>
      <c r="I43" s="12">
        <f t="shared" si="1"/>
        <v>0.95820000000000005</v>
      </c>
      <c r="J43" s="12">
        <v>0.94420000000000004</v>
      </c>
      <c r="K43" s="12">
        <v>1.4E-2</v>
      </c>
      <c r="L43" s="13">
        <f t="shared" si="0"/>
        <v>108504.73</v>
      </c>
      <c r="M43" s="13">
        <v>106985.73</v>
      </c>
      <c r="N43" s="13">
        <v>1519</v>
      </c>
      <c r="O43" s="13">
        <v>215490.46</v>
      </c>
      <c r="P43" s="13">
        <f t="shared" si="2"/>
        <v>1300537.76</v>
      </c>
      <c r="Q43" s="14"/>
    </row>
    <row r="44" spans="1:17" s="4" customFormat="1" ht="12.75" customHeight="1" x14ac:dyDescent="0.2">
      <c r="A44" s="61"/>
      <c r="B44" s="9">
        <v>3513</v>
      </c>
      <c r="C44" s="9">
        <v>7</v>
      </c>
      <c r="D44" s="10" t="s">
        <v>112</v>
      </c>
      <c r="E44" s="15" t="s">
        <v>113</v>
      </c>
      <c r="F44" s="10" t="s">
        <v>114</v>
      </c>
      <c r="G44" s="11" t="s">
        <v>20</v>
      </c>
      <c r="H44" s="11" t="s">
        <v>21</v>
      </c>
      <c r="I44" s="12">
        <f t="shared" si="1"/>
        <v>0.96109999999999995</v>
      </c>
      <c r="J44" s="12">
        <v>0.93369999999999997</v>
      </c>
      <c r="K44" s="12">
        <v>2.7400000000000001E-2</v>
      </c>
      <c r="L44" s="13">
        <f t="shared" si="0"/>
        <v>108771.99</v>
      </c>
      <c r="M44" s="13">
        <v>105795.99</v>
      </c>
      <c r="N44" s="13">
        <v>2976</v>
      </c>
      <c r="O44" s="13">
        <v>214567.98</v>
      </c>
      <c r="P44" s="13">
        <f t="shared" si="2"/>
        <v>1302287.8799999999</v>
      </c>
      <c r="Q44" s="14"/>
    </row>
    <row r="45" spans="1:17" s="4" customFormat="1" ht="12.75" customHeight="1" x14ac:dyDescent="0.2">
      <c r="A45" s="61"/>
      <c r="B45" s="9"/>
      <c r="C45" s="9"/>
      <c r="D45" s="108" t="s">
        <v>75</v>
      </c>
      <c r="E45" s="108"/>
      <c r="F45" s="10"/>
      <c r="G45" s="10"/>
      <c r="H45" s="11"/>
      <c r="I45" s="12"/>
      <c r="J45" s="12"/>
      <c r="K45" s="12"/>
      <c r="L45" s="13"/>
      <c r="M45" s="13"/>
      <c r="N45" s="13"/>
      <c r="O45" s="13"/>
      <c r="P45" s="13"/>
      <c r="Q45" s="14"/>
    </row>
    <row r="46" spans="1:17" s="4" customFormat="1" ht="12.75" customHeight="1" x14ac:dyDescent="0.2">
      <c r="A46" s="61"/>
      <c r="B46" s="9">
        <v>3516</v>
      </c>
      <c r="C46" s="9">
        <v>1</v>
      </c>
      <c r="D46" s="10" t="s">
        <v>115</v>
      </c>
      <c r="E46" s="15" t="s">
        <v>116</v>
      </c>
      <c r="F46" s="10" t="s">
        <v>117</v>
      </c>
      <c r="G46" s="11" t="s">
        <v>92</v>
      </c>
      <c r="H46" s="11" t="s">
        <v>21</v>
      </c>
      <c r="I46" s="12">
        <f t="shared" si="1"/>
        <v>0.98539999999999994</v>
      </c>
      <c r="J46" s="12">
        <v>0.96989999999999998</v>
      </c>
      <c r="K46" s="12">
        <v>1.55E-2</v>
      </c>
      <c r="L46" s="13">
        <f t="shared" si="0"/>
        <v>223243.92</v>
      </c>
      <c r="M46" s="13">
        <v>219787.42</v>
      </c>
      <c r="N46" s="13">
        <v>3456.5</v>
      </c>
      <c r="O46" s="13">
        <v>443031.34</v>
      </c>
      <c r="P46" s="13">
        <f t="shared" si="2"/>
        <v>2675470.54</v>
      </c>
      <c r="Q46" s="14"/>
    </row>
    <row r="47" spans="1:17" s="4" customFormat="1" ht="12.75" customHeight="1" x14ac:dyDescent="0.2">
      <c r="A47" s="61"/>
      <c r="B47" s="9">
        <v>3518</v>
      </c>
      <c r="C47" s="9">
        <v>2</v>
      </c>
      <c r="D47" s="10" t="s">
        <v>118</v>
      </c>
      <c r="E47" s="15" t="s">
        <v>119</v>
      </c>
      <c r="F47" s="10" t="s">
        <v>120</v>
      </c>
      <c r="G47" s="11" t="s">
        <v>92</v>
      </c>
      <c r="H47" s="11" t="s">
        <v>21</v>
      </c>
      <c r="I47" s="12">
        <f t="shared" si="1"/>
        <v>0.95589999999999997</v>
      </c>
      <c r="J47" s="12">
        <v>0.93769999999999998</v>
      </c>
      <c r="K47" s="12">
        <v>1.8200000000000001E-2</v>
      </c>
      <c r="L47" s="13">
        <f t="shared" si="0"/>
        <v>216427.63</v>
      </c>
      <c r="M47" s="13">
        <v>212490.63</v>
      </c>
      <c r="N47" s="13">
        <v>3937</v>
      </c>
      <c r="O47" s="13">
        <v>428918.26</v>
      </c>
      <c r="P47" s="13">
        <f t="shared" si="2"/>
        <v>2593194.56</v>
      </c>
      <c r="Q47" s="14"/>
    </row>
    <row r="48" spans="1:17" s="4" customFormat="1" ht="12.75" customHeight="1" x14ac:dyDescent="0.2">
      <c r="A48" s="61"/>
      <c r="B48" s="9">
        <v>3505</v>
      </c>
      <c r="C48" s="9">
        <v>3</v>
      </c>
      <c r="D48" s="10" t="s">
        <v>121</v>
      </c>
      <c r="E48" s="15" t="s">
        <v>122</v>
      </c>
      <c r="F48" s="10" t="s">
        <v>123</v>
      </c>
      <c r="G48" s="11" t="s">
        <v>92</v>
      </c>
      <c r="H48" s="11" t="s">
        <v>21</v>
      </c>
      <c r="I48" s="12">
        <f t="shared" si="1"/>
        <v>0.96929999999999994</v>
      </c>
      <c r="J48" s="12">
        <v>0.95399999999999996</v>
      </c>
      <c r="K48" s="12">
        <v>1.5299999999999999E-2</v>
      </c>
      <c r="L48" s="13">
        <f t="shared" si="0"/>
        <v>219532.35</v>
      </c>
      <c r="M48" s="13">
        <v>216184.35</v>
      </c>
      <c r="N48" s="13">
        <v>3348</v>
      </c>
      <c r="O48" s="13">
        <v>435716.7</v>
      </c>
      <c r="P48" s="13">
        <f t="shared" si="2"/>
        <v>2631040.2000000002</v>
      </c>
      <c r="Q48" s="14"/>
    </row>
    <row r="49" spans="1:17" s="4" customFormat="1" ht="12.75" customHeight="1" x14ac:dyDescent="0.2">
      <c r="A49" s="61"/>
      <c r="B49" s="9"/>
      <c r="C49" s="9"/>
      <c r="D49" s="108" t="s">
        <v>28</v>
      </c>
      <c r="E49" s="108"/>
      <c r="F49" s="10"/>
      <c r="G49" s="11"/>
      <c r="H49" s="11"/>
      <c r="I49" s="12"/>
      <c r="J49" s="12"/>
      <c r="K49" s="12"/>
      <c r="L49" s="13"/>
      <c r="M49" s="13"/>
      <c r="N49" s="13"/>
      <c r="O49" s="13"/>
      <c r="P49" s="13"/>
      <c r="Q49" s="14"/>
    </row>
    <row r="50" spans="1:17" s="4" customFormat="1" ht="12.75" customHeight="1" x14ac:dyDescent="0.2">
      <c r="A50" s="61"/>
      <c r="B50" s="9">
        <v>3524</v>
      </c>
      <c r="C50" s="9">
        <v>1</v>
      </c>
      <c r="D50" s="10" t="s">
        <v>124</v>
      </c>
      <c r="E50" s="15" t="s">
        <v>125</v>
      </c>
      <c r="F50" s="10" t="s">
        <v>126</v>
      </c>
      <c r="G50" s="11" t="s">
        <v>32</v>
      </c>
      <c r="H50" s="11" t="s">
        <v>21</v>
      </c>
      <c r="I50" s="12">
        <f t="shared" si="1"/>
        <v>1.0024999999999999</v>
      </c>
      <c r="J50" s="12">
        <v>0.96540000000000004</v>
      </c>
      <c r="K50" s="12">
        <v>3.7100000000000001E-2</v>
      </c>
      <c r="L50" s="13">
        <f t="shared" si="0"/>
        <v>281812.31</v>
      </c>
      <c r="M50" s="13">
        <v>271349.81</v>
      </c>
      <c r="N50" s="13">
        <v>10462.5</v>
      </c>
      <c r="O50" s="13">
        <v>553162.12</v>
      </c>
      <c r="P50" s="13">
        <f t="shared" si="2"/>
        <v>3371285.22</v>
      </c>
      <c r="Q50" s="14"/>
    </row>
    <row r="51" spans="1:17" s="4" customFormat="1" ht="12.75" customHeight="1" x14ac:dyDescent="0.2">
      <c r="A51" s="61"/>
      <c r="B51" s="9">
        <v>3520</v>
      </c>
      <c r="C51" s="9">
        <v>2</v>
      </c>
      <c r="D51" s="10" t="s">
        <v>127</v>
      </c>
      <c r="E51" s="15" t="s">
        <v>128</v>
      </c>
      <c r="F51" s="10" t="s">
        <v>129</v>
      </c>
      <c r="G51" s="11" t="s">
        <v>32</v>
      </c>
      <c r="H51" s="11" t="s">
        <v>21</v>
      </c>
      <c r="I51" s="12">
        <f t="shared" si="1"/>
        <v>0.98980000000000001</v>
      </c>
      <c r="J51" s="12">
        <v>0.95579999999999998</v>
      </c>
      <c r="K51" s="12">
        <v>3.4000000000000002E-2</v>
      </c>
      <c r="L51" s="13">
        <f t="shared" si="0"/>
        <v>278106.49</v>
      </c>
      <c r="M51" s="13">
        <v>268651.49</v>
      </c>
      <c r="N51" s="13">
        <v>9455</v>
      </c>
      <c r="O51" s="13">
        <v>546757.98</v>
      </c>
      <c r="P51" s="13">
        <f t="shared" si="2"/>
        <v>3327822.88</v>
      </c>
      <c r="Q51" s="14"/>
    </row>
    <row r="52" spans="1:17" s="4" customFormat="1" ht="12.75" customHeight="1" x14ac:dyDescent="0.2">
      <c r="A52" s="60" t="s">
        <v>130</v>
      </c>
      <c r="B52" s="9"/>
      <c r="C52" s="9"/>
      <c r="D52" s="63" t="s">
        <v>131</v>
      </c>
      <c r="E52" s="64"/>
      <c r="F52" s="10"/>
      <c r="G52" s="11"/>
      <c r="H52" s="11"/>
      <c r="I52" s="12"/>
      <c r="J52" s="12"/>
      <c r="K52" s="12"/>
      <c r="L52" s="13"/>
      <c r="M52" s="13"/>
      <c r="N52" s="13"/>
      <c r="O52" s="13"/>
      <c r="P52" s="13"/>
      <c r="Q52" s="14"/>
    </row>
    <row r="53" spans="1:17" s="4" customFormat="1" ht="12.75" customHeight="1" x14ac:dyDescent="0.2">
      <c r="A53" s="61"/>
      <c r="B53" s="9">
        <v>315</v>
      </c>
      <c r="C53" s="9">
        <v>1</v>
      </c>
      <c r="D53" s="10" t="s">
        <v>132</v>
      </c>
      <c r="E53" s="15" t="s">
        <v>133</v>
      </c>
      <c r="F53" s="10" t="s">
        <v>134</v>
      </c>
      <c r="G53" s="11" t="s">
        <v>135</v>
      </c>
      <c r="H53" s="11" t="s">
        <v>21</v>
      </c>
      <c r="I53" s="12">
        <f t="shared" si="1"/>
        <v>0.97939999999999994</v>
      </c>
      <c r="J53" s="12">
        <v>0.97799999999999998</v>
      </c>
      <c r="K53" s="12">
        <v>1.4E-3</v>
      </c>
      <c r="L53" s="13">
        <f t="shared" si="0"/>
        <v>55489.35</v>
      </c>
      <c r="M53" s="13">
        <v>55411.85</v>
      </c>
      <c r="N53" s="13">
        <v>77.5</v>
      </c>
      <c r="O53" s="13">
        <v>110901.2</v>
      </c>
      <c r="P53" s="13">
        <f t="shared" si="2"/>
        <v>665794.69999999995</v>
      </c>
      <c r="Q53" s="14"/>
    </row>
    <row r="54" spans="1:17" s="4" customFormat="1" ht="12.75" customHeight="1" x14ac:dyDescent="0.2">
      <c r="A54" s="61"/>
      <c r="B54" s="9">
        <v>314</v>
      </c>
      <c r="C54" s="9">
        <v>2</v>
      </c>
      <c r="D54" s="10" t="s">
        <v>136</v>
      </c>
      <c r="E54" s="15" t="s">
        <v>137</v>
      </c>
      <c r="F54" s="10" t="s">
        <v>138</v>
      </c>
      <c r="G54" s="11" t="s">
        <v>135</v>
      </c>
      <c r="H54" s="11" t="s">
        <v>21</v>
      </c>
      <c r="I54" s="12">
        <f t="shared" si="1"/>
        <v>0.98239999999999994</v>
      </c>
      <c r="J54" s="12">
        <v>0.98099999999999998</v>
      </c>
      <c r="K54" s="12">
        <v>1.4E-3</v>
      </c>
      <c r="L54" s="13">
        <f t="shared" si="0"/>
        <v>55659.33</v>
      </c>
      <c r="M54" s="13">
        <v>55581.83</v>
      </c>
      <c r="N54" s="13">
        <v>77.5</v>
      </c>
      <c r="O54" s="13">
        <v>111241.16</v>
      </c>
      <c r="P54" s="13">
        <f t="shared" si="2"/>
        <v>667834.46</v>
      </c>
      <c r="Q54" s="14"/>
    </row>
    <row r="55" spans="1:17" s="4" customFormat="1" ht="12.75" customHeight="1" x14ac:dyDescent="0.2">
      <c r="A55" s="61"/>
      <c r="B55" s="9">
        <v>306</v>
      </c>
      <c r="C55" s="9">
        <v>3</v>
      </c>
      <c r="D55" s="10" t="s">
        <v>139</v>
      </c>
      <c r="E55" s="15" t="s">
        <v>140</v>
      </c>
      <c r="F55" s="10" t="s">
        <v>141</v>
      </c>
      <c r="G55" s="11" t="s">
        <v>135</v>
      </c>
      <c r="H55" s="11" t="s">
        <v>21</v>
      </c>
      <c r="I55" s="12">
        <f t="shared" si="1"/>
        <v>0.98119999999999996</v>
      </c>
      <c r="J55" s="12">
        <v>0.97899999999999998</v>
      </c>
      <c r="K55" s="12">
        <v>2.2000000000000001E-3</v>
      </c>
      <c r="L55" s="13">
        <f t="shared" si="0"/>
        <v>55592.51</v>
      </c>
      <c r="M55" s="13">
        <v>55468.51</v>
      </c>
      <c r="N55" s="13">
        <v>124</v>
      </c>
      <c r="O55" s="13">
        <v>111061.02</v>
      </c>
      <c r="P55" s="13">
        <f t="shared" si="2"/>
        <v>666986.12</v>
      </c>
      <c r="Q55" s="14"/>
    </row>
    <row r="56" spans="1:17" s="4" customFormat="1" ht="12.75" customHeight="1" x14ac:dyDescent="0.2">
      <c r="A56" s="61"/>
      <c r="B56" s="9">
        <v>308</v>
      </c>
      <c r="C56" s="9">
        <v>4</v>
      </c>
      <c r="D56" s="10" t="s">
        <v>142</v>
      </c>
      <c r="E56" s="15" t="s">
        <v>143</v>
      </c>
      <c r="F56" s="10" t="s">
        <v>144</v>
      </c>
      <c r="G56" s="11" t="s">
        <v>135</v>
      </c>
      <c r="H56" s="11" t="s">
        <v>21</v>
      </c>
      <c r="I56" s="12">
        <f t="shared" si="1"/>
        <v>0.97099999999999997</v>
      </c>
      <c r="J56" s="12">
        <v>0.97099999999999997</v>
      </c>
      <c r="K56" s="12">
        <v>0</v>
      </c>
      <c r="L56" s="13">
        <f t="shared" si="0"/>
        <v>55015.24</v>
      </c>
      <c r="M56" s="13">
        <v>55015.24</v>
      </c>
      <c r="N56" s="13">
        <v>0</v>
      </c>
      <c r="O56" s="13">
        <v>110030.48</v>
      </c>
      <c r="P56" s="13">
        <f t="shared" si="2"/>
        <v>660182.88</v>
      </c>
      <c r="Q56" s="14"/>
    </row>
    <row r="57" spans="1:17" s="4" customFormat="1" ht="12.75" customHeight="1" x14ac:dyDescent="0.2">
      <c r="A57" s="61"/>
      <c r="B57" s="9">
        <v>328</v>
      </c>
      <c r="C57" s="9">
        <v>5</v>
      </c>
      <c r="D57" s="10" t="s">
        <v>145</v>
      </c>
      <c r="E57" s="15" t="s">
        <v>146</v>
      </c>
      <c r="F57" s="10" t="s">
        <v>147</v>
      </c>
      <c r="G57" s="11" t="s">
        <v>135</v>
      </c>
      <c r="H57" s="11" t="s">
        <v>21</v>
      </c>
      <c r="I57" s="12">
        <f t="shared" si="1"/>
        <v>0.98270000000000002</v>
      </c>
      <c r="J57" s="12">
        <v>0.98099999999999998</v>
      </c>
      <c r="K57" s="12">
        <v>1.6999999999999999E-3</v>
      </c>
      <c r="L57" s="13">
        <f t="shared" si="0"/>
        <v>55674.83</v>
      </c>
      <c r="M57" s="13">
        <v>55581.83</v>
      </c>
      <c r="N57" s="13">
        <v>93</v>
      </c>
      <c r="O57" s="13">
        <v>111256.66</v>
      </c>
      <c r="P57" s="13">
        <f t="shared" si="2"/>
        <v>668004.96</v>
      </c>
      <c r="Q57" s="14"/>
    </row>
    <row r="58" spans="1:17" s="4" customFormat="1" ht="12.75" customHeight="1" x14ac:dyDescent="0.2">
      <c r="A58" s="61"/>
      <c r="B58" s="9"/>
      <c r="C58" s="9"/>
      <c r="D58" s="63" t="s">
        <v>16</v>
      </c>
      <c r="E58" s="64"/>
      <c r="F58" s="10"/>
      <c r="G58" s="11"/>
      <c r="H58" s="11"/>
      <c r="I58" s="12"/>
      <c r="J58" s="12"/>
      <c r="K58" s="12"/>
      <c r="L58" s="13"/>
      <c r="M58" s="13"/>
      <c r="N58" s="13"/>
      <c r="O58" s="13"/>
      <c r="P58" s="13"/>
      <c r="Q58" s="14"/>
    </row>
    <row r="59" spans="1:17" s="4" customFormat="1" ht="12.75" customHeight="1" x14ac:dyDescent="0.2">
      <c r="A59" s="61"/>
      <c r="B59" s="9">
        <v>305</v>
      </c>
      <c r="C59" s="9">
        <v>1</v>
      </c>
      <c r="D59" s="10" t="s">
        <v>148</v>
      </c>
      <c r="E59" s="15" t="s">
        <v>149</v>
      </c>
      <c r="F59" s="10" t="s">
        <v>150</v>
      </c>
      <c r="G59" s="11" t="s">
        <v>20</v>
      </c>
      <c r="H59" s="11" t="s">
        <v>21</v>
      </c>
      <c r="I59" s="12">
        <f t="shared" si="1"/>
        <v>0.98419999999999996</v>
      </c>
      <c r="J59" s="12">
        <v>0.98199999999999998</v>
      </c>
      <c r="K59" s="12">
        <v>2.2000000000000001E-3</v>
      </c>
      <c r="L59" s="13">
        <f t="shared" si="0"/>
        <v>111516.78</v>
      </c>
      <c r="M59" s="13">
        <v>111268.78</v>
      </c>
      <c r="N59" s="13">
        <v>248</v>
      </c>
      <c r="O59" s="13">
        <v>222672.26</v>
      </c>
      <c r="P59" s="13">
        <f t="shared" si="2"/>
        <v>1337840.06</v>
      </c>
      <c r="Q59" s="14"/>
    </row>
    <row r="60" spans="1:17" s="4" customFormat="1" ht="12.75" customHeight="1" x14ac:dyDescent="0.2">
      <c r="A60" s="61"/>
      <c r="B60" s="9">
        <v>309</v>
      </c>
      <c r="C60" s="9">
        <v>2</v>
      </c>
      <c r="D60" s="10" t="s">
        <v>151</v>
      </c>
      <c r="E60" s="15" t="s">
        <v>152</v>
      </c>
      <c r="F60" s="10" t="s">
        <v>153</v>
      </c>
      <c r="G60" s="11" t="s">
        <v>20</v>
      </c>
      <c r="H60" s="11" t="s">
        <v>21</v>
      </c>
      <c r="I60" s="12">
        <f t="shared" si="1"/>
        <v>0.9819</v>
      </c>
      <c r="J60" s="12">
        <v>0.98080000000000001</v>
      </c>
      <c r="K60" s="12">
        <v>1.1000000000000001E-3</v>
      </c>
      <c r="L60" s="13">
        <f t="shared" si="0"/>
        <v>111256.81</v>
      </c>
      <c r="M60" s="13">
        <v>111132.81</v>
      </c>
      <c r="N60" s="13">
        <v>124</v>
      </c>
      <c r="O60" s="13">
        <v>222389.62</v>
      </c>
      <c r="P60" s="13">
        <f t="shared" si="2"/>
        <v>1334957.72</v>
      </c>
      <c r="Q60" s="14"/>
    </row>
    <row r="61" spans="1:17" s="4" customFormat="1" ht="12.75" customHeight="1" x14ac:dyDescent="0.2">
      <c r="A61" s="61"/>
      <c r="B61" s="9">
        <v>319</v>
      </c>
      <c r="C61" s="9">
        <v>3</v>
      </c>
      <c r="D61" s="10" t="s">
        <v>154</v>
      </c>
      <c r="E61" s="15" t="s">
        <v>155</v>
      </c>
      <c r="F61" s="10" t="s">
        <v>156</v>
      </c>
      <c r="G61" s="11" t="s">
        <v>20</v>
      </c>
      <c r="H61" s="11" t="s">
        <v>21</v>
      </c>
      <c r="I61" s="12">
        <f t="shared" si="1"/>
        <v>0.97809999999999997</v>
      </c>
      <c r="J61" s="12">
        <v>0.97699999999999998</v>
      </c>
      <c r="K61" s="12">
        <v>1.1000000000000001E-3</v>
      </c>
      <c r="L61" s="13">
        <f t="shared" si="0"/>
        <v>110826.24000000001</v>
      </c>
      <c r="M61" s="13">
        <v>110702.24</v>
      </c>
      <c r="N61" s="13">
        <v>124</v>
      </c>
      <c r="O61" s="13">
        <v>221528.48</v>
      </c>
      <c r="P61" s="13">
        <f t="shared" si="2"/>
        <v>1329790.8799999999</v>
      </c>
      <c r="Q61" s="14"/>
    </row>
    <row r="62" spans="1:17" s="4" customFormat="1" ht="12.75" customHeight="1" x14ac:dyDescent="0.2">
      <c r="A62" s="61"/>
      <c r="B62" s="9">
        <v>322</v>
      </c>
      <c r="C62" s="9">
        <v>4</v>
      </c>
      <c r="D62" s="10" t="s">
        <v>157</v>
      </c>
      <c r="E62" s="15" t="s">
        <v>158</v>
      </c>
      <c r="F62" s="10" t="s">
        <v>159</v>
      </c>
      <c r="G62" s="11" t="s">
        <v>20</v>
      </c>
      <c r="H62" s="11" t="s">
        <v>21</v>
      </c>
      <c r="I62" s="12">
        <f t="shared" si="1"/>
        <v>0.98229999999999995</v>
      </c>
      <c r="J62" s="12">
        <v>0.98099999999999998</v>
      </c>
      <c r="K62" s="12">
        <v>1.2999999999999999E-3</v>
      </c>
      <c r="L62" s="13">
        <f t="shared" si="0"/>
        <v>111294.98</v>
      </c>
      <c r="M62" s="13">
        <v>111155.48</v>
      </c>
      <c r="N62" s="13">
        <v>139.5</v>
      </c>
      <c r="O62" s="13">
        <v>222450.46</v>
      </c>
      <c r="P62" s="13">
        <f t="shared" si="2"/>
        <v>1335400.26</v>
      </c>
      <c r="Q62" s="14"/>
    </row>
    <row r="63" spans="1:17" s="4" customFormat="1" ht="12.75" customHeight="1" x14ac:dyDescent="0.2">
      <c r="A63" s="61"/>
      <c r="B63" s="9">
        <v>332</v>
      </c>
      <c r="C63" s="9">
        <v>5</v>
      </c>
      <c r="D63" s="10" t="s">
        <v>160</v>
      </c>
      <c r="E63" s="15" t="s">
        <v>161</v>
      </c>
      <c r="F63" s="10" t="s">
        <v>162</v>
      </c>
      <c r="G63" s="11" t="s">
        <v>20</v>
      </c>
      <c r="H63" s="11" t="s">
        <v>21</v>
      </c>
      <c r="I63" s="12">
        <f t="shared" si="1"/>
        <v>0.98270000000000002</v>
      </c>
      <c r="J63" s="12">
        <v>0.98099999999999998</v>
      </c>
      <c r="K63" s="12">
        <v>1.6999999999999999E-3</v>
      </c>
      <c r="L63" s="13">
        <f t="shared" si="0"/>
        <v>111341.48</v>
      </c>
      <c r="M63" s="13">
        <v>111155.48</v>
      </c>
      <c r="N63" s="13">
        <v>186</v>
      </c>
      <c r="O63" s="13">
        <v>222496.96</v>
      </c>
      <c r="P63" s="13">
        <f t="shared" si="2"/>
        <v>1335911.76</v>
      </c>
      <c r="Q63" s="14"/>
    </row>
    <row r="64" spans="1:17" s="4" customFormat="1" ht="12.75" customHeight="1" x14ac:dyDescent="0.2">
      <c r="A64" s="61"/>
      <c r="B64" s="9">
        <v>329</v>
      </c>
      <c r="C64" s="9">
        <v>6</v>
      </c>
      <c r="D64" s="10" t="s">
        <v>163</v>
      </c>
      <c r="E64" s="15" t="s">
        <v>164</v>
      </c>
      <c r="F64" s="10" t="s">
        <v>165</v>
      </c>
      <c r="G64" s="11" t="s">
        <v>20</v>
      </c>
      <c r="H64" s="11" t="s">
        <v>21</v>
      </c>
      <c r="I64" s="12">
        <f t="shared" si="1"/>
        <v>0.98309999999999997</v>
      </c>
      <c r="J64" s="12">
        <v>0.98099999999999998</v>
      </c>
      <c r="K64" s="12">
        <v>2.0999999999999999E-3</v>
      </c>
      <c r="L64" s="13">
        <f t="shared" si="0"/>
        <v>111387.98</v>
      </c>
      <c r="M64" s="13">
        <v>111155.48</v>
      </c>
      <c r="N64" s="13">
        <v>232.5</v>
      </c>
      <c r="O64" s="13">
        <v>222543.46</v>
      </c>
      <c r="P64" s="13">
        <f t="shared" si="2"/>
        <v>1336423.26</v>
      </c>
      <c r="Q64" s="14"/>
    </row>
    <row r="65" spans="1:17" s="4" customFormat="1" ht="12.75" customHeight="1" x14ac:dyDescent="0.2">
      <c r="A65" s="61"/>
      <c r="B65" s="9">
        <v>324</v>
      </c>
      <c r="C65" s="9">
        <v>7</v>
      </c>
      <c r="D65" s="10" t="s">
        <v>166</v>
      </c>
      <c r="E65" s="15" t="s">
        <v>167</v>
      </c>
      <c r="F65" s="10" t="s">
        <v>168</v>
      </c>
      <c r="G65" s="11" t="s">
        <v>20</v>
      </c>
      <c r="H65" s="11" t="s">
        <v>21</v>
      </c>
      <c r="I65" s="12">
        <f t="shared" si="1"/>
        <v>0.9919</v>
      </c>
      <c r="J65" s="12">
        <v>0.9909</v>
      </c>
      <c r="K65" s="12">
        <v>1E-3</v>
      </c>
      <c r="L65" s="13">
        <f t="shared" si="0"/>
        <v>112385.73</v>
      </c>
      <c r="M65" s="13">
        <v>112277.23</v>
      </c>
      <c r="N65" s="13">
        <v>108.5</v>
      </c>
      <c r="O65" s="13">
        <v>224662.96</v>
      </c>
      <c r="P65" s="13">
        <f t="shared" si="2"/>
        <v>1348520.26</v>
      </c>
      <c r="Q65" s="14"/>
    </row>
    <row r="66" spans="1:17" s="4" customFormat="1" ht="12.75" customHeight="1" x14ac:dyDescent="0.2">
      <c r="A66" s="61"/>
      <c r="B66" s="9">
        <v>335</v>
      </c>
      <c r="C66" s="9">
        <v>8</v>
      </c>
      <c r="D66" s="10" t="s">
        <v>169</v>
      </c>
      <c r="E66" s="15" t="s">
        <v>170</v>
      </c>
      <c r="F66" s="10" t="s">
        <v>171</v>
      </c>
      <c r="G66" s="11" t="s">
        <v>20</v>
      </c>
      <c r="H66" s="11" t="s">
        <v>21</v>
      </c>
      <c r="I66" s="12">
        <f t="shared" si="1"/>
        <v>0.98229999999999995</v>
      </c>
      <c r="J66" s="12">
        <v>0.98099999999999998</v>
      </c>
      <c r="K66" s="12">
        <v>1.2999999999999999E-3</v>
      </c>
      <c r="L66" s="13">
        <f t="shared" si="0"/>
        <v>111294.98</v>
      </c>
      <c r="M66" s="13">
        <v>111155.48</v>
      </c>
      <c r="N66" s="13">
        <v>139.5</v>
      </c>
      <c r="O66" s="13">
        <v>222450.46</v>
      </c>
      <c r="P66" s="13">
        <f t="shared" si="2"/>
        <v>1335400.26</v>
      </c>
      <c r="Q66" s="14"/>
    </row>
    <row r="67" spans="1:17" s="4" customFormat="1" ht="12.75" customHeight="1" x14ac:dyDescent="0.2">
      <c r="A67" s="61"/>
      <c r="B67" s="9">
        <v>310</v>
      </c>
      <c r="C67" s="9">
        <v>9</v>
      </c>
      <c r="D67" s="10" t="s">
        <v>172</v>
      </c>
      <c r="E67" s="15" t="s">
        <v>173</v>
      </c>
      <c r="F67" s="10" t="s">
        <v>174</v>
      </c>
      <c r="G67" s="11" t="s">
        <v>20</v>
      </c>
      <c r="H67" s="11" t="s">
        <v>21</v>
      </c>
      <c r="I67" s="12">
        <f t="shared" si="1"/>
        <v>0.98449999999999993</v>
      </c>
      <c r="J67" s="12">
        <v>0.98099999999999998</v>
      </c>
      <c r="K67" s="12">
        <v>3.5000000000000001E-3</v>
      </c>
      <c r="L67" s="13">
        <f t="shared" si="0"/>
        <v>111542.98</v>
      </c>
      <c r="M67" s="13">
        <v>111155.48</v>
      </c>
      <c r="N67" s="13">
        <v>387.5</v>
      </c>
      <c r="O67" s="13">
        <v>222698.46</v>
      </c>
      <c r="P67" s="13">
        <f t="shared" si="2"/>
        <v>1338128.26</v>
      </c>
      <c r="Q67" s="14"/>
    </row>
    <row r="68" spans="1:17" s="4" customFormat="1" ht="12.75" customHeight="1" x14ac:dyDescent="0.2">
      <c r="A68" s="61"/>
      <c r="B68" s="9">
        <v>325</v>
      </c>
      <c r="C68" s="9">
        <v>10</v>
      </c>
      <c r="D68" s="10" t="s">
        <v>175</v>
      </c>
      <c r="E68" s="15" t="s">
        <v>176</v>
      </c>
      <c r="F68" s="10" t="s">
        <v>177</v>
      </c>
      <c r="G68" s="11" t="s">
        <v>20</v>
      </c>
      <c r="H68" s="11" t="s">
        <v>21</v>
      </c>
      <c r="I68" s="12">
        <f t="shared" si="1"/>
        <v>0.98229999999999995</v>
      </c>
      <c r="J68" s="12">
        <v>0.98099999999999998</v>
      </c>
      <c r="K68" s="12">
        <v>1.2999999999999999E-3</v>
      </c>
      <c r="L68" s="13">
        <f t="shared" si="0"/>
        <v>111294.98</v>
      </c>
      <c r="M68" s="13">
        <v>111155.48</v>
      </c>
      <c r="N68" s="13">
        <v>139.5</v>
      </c>
      <c r="O68" s="13">
        <v>222450.46</v>
      </c>
      <c r="P68" s="13">
        <f t="shared" si="2"/>
        <v>1335400.26</v>
      </c>
      <c r="Q68" s="14"/>
    </row>
    <row r="69" spans="1:17" s="4" customFormat="1" ht="12.75" customHeight="1" x14ac:dyDescent="0.2">
      <c r="A69" s="61"/>
      <c r="B69" s="9">
        <v>316</v>
      </c>
      <c r="C69" s="9">
        <v>11</v>
      </c>
      <c r="D69" s="10" t="s">
        <v>178</v>
      </c>
      <c r="E69" s="15" t="s">
        <v>179</v>
      </c>
      <c r="F69" s="10" t="s">
        <v>180</v>
      </c>
      <c r="G69" s="11" t="s">
        <v>20</v>
      </c>
      <c r="H69" s="11" t="s">
        <v>21</v>
      </c>
      <c r="I69" s="12">
        <f t="shared" si="1"/>
        <v>0.97909999999999997</v>
      </c>
      <c r="J69" s="12">
        <v>0.97699999999999998</v>
      </c>
      <c r="K69" s="12">
        <v>2.0999999999999999E-3</v>
      </c>
      <c r="L69" s="13">
        <f t="shared" si="0"/>
        <v>110934.74</v>
      </c>
      <c r="M69" s="13">
        <v>110702.24</v>
      </c>
      <c r="N69" s="13">
        <v>232.5</v>
      </c>
      <c r="O69" s="13">
        <v>221636.98</v>
      </c>
      <c r="P69" s="13">
        <f t="shared" si="2"/>
        <v>1330984.3799999999</v>
      </c>
      <c r="Q69" s="14"/>
    </row>
    <row r="70" spans="1:17" s="4" customFormat="1" ht="12.75" customHeight="1" x14ac:dyDescent="0.2">
      <c r="A70" s="61"/>
      <c r="B70" s="9">
        <v>333</v>
      </c>
      <c r="C70" s="9">
        <v>12</v>
      </c>
      <c r="D70" s="10" t="s">
        <v>181</v>
      </c>
      <c r="E70" s="15" t="s">
        <v>182</v>
      </c>
      <c r="F70" s="10" t="s">
        <v>183</v>
      </c>
      <c r="G70" s="11" t="s">
        <v>20</v>
      </c>
      <c r="H70" s="11" t="s">
        <v>21</v>
      </c>
      <c r="I70" s="12">
        <f t="shared" si="1"/>
        <v>0.98239999999999994</v>
      </c>
      <c r="J70" s="12">
        <v>0.98099999999999998</v>
      </c>
      <c r="K70" s="12">
        <v>1.4E-3</v>
      </c>
      <c r="L70" s="13">
        <f t="shared" si="0"/>
        <v>111310.48</v>
      </c>
      <c r="M70" s="13">
        <v>111155.48</v>
      </c>
      <c r="N70" s="13">
        <v>155</v>
      </c>
      <c r="O70" s="13">
        <v>222465.96</v>
      </c>
      <c r="P70" s="13">
        <f t="shared" si="2"/>
        <v>1335570.76</v>
      </c>
      <c r="Q70" s="14"/>
    </row>
    <row r="71" spans="1:17" s="4" customFormat="1" ht="12.75" customHeight="1" x14ac:dyDescent="0.2">
      <c r="A71" s="61"/>
      <c r="B71" s="9">
        <v>326</v>
      </c>
      <c r="C71" s="9">
        <v>13</v>
      </c>
      <c r="D71" s="10" t="s">
        <v>184</v>
      </c>
      <c r="E71" s="15" t="s">
        <v>185</v>
      </c>
      <c r="F71" s="10" t="s">
        <v>186</v>
      </c>
      <c r="G71" s="11" t="s">
        <v>20</v>
      </c>
      <c r="H71" s="11" t="s">
        <v>21</v>
      </c>
      <c r="I71" s="12">
        <f t="shared" si="1"/>
        <v>0.97509999999999997</v>
      </c>
      <c r="J71" s="12">
        <v>0.97299999999999998</v>
      </c>
      <c r="K71" s="12">
        <v>2.0999999999999999E-3</v>
      </c>
      <c r="L71" s="13">
        <f t="shared" si="0"/>
        <v>110481.51</v>
      </c>
      <c r="M71" s="13">
        <v>110249.01</v>
      </c>
      <c r="N71" s="13">
        <v>232.5</v>
      </c>
      <c r="O71" s="13">
        <v>220730.52</v>
      </c>
      <c r="P71" s="13">
        <f t="shared" si="2"/>
        <v>1325545.6200000001</v>
      </c>
      <c r="Q71" s="14"/>
    </row>
    <row r="72" spans="1:17" s="4" customFormat="1" ht="12.75" customHeight="1" x14ac:dyDescent="0.2">
      <c r="A72" s="61"/>
      <c r="B72" s="9">
        <v>302</v>
      </c>
      <c r="C72" s="9">
        <v>14</v>
      </c>
      <c r="D72" s="10" t="s">
        <v>187</v>
      </c>
      <c r="E72" s="15" t="s">
        <v>188</v>
      </c>
      <c r="F72" s="10" t="s">
        <v>189</v>
      </c>
      <c r="G72" s="11" t="s">
        <v>20</v>
      </c>
      <c r="H72" s="11" t="s">
        <v>21</v>
      </c>
      <c r="I72" s="12">
        <f t="shared" si="1"/>
        <v>0.98219999999999996</v>
      </c>
      <c r="J72" s="12">
        <v>0.97799999999999998</v>
      </c>
      <c r="K72" s="12">
        <v>4.1999999999999997E-3</v>
      </c>
      <c r="L72" s="13">
        <f t="shared" ref="L72:L135" si="3">M72+N72</f>
        <v>111280.55</v>
      </c>
      <c r="M72" s="13">
        <v>110815.55</v>
      </c>
      <c r="N72" s="13">
        <v>465</v>
      </c>
      <c r="O72" s="13">
        <v>222096.1</v>
      </c>
      <c r="P72" s="13">
        <f t="shared" si="2"/>
        <v>1334901.6000000001</v>
      </c>
      <c r="Q72" s="14"/>
    </row>
    <row r="73" spans="1:17" s="4" customFormat="1" ht="12.75" customHeight="1" x14ac:dyDescent="0.2">
      <c r="A73" s="61"/>
      <c r="B73" s="9">
        <v>318</v>
      </c>
      <c r="C73" s="9">
        <v>15</v>
      </c>
      <c r="D73" s="10" t="s">
        <v>190</v>
      </c>
      <c r="E73" s="15" t="s">
        <v>191</v>
      </c>
      <c r="F73" s="10" t="s">
        <v>192</v>
      </c>
      <c r="G73" s="11" t="s">
        <v>20</v>
      </c>
      <c r="H73" s="11" t="s">
        <v>21</v>
      </c>
      <c r="I73" s="12">
        <f t="shared" ref="I73:I135" si="4">J73+K73</f>
        <v>0.98219999999999996</v>
      </c>
      <c r="J73" s="12">
        <v>0.97699999999999998</v>
      </c>
      <c r="K73" s="12">
        <v>5.1999999999999998E-3</v>
      </c>
      <c r="L73" s="13">
        <f t="shared" si="3"/>
        <v>111275.74</v>
      </c>
      <c r="M73" s="13">
        <v>110702.24</v>
      </c>
      <c r="N73" s="13">
        <v>573.5</v>
      </c>
      <c r="O73" s="13">
        <v>221977.98</v>
      </c>
      <c r="P73" s="13">
        <f t="shared" ref="P73:P135" si="5">ROUND(O73+L73*10,2)</f>
        <v>1334735.3799999999</v>
      </c>
      <c r="Q73" s="14"/>
    </row>
    <row r="74" spans="1:17" s="4" customFormat="1" ht="12.75" customHeight="1" x14ac:dyDescent="0.2">
      <c r="A74" s="61"/>
      <c r="B74" s="9">
        <v>313</v>
      </c>
      <c r="C74" s="9">
        <v>16</v>
      </c>
      <c r="D74" s="10" t="s">
        <v>193</v>
      </c>
      <c r="E74" s="15" t="s">
        <v>194</v>
      </c>
      <c r="F74" s="10" t="s">
        <v>195</v>
      </c>
      <c r="G74" s="11" t="s">
        <v>20</v>
      </c>
      <c r="H74" s="11" t="s">
        <v>21</v>
      </c>
      <c r="I74" s="12">
        <f t="shared" si="4"/>
        <v>0.98719999999999997</v>
      </c>
      <c r="J74" s="12">
        <v>0.98099999999999998</v>
      </c>
      <c r="K74" s="12">
        <v>6.1999999999999998E-3</v>
      </c>
      <c r="L74" s="13">
        <f t="shared" si="3"/>
        <v>111852.98</v>
      </c>
      <c r="M74" s="13">
        <v>111155.48</v>
      </c>
      <c r="N74" s="13">
        <v>697.5</v>
      </c>
      <c r="O74" s="13">
        <v>223008.46</v>
      </c>
      <c r="P74" s="13">
        <f t="shared" si="5"/>
        <v>1341538.26</v>
      </c>
      <c r="Q74" s="14"/>
    </row>
    <row r="75" spans="1:17" s="4" customFormat="1" ht="12.75" customHeight="1" x14ac:dyDescent="0.2">
      <c r="A75" s="61"/>
      <c r="B75" s="9">
        <v>311</v>
      </c>
      <c r="C75" s="9">
        <v>17</v>
      </c>
      <c r="D75" s="10" t="s">
        <v>196</v>
      </c>
      <c r="E75" s="15" t="s">
        <v>197</v>
      </c>
      <c r="F75" s="10" t="s">
        <v>198</v>
      </c>
      <c r="G75" s="11" t="s">
        <v>20</v>
      </c>
      <c r="H75" s="11" t="s">
        <v>21</v>
      </c>
      <c r="I75" s="12">
        <f t="shared" si="4"/>
        <v>0.9879</v>
      </c>
      <c r="J75" s="12">
        <v>0.98</v>
      </c>
      <c r="K75" s="12">
        <v>7.9000000000000008E-3</v>
      </c>
      <c r="L75" s="13">
        <f t="shared" si="3"/>
        <v>111925.67</v>
      </c>
      <c r="M75" s="13">
        <v>111042.17</v>
      </c>
      <c r="N75" s="13">
        <v>883.5</v>
      </c>
      <c r="O75" s="13">
        <v>222967.84</v>
      </c>
      <c r="P75" s="13">
        <f t="shared" si="5"/>
        <v>1342224.54</v>
      </c>
      <c r="Q75" s="14"/>
    </row>
    <row r="76" spans="1:17" s="4" customFormat="1" ht="12.75" customHeight="1" x14ac:dyDescent="0.2">
      <c r="A76" s="61"/>
      <c r="B76" s="9">
        <v>327</v>
      </c>
      <c r="C76" s="9">
        <v>18</v>
      </c>
      <c r="D76" s="10" t="s">
        <v>199</v>
      </c>
      <c r="E76" s="15" t="s">
        <v>200</v>
      </c>
      <c r="F76" s="10" t="s">
        <v>201</v>
      </c>
      <c r="G76" s="11" t="s">
        <v>20</v>
      </c>
      <c r="H76" s="11" t="s">
        <v>21</v>
      </c>
      <c r="I76" s="12">
        <f t="shared" si="4"/>
        <v>0.98449999999999993</v>
      </c>
      <c r="J76" s="12">
        <v>0.98099999999999998</v>
      </c>
      <c r="K76" s="12">
        <v>3.5000000000000001E-3</v>
      </c>
      <c r="L76" s="13">
        <f t="shared" si="3"/>
        <v>111542.98</v>
      </c>
      <c r="M76" s="13">
        <v>111155.48</v>
      </c>
      <c r="N76" s="13">
        <v>387.5</v>
      </c>
      <c r="O76" s="13">
        <v>222698.46</v>
      </c>
      <c r="P76" s="13">
        <f t="shared" si="5"/>
        <v>1338128.26</v>
      </c>
      <c r="Q76" s="14"/>
    </row>
    <row r="77" spans="1:17" s="4" customFormat="1" ht="12.75" customHeight="1" x14ac:dyDescent="0.2">
      <c r="A77" s="61"/>
      <c r="B77" s="9">
        <v>320</v>
      </c>
      <c r="C77" s="9">
        <v>19</v>
      </c>
      <c r="D77" s="10" t="s">
        <v>202</v>
      </c>
      <c r="E77" s="15" t="s">
        <v>203</v>
      </c>
      <c r="F77" s="10" t="s">
        <v>204</v>
      </c>
      <c r="G77" s="11" t="s">
        <v>20</v>
      </c>
      <c r="H77" s="11" t="s">
        <v>21</v>
      </c>
      <c r="I77" s="12">
        <f t="shared" si="4"/>
        <v>0.96850000000000003</v>
      </c>
      <c r="J77" s="12">
        <v>0.96850000000000003</v>
      </c>
      <c r="K77" s="12">
        <v>0</v>
      </c>
      <c r="L77" s="13">
        <f t="shared" si="3"/>
        <v>109739.12</v>
      </c>
      <c r="M77" s="13">
        <v>109739.12</v>
      </c>
      <c r="N77" s="13">
        <v>0</v>
      </c>
      <c r="O77" s="13">
        <v>219931.47</v>
      </c>
      <c r="P77" s="13">
        <f t="shared" si="5"/>
        <v>1317322.67</v>
      </c>
      <c r="Q77" s="14"/>
    </row>
    <row r="78" spans="1:17" s="4" customFormat="1" ht="12.75" customHeight="1" x14ac:dyDescent="0.2">
      <c r="A78" s="61"/>
      <c r="B78" s="9">
        <v>334</v>
      </c>
      <c r="C78" s="9">
        <v>20</v>
      </c>
      <c r="D78" s="10" t="s">
        <v>205</v>
      </c>
      <c r="E78" s="15" t="s">
        <v>206</v>
      </c>
      <c r="F78" s="10" t="s">
        <v>207</v>
      </c>
      <c r="G78" s="11" t="s">
        <v>20</v>
      </c>
      <c r="H78" s="11" t="s">
        <v>21</v>
      </c>
      <c r="I78" s="12">
        <f t="shared" si="4"/>
        <v>0.98370000000000002</v>
      </c>
      <c r="J78" s="12">
        <v>0.98080000000000001</v>
      </c>
      <c r="K78" s="12">
        <v>2.8999999999999998E-3</v>
      </c>
      <c r="L78" s="13">
        <f t="shared" si="3"/>
        <v>111458.31</v>
      </c>
      <c r="M78" s="13">
        <v>111132.81</v>
      </c>
      <c r="N78" s="13">
        <v>325.5</v>
      </c>
      <c r="O78" s="13">
        <v>222591.12</v>
      </c>
      <c r="P78" s="13">
        <f t="shared" si="5"/>
        <v>1337174.22</v>
      </c>
      <c r="Q78" s="14"/>
    </row>
    <row r="79" spans="1:17" s="4" customFormat="1" ht="12.75" customHeight="1" x14ac:dyDescent="0.2">
      <c r="A79" s="61"/>
      <c r="B79" s="9">
        <v>323</v>
      </c>
      <c r="C79" s="9">
        <v>21</v>
      </c>
      <c r="D79" s="10" t="s">
        <v>208</v>
      </c>
      <c r="E79" s="15" t="s">
        <v>209</v>
      </c>
      <c r="F79" s="10" t="s">
        <v>210</v>
      </c>
      <c r="G79" s="11" t="s">
        <v>20</v>
      </c>
      <c r="H79" s="11" t="s">
        <v>21</v>
      </c>
      <c r="I79" s="12">
        <f t="shared" si="4"/>
        <v>0.98049999999999993</v>
      </c>
      <c r="J79" s="12">
        <v>0.97899999999999998</v>
      </c>
      <c r="K79" s="12">
        <v>1.5E-3</v>
      </c>
      <c r="L79" s="13">
        <f t="shared" si="3"/>
        <v>111099.36</v>
      </c>
      <c r="M79" s="13">
        <v>110928.86</v>
      </c>
      <c r="N79" s="13">
        <v>170.5</v>
      </c>
      <c r="O79" s="13">
        <v>222028.22</v>
      </c>
      <c r="P79" s="13">
        <f t="shared" si="5"/>
        <v>1333021.82</v>
      </c>
      <c r="Q79" s="14"/>
    </row>
    <row r="80" spans="1:17" s="4" customFormat="1" ht="12.75" customHeight="1" x14ac:dyDescent="0.2">
      <c r="A80" s="61"/>
      <c r="B80" s="9">
        <v>312</v>
      </c>
      <c r="C80" s="9">
        <v>22</v>
      </c>
      <c r="D80" s="10" t="s">
        <v>211</v>
      </c>
      <c r="E80" s="15" t="s">
        <v>212</v>
      </c>
      <c r="F80" s="10" t="s">
        <v>213</v>
      </c>
      <c r="G80" s="11" t="s">
        <v>20</v>
      </c>
      <c r="H80" s="11" t="s">
        <v>21</v>
      </c>
      <c r="I80" s="12">
        <f t="shared" si="4"/>
        <v>0.99</v>
      </c>
      <c r="J80" s="12">
        <v>0.98</v>
      </c>
      <c r="K80" s="12">
        <v>0.01</v>
      </c>
      <c r="L80" s="13">
        <f t="shared" si="3"/>
        <v>112158.17</v>
      </c>
      <c r="M80" s="13">
        <v>111042.17</v>
      </c>
      <c r="N80" s="13">
        <v>1116</v>
      </c>
      <c r="O80" s="13">
        <v>223200.34</v>
      </c>
      <c r="P80" s="13">
        <f t="shared" si="5"/>
        <v>1344782.04</v>
      </c>
      <c r="Q80" s="14"/>
    </row>
    <row r="81" spans="1:17" s="4" customFormat="1" ht="12.75" customHeight="1" x14ac:dyDescent="0.2">
      <c r="A81" s="61"/>
      <c r="B81" s="9">
        <v>321</v>
      </c>
      <c r="C81" s="9">
        <v>23</v>
      </c>
      <c r="D81" s="10" t="s">
        <v>214</v>
      </c>
      <c r="E81" s="15" t="s">
        <v>215</v>
      </c>
      <c r="F81" s="10" t="s">
        <v>189</v>
      </c>
      <c r="G81" s="11" t="s">
        <v>20</v>
      </c>
      <c r="H81" s="11" t="s">
        <v>21</v>
      </c>
      <c r="I81" s="12">
        <f t="shared" si="4"/>
        <v>0.9859</v>
      </c>
      <c r="J81" s="12">
        <v>0.98099999999999998</v>
      </c>
      <c r="K81" s="12">
        <v>4.8999999999999998E-3</v>
      </c>
      <c r="L81" s="13">
        <f t="shared" si="3"/>
        <v>111697.98</v>
      </c>
      <c r="M81" s="13">
        <v>111155.48</v>
      </c>
      <c r="N81" s="13">
        <v>542.5</v>
      </c>
      <c r="O81" s="13">
        <v>222853.46</v>
      </c>
      <c r="P81" s="13">
        <f t="shared" si="5"/>
        <v>1339833.26</v>
      </c>
      <c r="Q81" s="14"/>
    </row>
    <row r="82" spans="1:17" s="4" customFormat="1" ht="12.75" customHeight="1" x14ac:dyDescent="0.2">
      <c r="A82" s="61"/>
      <c r="B82" s="9">
        <v>330</v>
      </c>
      <c r="C82" s="9">
        <v>24</v>
      </c>
      <c r="D82" s="10" t="s">
        <v>216</v>
      </c>
      <c r="E82" s="15" t="s">
        <v>217</v>
      </c>
      <c r="F82" s="10" t="s">
        <v>218</v>
      </c>
      <c r="G82" s="11" t="s">
        <v>20</v>
      </c>
      <c r="H82" s="11" t="s">
        <v>21</v>
      </c>
      <c r="I82" s="12">
        <f t="shared" si="4"/>
        <v>0.98380000000000001</v>
      </c>
      <c r="J82" s="12">
        <v>0.98099999999999998</v>
      </c>
      <c r="K82" s="12">
        <v>2.8E-3</v>
      </c>
      <c r="L82" s="13">
        <f t="shared" si="3"/>
        <v>111465.48</v>
      </c>
      <c r="M82" s="13">
        <v>111155.48</v>
      </c>
      <c r="N82" s="13">
        <v>310</v>
      </c>
      <c r="O82" s="13">
        <v>222620.96</v>
      </c>
      <c r="P82" s="13">
        <f t="shared" si="5"/>
        <v>1337275.76</v>
      </c>
      <c r="Q82" s="14"/>
    </row>
    <row r="83" spans="1:17" s="4" customFormat="1" ht="12.75" customHeight="1" x14ac:dyDescent="0.2">
      <c r="A83" s="61"/>
      <c r="B83" s="9">
        <v>307</v>
      </c>
      <c r="C83" s="9">
        <v>25</v>
      </c>
      <c r="D83" s="10" t="s">
        <v>219</v>
      </c>
      <c r="E83" s="15" t="s">
        <v>220</v>
      </c>
      <c r="F83" s="10" t="s">
        <v>221</v>
      </c>
      <c r="G83" s="11" t="s">
        <v>20</v>
      </c>
      <c r="H83" s="11" t="s">
        <v>21</v>
      </c>
      <c r="I83" s="12">
        <f t="shared" si="4"/>
        <v>1</v>
      </c>
      <c r="J83" s="12">
        <v>0.98799999999999999</v>
      </c>
      <c r="K83" s="12">
        <v>1.2E-2</v>
      </c>
      <c r="L83" s="13">
        <f t="shared" si="3"/>
        <v>113312.63</v>
      </c>
      <c r="M83" s="13">
        <v>111948.63</v>
      </c>
      <c r="N83" s="13">
        <v>1364</v>
      </c>
      <c r="O83" s="13">
        <v>225261.26</v>
      </c>
      <c r="P83" s="13">
        <f t="shared" si="5"/>
        <v>1358387.56</v>
      </c>
      <c r="Q83" s="14"/>
    </row>
    <row r="84" spans="1:17" s="4" customFormat="1" ht="12.75" customHeight="1" x14ac:dyDescent="0.2">
      <c r="A84" s="61"/>
      <c r="B84" s="9">
        <v>301</v>
      </c>
      <c r="C84" s="9">
        <v>26</v>
      </c>
      <c r="D84" s="10" t="s">
        <v>222</v>
      </c>
      <c r="E84" s="15" t="s">
        <v>223</v>
      </c>
      <c r="F84" s="10" t="s">
        <v>224</v>
      </c>
      <c r="G84" s="11" t="s">
        <v>20</v>
      </c>
      <c r="H84" s="11" t="s">
        <v>21</v>
      </c>
      <c r="I84" s="12">
        <f t="shared" si="4"/>
        <v>0.98680000000000001</v>
      </c>
      <c r="J84" s="12">
        <v>0.98</v>
      </c>
      <c r="K84" s="12">
        <v>6.7999999999999996E-3</v>
      </c>
      <c r="L84" s="13">
        <f t="shared" si="3"/>
        <v>111801.67</v>
      </c>
      <c r="M84" s="13">
        <v>111042.17</v>
      </c>
      <c r="N84" s="13">
        <v>759.5</v>
      </c>
      <c r="O84" s="13">
        <v>222843.84</v>
      </c>
      <c r="P84" s="13">
        <f t="shared" si="5"/>
        <v>1340860.54</v>
      </c>
      <c r="Q84" s="14"/>
    </row>
    <row r="85" spans="1:17" s="4" customFormat="1" ht="12.75" customHeight="1" x14ac:dyDescent="0.2">
      <c r="A85" s="61"/>
      <c r="B85" s="9">
        <v>331</v>
      </c>
      <c r="C85" s="9">
        <v>27</v>
      </c>
      <c r="D85" s="10" t="s">
        <v>225</v>
      </c>
      <c r="E85" s="15" t="s">
        <v>226</v>
      </c>
      <c r="F85" s="10" t="s">
        <v>227</v>
      </c>
      <c r="G85" s="11" t="s">
        <v>20</v>
      </c>
      <c r="H85" s="11" t="s">
        <v>21</v>
      </c>
      <c r="I85" s="12">
        <f t="shared" si="4"/>
        <v>0.98449999999999993</v>
      </c>
      <c r="J85" s="12">
        <v>0.98099999999999998</v>
      </c>
      <c r="K85" s="12">
        <v>3.5000000000000001E-3</v>
      </c>
      <c r="L85" s="13">
        <f t="shared" si="3"/>
        <v>111542.98</v>
      </c>
      <c r="M85" s="13">
        <v>111155.48</v>
      </c>
      <c r="N85" s="13">
        <v>387.5</v>
      </c>
      <c r="O85" s="13">
        <v>222698.46</v>
      </c>
      <c r="P85" s="13">
        <f t="shared" si="5"/>
        <v>1338128.26</v>
      </c>
      <c r="Q85" s="14"/>
    </row>
    <row r="86" spans="1:17" s="4" customFormat="1" ht="12.75" customHeight="1" x14ac:dyDescent="0.2">
      <c r="A86" s="61"/>
      <c r="B86" s="9">
        <v>317</v>
      </c>
      <c r="C86" s="9">
        <v>28</v>
      </c>
      <c r="D86" s="10" t="s">
        <v>228</v>
      </c>
      <c r="E86" s="15" t="s">
        <v>229</v>
      </c>
      <c r="F86" s="10" t="s">
        <v>230</v>
      </c>
      <c r="G86" s="11" t="s">
        <v>20</v>
      </c>
      <c r="H86" s="11" t="s">
        <v>21</v>
      </c>
      <c r="I86" s="12">
        <f t="shared" si="4"/>
        <v>0.98160000000000003</v>
      </c>
      <c r="J86" s="12">
        <v>0.97499999999999998</v>
      </c>
      <c r="K86" s="12">
        <v>6.6E-3</v>
      </c>
      <c r="L86" s="13">
        <f t="shared" si="3"/>
        <v>111204.13</v>
      </c>
      <c r="M86" s="13">
        <v>110475.63</v>
      </c>
      <c r="N86" s="13">
        <v>728.5</v>
      </c>
      <c r="O86" s="13">
        <v>221679.76</v>
      </c>
      <c r="P86" s="13">
        <f t="shared" si="5"/>
        <v>1333721.06</v>
      </c>
      <c r="Q86" s="14"/>
    </row>
    <row r="87" spans="1:17" s="4" customFormat="1" ht="12.75" customHeight="1" x14ac:dyDescent="0.2">
      <c r="A87" s="61"/>
      <c r="B87" s="9">
        <v>304</v>
      </c>
      <c r="C87" s="9">
        <v>29</v>
      </c>
      <c r="D87" s="10" t="s">
        <v>231</v>
      </c>
      <c r="E87" s="15" t="s">
        <v>232</v>
      </c>
      <c r="F87" s="10" t="s">
        <v>233</v>
      </c>
      <c r="G87" s="11" t="s">
        <v>20</v>
      </c>
      <c r="H87" s="11" t="s">
        <v>21</v>
      </c>
      <c r="I87" s="12">
        <f t="shared" si="4"/>
        <v>0.99070000000000003</v>
      </c>
      <c r="J87" s="12">
        <v>0.98099999999999998</v>
      </c>
      <c r="K87" s="12">
        <v>9.7000000000000003E-3</v>
      </c>
      <c r="L87" s="13">
        <f t="shared" si="3"/>
        <v>112240.48</v>
      </c>
      <c r="M87" s="13">
        <v>111155.48</v>
      </c>
      <c r="N87" s="13">
        <v>1085</v>
      </c>
      <c r="O87" s="13">
        <v>223395.96</v>
      </c>
      <c r="P87" s="13">
        <f t="shared" si="5"/>
        <v>1345800.76</v>
      </c>
      <c r="Q87" s="14"/>
    </row>
    <row r="88" spans="1:17" s="4" customFormat="1" ht="12.75" customHeight="1" x14ac:dyDescent="0.2">
      <c r="A88" s="61"/>
      <c r="B88" s="9"/>
      <c r="C88" s="9"/>
      <c r="D88" s="63" t="s">
        <v>75</v>
      </c>
      <c r="E88" s="64"/>
      <c r="F88" s="10"/>
      <c r="G88" s="10"/>
      <c r="H88" s="11"/>
      <c r="I88" s="12"/>
      <c r="J88" s="12"/>
      <c r="K88" s="12"/>
      <c r="L88" s="13"/>
      <c r="M88" s="13"/>
      <c r="N88" s="13"/>
      <c r="O88" s="13"/>
      <c r="P88" s="13"/>
      <c r="Q88" s="14"/>
    </row>
    <row r="89" spans="1:17" s="4" customFormat="1" ht="12.75" customHeight="1" x14ac:dyDescent="0.2">
      <c r="A89" s="61"/>
      <c r="B89" s="9">
        <v>303</v>
      </c>
      <c r="C89" s="9">
        <v>1</v>
      </c>
      <c r="D89" s="10" t="s">
        <v>234</v>
      </c>
      <c r="E89" s="15" t="s">
        <v>235</v>
      </c>
      <c r="F89" s="10" t="s">
        <v>236</v>
      </c>
      <c r="G89" s="11" t="s">
        <v>92</v>
      </c>
      <c r="H89" s="11" t="s">
        <v>21</v>
      </c>
      <c r="I89" s="12">
        <f t="shared" si="4"/>
        <v>0.97699999999999998</v>
      </c>
      <c r="J89" s="12">
        <v>0.97699999999999998</v>
      </c>
      <c r="K89" s="12">
        <v>0</v>
      </c>
      <c r="L89" s="13">
        <f t="shared" si="3"/>
        <v>221396.34</v>
      </c>
      <c r="M89" s="13">
        <v>221396.34</v>
      </c>
      <c r="N89" s="13">
        <v>0</v>
      </c>
      <c r="O89" s="13">
        <v>442792.68</v>
      </c>
      <c r="P89" s="13">
        <f t="shared" si="5"/>
        <v>2656756.08</v>
      </c>
      <c r="Q89" s="14"/>
    </row>
    <row r="90" spans="1:17" s="4" customFormat="1" ht="12.75" customHeight="1" x14ac:dyDescent="0.2">
      <c r="A90" s="62"/>
      <c r="B90" s="9">
        <v>300</v>
      </c>
      <c r="C90" s="9">
        <v>2</v>
      </c>
      <c r="D90" s="10" t="s">
        <v>237</v>
      </c>
      <c r="E90" s="15" t="s">
        <v>238</v>
      </c>
      <c r="F90" s="10" t="s">
        <v>239</v>
      </c>
      <c r="G90" s="11" t="s">
        <v>92</v>
      </c>
      <c r="H90" s="11" t="s">
        <v>21</v>
      </c>
      <c r="I90" s="12">
        <f t="shared" si="4"/>
        <v>0.97699999999999998</v>
      </c>
      <c r="J90" s="12">
        <v>0.97699999999999998</v>
      </c>
      <c r="K90" s="12">
        <v>0</v>
      </c>
      <c r="L90" s="13">
        <f t="shared" si="3"/>
        <v>221396.34</v>
      </c>
      <c r="M90" s="13">
        <v>221396.34</v>
      </c>
      <c r="N90" s="13">
        <v>0</v>
      </c>
      <c r="O90" s="13">
        <v>443699.12</v>
      </c>
      <c r="P90" s="13">
        <f t="shared" si="5"/>
        <v>2657662.52</v>
      </c>
      <c r="Q90" s="14"/>
    </row>
    <row r="91" spans="1:17" s="4" customFormat="1" ht="12.75" customHeight="1" x14ac:dyDescent="0.2">
      <c r="A91" s="60" t="s">
        <v>240</v>
      </c>
      <c r="B91" s="9"/>
      <c r="C91" s="9"/>
      <c r="D91" s="63" t="s">
        <v>131</v>
      </c>
      <c r="E91" s="64"/>
      <c r="F91" s="10"/>
      <c r="G91" s="11"/>
      <c r="H91" s="11"/>
      <c r="I91" s="12"/>
      <c r="J91" s="12"/>
      <c r="K91" s="12"/>
      <c r="L91" s="13"/>
      <c r="M91" s="13"/>
      <c r="N91" s="13"/>
      <c r="O91" s="13"/>
      <c r="P91" s="13"/>
      <c r="Q91" s="14"/>
    </row>
    <row r="92" spans="1:17" s="4" customFormat="1" ht="12.75" customHeight="1" x14ac:dyDescent="0.2">
      <c r="A92" s="61"/>
      <c r="B92" s="9">
        <v>3705</v>
      </c>
      <c r="C92" s="9">
        <v>1</v>
      </c>
      <c r="D92" s="10" t="s">
        <v>241</v>
      </c>
      <c r="E92" s="15" t="s">
        <v>242</v>
      </c>
      <c r="F92" s="10" t="s">
        <v>243</v>
      </c>
      <c r="G92" s="11" t="s">
        <v>135</v>
      </c>
      <c r="H92" s="11" t="s">
        <v>21</v>
      </c>
      <c r="I92" s="12">
        <f t="shared" si="4"/>
        <v>0.90700000000000003</v>
      </c>
      <c r="J92" s="12">
        <v>0.9052</v>
      </c>
      <c r="K92" s="12">
        <v>1.8E-3</v>
      </c>
      <c r="L92" s="13">
        <f t="shared" si="3"/>
        <v>51380.12</v>
      </c>
      <c r="M92" s="13">
        <v>51287.12</v>
      </c>
      <c r="N92" s="13">
        <v>93</v>
      </c>
      <c r="O92" s="13">
        <v>102667.24</v>
      </c>
      <c r="P92" s="13">
        <f t="shared" si="5"/>
        <v>616468.43999999994</v>
      </c>
      <c r="Q92" s="14"/>
    </row>
    <row r="93" spans="1:17" s="4" customFormat="1" ht="12.75" customHeight="1" x14ac:dyDescent="0.2">
      <c r="A93" s="61"/>
      <c r="B93" s="9">
        <v>3727</v>
      </c>
      <c r="C93" s="9">
        <v>2</v>
      </c>
      <c r="D93" s="10" t="s">
        <v>244</v>
      </c>
      <c r="E93" s="15" t="s">
        <v>245</v>
      </c>
      <c r="F93" s="10" t="s">
        <v>246</v>
      </c>
      <c r="G93" s="11" t="s">
        <v>135</v>
      </c>
      <c r="H93" s="11" t="s">
        <v>21</v>
      </c>
      <c r="I93" s="12">
        <f t="shared" si="4"/>
        <v>0.91469999999999996</v>
      </c>
      <c r="J93" s="12">
        <v>0.91320000000000001</v>
      </c>
      <c r="K93" s="12">
        <v>1.5E-3</v>
      </c>
      <c r="L93" s="13">
        <f t="shared" si="3"/>
        <v>51817.89</v>
      </c>
      <c r="M93" s="13">
        <v>51740.39</v>
      </c>
      <c r="N93" s="13">
        <v>77.5</v>
      </c>
      <c r="O93" s="13">
        <v>103558.28</v>
      </c>
      <c r="P93" s="13">
        <f t="shared" si="5"/>
        <v>621737.18000000005</v>
      </c>
      <c r="Q93" s="14"/>
    </row>
    <row r="94" spans="1:17" s="4" customFormat="1" ht="19.5" customHeight="1" x14ac:dyDescent="0.2">
      <c r="A94" s="61"/>
      <c r="B94" s="9">
        <v>3734</v>
      </c>
      <c r="C94" s="9">
        <v>3</v>
      </c>
      <c r="D94" s="10" t="s">
        <v>247</v>
      </c>
      <c r="E94" s="15" t="s">
        <v>248</v>
      </c>
      <c r="F94" s="10" t="s">
        <v>249</v>
      </c>
      <c r="G94" s="11" t="s">
        <v>135</v>
      </c>
      <c r="H94" s="11" t="s">
        <v>21</v>
      </c>
      <c r="I94" s="12">
        <f t="shared" si="4"/>
        <v>0.92059999999999997</v>
      </c>
      <c r="J94" s="12">
        <v>0.91820000000000002</v>
      </c>
      <c r="K94" s="12">
        <v>2.3999999999999998E-3</v>
      </c>
      <c r="L94" s="13">
        <f t="shared" si="3"/>
        <v>52147.68</v>
      </c>
      <c r="M94" s="13">
        <v>52023.68</v>
      </c>
      <c r="N94" s="13">
        <v>124</v>
      </c>
      <c r="O94" s="13">
        <v>104171.36</v>
      </c>
      <c r="P94" s="13">
        <f t="shared" si="5"/>
        <v>625648.16</v>
      </c>
      <c r="Q94" s="14"/>
    </row>
    <row r="95" spans="1:17" s="4" customFormat="1" ht="12.75" customHeight="1" x14ac:dyDescent="0.2">
      <c r="A95" s="61"/>
      <c r="B95" s="9">
        <v>3702</v>
      </c>
      <c r="C95" s="9">
        <v>4</v>
      </c>
      <c r="D95" s="10" t="s">
        <v>250</v>
      </c>
      <c r="E95" s="15" t="s">
        <v>251</v>
      </c>
      <c r="F95" s="10" t="s">
        <v>252</v>
      </c>
      <c r="G95" s="11" t="s">
        <v>135</v>
      </c>
      <c r="H95" s="11" t="s">
        <v>21</v>
      </c>
      <c r="I95" s="12">
        <f t="shared" si="4"/>
        <v>0.97950000000000004</v>
      </c>
      <c r="J95" s="12">
        <v>0.97389999999999999</v>
      </c>
      <c r="K95" s="12">
        <v>5.5999999999999999E-3</v>
      </c>
      <c r="L95" s="13">
        <f t="shared" si="3"/>
        <v>55489.55</v>
      </c>
      <c r="M95" s="13">
        <v>55179.55</v>
      </c>
      <c r="N95" s="13">
        <v>310</v>
      </c>
      <c r="O95" s="13">
        <v>110669.1</v>
      </c>
      <c r="P95" s="13">
        <f t="shared" si="5"/>
        <v>665564.6</v>
      </c>
      <c r="Q95" s="14"/>
    </row>
    <row r="96" spans="1:17" s="4" customFormat="1" ht="12.75" customHeight="1" x14ac:dyDescent="0.2">
      <c r="A96" s="61"/>
      <c r="B96" s="9">
        <v>3740</v>
      </c>
      <c r="C96" s="9">
        <v>5</v>
      </c>
      <c r="D96" s="10" t="s">
        <v>256</v>
      </c>
      <c r="E96" s="15" t="s">
        <v>257</v>
      </c>
      <c r="F96" s="10" t="s">
        <v>258</v>
      </c>
      <c r="G96" s="11" t="s">
        <v>135</v>
      </c>
      <c r="H96" s="11" t="s">
        <v>21</v>
      </c>
      <c r="I96" s="12">
        <f t="shared" si="4"/>
        <v>0.91849999999999998</v>
      </c>
      <c r="J96" s="12">
        <v>0.91520000000000001</v>
      </c>
      <c r="K96" s="12">
        <v>3.3E-3</v>
      </c>
      <c r="L96" s="13">
        <f t="shared" si="3"/>
        <v>52024.21</v>
      </c>
      <c r="M96" s="13">
        <v>51853.71</v>
      </c>
      <c r="N96" s="13">
        <v>170.5</v>
      </c>
      <c r="O96" s="13">
        <v>103877.92</v>
      </c>
      <c r="P96" s="13">
        <f t="shared" si="5"/>
        <v>624120.02</v>
      </c>
      <c r="Q96" s="14"/>
    </row>
    <row r="97" spans="1:17" s="4" customFormat="1" ht="12.75" customHeight="1" x14ac:dyDescent="0.2">
      <c r="A97" s="61"/>
      <c r="B97" s="9">
        <v>3711</v>
      </c>
      <c r="C97" s="9">
        <v>6</v>
      </c>
      <c r="D97" s="10" t="s">
        <v>253</v>
      </c>
      <c r="E97" s="15" t="s">
        <v>254</v>
      </c>
      <c r="F97" s="10" t="s">
        <v>255</v>
      </c>
      <c r="G97" s="11" t="s">
        <v>135</v>
      </c>
      <c r="H97" s="11" t="s">
        <v>21</v>
      </c>
      <c r="I97" s="12">
        <f t="shared" si="4"/>
        <v>0.92590000000000006</v>
      </c>
      <c r="J97" s="12">
        <v>0.92120000000000002</v>
      </c>
      <c r="K97" s="12">
        <v>4.7000000000000002E-3</v>
      </c>
      <c r="L97" s="13">
        <f t="shared" si="3"/>
        <v>52441.66</v>
      </c>
      <c r="M97" s="13">
        <v>52193.66</v>
      </c>
      <c r="N97" s="13">
        <v>248</v>
      </c>
      <c r="O97" s="13">
        <v>104635.32</v>
      </c>
      <c r="P97" s="13">
        <f t="shared" si="5"/>
        <v>629051.92000000004</v>
      </c>
      <c r="Q97" s="14"/>
    </row>
    <row r="98" spans="1:17" s="4" customFormat="1" ht="12.75" customHeight="1" x14ac:dyDescent="0.2">
      <c r="A98" s="61"/>
      <c r="B98" s="9"/>
      <c r="C98" s="9"/>
      <c r="D98" s="63" t="s">
        <v>16</v>
      </c>
      <c r="E98" s="64"/>
      <c r="F98" s="10"/>
      <c r="G98" s="11"/>
      <c r="H98" s="11"/>
      <c r="I98" s="12"/>
      <c r="J98" s="12"/>
      <c r="K98" s="12"/>
      <c r="L98" s="13"/>
      <c r="M98" s="13"/>
      <c r="N98" s="13"/>
      <c r="O98" s="13"/>
      <c r="P98" s="13"/>
      <c r="Q98" s="14"/>
    </row>
    <row r="99" spans="1:17" s="4" customFormat="1" ht="12.75" customHeight="1" x14ac:dyDescent="0.2">
      <c r="A99" s="61"/>
      <c r="B99" s="9">
        <v>3730</v>
      </c>
      <c r="C99" s="9">
        <v>1</v>
      </c>
      <c r="D99" s="10" t="s">
        <v>265</v>
      </c>
      <c r="E99" s="15" t="s">
        <v>266</v>
      </c>
      <c r="F99" s="10" t="s">
        <v>267</v>
      </c>
      <c r="G99" s="11" t="s">
        <v>20</v>
      </c>
      <c r="H99" s="11" t="s">
        <v>21</v>
      </c>
      <c r="I99" s="12">
        <f t="shared" si="4"/>
        <v>0.92989999999999995</v>
      </c>
      <c r="J99" s="12">
        <v>0.92769999999999997</v>
      </c>
      <c r="K99" s="12">
        <v>2.2000000000000001E-3</v>
      </c>
      <c r="L99" s="13">
        <f t="shared" si="3"/>
        <v>105348.64</v>
      </c>
      <c r="M99" s="13">
        <v>105116.14</v>
      </c>
      <c r="N99" s="13">
        <v>232.5</v>
      </c>
      <c r="O99" s="13">
        <v>210464.78</v>
      </c>
      <c r="P99" s="13">
        <f t="shared" si="5"/>
        <v>1263951.18</v>
      </c>
      <c r="Q99" s="14"/>
    </row>
    <row r="100" spans="1:17" s="4" customFormat="1" ht="12.75" customHeight="1" x14ac:dyDescent="0.2">
      <c r="A100" s="61"/>
      <c r="B100" s="9">
        <v>3700</v>
      </c>
      <c r="C100" s="9">
        <v>2</v>
      </c>
      <c r="D100" s="10" t="s">
        <v>259</v>
      </c>
      <c r="E100" s="15" t="s">
        <v>260</v>
      </c>
      <c r="F100" s="10" t="s">
        <v>261</v>
      </c>
      <c r="G100" s="11" t="s">
        <v>20</v>
      </c>
      <c r="H100" s="11" t="s">
        <v>21</v>
      </c>
      <c r="I100" s="12">
        <f t="shared" si="4"/>
        <v>0.92200000000000004</v>
      </c>
      <c r="J100" s="12">
        <v>0.92020000000000002</v>
      </c>
      <c r="K100" s="12">
        <v>1.8E-3</v>
      </c>
      <c r="L100" s="13">
        <f t="shared" si="3"/>
        <v>104452.33</v>
      </c>
      <c r="M100" s="13">
        <v>104266.33</v>
      </c>
      <c r="N100" s="13">
        <v>186</v>
      </c>
      <c r="O100" s="13">
        <v>208718.66</v>
      </c>
      <c r="P100" s="13">
        <f t="shared" si="5"/>
        <v>1253241.96</v>
      </c>
      <c r="Q100" s="14"/>
    </row>
    <row r="101" spans="1:17" s="4" customFormat="1" ht="12.75" customHeight="1" x14ac:dyDescent="0.2">
      <c r="A101" s="61"/>
      <c r="B101" s="9">
        <v>3703</v>
      </c>
      <c r="C101" s="9">
        <v>3</v>
      </c>
      <c r="D101" s="10" t="s">
        <v>262</v>
      </c>
      <c r="E101" s="15" t="s">
        <v>263</v>
      </c>
      <c r="F101" s="10" t="s">
        <v>264</v>
      </c>
      <c r="G101" s="11" t="s">
        <v>20</v>
      </c>
      <c r="H101" s="11" t="s">
        <v>21</v>
      </c>
      <c r="I101" s="12">
        <f t="shared" si="4"/>
        <v>0.97689999999999999</v>
      </c>
      <c r="J101" s="12">
        <v>0.97589999999999999</v>
      </c>
      <c r="K101" s="12">
        <v>1E-3</v>
      </c>
      <c r="L101" s="13">
        <f t="shared" si="3"/>
        <v>110686.1</v>
      </c>
      <c r="M101" s="13">
        <v>110577.60000000001</v>
      </c>
      <c r="N101" s="13">
        <v>108.5</v>
      </c>
      <c r="O101" s="13">
        <v>221263.7</v>
      </c>
      <c r="P101" s="13">
        <f t="shared" si="5"/>
        <v>1328124.7</v>
      </c>
      <c r="Q101" s="14"/>
    </row>
    <row r="102" spans="1:17" s="4" customFormat="1" ht="12.75" customHeight="1" x14ac:dyDescent="0.2">
      <c r="A102" s="61"/>
      <c r="B102" s="9">
        <v>3723</v>
      </c>
      <c r="C102" s="9">
        <v>4</v>
      </c>
      <c r="D102" s="10" t="s">
        <v>268</v>
      </c>
      <c r="E102" s="15" t="s">
        <v>269</v>
      </c>
      <c r="F102" s="10" t="s">
        <v>270</v>
      </c>
      <c r="G102" s="11" t="s">
        <v>20</v>
      </c>
      <c r="H102" s="11" t="s">
        <v>21</v>
      </c>
      <c r="I102" s="12">
        <f t="shared" si="4"/>
        <v>0.91860000000000008</v>
      </c>
      <c r="J102" s="12">
        <v>0.91500000000000004</v>
      </c>
      <c r="K102" s="12">
        <v>3.5999999999999999E-3</v>
      </c>
      <c r="L102" s="13">
        <f t="shared" si="3"/>
        <v>104049.13</v>
      </c>
      <c r="M102" s="13">
        <v>103677.13</v>
      </c>
      <c r="N102" s="13">
        <v>372</v>
      </c>
      <c r="O102" s="13">
        <v>207726.26</v>
      </c>
      <c r="P102" s="13">
        <f t="shared" si="5"/>
        <v>1248217.56</v>
      </c>
      <c r="Q102" s="14"/>
    </row>
    <row r="103" spans="1:17" s="4" customFormat="1" ht="12.75" customHeight="1" x14ac:dyDescent="0.2">
      <c r="A103" s="61"/>
      <c r="B103" s="9">
        <v>3742</v>
      </c>
      <c r="C103" s="9">
        <v>5</v>
      </c>
      <c r="D103" s="10" t="s">
        <v>271</v>
      </c>
      <c r="E103" s="15" t="s">
        <v>272</v>
      </c>
      <c r="F103" s="10" t="s">
        <v>273</v>
      </c>
      <c r="G103" s="11" t="s">
        <v>20</v>
      </c>
      <c r="H103" s="11" t="s">
        <v>21</v>
      </c>
      <c r="I103" s="12">
        <f t="shared" si="4"/>
        <v>0.92879999999999996</v>
      </c>
      <c r="J103" s="12">
        <v>0.92569999999999997</v>
      </c>
      <c r="K103" s="12">
        <v>3.0999999999999999E-3</v>
      </c>
      <c r="L103" s="13">
        <f t="shared" si="3"/>
        <v>105215.02</v>
      </c>
      <c r="M103" s="13">
        <v>104889.52</v>
      </c>
      <c r="N103" s="13">
        <v>325.5</v>
      </c>
      <c r="O103" s="13">
        <v>210104.54</v>
      </c>
      <c r="P103" s="13">
        <f t="shared" si="5"/>
        <v>1262254.74</v>
      </c>
      <c r="Q103" s="14"/>
    </row>
    <row r="104" spans="1:17" s="4" customFormat="1" ht="12.75" customHeight="1" x14ac:dyDescent="0.2">
      <c r="A104" s="61"/>
      <c r="B104" s="9">
        <v>3731</v>
      </c>
      <c r="C104" s="9">
        <v>6</v>
      </c>
      <c r="D104" s="10" t="s">
        <v>274</v>
      </c>
      <c r="E104" s="15" t="s">
        <v>275</v>
      </c>
      <c r="F104" s="10" t="s">
        <v>276</v>
      </c>
      <c r="G104" s="11" t="s">
        <v>20</v>
      </c>
      <c r="H104" s="11" t="s">
        <v>21</v>
      </c>
      <c r="I104" s="12">
        <f t="shared" si="4"/>
        <v>0.92980000000000007</v>
      </c>
      <c r="J104" s="12">
        <v>0.92720000000000002</v>
      </c>
      <c r="K104" s="12">
        <v>2.5999999999999999E-3</v>
      </c>
      <c r="L104" s="13">
        <f t="shared" si="3"/>
        <v>105338.49</v>
      </c>
      <c r="M104" s="13">
        <v>105059.49</v>
      </c>
      <c r="N104" s="13">
        <v>279</v>
      </c>
      <c r="O104" s="13">
        <v>210397.98</v>
      </c>
      <c r="P104" s="13">
        <f t="shared" si="5"/>
        <v>1263782.8799999999</v>
      </c>
      <c r="Q104" s="14"/>
    </row>
    <row r="105" spans="1:17" s="4" customFormat="1" ht="12.75" customHeight="1" x14ac:dyDescent="0.2">
      <c r="A105" s="61"/>
      <c r="B105" s="9">
        <v>3728</v>
      </c>
      <c r="C105" s="9">
        <v>7</v>
      </c>
      <c r="D105" s="10" t="s">
        <v>277</v>
      </c>
      <c r="E105" s="15" t="s">
        <v>278</v>
      </c>
      <c r="F105" s="10" t="s">
        <v>279</v>
      </c>
      <c r="G105" s="11" t="s">
        <v>20</v>
      </c>
      <c r="H105" s="11" t="s">
        <v>21</v>
      </c>
      <c r="I105" s="12">
        <f t="shared" si="4"/>
        <v>0.91949999999999998</v>
      </c>
      <c r="J105" s="12">
        <v>0.91700000000000004</v>
      </c>
      <c r="K105" s="12">
        <v>2.5000000000000001E-3</v>
      </c>
      <c r="L105" s="13">
        <f t="shared" si="3"/>
        <v>104167.24</v>
      </c>
      <c r="M105" s="13">
        <v>103903.74</v>
      </c>
      <c r="N105" s="13">
        <v>263.5</v>
      </c>
      <c r="O105" s="13">
        <v>208070.98</v>
      </c>
      <c r="P105" s="13">
        <f t="shared" si="5"/>
        <v>1249743.3799999999</v>
      </c>
      <c r="Q105" s="14"/>
    </row>
    <row r="106" spans="1:17" s="4" customFormat="1" ht="12.75" customHeight="1" x14ac:dyDescent="0.2">
      <c r="A106" s="61"/>
      <c r="B106" s="9">
        <v>3732</v>
      </c>
      <c r="C106" s="9">
        <v>8</v>
      </c>
      <c r="D106" s="10" t="s">
        <v>163</v>
      </c>
      <c r="E106" s="15" t="s">
        <v>280</v>
      </c>
      <c r="F106" s="10" t="s">
        <v>281</v>
      </c>
      <c r="G106" s="11" t="s">
        <v>20</v>
      </c>
      <c r="H106" s="11" t="s">
        <v>21</v>
      </c>
      <c r="I106" s="12">
        <f t="shared" si="4"/>
        <v>0.80669999999999997</v>
      </c>
      <c r="J106" s="12">
        <v>0.80020000000000002</v>
      </c>
      <c r="K106" s="12">
        <v>6.4999999999999997E-3</v>
      </c>
      <c r="L106" s="13">
        <f t="shared" si="3"/>
        <v>91258.33</v>
      </c>
      <c r="M106" s="13">
        <v>90669.33</v>
      </c>
      <c r="N106" s="13">
        <v>589</v>
      </c>
      <c r="O106" s="13">
        <v>181927.66</v>
      </c>
      <c r="P106" s="13">
        <f t="shared" si="5"/>
        <v>1094510.96</v>
      </c>
      <c r="Q106" s="14"/>
    </row>
    <row r="107" spans="1:17" s="4" customFormat="1" ht="12.75" customHeight="1" x14ac:dyDescent="0.2">
      <c r="A107" s="61"/>
      <c r="B107" s="9">
        <v>3725</v>
      </c>
      <c r="C107" s="9">
        <v>9</v>
      </c>
      <c r="D107" s="10" t="s">
        <v>57</v>
      </c>
      <c r="E107" s="15" t="s">
        <v>282</v>
      </c>
      <c r="F107" s="10" t="s">
        <v>283</v>
      </c>
      <c r="G107" s="11" t="s">
        <v>20</v>
      </c>
      <c r="H107" s="11" t="s">
        <v>21</v>
      </c>
      <c r="I107" s="12">
        <f t="shared" si="4"/>
        <v>0.94309999999999994</v>
      </c>
      <c r="J107" s="12">
        <v>0.94079999999999997</v>
      </c>
      <c r="K107" s="12">
        <v>2.3E-3</v>
      </c>
      <c r="L107" s="13">
        <f t="shared" si="3"/>
        <v>106848.48</v>
      </c>
      <c r="M107" s="13">
        <v>106600.48</v>
      </c>
      <c r="N107" s="13">
        <v>248</v>
      </c>
      <c r="O107" s="13">
        <v>213448.95999999999</v>
      </c>
      <c r="P107" s="13">
        <f t="shared" si="5"/>
        <v>1281933.76</v>
      </c>
      <c r="Q107" s="14"/>
    </row>
    <row r="108" spans="1:17" s="4" customFormat="1" ht="12.75" customHeight="1" x14ac:dyDescent="0.2">
      <c r="A108" s="61"/>
      <c r="B108" s="9">
        <v>3743</v>
      </c>
      <c r="C108" s="9">
        <v>10</v>
      </c>
      <c r="D108" s="10" t="s">
        <v>284</v>
      </c>
      <c r="E108" s="15" t="s">
        <v>285</v>
      </c>
      <c r="F108" s="10" t="s">
        <v>286</v>
      </c>
      <c r="G108" s="11" t="s">
        <v>20</v>
      </c>
      <c r="H108" s="11" t="s">
        <v>21</v>
      </c>
      <c r="I108" s="12">
        <f t="shared" si="4"/>
        <v>0.93819999999999992</v>
      </c>
      <c r="J108" s="12">
        <v>0.93269999999999997</v>
      </c>
      <c r="K108" s="12">
        <v>5.4999999999999997E-3</v>
      </c>
      <c r="L108" s="13">
        <f t="shared" si="3"/>
        <v>106271.67999999999</v>
      </c>
      <c r="M108" s="13">
        <v>105682.68</v>
      </c>
      <c r="N108" s="13">
        <v>589</v>
      </c>
      <c r="O108" s="13">
        <v>211954.36</v>
      </c>
      <c r="P108" s="13">
        <f t="shared" si="5"/>
        <v>1274671.1599999999</v>
      </c>
      <c r="Q108" s="14"/>
    </row>
    <row r="109" spans="1:17" s="4" customFormat="1" ht="12.75" customHeight="1" x14ac:dyDescent="0.2">
      <c r="A109" s="61"/>
      <c r="B109" s="9">
        <v>3719</v>
      </c>
      <c r="C109" s="9">
        <v>11</v>
      </c>
      <c r="D109" s="10" t="s">
        <v>287</v>
      </c>
      <c r="E109" s="15" t="s">
        <v>288</v>
      </c>
      <c r="F109" s="10" t="s">
        <v>289</v>
      </c>
      <c r="G109" s="11" t="s">
        <v>20</v>
      </c>
      <c r="H109" s="11" t="s">
        <v>21</v>
      </c>
      <c r="I109" s="12">
        <f t="shared" si="4"/>
        <v>0.98829999999999996</v>
      </c>
      <c r="J109" s="12">
        <v>0.98409999999999997</v>
      </c>
      <c r="K109" s="12">
        <v>4.1999999999999997E-3</v>
      </c>
      <c r="L109" s="13">
        <f t="shared" si="3"/>
        <v>111971.73</v>
      </c>
      <c r="M109" s="13">
        <v>111506.73</v>
      </c>
      <c r="N109" s="13">
        <v>465</v>
      </c>
      <c r="O109" s="13">
        <v>223478.46</v>
      </c>
      <c r="P109" s="13">
        <f t="shared" si="5"/>
        <v>1343195.76</v>
      </c>
      <c r="Q109" s="14"/>
    </row>
    <row r="110" spans="1:17" s="4" customFormat="1" ht="12.75" customHeight="1" x14ac:dyDescent="0.2">
      <c r="A110" s="61"/>
      <c r="B110" s="9">
        <v>3722</v>
      </c>
      <c r="C110" s="9">
        <v>12</v>
      </c>
      <c r="D110" s="10" t="s">
        <v>290</v>
      </c>
      <c r="E110" s="15" t="s">
        <v>291</v>
      </c>
      <c r="F110" s="10" t="s">
        <v>292</v>
      </c>
      <c r="G110" s="11" t="s">
        <v>20</v>
      </c>
      <c r="H110" s="11" t="s">
        <v>21</v>
      </c>
      <c r="I110" s="12">
        <f t="shared" si="4"/>
        <v>0.92630000000000001</v>
      </c>
      <c r="J110" s="12">
        <v>0.92100000000000004</v>
      </c>
      <c r="K110" s="12">
        <v>5.3E-3</v>
      </c>
      <c r="L110" s="13">
        <f t="shared" si="3"/>
        <v>104914.98</v>
      </c>
      <c r="M110" s="13">
        <v>104356.98</v>
      </c>
      <c r="N110" s="13">
        <v>558</v>
      </c>
      <c r="O110" s="13">
        <v>209271.96</v>
      </c>
      <c r="P110" s="13">
        <f t="shared" si="5"/>
        <v>1258421.76</v>
      </c>
      <c r="Q110" s="14"/>
    </row>
    <row r="111" spans="1:17" s="4" customFormat="1" ht="12.75" customHeight="1" x14ac:dyDescent="0.2">
      <c r="A111" s="61"/>
      <c r="B111" s="9">
        <v>3709</v>
      </c>
      <c r="C111" s="9">
        <v>13</v>
      </c>
      <c r="D111" s="10" t="s">
        <v>293</v>
      </c>
      <c r="E111" s="15" t="s">
        <v>294</v>
      </c>
      <c r="F111" s="10" t="s">
        <v>295</v>
      </c>
      <c r="G111" s="11" t="s">
        <v>20</v>
      </c>
      <c r="H111" s="11" t="s">
        <v>21</v>
      </c>
      <c r="I111" s="12">
        <f t="shared" si="4"/>
        <v>0.9879</v>
      </c>
      <c r="J111" s="12">
        <v>0.98499999999999999</v>
      </c>
      <c r="K111" s="12">
        <v>2.8999999999999998E-3</v>
      </c>
      <c r="L111" s="13">
        <f t="shared" si="3"/>
        <v>111934.21</v>
      </c>
      <c r="M111" s="13">
        <v>111608.71</v>
      </c>
      <c r="N111" s="13">
        <v>325.5</v>
      </c>
      <c r="O111" s="13">
        <v>223542.92</v>
      </c>
      <c r="P111" s="13">
        <f t="shared" si="5"/>
        <v>1342885.02</v>
      </c>
      <c r="Q111" s="14"/>
    </row>
    <row r="112" spans="1:17" s="4" customFormat="1" ht="12.75" customHeight="1" x14ac:dyDescent="0.2">
      <c r="A112" s="61"/>
      <c r="B112" s="9">
        <v>3712</v>
      </c>
      <c r="C112" s="9">
        <v>14</v>
      </c>
      <c r="D112" s="10" t="s">
        <v>296</v>
      </c>
      <c r="E112" s="15" t="s">
        <v>297</v>
      </c>
      <c r="F112" s="10" t="s">
        <v>298</v>
      </c>
      <c r="G112" s="11" t="s">
        <v>20</v>
      </c>
      <c r="H112" s="11" t="s">
        <v>21</v>
      </c>
      <c r="I112" s="12">
        <f t="shared" si="4"/>
        <v>0.94030000000000002</v>
      </c>
      <c r="J112" s="12">
        <v>0.9335</v>
      </c>
      <c r="K112" s="12">
        <v>6.7999999999999996E-3</v>
      </c>
      <c r="L112" s="13">
        <f t="shared" si="3"/>
        <v>106501.83</v>
      </c>
      <c r="M112" s="13">
        <v>105773.33</v>
      </c>
      <c r="N112" s="13">
        <v>728.5</v>
      </c>
      <c r="O112" s="13">
        <v>212275.16</v>
      </c>
      <c r="P112" s="13">
        <f t="shared" si="5"/>
        <v>1277293.46</v>
      </c>
      <c r="Q112" s="14"/>
    </row>
    <row r="113" spans="1:17" s="4" customFormat="1" ht="12.75" customHeight="1" x14ac:dyDescent="0.2">
      <c r="A113" s="61"/>
      <c r="B113" s="9">
        <v>3716</v>
      </c>
      <c r="C113" s="9">
        <v>15</v>
      </c>
      <c r="D113" s="10" t="s">
        <v>299</v>
      </c>
      <c r="E113" s="15" t="s">
        <v>300</v>
      </c>
      <c r="F113" s="10" t="s">
        <v>301</v>
      </c>
      <c r="G113" s="11" t="s">
        <v>20</v>
      </c>
      <c r="H113" s="11" t="s">
        <v>21</v>
      </c>
      <c r="I113" s="12">
        <f t="shared" si="4"/>
        <v>0.93280000000000007</v>
      </c>
      <c r="J113" s="12">
        <v>0.92620000000000002</v>
      </c>
      <c r="K113" s="12">
        <v>6.6E-3</v>
      </c>
      <c r="L113" s="13">
        <f t="shared" si="3"/>
        <v>105643.68</v>
      </c>
      <c r="M113" s="13">
        <v>104946.18</v>
      </c>
      <c r="N113" s="13">
        <v>697.5</v>
      </c>
      <c r="O113" s="13">
        <v>210589.86</v>
      </c>
      <c r="P113" s="13">
        <f t="shared" si="5"/>
        <v>1267026.6599999999</v>
      </c>
      <c r="Q113" s="14"/>
    </row>
    <row r="114" spans="1:17" s="4" customFormat="1" ht="12.75" customHeight="1" x14ac:dyDescent="0.2">
      <c r="A114" s="61"/>
      <c r="B114" s="9">
        <v>3717</v>
      </c>
      <c r="C114" s="9">
        <v>16</v>
      </c>
      <c r="D114" s="10" t="s">
        <v>302</v>
      </c>
      <c r="E114" s="15" t="s">
        <v>303</v>
      </c>
      <c r="F114" s="10" t="s">
        <v>304</v>
      </c>
      <c r="G114" s="11" t="s">
        <v>20</v>
      </c>
      <c r="H114" s="11" t="s">
        <v>21</v>
      </c>
      <c r="I114" s="12">
        <f t="shared" si="4"/>
        <v>0.93540000000000001</v>
      </c>
      <c r="J114" s="12">
        <v>0.92900000000000005</v>
      </c>
      <c r="K114" s="12">
        <v>6.4000000000000003E-3</v>
      </c>
      <c r="L114" s="13">
        <f t="shared" si="3"/>
        <v>105945.44</v>
      </c>
      <c r="M114" s="13">
        <v>105263.44</v>
      </c>
      <c r="N114" s="13">
        <v>682</v>
      </c>
      <c r="O114" s="13">
        <v>211208.88</v>
      </c>
      <c r="P114" s="13">
        <f t="shared" si="5"/>
        <v>1270663.28</v>
      </c>
      <c r="Q114" s="14"/>
    </row>
    <row r="115" spans="1:17" s="4" customFormat="1" ht="12.75" customHeight="1" x14ac:dyDescent="0.2">
      <c r="A115" s="61"/>
      <c r="B115" s="9">
        <v>3738</v>
      </c>
      <c r="C115" s="9">
        <v>17</v>
      </c>
      <c r="D115" s="10" t="s">
        <v>305</v>
      </c>
      <c r="E115" s="15" t="s">
        <v>306</v>
      </c>
      <c r="F115" s="10" t="s">
        <v>307</v>
      </c>
      <c r="G115" s="11" t="s">
        <v>20</v>
      </c>
      <c r="H115" s="11" t="s">
        <v>21</v>
      </c>
      <c r="I115" s="12">
        <f t="shared" si="4"/>
        <v>0.93210000000000004</v>
      </c>
      <c r="J115" s="12">
        <v>0.92649999999999999</v>
      </c>
      <c r="K115" s="12">
        <v>5.5999999999999999E-3</v>
      </c>
      <c r="L115" s="13">
        <f t="shared" si="3"/>
        <v>105569.17</v>
      </c>
      <c r="M115" s="13">
        <v>104980.17</v>
      </c>
      <c r="N115" s="13">
        <v>589</v>
      </c>
      <c r="O115" s="13">
        <v>210549.34</v>
      </c>
      <c r="P115" s="13">
        <f t="shared" si="5"/>
        <v>1266241.04</v>
      </c>
      <c r="Q115" s="14"/>
    </row>
    <row r="116" spans="1:17" s="4" customFormat="1" ht="12.75" customHeight="1" x14ac:dyDescent="0.2">
      <c r="A116" s="61"/>
      <c r="B116" s="9">
        <v>3708</v>
      </c>
      <c r="C116" s="9">
        <v>18</v>
      </c>
      <c r="D116" s="10" t="s">
        <v>308</v>
      </c>
      <c r="E116" s="15" t="s">
        <v>309</v>
      </c>
      <c r="F116" s="10" t="s">
        <v>310</v>
      </c>
      <c r="G116" s="11" t="s">
        <v>20</v>
      </c>
      <c r="H116" s="11" t="s">
        <v>21</v>
      </c>
      <c r="I116" s="12">
        <f t="shared" si="4"/>
        <v>0.90670000000000006</v>
      </c>
      <c r="J116" s="12">
        <v>0.90310000000000001</v>
      </c>
      <c r="K116" s="12">
        <v>3.5999999999999999E-3</v>
      </c>
      <c r="L116" s="13">
        <f t="shared" si="3"/>
        <v>102700.76</v>
      </c>
      <c r="M116" s="13">
        <v>102328.76</v>
      </c>
      <c r="N116" s="13">
        <v>372</v>
      </c>
      <c r="O116" s="13">
        <v>205029.52</v>
      </c>
      <c r="P116" s="13">
        <f t="shared" si="5"/>
        <v>1232037.1200000001</v>
      </c>
      <c r="Q116" s="14"/>
    </row>
    <row r="117" spans="1:17" s="4" customFormat="1" ht="12.75" customHeight="1" x14ac:dyDescent="0.2">
      <c r="A117" s="61"/>
      <c r="B117" s="9">
        <v>3715</v>
      </c>
      <c r="C117" s="9">
        <v>19</v>
      </c>
      <c r="D117" s="10" t="s">
        <v>311</v>
      </c>
      <c r="E117" s="15" t="s">
        <v>312</v>
      </c>
      <c r="F117" s="10" t="s">
        <v>313</v>
      </c>
      <c r="G117" s="11" t="s">
        <v>20</v>
      </c>
      <c r="H117" s="11" t="s">
        <v>21</v>
      </c>
      <c r="I117" s="12">
        <f t="shared" si="4"/>
        <v>0.97640000000000005</v>
      </c>
      <c r="J117" s="12">
        <v>0.97150000000000003</v>
      </c>
      <c r="K117" s="12">
        <v>4.8999999999999998E-3</v>
      </c>
      <c r="L117" s="13">
        <f t="shared" si="3"/>
        <v>110621.55</v>
      </c>
      <c r="M117" s="13">
        <v>110079.05</v>
      </c>
      <c r="N117" s="13">
        <v>542.5</v>
      </c>
      <c r="O117" s="13">
        <v>220700.6</v>
      </c>
      <c r="P117" s="13">
        <f t="shared" si="5"/>
        <v>1326916.1000000001</v>
      </c>
      <c r="Q117" s="14"/>
    </row>
    <row r="118" spans="1:17" s="4" customFormat="1" ht="12.75" customHeight="1" x14ac:dyDescent="0.2">
      <c r="A118" s="61"/>
      <c r="B118" s="9">
        <v>3710</v>
      </c>
      <c r="C118" s="9">
        <v>20</v>
      </c>
      <c r="D118" s="10" t="s">
        <v>314</v>
      </c>
      <c r="E118" s="15" t="s">
        <v>315</v>
      </c>
      <c r="F118" s="10" t="s">
        <v>316</v>
      </c>
      <c r="G118" s="11" t="s">
        <v>20</v>
      </c>
      <c r="H118" s="11" t="s">
        <v>21</v>
      </c>
      <c r="I118" s="12">
        <f t="shared" si="4"/>
        <v>0.98129999999999995</v>
      </c>
      <c r="J118" s="12">
        <v>0.97389999999999999</v>
      </c>
      <c r="K118" s="12">
        <v>7.4000000000000003E-3</v>
      </c>
      <c r="L118" s="13">
        <f t="shared" si="3"/>
        <v>111172.49</v>
      </c>
      <c r="M118" s="13">
        <v>110350.99</v>
      </c>
      <c r="N118" s="13">
        <v>821.5</v>
      </c>
      <c r="O118" s="13">
        <v>221523.48</v>
      </c>
      <c r="P118" s="13">
        <f t="shared" si="5"/>
        <v>1333248.3799999999</v>
      </c>
      <c r="Q118" s="14"/>
    </row>
    <row r="119" spans="1:17" s="4" customFormat="1" ht="12.75" customHeight="1" x14ac:dyDescent="0.2">
      <c r="A119" s="61"/>
      <c r="B119" s="9">
        <v>3720</v>
      </c>
      <c r="C119" s="9">
        <v>21</v>
      </c>
      <c r="D119" s="10" t="s">
        <v>317</v>
      </c>
      <c r="E119" s="15" t="s">
        <v>318</v>
      </c>
      <c r="F119" s="10" t="s">
        <v>319</v>
      </c>
      <c r="G119" s="11" t="s">
        <v>20</v>
      </c>
      <c r="H119" s="11" t="s">
        <v>21</v>
      </c>
      <c r="I119" s="12">
        <f t="shared" si="4"/>
        <v>0.97809999999999997</v>
      </c>
      <c r="J119" s="12">
        <v>0.96889999999999998</v>
      </c>
      <c r="K119" s="12">
        <v>9.1999999999999998E-3</v>
      </c>
      <c r="L119" s="13">
        <f t="shared" si="3"/>
        <v>110807.44</v>
      </c>
      <c r="M119" s="13">
        <v>109784.44</v>
      </c>
      <c r="N119" s="13">
        <v>1023</v>
      </c>
      <c r="O119" s="13">
        <v>220591.88</v>
      </c>
      <c r="P119" s="13">
        <f t="shared" si="5"/>
        <v>1328666.28</v>
      </c>
      <c r="Q119" s="14"/>
    </row>
    <row r="120" spans="1:17" s="4" customFormat="1" ht="12.75" customHeight="1" x14ac:dyDescent="0.2">
      <c r="A120" s="61"/>
      <c r="B120" s="9">
        <v>3745</v>
      </c>
      <c r="C120" s="9">
        <v>22</v>
      </c>
      <c r="D120" s="10" t="s">
        <v>320</v>
      </c>
      <c r="E120" s="15" t="s">
        <v>321</v>
      </c>
      <c r="F120" s="10" t="s">
        <v>322</v>
      </c>
      <c r="G120" s="11" t="s">
        <v>20</v>
      </c>
      <c r="H120" s="11" t="s">
        <v>21</v>
      </c>
      <c r="I120" s="12">
        <f t="shared" si="4"/>
        <v>0.93540000000000001</v>
      </c>
      <c r="J120" s="12">
        <v>0.92569999999999997</v>
      </c>
      <c r="K120" s="12">
        <v>9.7000000000000003E-3</v>
      </c>
      <c r="L120" s="13">
        <f t="shared" si="3"/>
        <v>105912.52</v>
      </c>
      <c r="M120" s="13">
        <v>104889.52</v>
      </c>
      <c r="N120" s="13">
        <v>1023</v>
      </c>
      <c r="O120" s="13">
        <v>210802.04</v>
      </c>
      <c r="P120" s="13">
        <f t="shared" si="5"/>
        <v>1269927.24</v>
      </c>
      <c r="Q120" s="14"/>
    </row>
    <row r="121" spans="1:17" s="4" customFormat="1" ht="12.75" customHeight="1" x14ac:dyDescent="0.2">
      <c r="A121" s="61"/>
      <c r="B121" s="9">
        <v>3707</v>
      </c>
      <c r="C121" s="9">
        <v>23</v>
      </c>
      <c r="D121" s="10" t="s">
        <v>323</v>
      </c>
      <c r="E121" s="15" t="s">
        <v>324</v>
      </c>
      <c r="F121" s="10" t="s">
        <v>325</v>
      </c>
      <c r="G121" s="11" t="s">
        <v>20</v>
      </c>
      <c r="H121" s="11" t="s">
        <v>21</v>
      </c>
      <c r="I121" s="12">
        <f t="shared" si="4"/>
        <v>0.96850000000000003</v>
      </c>
      <c r="J121" s="12">
        <v>0.95750000000000002</v>
      </c>
      <c r="K121" s="12">
        <v>1.0999999999999999E-2</v>
      </c>
      <c r="L121" s="13">
        <f t="shared" si="3"/>
        <v>109701.73</v>
      </c>
      <c r="M121" s="13">
        <v>108492.73</v>
      </c>
      <c r="N121" s="13">
        <v>1209</v>
      </c>
      <c r="O121" s="13">
        <v>218194.46</v>
      </c>
      <c r="P121" s="13">
        <f t="shared" si="5"/>
        <v>1315211.76</v>
      </c>
      <c r="Q121" s="14"/>
    </row>
    <row r="122" spans="1:17" s="4" customFormat="1" ht="12.75" customHeight="1" x14ac:dyDescent="0.2">
      <c r="A122" s="61"/>
      <c r="B122" s="9">
        <v>3713</v>
      </c>
      <c r="C122" s="9">
        <v>24</v>
      </c>
      <c r="D122" s="10" t="s">
        <v>326</v>
      </c>
      <c r="E122" s="15" t="s">
        <v>327</v>
      </c>
      <c r="F122" s="10" t="s">
        <v>328</v>
      </c>
      <c r="G122" s="11" t="s">
        <v>20</v>
      </c>
      <c r="H122" s="11" t="s">
        <v>21</v>
      </c>
      <c r="I122" s="12">
        <f t="shared" si="4"/>
        <v>0.93200000000000005</v>
      </c>
      <c r="J122" s="12">
        <v>0.92520000000000002</v>
      </c>
      <c r="K122" s="12">
        <v>6.7999999999999996E-3</v>
      </c>
      <c r="L122" s="13">
        <f t="shared" si="3"/>
        <v>105545.87</v>
      </c>
      <c r="M122" s="13">
        <v>104832.87</v>
      </c>
      <c r="N122" s="13">
        <v>713</v>
      </c>
      <c r="O122" s="13">
        <v>210378.74</v>
      </c>
      <c r="P122" s="13">
        <f t="shared" si="5"/>
        <v>1265837.44</v>
      </c>
      <c r="Q122" s="14"/>
    </row>
    <row r="123" spans="1:17" s="4" customFormat="1" ht="12.75" customHeight="1" x14ac:dyDescent="0.2">
      <c r="A123" s="61"/>
      <c r="B123" s="9">
        <v>3741</v>
      </c>
      <c r="C123" s="9">
        <v>25</v>
      </c>
      <c r="D123" s="10" t="s">
        <v>329</v>
      </c>
      <c r="E123" s="15" t="s">
        <v>330</v>
      </c>
      <c r="F123" s="10" t="s">
        <v>331</v>
      </c>
      <c r="G123" s="11" t="s">
        <v>20</v>
      </c>
      <c r="H123" s="11" t="s">
        <v>21</v>
      </c>
      <c r="I123" s="12">
        <f t="shared" si="4"/>
        <v>0.98830000000000007</v>
      </c>
      <c r="J123" s="12">
        <v>0.97640000000000005</v>
      </c>
      <c r="K123" s="12">
        <v>1.1900000000000001E-2</v>
      </c>
      <c r="L123" s="13">
        <f t="shared" si="3"/>
        <v>111967.26</v>
      </c>
      <c r="M123" s="13">
        <v>110634.26</v>
      </c>
      <c r="N123" s="13">
        <v>1333</v>
      </c>
      <c r="O123" s="13">
        <v>222601.52</v>
      </c>
      <c r="P123" s="13">
        <f t="shared" si="5"/>
        <v>1342274.12</v>
      </c>
      <c r="Q123" s="14"/>
    </row>
    <row r="124" spans="1:17" s="4" customFormat="1" ht="12.75" customHeight="1" x14ac:dyDescent="0.2">
      <c r="A124" s="61"/>
      <c r="B124" s="9">
        <v>3701</v>
      </c>
      <c r="C124" s="9">
        <v>26</v>
      </c>
      <c r="D124" s="10" t="s">
        <v>332</v>
      </c>
      <c r="E124" s="15" t="s">
        <v>333</v>
      </c>
      <c r="F124" s="10" t="s">
        <v>334</v>
      </c>
      <c r="G124" s="11" t="s">
        <v>20</v>
      </c>
      <c r="H124" s="11" t="s">
        <v>21</v>
      </c>
      <c r="I124" s="12">
        <f t="shared" si="4"/>
        <v>0.96109999999999995</v>
      </c>
      <c r="J124" s="12">
        <v>0.95169999999999999</v>
      </c>
      <c r="K124" s="12">
        <v>9.4000000000000004E-3</v>
      </c>
      <c r="L124" s="13">
        <f t="shared" si="3"/>
        <v>108858.54</v>
      </c>
      <c r="M124" s="13">
        <v>107835.54</v>
      </c>
      <c r="N124" s="13">
        <v>1023</v>
      </c>
      <c r="O124" s="13">
        <v>216694.08</v>
      </c>
      <c r="P124" s="13">
        <f t="shared" si="5"/>
        <v>1305279.48</v>
      </c>
      <c r="Q124" s="14"/>
    </row>
    <row r="125" spans="1:17" s="4" customFormat="1" ht="12.75" customHeight="1" x14ac:dyDescent="0.2">
      <c r="A125" s="61"/>
      <c r="B125" s="9">
        <v>3733</v>
      </c>
      <c r="C125" s="9">
        <v>27</v>
      </c>
      <c r="D125" s="10" t="s">
        <v>335</v>
      </c>
      <c r="E125" s="15" t="s">
        <v>336</v>
      </c>
      <c r="F125" s="10" t="s">
        <v>337</v>
      </c>
      <c r="G125" s="11" t="s">
        <v>20</v>
      </c>
      <c r="H125" s="11" t="s">
        <v>21</v>
      </c>
      <c r="I125" s="12">
        <f t="shared" si="4"/>
        <v>0.94319999999999993</v>
      </c>
      <c r="J125" s="12">
        <v>0.92669999999999997</v>
      </c>
      <c r="K125" s="12">
        <v>1.6500000000000001E-2</v>
      </c>
      <c r="L125" s="13">
        <f t="shared" si="3"/>
        <v>106769.83</v>
      </c>
      <c r="M125" s="13">
        <v>105002.83</v>
      </c>
      <c r="N125" s="13">
        <v>1767</v>
      </c>
      <c r="O125" s="13">
        <v>211772.66</v>
      </c>
      <c r="P125" s="13">
        <f t="shared" si="5"/>
        <v>1279470.96</v>
      </c>
      <c r="Q125" s="14"/>
    </row>
    <row r="126" spans="1:17" s="4" customFormat="1" ht="12.75" customHeight="1" x14ac:dyDescent="0.2">
      <c r="A126" s="61"/>
      <c r="B126" s="9">
        <v>3724</v>
      </c>
      <c r="C126" s="9">
        <v>28</v>
      </c>
      <c r="D126" s="10" t="s">
        <v>338</v>
      </c>
      <c r="E126" s="15" t="s">
        <v>339</v>
      </c>
      <c r="F126" s="10" t="s">
        <v>340</v>
      </c>
      <c r="G126" s="11" t="s">
        <v>20</v>
      </c>
      <c r="H126" s="11" t="s">
        <v>21</v>
      </c>
      <c r="I126" s="12">
        <f t="shared" si="4"/>
        <v>0.93299999999999994</v>
      </c>
      <c r="J126" s="12">
        <v>0.91769999999999996</v>
      </c>
      <c r="K126" s="12">
        <v>1.5299999999999999E-2</v>
      </c>
      <c r="L126" s="13">
        <f t="shared" si="3"/>
        <v>105595.06</v>
      </c>
      <c r="M126" s="13">
        <v>103983.06</v>
      </c>
      <c r="N126" s="13">
        <v>1612</v>
      </c>
      <c r="O126" s="13">
        <v>209578.12</v>
      </c>
      <c r="P126" s="13">
        <f t="shared" si="5"/>
        <v>1265528.72</v>
      </c>
      <c r="Q126" s="14"/>
    </row>
    <row r="127" spans="1:17" s="4" customFormat="1" ht="12.75" customHeight="1" x14ac:dyDescent="0.2">
      <c r="A127" s="61"/>
      <c r="B127" s="9">
        <v>3736</v>
      </c>
      <c r="C127" s="9">
        <v>29</v>
      </c>
      <c r="D127" s="10" t="s">
        <v>341</v>
      </c>
      <c r="E127" s="15" t="s">
        <v>342</v>
      </c>
      <c r="F127" s="10" t="s">
        <v>343</v>
      </c>
      <c r="G127" s="11" t="s">
        <v>20</v>
      </c>
      <c r="H127" s="11" t="s">
        <v>21</v>
      </c>
      <c r="I127" s="12">
        <f t="shared" si="4"/>
        <v>0.97950000000000004</v>
      </c>
      <c r="J127" s="12">
        <v>0.96050000000000002</v>
      </c>
      <c r="K127" s="12">
        <v>1.9E-2</v>
      </c>
      <c r="L127" s="13">
        <f t="shared" si="3"/>
        <v>110940.65</v>
      </c>
      <c r="M127" s="13">
        <v>108832.65</v>
      </c>
      <c r="N127" s="13">
        <v>2108</v>
      </c>
      <c r="O127" s="13">
        <v>219773.3</v>
      </c>
      <c r="P127" s="13">
        <f t="shared" si="5"/>
        <v>1329179.8</v>
      </c>
      <c r="Q127" s="14"/>
    </row>
    <row r="128" spans="1:17" s="4" customFormat="1" ht="12.75" customHeight="1" x14ac:dyDescent="0.2">
      <c r="A128" s="61"/>
      <c r="B128" s="9">
        <v>3735</v>
      </c>
      <c r="C128" s="9">
        <v>30</v>
      </c>
      <c r="D128" s="10" t="s">
        <v>347</v>
      </c>
      <c r="E128" s="15" t="s">
        <v>348</v>
      </c>
      <c r="F128" s="10" t="s">
        <v>349</v>
      </c>
      <c r="G128" s="11" t="s">
        <v>20</v>
      </c>
      <c r="H128" s="11" t="s">
        <v>21</v>
      </c>
      <c r="I128" s="12">
        <f t="shared" si="4"/>
        <v>0.9556</v>
      </c>
      <c r="J128" s="12">
        <v>0.93469999999999998</v>
      </c>
      <c r="K128" s="12">
        <v>2.0899999999999998E-2</v>
      </c>
      <c r="L128" s="13">
        <f t="shared" si="3"/>
        <v>108172.3</v>
      </c>
      <c r="M128" s="13">
        <v>105909.3</v>
      </c>
      <c r="N128" s="13">
        <v>2263</v>
      </c>
      <c r="O128" s="13">
        <v>214081.6</v>
      </c>
      <c r="P128" s="13">
        <f t="shared" si="5"/>
        <v>1295804.6000000001</v>
      </c>
      <c r="Q128" s="14"/>
    </row>
    <row r="129" spans="1:17" s="4" customFormat="1" ht="12.75" customHeight="1" x14ac:dyDescent="0.2">
      <c r="A129" s="61"/>
      <c r="B129" s="9"/>
      <c r="C129" s="9"/>
      <c r="D129" s="63" t="s">
        <v>75</v>
      </c>
      <c r="E129" s="64"/>
      <c r="F129" s="10"/>
      <c r="G129" s="10"/>
      <c r="H129" s="11"/>
      <c r="I129" s="12"/>
      <c r="J129" s="12"/>
      <c r="K129" s="12"/>
      <c r="L129" s="13"/>
      <c r="M129" s="13"/>
      <c r="N129" s="13"/>
      <c r="O129" s="13"/>
      <c r="P129" s="13"/>
      <c r="Q129" s="14"/>
    </row>
    <row r="130" spans="1:17" s="4" customFormat="1" ht="12.75" customHeight="1" x14ac:dyDescent="0.2">
      <c r="A130" s="61"/>
      <c r="B130" s="9">
        <v>3718</v>
      </c>
      <c r="C130" s="9">
        <v>1</v>
      </c>
      <c r="D130" s="10" t="s">
        <v>344</v>
      </c>
      <c r="E130" s="15" t="s">
        <v>345</v>
      </c>
      <c r="F130" s="10" t="s">
        <v>346</v>
      </c>
      <c r="G130" s="11" t="s">
        <v>92</v>
      </c>
      <c r="H130" s="11" t="s">
        <v>21</v>
      </c>
      <c r="I130" s="12">
        <f t="shared" si="4"/>
        <v>1.0018</v>
      </c>
      <c r="J130" s="12">
        <v>0.97640000000000005</v>
      </c>
      <c r="K130" s="12">
        <v>2.5399999999999999E-2</v>
      </c>
      <c r="L130" s="13">
        <f t="shared" si="3"/>
        <v>113517.26</v>
      </c>
      <c r="M130" s="13">
        <v>110634.26</v>
      </c>
      <c r="N130" s="13">
        <v>2883</v>
      </c>
      <c r="O130" s="13">
        <v>224151.52</v>
      </c>
      <c r="P130" s="13">
        <f t="shared" si="5"/>
        <v>1359324.12</v>
      </c>
      <c r="Q130" s="14"/>
    </row>
    <row r="131" spans="1:17" s="4" customFormat="1" ht="12.75" customHeight="1" x14ac:dyDescent="0.2">
      <c r="A131" s="62"/>
      <c r="B131" s="9">
        <v>3737</v>
      </c>
      <c r="C131" s="9">
        <v>2</v>
      </c>
      <c r="D131" s="10" t="s">
        <v>350</v>
      </c>
      <c r="E131" s="15" t="s">
        <v>351</v>
      </c>
      <c r="F131" s="10" t="s">
        <v>352</v>
      </c>
      <c r="G131" s="11" t="s">
        <v>92</v>
      </c>
      <c r="H131" s="11" t="s">
        <v>21</v>
      </c>
      <c r="I131" s="12">
        <f t="shared" si="4"/>
        <v>0.98819999999999997</v>
      </c>
      <c r="J131" s="12">
        <v>0.97219999999999995</v>
      </c>
      <c r="K131" s="12">
        <v>1.6E-2</v>
      </c>
      <c r="L131" s="13">
        <f t="shared" si="3"/>
        <v>223889.12</v>
      </c>
      <c r="M131" s="13">
        <v>220308.62</v>
      </c>
      <c r="N131" s="13">
        <v>3580.5</v>
      </c>
      <c r="O131" s="13">
        <v>444197.74</v>
      </c>
      <c r="P131" s="13">
        <f t="shared" si="5"/>
        <v>2683088.94</v>
      </c>
      <c r="Q131" s="14"/>
    </row>
    <row r="132" spans="1:17" s="4" customFormat="1" ht="12.75" customHeight="1" x14ac:dyDescent="0.2">
      <c r="A132" s="60" t="s">
        <v>353</v>
      </c>
      <c r="B132" s="9"/>
      <c r="C132" s="9"/>
      <c r="D132" s="63" t="s">
        <v>131</v>
      </c>
      <c r="E132" s="64"/>
      <c r="F132" s="10"/>
      <c r="G132" s="11"/>
      <c r="H132" s="11"/>
      <c r="I132" s="12"/>
      <c r="J132" s="12"/>
      <c r="K132" s="12"/>
      <c r="L132" s="13"/>
      <c r="M132" s="13"/>
      <c r="N132" s="13"/>
      <c r="O132" s="13"/>
      <c r="P132" s="13"/>
      <c r="Q132" s="14"/>
    </row>
    <row r="133" spans="1:17" s="4" customFormat="1" ht="12.75" customHeight="1" x14ac:dyDescent="0.2">
      <c r="A133" s="61"/>
      <c r="B133" s="9">
        <v>108</v>
      </c>
      <c r="C133" s="9">
        <v>1</v>
      </c>
      <c r="D133" s="10" t="s">
        <v>354</v>
      </c>
      <c r="E133" s="15" t="s">
        <v>355</v>
      </c>
      <c r="F133" s="10" t="s">
        <v>356</v>
      </c>
      <c r="G133" s="11" t="s">
        <v>135</v>
      </c>
      <c r="H133" s="11" t="s">
        <v>21</v>
      </c>
      <c r="I133" s="12">
        <f t="shared" si="4"/>
        <v>0.90269999999999995</v>
      </c>
      <c r="J133" s="12">
        <v>0.89749999999999996</v>
      </c>
      <c r="K133" s="12">
        <v>5.1999999999999998E-3</v>
      </c>
      <c r="L133" s="13">
        <f t="shared" si="3"/>
        <v>51114.35</v>
      </c>
      <c r="M133" s="13">
        <v>50850.85</v>
      </c>
      <c r="N133" s="13">
        <v>263.5</v>
      </c>
      <c r="O133" s="13">
        <v>101965.2</v>
      </c>
      <c r="P133" s="13">
        <f t="shared" si="5"/>
        <v>613108.69999999995</v>
      </c>
      <c r="Q133" s="14"/>
    </row>
    <row r="134" spans="1:17" s="4" customFormat="1" ht="12.75" customHeight="1" x14ac:dyDescent="0.2">
      <c r="A134" s="61"/>
      <c r="B134" s="9">
        <v>107</v>
      </c>
      <c r="C134" s="9">
        <v>2</v>
      </c>
      <c r="D134" s="16" t="s">
        <v>357</v>
      </c>
      <c r="E134" s="16" t="s">
        <v>358</v>
      </c>
      <c r="F134" s="16" t="s">
        <v>359</v>
      </c>
      <c r="G134" s="11" t="s">
        <v>135</v>
      </c>
      <c r="H134" s="11" t="s">
        <v>21</v>
      </c>
      <c r="I134" s="12">
        <f t="shared" si="4"/>
        <v>0.93140000000000001</v>
      </c>
      <c r="J134" s="12">
        <v>0.92900000000000005</v>
      </c>
      <c r="K134" s="12">
        <v>2.3999999999999998E-3</v>
      </c>
      <c r="L134" s="13">
        <f t="shared" si="3"/>
        <v>52759.59</v>
      </c>
      <c r="M134" s="13">
        <v>52635.59</v>
      </c>
      <c r="N134" s="13">
        <v>124</v>
      </c>
      <c r="O134" s="13">
        <v>105395.18</v>
      </c>
      <c r="P134" s="13">
        <f t="shared" si="5"/>
        <v>632991.07999999996</v>
      </c>
      <c r="Q134" s="14"/>
    </row>
    <row r="135" spans="1:17" s="4" customFormat="1" ht="12.75" customHeight="1" x14ac:dyDescent="0.2">
      <c r="A135" s="61"/>
      <c r="B135" s="9">
        <v>118</v>
      </c>
      <c r="C135" s="9">
        <v>3</v>
      </c>
      <c r="D135" s="10" t="s">
        <v>360</v>
      </c>
      <c r="E135" s="15" t="s">
        <v>361</v>
      </c>
      <c r="F135" s="10" t="s">
        <v>362</v>
      </c>
      <c r="G135" s="11" t="s">
        <v>135</v>
      </c>
      <c r="H135" s="11" t="s">
        <v>21</v>
      </c>
      <c r="I135" s="12">
        <f t="shared" si="4"/>
        <v>0.91139999999999999</v>
      </c>
      <c r="J135" s="12">
        <v>0.90600000000000003</v>
      </c>
      <c r="K135" s="12">
        <v>5.4000000000000003E-3</v>
      </c>
      <c r="L135" s="13">
        <f t="shared" si="3"/>
        <v>51611.45</v>
      </c>
      <c r="M135" s="13">
        <v>51332.45</v>
      </c>
      <c r="N135" s="13">
        <v>279</v>
      </c>
      <c r="O135" s="13">
        <v>102943.9</v>
      </c>
      <c r="P135" s="13">
        <f t="shared" si="5"/>
        <v>619058.4</v>
      </c>
      <c r="Q135" s="14"/>
    </row>
    <row r="136" spans="1:17" s="4" customFormat="1" ht="12.75" customHeight="1" x14ac:dyDescent="0.2">
      <c r="A136" s="61"/>
      <c r="B136" s="9"/>
      <c r="C136" s="9"/>
      <c r="D136" s="63" t="s">
        <v>16</v>
      </c>
      <c r="E136" s="64"/>
      <c r="F136" s="10"/>
      <c r="G136" s="11"/>
      <c r="H136" s="11"/>
      <c r="I136" s="12"/>
      <c r="J136" s="12"/>
      <c r="K136" s="12"/>
      <c r="L136" s="13"/>
      <c r="M136" s="13"/>
      <c r="N136" s="13"/>
      <c r="O136" s="13"/>
      <c r="P136" s="13"/>
      <c r="Q136" s="14"/>
    </row>
    <row r="137" spans="1:17" s="4" customFormat="1" ht="12.75" customHeight="1" x14ac:dyDescent="0.2">
      <c r="A137" s="61"/>
      <c r="B137" s="9">
        <v>156</v>
      </c>
      <c r="C137" s="9">
        <v>1</v>
      </c>
      <c r="D137" s="10" t="s">
        <v>363</v>
      </c>
      <c r="E137" s="15" t="s">
        <v>364</v>
      </c>
      <c r="F137" s="10" t="s">
        <v>365</v>
      </c>
      <c r="G137" s="11" t="s">
        <v>20</v>
      </c>
      <c r="H137" s="11" t="s">
        <v>21</v>
      </c>
      <c r="I137" s="12">
        <f t="shared" ref="I137:I200" si="6">J137+K137</f>
        <v>0.91620000000000001</v>
      </c>
      <c r="J137" s="12">
        <v>0.91400000000000003</v>
      </c>
      <c r="K137" s="12">
        <v>2.2000000000000001E-3</v>
      </c>
      <c r="L137" s="13">
        <f t="shared" ref="L137:L200" si="7">M137+N137</f>
        <v>103796.32</v>
      </c>
      <c r="M137" s="13">
        <v>103563.82</v>
      </c>
      <c r="N137" s="13">
        <v>232.5</v>
      </c>
      <c r="O137" s="13">
        <v>207360.14</v>
      </c>
      <c r="P137" s="13">
        <f t="shared" ref="P137:P200" si="8">ROUND(O137+L137*10,2)</f>
        <v>1245323.3400000001</v>
      </c>
      <c r="Q137" s="14"/>
    </row>
    <row r="138" spans="1:17" s="4" customFormat="1" ht="12.75" customHeight="1" x14ac:dyDescent="0.2">
      <c r="A138" s="61"/>
      <c r="B138" s="9">
        <v>137</v>
      </c>
      <c r="C138" s="9">
        <v>2</v>
      </c>
      <c r="D138" s="10" t="s">
        <v>366</v>
      </c>
      <c r="E138" s="15" t="s">
        <v>367</v>
      </c>
      <c r="F138" s="10" t="s">
        <v>368</v>
      </c>
      <c r="G138" s="11" t="s">
        <v>20</v>
      </c>
      <c r="H138" s="11" t="s">
        <v>21</v>
      </c>
      <c r="I138" s="12">
        <f t="shared" si="6"/>
        <v>0.93659999999999999</v>
      </c>
      <c r="J138" s="12">
        <v>0.93279999999999996</v>
      </c>
      <c r="K138" s="12">
        <v>3.8E-3</v>
      </c>
      <c r="L138" s="13">
        <f t="shared" si="7"/>
        <v>106097.01</v>
      </c>
      <c r="M138" s="13">
        <v>105694.01</v>
      </c>
      <c r="N138" s="13">
        <v>403</v>
      </c>
      <c r="O138" s="13">
        <v>211791.02</v>
      </c>
      <c r="P138" s="13">
        <f t="shared" si="8"/>
        <v>1272761.1200000001</v>
      </c>
      <c r="Q138" s="14"/>
    </row>
    <row r="139" spans="1:17" s="4" customFormat="1" ht="12.75" customHeight="1" x14ac:dyDescent="0.2">
      <c r="A139" s="61"/>
      <c r="B139" s="9">
        <v>111</v>
      </c>
      <c r="C139" s="9">
        <v>3</v>
      </c>
      <c r="D139" s="10" t="s">
        <v>369</v>
      </c>
      <c r="E139" s="15" t="s">
        <v>370</v>
      </c>
      <c r="F139" s="10" t="s">
        <v>371</v>
      </c>
      <c r="G139" s="11" t="s">
        <v>20</v>
      </c>
      <c r="H139" s="11" t="s">
        <v>21</v>
      </c>
      <c r="I139" s="12">
        <f t="shared" si="6"/>
        <v>0.91610000000000003</v>
      </c>
      <c r="J139" s="12">
        <v>0.91400000000000003</v>
      </c>
      <c r="K139" s="12">
        <v>2.0999999999999999E-3</v>
      </c>
      <c r="L139" s="13">
        <f t="shared" si="7"/>
        <v>103780.82</v>
      </c>
      <c r="M139" s="13">
        <v>103563.82</v>
      </c>
      <c r="N139" s="13">
        <v>217</v>
      </c>
      <c r="O139" s="13">
        <v>207344.64000000001</v>
      </c>
      <c r="P139" s="13">
        <f t="shared" si="8"/>
        <v>1245152.8400000001</v>
      </c>
      <c r="Q139" s="14"/>
    </row>
    <row r="140" spans="1:17" s="4" customFormat="1" ht="12.75" customHeight="1" x14ac:dyDescent="0.2">
      <c r="A140" s="61"/>
      <c r="B140" s="9">
        <v>143</v>
      </c>
      <c r="C140" s="9">
        <v>4</v>
      </c>
      <c r="D140" s="10" t="s">
        <v>372</v>
      </c>
      <c r="E140" s="15" t="s">
        <v>373</v>
      </c>
      <c r="F140" s="10" t="s">
        <v>374</v>
      </c>
      <c r="G140" s="11" t="s">
        <v>20</v>
      </c>
      <c r="H140" s="11" t="s">
        <v>21</v>
      </c>
      <c r="I140" s="12">
        <f t="shared" si="6"/>
        <v>0.9173</v>
      </c>
      <c r="J140" s="12">
        <v>0.91400000000000003</v>
      </c>
      <c r="K140" s="12">
        <v>3.3E-3</v>
      </c>
      <c r="L140" s="13">
        <f t="shared" si="7"/>
        <v>103904.82</v>
      </c>
      <c r="M140" s="13">
        <v>103563.82</v>
      </c>
      <c r="N140" s="13">
        <v>341</v>
      </c>
      <c r="O140" s="13">
        <v>207468.64</v>
      </c>
      <c r="P140" s="13">
        <f t="shared" si="8"/>
        <v>1246516.8400000001</v>
      </c>
      <c r="Q140" s="14"/>
    </row>
    <row r="141" spans="1:17" s="4" customFormat="1" ht="12.75" customHeight="1" x14ac:dyDescent="0.2">
      <c r="A141" s="61"/>
      <c r="B141" s="9">
        <v>117</v>
      </c>
      <c r="C141" s="9">
        <v>5</v>
      </c>
      <c r="D141" s="10" t="s">
        <v>375</v>
      </c>
      <c r="E141" s="15" t="s">
        <v>376</v>
      </c>
      <c r="F141" s="10" t="s">
        <v>377</v>
      </c>
      <c r="G141" s="11" t="s">
        <v>20</v>
      </c>
      <c r="H141" s="11" t="s">
        <v>21</v>
      </c>
      <c r="I141" s="12">
        <f t="shared" si="6"/>
        <v>0.91360000000000008</v>
      </c>
      <c r="J141" s="12">
        <v>0.90900000000000003</v>
      </c>
      <c r="K141" s="12">
        <v>4.5999999999999999E-3</v>
      </c>
      <c r="L141" s="13">
        <f t="shared" si="7"/>
        <v>103477.78</v>
      </c>
      <c r="M141" s="13">
        <v>102997.28</v>
      </c>
      <c r="N141" s="13">
        <v>480.5</v>
      </c>
      <c r="O141" s="13">
        <v>206475.06</v>
      </c>
      <c r="P141" s="13">
        <f t="shared" si="8"/>
        <v>1241252.8600000001</v>
      </c>
      <c r="Q141" s="14"/>
    </row>
    <row r="142" spans="1:17" s="4" customFormat="1" ht="12.75" customHeight="1" x14ac:dyDescent="0.2">
      <c r="A142" s="61"/>
      <c r="B142" s="9">
        <v>134</v>
      </c>
      <c r="C142" s="9">
        <v>6</v>
      </c>
      <c r="D142" s="10" t="s">
        <v>378</v>
      </c>
      <c r="E142" s="15" t="s">
        <v>379</v>
      </c>
      <c r="F142" s="10" t="s">
        <v>380</v>
      </c>
      <c r="G142" s="11" t="s">
        <v>20</v>
      </c>
      <c r="H142" s="11" t="s">
        <v>21</v>
      </c>
      <c r="I142" s="12">
        <f t="shared" si="6"/>
        <v>0.9355</v>
      </c>
      <c r="J142" s="12">
        <v>0.93130000000000002</v>
      </c>
      <c r="K142" s="12">
        <v>4.1999999999999997E-3</v>
      </c>
      <c r="L142" s="13">
        <f t="shared" si="7"/>
        <v>105973.55</v>
      </c>
      <c r="M142" s="13">
        <v>105524.05</v>
      </c>
      <c r="N142" s="13">
        <v>449.5</v>
      </c>
      <c r="O142" s="13">
        <v>211497.60000000001</v>
      </c>
      <c r="P142" s="13">
        <f t="shared" si="8"/>
        <v>1271233.1000000001</v>
      </c>
      <c r="Q142" s="14"/>
    </row>
    <row r="143" spans="1:17" s="4" customFormat="1" ht="12.75" customHeight="1" x14ac:dyDescent="0.2">
      <c r="A143" s="61"/>
      <c r="B143" s="9">
        <v>128</v>
      </c>
      <c r="C143" s="9">
        <v>7</v>
      </c>
      <c r="D143" s="16" t="s">
        <v>381</v>
      </c>
      <c r="E143" s="16" t="s">
        <v>382</v>
      </c>
      <c r="F143" s="16" t="s">
        <v>383</v>
      </c>
      <c r="G143" s="11" t="s">
        <v>20</v>
      </c>
      <c r="H143" s="11" t="s">
        <v>21</v>
      </c>
      <c r="I143" s="12">
        <f t="shared" si="6"/>
        <v>0.91769999999999996</v>
      </c>
      <c r="J143" s="12">
        <v>0.91579999999999995</v>
      </c>
      <c r="K143" s="12">
        <v>1.9E-3</v>
      </c>
      <c r="L143" s="13">
        <f t="shared" si="7"/>
        <v>103969.27</v>
      </c>
      <c r="M143" s="13">
        <v>103767.77</v>
      </c>
      <c r="N143" s="13">
        <v>201.5</v>
      </c>
      <c r="O143" s="13">
        <v>207737.04</v>
      </c>
      <c r="P143" s="13">
        <f t="shared" si="8"/>
        <v>1247429.74</v>
      </c>
      <c r="Q143" s="14"/>
    </row>
    <row r="144" spans="1:17" s="4" customFormat="1" ht="12.75" customHeight="1" x14ac:dyDescent="0.2">
      <c r="A144" s="61"/>
      <c r="B144" s="9">
        <v>114</v>
      </c>
      <c r="C144" s="9">
        <v>8</v>
      </c>
      <c r="D144" s="10" t="s">
        <v>384</v>
      </c>
      <c r="E144" s="15" t="s">
        <v>385</v>
      </c>
      <c r="F144" s="10" t="s">
        <v>386</v>
      </c>
      <c r="G144" s="11" t="s">
        <v>20</v>
      </c>
      <c r="H144" s="11" t="s">
        <v>21</v>
      </c>
      <c r="I144" s="12">
        <f t="shared" si="6"/>
        <v>0.92570000000000008</v>
      </c>
      <c r="J144" s="12">
        <v>0.92200000000000004</v>
      </c>
      <c r="K144" s="12">
        <v>3.7000000000000002E-3</v>
      </c>
      <c r="L144" s="13">
        <f t="shared" si="7"/>
        <v>104857.78</v>
      </c>
      <c r="M144" s="13">
        <v>104470.28</v>
      </c>
      <c r="N144" s="13">
        <v>387.5</v>
      </c>
      <c r="O144" s="13">
        <v>209328.06</v>
      </c>
      <c r="P144" s="13">
        <f t="shared" si="8"/>
        <v>1257905.8600000001</v>
      </c>
      <c r="Q144" s="14"/>
    </row>
    <row r="145" spans="1:17" s="4" customFormat="1" ht="12.75" customHeight="1" x14ac:dyDescent="0.2">
      <c r="A145" s="61"/>
      <c r="B145" s="9">
        <v>158</v>
      </c>
      <c r="C145" s="9">
        <v>9</v>
      </c>
      <c r="D145" s="10" t="s">
        <v>387</v>
      </c>
      <c r="E145" s="15" t="s">
        <v>388</v>
      </c>
      <c r="F145" s="10" t="s">
        <v>389</v>
      </c>
      <c r="G145" s="11" t="s">
        <v>20</v>
      </c>
      <c r="H145" s="11" t="s">
        <v>21</v>
      </c>
      <c r="I145" s="12">
        <f t="shared" si="6"/>
        <v>0.89500000000000002</v>
      </c>
      <c r="J145" s="12">
        <v>0.89500000000000002</v>
      </c>
      <c r="K145" s="12">
        <v>0</v>
      </c>
      <c r="L145" s="13">
        <f t="shared" si="7"/>
        <v>101410.96</v>
      </c>
      <c r="M145" s="13">
        <v>101410.96</v>
      </c>
      <c r="N145" s="13">
        <v>0</v>
      </c>
      <c r="O145" s="13">
        <v>202821.92</v>
      </c>
      <c r="P145" s="13">
        <f t="shared" si="8"/>
        <v>1216931.52</v>
      </c>
      <c r="Q145" s="14"/>
    </row>
    <row r="146" spans="1:17" s="4" customFormat="1" ht="12.75" customHeight="1" x14ac:dyDescent="0.2">
      <c r="A146" s="61"/>
      <c r="B146" s="9">
        <v>109</v>
      </c>
      <c r="C146" s="9">
        <v>10</v>
      </c>
      <c r="D146" s="10" t="s">
        <v>390</v>
      </c>
      <c r="E146" s="15" t="s">
        <v>391</v>
      </c>
      <c r="F146" s="10" t="s">
        <v>392</v>
      </c>
      <c r="G146" s="11" t="s">
        <v>20</v>
      </c>
      <c r="H146" s="11" t="s">
        <v>21</v>
      </c>
      <c r="I146" s="12">
        <f t="shared" si="6"/>
        <v>0.93100000000000005</v>
      </c>
      <c r="J146" s="12">
        <v>0.92600000000000005</v>
      </c>
      <c r="K146" s="12">
        <v>5.0000000000000001E-3</v>
      </c>
      <c r="L146" s="13">
        <f t="shared" si="7"/>
        <v>105450.52</v>
      </c>
      <c r="M146" s="13">
        <v>104923.52</v>
      </c>
      <c r="N146" s="13">
        <v>527</v>
      </c>
      <c r="O146" s="13">
        <v>210374.04</v>
      </c>
      <c r="P146" s="13">
        <f t="shared" si="8"/>
        <v>1264879.24</v>
      </c>
      <c r="Q146" s="14"/>
    </row>
    <row r="147" spans="1:17" s="4" customFormat="1" ht="12.75" customHeight="1" x14ac:dyDescent="0.2">
      <c r="A147" s="61"/>
      <c r="B147" s="9">
        <v>142</v>
      </c>
      <c r="C147" s="9">
        <v>11</v>
      </c>
      <c r="D147" s="10" t="s">
        <v>393</v>
      </c>
      <c r="E147" s="15" t="s">
        <v>394</v>
      </c>
      <c r="F147" s="10" t="s">
        <v>395</v>
      </c>
      <c r="G147" s="11" t="s">
        <v>20</v>
      </c>
      <c r="H147" s="11" t="s">
        <v>21</v>
      </c>
      <c r="I147" s="12">
        <f t="shared" si="6"/>
        <v>0.91590000000000005</v>
      </c>
      <c r="J147" s="12">
        <v>0.91200000000000003</v>
      </c>
      <c r="K147" s="12">
        <v>3.8999999999999998E-3</v>
      </c>
      <c r="L147" s="13">
        <f t="shared" si="7"/>
        <v>103740.2</v>
      </c>
      <c r="M147" s="13">
        <v>103337.2</v>
      </c>
      <c r="N147" s="13">
        <v>403</v>
      </c>
      <c r="O147" s="13">
        <v>207077.4</v>
      </c>
      <c r="P147" s="13">
        <f t="shared" si="8"/>
        <v>1244479.3999999999</v>
      </c>
      <c r="Q147" s="14"/>
    </row>
    <row r="148" spans="1:17" s="4" customFormat="1" ht="12.75" customHeight="1" x14ac:dyDescent="0.2">
      <c r="A148" s="61"/>
      <c r="B148" s="9">
        <v>136</v>
      </c>
      <c r="C148" s="9">
        <v>12</v>
      </c>
      <c r="D148" s="10" t="s">
        <v>57</v>
      </c>
      <c r="E148" s="15" t="s">
        <v>396</v>
      </c>
      <c r="F148" s="10" t="s">
        <v>397</v>
      </c>
      <c r="G148" s="11" t="s">
        <v>20</v>
      </c>
      <c r="H148" s="11" t="s">
        <v>21</v>
      </c>
      <c r="I148" s="12">
        <f t="shared" si="6"/>
        <v>0.92100000000000004</v>
      </c>
      <c r="J148" s="12">
        <v>0.91700000000000004</v>
      </c>
      <c r="K148" s="12">
        <v>4.0000000000000001E-3</v>
      </c>
      <c r="L148" s="13">
        <f t="shared" si="7"/>
        <v>104322.24000000001</v>
      </c>
      <c r="M148" s="13">
        <v>103903.74</v>
      </c>
      <c r="N148" s="13">
        <v>418.5</v>
      </c>
      <c r="O148" s="13">
        <v>208225.98</v>
      </c>
      <c r="P148" s="13">
        <f t="shared" si="8"/>
        <v>1251448.3799999999</v>
      </c>
      <c r="Q148" s="14"/>
    </row>
    <row r="149" spans="1:17" s="4" customFormat="1" ht="12.75" customHeight="1" x14ac:dyDescent="0.2">
      <c r="A149" s="61"/>
      <c r="B149" s="9">
        <v>132</v>
      </c>
      <c r="C149" s="9">
        <v>13</v>
      </c>
      <c r="D149" s="16" t="s">
        <v>398</v>
      </c>
      <c r="E149" s="16" t="s">
        <v>399</v>
      </c>
      <c r="F149" s="16" t="s">
        <v>400</v>
      </c>
      <c r="G149" s="11" t="s">
        <v>20</v>
      </c>
      <c r="H149" s="11" t="s">
        <v>21</v>
      </c>
      <c r="I149" s="12">
        <f t="shared" si="6"/>
        <v>0.89839999999999998</v>
      </c>
      <c r="J149" s="12">
        <v>0.89600000000000002</v>
      </c>
      <c r="K149" s="12">
        <v>2.3999999999999998E-3</v>
      </c>
      <c r="L149" s="13">
        <f t="shared" si="7"/>
        <v>101772.27</v>
      </c>
      <c r="M149" s="13">
        <v>101524.27</v>
      </c>
      <c r="N149" s="13">
        <v>248</v>
      </c>
      <c r="O149" s="13">
        <v>203296.54</v>
      </c>
      <c r="P149" s="13">
        <f t="shared" si="8"/>
        <v>1221019.24</v>
      </c>
      <c r="Q149" s="14"/>
    </row>
    <row r="150" spans="1:17" s="4" customFormat="1" ht="12.75" customHeight="1" x14ac:dyDescent="0.2">
      <c r="A150" s="61"/>
      <c r="B150" s="9">
        <v>101</v>
      </c>
      <c r="C150" s="9">
        <v>14</v>
      </c>
      <c r="D150" s="10" t="s">
        <v>401</v>
      </c>
      <c r="E150" s="15" t="s">
        <v>402</v>
      </c>
      <c r="F150" s="10" t="s">
        <v>403</v>
      </c>
      <c r="G150" s="11" t="s">
        <v>20</v>
      </c>
      <c r="H150" s="11" t="s">
        <v>21</v>
      </c>
      <c r="I150" s="12">
        <f t="shared" si="6"/>
        <v>0.93240000000000001</v>
      </c>
      <c r="J150" s="12">
        <v>0.92830000000000001</v>
      </c>
      <c r="K150" s="12">
        <v>4.1000000000000003E-3</v>
      </c>
      <c r="L150" s="13">
        <f t="shared" si="7"/>
        <v>105618.13</v>
      </c>
      <c r="M150" s="13">
        <v>105184.13</v>
      </c>
      <c r="N150" s="13">
        <v>434</v>
      </c>
      <c r="O150" s="13">
        <v>210802.26</v>
      </c>
      <c r="P150" s="13">
        <f t="shared" si="8"/>
        <v>1266983.56</v>
      </c>
      <c r="Q150" s="14"/>
    </row>
    <row r="151" spans="1:17" s="4" customFormat="1" ht="12.75" customHeight="1" x14ac:dyDescent="0.2">
      <c r="A151" s="61"/>
      <c r="B151" s="9">
        <v>144</v>
      </c>
      <c r="C151" s="9">
        <v>15</v>
      </c>
      <c r="D151" s="10" t="s">
        <v>404</v>
      </c>
      <c r="E151" s="15" t="s">
        <v>405</v>
      </c>
      <c r="F151" s="10" t="s">
        <v>406</v>
      </c>
      <c r="G151" s="11" t="s">
        <v>20</v>
      </c>
      <c r="H151" s="11" t="s">
        <v>21</v>
      </c>
      <c r="I151" s="12">
        <f t="shared" si="6"/>
        <v>0.90739999999999998</v>
      </c>
      <c r="J151" s="12">
        <v>0.90300000000000002</v>
      </c>
      <c r="K151" s="12">
        <v>4.4000000000000003E-3</v>
      </c>
      <c r="L151" s="13">
        <f t="shared" si="7"/>
        <v>102766.93</v>
      </c>
      <c r="M151" s="13">
        <v>102317.43</v>
      </c>
      <c r="N151" s="13">
        <v>449.5</v>
      </c>
      <c r="O151" s="13">
        <v>205084.36</v>
      </c>
      <c r="P151" s="13">
        <f t="shared" si="8"/>
        <v>1232753.6599999999</v>
      </c>
      <c r="Q151" s="14"/>
    </row>
    <row r="152" spans="1:17" s="4" customFormat="1" ht="12.75" customHeight="1" x14ac:dyDescent="0.2">
      <c r="A152" s="61"/>
      <c r="B152" s="9">
        <v>103</v>
      </c>
      <c r="C152" s="9">
        <v>16</v>
      </c>
      <c r="D152" s="10" t="s">
        <v>407</v>
      </c>
      <c r="E152" s="15" t="s">
        <v>408</v>
      </c>
      <c r="F152" s="10" t="s">
        <v>374</v>
      </c>
      <c r="G152" s="11" t="s">
        <v>20</v>
      </c>
      <c r="H152" s="11" t="s">
        <v>21</v>
      </c>
      <c r="I152" s="12">
        <f t="shared" si="6"/>
        <v>0.92190000000000005</v>
      </c>
      <c r="J152" s="12">
        <v>0.91800000000000004</v>
      </c>
      <c r="K152" s="12">
        <v>3.8999999999999998E-3</v>
      </c>
      <c r="L152" s="13">
        <f t="shared" si="7"/>
        <v>104420.05</v>
      </c>
      <c r="M152" s="13">
        <v>104017.05</v>
      </c>
      <c r="N152" s="13">
        <v>403</v>
      </c>
      <c r="O152" s="13">
        <v>208437.1</v>
      </c>
      <c r="P152" s="13">
        <f t="shared" si="8"/>
        <v>1252637.6000000001</v>
      </c>
      <c r="Q152" s="14"/>
    </row>
    <row r="153" spans="1:17" s="4" customFormat="1" ht="12.75" customHeight="1" x14ac:dyDescent="0.2">
      <c r="A153" s="61"/>
      <c r="B153" s="9">
        <v>146</v>
      </c>
      <c r="C153" s="9">
        <v>17</v>
      </c>
      <c r="D153" s="10" t="s">
        <v>409</v>
      </c>
      <c r="E153" s="15" t="s">
        <v>410</v>
      </c>
      <c r="F153" s="10" t="s">
        <v>411</v>
      </c>
      <c r="G153" s="11" t="s">
        <v>20</v>
      </c>
      <c r="H153" s="11" t="s">
        <v>21</v>
      </c>
      <c r="I153" s="12">
        <f t="shared" si="6"/>
        <v>0.93669999999999998</v>
      </c>
      <c r="J153" s="12">
        <v>0.93169999999999997</v>
      </c>
      <c r="K153" s="12">
        <v>5.0000000000000001E-3</v>
      </c>
      <c r="L153" s="13">
        <f t="shared" si="7"/>
        <v>106096.37</v>
      </c>
      <c r="M153" s="13">
        <v>105569.37</v>
      </c>
      <c r="N153" s="13">
        <v>527</v>
      </c>
      <c r="O153" s="13">
        <v>211665.74</v>
      </c>
      <c r="P153" s="13">
        <f t="shared" si="8"/>
        <v>1272629.44</v>
      </c>
      <c r="Q153" s="14"/>
    </row>
    <row r="154" spans="1:17" s="4" customFormat="1" ht="12.75" customHeight="1" x14ac:dyDescent="0.2">
      <c r="A154" s="61"/>
      <c r="B154" s="9">
        <v>151</v>
      </c>
      <c r="C154" s="9">
        <v>18</v>
      </c>
      <c r="D154" s="10" t="s">
        <v>412</v>
      </c>
      <c r="E154" s="15" t="s">
        <v>413</v>
      </c>
      <c r="F154" s="10" t="s">
        <v>414</v>
      </c>
      <c r="G154" s="11" t="s">
        <v>20</v>
      </c>
      <c r="H154" s="11" t="s">
        <v>21</v>
      </c>
      <c r="I154" s="12">
        <f t="shared" si="6"/>
        <v>0.91500000000000004</v>
      </c>
      <c r="J154" s="12">
        <v>0.91020000000000001</v>
      </c>
      <c r="K154" s="12">
        <v>4.7999999999999996E-3</v>
      </c>
      <c r="L154" s="13">
        <f t="shared" si="7"/>
        <v>103629.25</v>
      </c>
      <c r="M154" s="13">
        <v>103133.25</v>
      </c>
      <c r="N154" s="13">
        <v>496</v>
      </c>
      <c r="O154" s="13">
        <v>206762.5</v>
      </c>
      <c r="P154" s="13">
        <f t="shared" si="8"/>
        <v>1243055</v>
      </c>
      <c r="Q154" s="14"/>
    </row>
    <row r="155" spans="1:17" s="4" customFormat="1" ht="12.75" customHeight="1" x14ac:dyDescent="0.2">
      <c r="A155" s="61"/>
      <c r="B155" s="9">
        <v>126</v>
      </c>
      <c r="C155" s="9">
        <v>19</v>
      </c>
      <c r="D155" s="10" t="s">
        <v>415</v>
      </c>
      <c r="E155" s="15" t="s">
        <v>416</v>
      </c>
      <c r="F155" s="10" t="s">
        <v>417</v>
      </c>
      <c r="G155" s="11" t="s">
        <v>20</v>
      </c>
      <c r="H155" s="11" t="s">
        <v>21</v>
      </c>
      <c r="I155" s="12">
        <f t="shared" si="6"/>
        <v>0.92560000000000009</v>
      </c>
      <c r="J155" s="12">
        <v>0.92</v>
      </c>
      <c r="K155" s="12">
        <v>5.5999999999999999E-3</v>
      </c>
      <c r="L155" s="13">
        <f t="shared" si="7"/>
        <v>104832.67</v>
      </c>
      <c r="M155" s="13">
        <v>104243.67</v>
      </c>
      <c r="N155" s="13">
        <v>589</v>
      </c>
      <c r="O155" s="13">
        <v>209076.34</v>
      </c>
      <c r="P155" s="13">
        <f t="shared" si="8"/>
        <v>1257403.04</v>
      </c>
      <c r="Q155" s="14"/>
    </row>
    <row r="156" spans="1:17" s="4" customFormat="1" ht="12.75" customHeight="1" x14ac:dyDescent="0.2">
      <c r="A156" s="61"/>
      <c r="B156" s="9">
        <v>131</v>
      </c>
      <c r="C156" s="9">
        <v>20</v>
      </c>
      <c r="D156" s="16" t="s">
        <v>418</v>
      </c>
      <c r="E156" s="16" t="s">
        <v>419</v>
      </c>
      <c r="F156" s="16" t="s">
        <v>420</v>
      </c>
      <c r="G156" s="11" t="s">
        <v>20</v>
      </c>
      <c r="H156" s="11" t="s">
        <v>21</v>
      </c>
      <c r="I156" s="12">
        <f t="shared" si="6"/>
        <v>0.92700000000000005</v>
      </c>
      <c r="J156" s="12">
        <v>0.92320000000000002</v>
      </c>
      <c r="K156" s="12">
        <v>3.8E-3</v>
      </c>
      <c r="L156" s="13">
        <f t="shared" si="7"/>
        <v>105009.25</v>
      </c>
      <c r="M156" s="13">
        <v>104606.25</v>
      </c>
      <c r="N156" s="13">
        <v>403</v>
      </c>
      <c r="O156" s="13">
        <v>209615.5</v>
      </c>
      <c r="P156" s="13">
        <f t="shared" si="8"/>
        <v>1259708</v>
      </c>
      <c r="Q156" s="14"/>
    </row>
    <row r="157" spans="1:17" s="4" customFormat="1" ht="12.75" customHeight="1" x14ac:dyDescent="0.2">
      <c r="A157" s="61"/>
      <c r="B157" s="9">
        <v>116</v>
      </c>
      <c r="C157" s="9">
        <v>21</v>
      </c>
      <c r="D157" s="10" t="s">
        <v>421</v>
      </c>
      <c r="E157" s="15" t="s">
        <v>422</v>
      </c>
      <c r="F157" s="10" t="s">
        <v>423</v>
      </c>
      <c r="G157" s="11" t="s">
        <v>20</v>
      </c>
      <c r="H157" s="11" t="s">
        <v>21</v>
      </c>
      <c r="I157" s="12">
        <f t="shared" si="6"/>
        <v>0.92510000000000003</v>
      </c>
      <c r="J157" s="12">
        <v>0.91700000000000004</v>
      </c>
      <c r="K157" s="12">
        <v>8.0999999999999996E-3</v>
      </c>
      <c r="L157" s="13">
        <f t="shared" si="7"/>
        <v>104756.24</v>
      </c>
      <c r="M157" s="13">
        <v>103903.74</v>
      </c>
      <c r="N157" s="13">
        <v>852.5</v>
      </c>
      <c r="O157" s="13">
        <v>208659.98</v>
      </c>
      <c r="P157" s="13">
        <f t="shared" si="8"/>
        <v>1256222.3799999999</v>
      </c>
      <c r="Q157" s="14"/>
    </row>
    <row r="158" spans="1:17" s="4" customFormat="1" ht="12.75" customHeight="1" x14ac:dyDescent="0.2">
      <c r="A158" s="61"/>
      <c r="B158" s="9">
        <v>157</v>
      </c>
      <c r="C158" s="9">
        <v>22</v>
      </c>
      <c r="D158" s="10" t="s">
        <v>424</v>
      </c>
      <c r="E158" s="15" t="s">
        <v>425</v>
      </c>
      <c r="F158" s="10" t="s">
        <v>426</v>
      </c>
      <c r="G158" s="11" t="s">
        <v>20</v>
      </c>
      <c r="H158" s="11" t="s">
        <v>21</v>
      </c>
      <c r="I158" s="12">
        <f t="shared" si="6"/>
        <v>0.9032</v>
      </c>
      <c r="J158" s="12">
        <v>0.89700000000000002</v>
      </c>
      <c r="K158" s="12">
        <v>6.1999999999999998E-3</v>
      </c>
      <c r="L158" s="13">
        <f t="shared" si="7"/>
        <v>102273.08</v>
      </c>
      <c r="M158" s="13">
        <v>101637.58</v>
      </c>
      <c r="N158" s="13">
        <v>635.5</v>
      </c>
      <c r="O158" s="13">
        <v>203910.66</v>
      </c>
      <c r="P158" s="13">
        <f t="shared" si="8"/>
        <v>1226641.46</v>
      </c>
      <c r="Q158" s="14"/>
    </row>
    <row r="159" spans="1:17" s="4" customFormat="1" ht="12.75" customHeight="1" x14ac:dyDescent="0.2">
      <c r="A159" s="61"/>
      <c r="B159" s="9">
        <v>155</v>
      </c>
      <c r="C159" s="9">
        <v>23</v>
      </c>
      <c r="D159" s="10" t="s">
        <v>427</v>
      </c>
      <c r="E159" s="15" t="s">
        <v>428</v>
      </c>
      <c r="F159" s="10" t="s">
        <v>400</v>
      </c>
      <c r="G159" s="11" t="s">
        <v>20</v>
      </c>
      <c r="H159" s="11" t="s">
        <v>21</v>
      </c>
      <c r="I159" s="12">
        <f t="shared" si="6"/>
        <v>0.92330000000000001</v>
      </c>
      <c r="J159" s="12">
        <v>0.91920000000000002</v>
      </c>
      <c r="K159" s="12">
        <v>4.1000000000000003E-3</v>
      </c>
      <c r="L159" s="13">
        <f t="shared" si="7"/>
        <v>104587.02</v>
      </c>
      <c r="M159" s="13">
        <v>104153.02</v>
      </c>
      <c r="N159" s="13">
        <v>434</v>
      </c>
      <c r="O159" s="13">
        <v>208740.04</v>
      </c>
      <c r="P159" s="13">
        <f t="shared" si="8"/>
        <v>1254610.24</v>
      </c>
      <c r="Q159" s="14"/>
    </row>
    <row r="160" spans="1:17" s="4" customFormat="1" ht="12.75" customHeight="1" x14ac:dyDescent="0.2">
      <c r="A160" s="61"/>
      <c r="B160" s="9">
        <v>139</v>
      </c>
      <c r="C160" s="9">
        <v>24</v>
      </c>
      <c r="D160" s="10" t="s">
        <v>429</v>
      </c>
      <c r="E160" s="15" t="s">
        <v>430</v>
      </c>
      <c r="F160" s="10" t="s">
        <v>431</v>
      </c>
      <c r="G160" s="11" t="s">
        <v>20</v>
      </c>
      <c r="H160" s="11" t="s">
        <v>21</v>
      </c>
      <c r="I160" s="12">
        <f t="shared" si="6"/>
        <v>0.93840000000000001</v>
      </c>
      <c r="J160" s="12">
        <v>0.93049999999999999</v>
      </c>
      <c r="K160" s="12">
        <v>7.9000000000000008E-3</v>
      </c>
      <c r="L160" s="13">
        <f t="shared" si="7"/>
        <v>106270.39999999999</v>
      </c>
      <c r="M160" s="13">
        <v>105433.4</v>
      </c>
      <c r="N160" s="13">
        <v>837</v>
      </c>
      <c r="O160" s="13">
        <v>211703.8</v>
      </c>
      <c r="P160" s="13">
        <f t="shared" si="8"/>
        <v>1274407.8</v>
      </c>
      <c r="Q160" s="14"/>
    </row>
    <row r="161" spans="1:17" s="4" customFormat="1" ht="12.75" customHeight="1" x14ac:dyDescent="0.2">
      <c r="A161" s="61"/>
      <c r="B161" s="9">
        <v>120</v>
      </c>
      <c r="C161" s="9">
        <v>25</v>
      </c>
      <c r="D161" s="10" t="s">
        <v>432</v>
      </c>
      <c r="E161" s="15" t="s">
        <v>433</v>
      </c>
      <c r="F161" s="10" t="s">
        <v>434</v>
      </c>
      <c r="G161" s="11" t="s">
        <v>20</v>
      </c>
      <c r="H161" s="11" t="s">
        <v>21</v>
      </c>
      <c r="I161" s="12">
        <f t="shared" si="6"/>
        <v>0.93469999999999998</v>
      </c>
      <c r="J161" s="12">
        <v>0.92679999999999996</v>
      </c>
      <c r="K161" s="12">
        <v>7.9000000000000008E-3</v>
      </c>
      <c r="L161" s="13">
        <f t="shared" si="7"/>
        <v>105851.16</v>
      </c>
      <c r="M161" s="13">
        <v>105014.16</v>
      </c>
      <c r="N161" s="13">
        <v>837</v>
      </c>
      <c r="O161" s="13">
        <v>210865.32</v>
      </c>
      <c r="P161" s="13">
        <f t="shared" si="8"/>
        <v>1269376.92</v>
      </c>
      <c r="Q161" s="14"/>
    </row>
    <row r="162" spans="1:17" s="4" customFormat="1" ht="12.75" customHeight="1" x14ac:dyDescent="0.2">
      <c r="A162" s="61"/>
      <c r="B162" s="9">
        <v>154</v>
      </c>
      <c r="C162" s="9">
        <v>26</v>
      </c>
      <c r="D162" s="10" t="s">
        <v>435</v>
      </c>
      <c r="E162" s="15" t="s">
        <v>436</v>
      </c>
      <c r="F162" s="10" t="s">
        <v>437</v>
      </c>
      <c r="G162" s="11" t="s">
        <v>20</v>
      </c>
      <c r="H162" s="11" t="s">
        <v>21</v>
      </c>
      <c r="I162" s="12">
        <f t="shared" si="6"/>
        <v>0.99</v>
      </c>
      <c r="J162" s="12">
        <v>0.9849</v>
      </c>
      <c r="K162" s="12">
        <v>5.1000000000000004E-3</v>
      </c>
      <c r="L162" s="13">
        <f t="shared" si="7"/>
        <v>112170.88</v>
      </c>
      <c r="M162" s="13">
        <v>111597.38</v>
      </c>
      <c r="N162" s="13">
        <v>573.5</v>
      </c>
      <c r="O162" s="13">
        <v>223768.26</v>
      </c>
      <c r="P162" s="13">
        <f t="shared" si="8"/>
        <v>1345477.06</v>
      </c>
      <c r="Q162" s="14"/>
    </row>
    <row r="163" spans="1:17" s="4" customFormat="1" ht="12.75" customHeight="1" x14ac:dyDescent="0.2">
      <c r="A163" s="61"/>
      <c r="B163" s="9">
        <v>133</v>
      </c>
      <c r="C163" s="9">
        <v>27</v>
      </c>
      <c r="D163" s="10" t="s">
        <v>438</v>
      </c>
      <c r="E163" s="15" t="s">
        <v>439</v>
      </c>
      <c r="F163" s="10" t="s">
        <v>440</v>
      </c>
      <c r="G163" s="11" t="s">
        <v>20</v>
      </c>
      <c r="H163" s="11" t="s">
        <v>21</v>
      </c>
      <c r="I163" s="12">
        <f t="shared" si="6"/>
        <v>0.99030000000000007</v>
      </c>
      <c r="J163" s="12">
        <v>0.98240000000000005</v>
      </c>
      <c r="K163" s="12">
        <v>7.9000000000000008E-3</v>
      </c>
      <c r="L163" s="13">
        <f t="shared" si="7"/>
        <v>112197.61</v>
      </c>
      <c r="M163" s="13">
        <v>111314.11</v>
      </c>
      <c r="N163" s="13">
        <v>883.5</v>
      </c>
      <c r="O163" s="13">
        <v>223511.72</v>
      </c>
      <c r="P163" s="13">
        <f t="shared" si="8"/>
        <v>1345487.82</v>
      </c>
      <c r="Q163" s="14"/>
    </row>
    <row r="164" spans="1:17" s="4" customFormat="1" ht="12.75" customHeight="1" x14ac:dyDescent="0.2">
      <c r="A164" s="61"/>
      <c r="B164" s="9">
        <v>100</v>
      </c>
      <c r="C164" s="9">
        <v>28</v>
      </c>
      <c r="D164" s="10" t="s">
        <v>441</v>
      </c>
      <c r="E164" s="15" t="s">
        <v>442</v>
      </c>
      <c r="F164" s="10" t="s">
        <v>443</v>
      </c>
      <c r="G164" s="11" t="s">
        <v>20</v>
      </c>
      <c r="H164" s="11" t="s">
        <v>21</v>
      </c>
      <c r="I164" s="12">
        <f t="shared" si="6"/>
        <v>0.92749999999999999</v>
      </c>
      <c r="J164" s="12">
        <v>0.92</v>
      </c>
      <c r="K164" s="12">
        <v>7.4999999999999997E-3</v>
      </c>
      <c r="L164" s="13">
        <f t="shared" si="7"/>
        <v>105034.17</v>
      </c>
      <c r="M164" s="13">
        <v>104243.67</v>
      </c>
      <c r="N164" s="13">
        <v>790.5</v>
      </c>
      <c r="O164" s="13">
        <v>209277.84</v>
      </c>
      <c r="P164" s="13">
        <f t="shared" si="8"/>
        <v>1259619.54</v>
      </c>
      <c r="Q164" s="14"/>
    </row>
    <row r="165" spans="1:17" s="4" customFormat="1" ht="12.75" customHeight="1" x14ac:dyDescent="0.2">
      <c r="A165" s="61"/>
      <c r="B165" s="9">
        <v>149</v>
      </c>
      <c r="C165" s="9">
        <v>29</v>
      </c>
      <c r="D165" s="10" t="s">
        <v>444</v>
      </c>
      <c r="E165" s="15" t="s">
        <v>445</v>
      </c>
      <c r="F165" s="10" t="s">
        <v>446</v>
      </c>
      <c r="G165" s="11" t="s">
        <v>20</v>
      </c>
      <c r="H165" s="11" t="s">
        <v>21</v>
      </c>
      <c r="I165" s="12">
        <f t="shared" si="6"/>
        <v>0.93240000000000001</v>
      </c>
      <c r="J165" s="12">
        <v>0.92020000000000002</v>
      </c>
      <c r="K165" s="12">
        <v>1.2200000000000001E-2</v>
      </c>
      <c r="L165" s="13">
        <f t="shared" si="7"/>
        <v>105552.83</v>
      </c>
      <c r="M165" s="13">
        <v>104266.33</v>
      </c>
      <c r="N165" s="13">
        <v>1286.5</v>
      </c>
      <c r="O165" s="13">
        <v>209819.16</v>
      </c>
      <c r="P165" s="13">
        <f t="shared" si="8"/>
        <v>1265347.46</v>
      </c>
      <c r="Q165" s="14"/>
    </row>
    <row r="166" spans="1:17" s="4" customFormat="1" ht="12.75" customHeight="1" x14ac:dyDescent="0.2">
      <c r="A166" s="61"/>
      <c r="B166" s="9">
        <v>105</v>
      </c>
      <c r="C166" s="9">
        <v>30</v>
      </c>
      <c r="D166" s="10" t="s">
        <v>447</v>
      </c>
      <c r="E166" s="15" t="s">
        <v>448</v>
      </c>
      <c r="F166" s="10" t="s">
        <v>449</v>
      </c>
      <c r="G166" s="11" t="s">
        <v>20</v>
      </c>
      <c r="H166" s="11" t="s">
        <v>21</v>
      </c>
      <c r="I166" s="12">
        <f t="shared" si="6"/>
        <v>0.92900000000000005</v>
      </c>
      <c r="J166" s="12">
        <v>0.92220000000000002</v>
      </c>
      <c r="K166" s="12">
        <v>6.7999999999999996E-3</v>
      </c>
      <c r="L166" s="13">
        <f t="shared" si="7"/>
        <v>105205.95</v>
      </c>
      <c r="M166" s="13">
        <v>104492.95</v>
      </c>
      <c r="N166" s="13">
        <v>713</v>
      </c>
      <c r="O166" s="13">
        <v>209698.9</v>
      </c>
      <c r="P166" s="13">
        <f t="shared" si="8"/>
        <v>1261758.3999999999</v>
      </c>
      <c r="Q166" s="14"/>
    </row>
    <row r="167" spans="1:17" s="4" customFormat="1" ht="12.75" customHeight="1" x14ac:dyDescent="0.2">
      <c r="A167" s="61"/>
      <c r="B167" s="9">
        <v>110</v>
      </c>
      <c r="C167" s="9">
        <v>31</v>
      </c>
      <c r="D167" s="10" t="s">
        <v>450</v>
      </c>
      <c r="E167" s="15" t="s">
        <v>451</v>
      </c>
      <c r="F167" s="10" t="s">
        <v>452</v>
      </c>
      <c r="G167" s="11" t="s">
        <v>20</v>
      </c>
      <c r="H167" s="11" t="s">
        <v>21</v>
      </c>
      <c r="I167" s="12">
        <f t="shared" si="6"/>
        <v>0.9335</v>
      </c>
      <c r="J167" s="12">
        <v>0.92400000000000004</v>
      </c>
      <c r="K167" s="12">
        <v>9.4999999999999998E-3</v>
      </c>
      <c r="L167" s="13">
        <f t="shared" si="7"/>
        <v>105704.4</v>
      </c>
      <c r="M167" s="13">
        <v>104696.9</v>
      </c>
      <c r="N167" s="13">
        <v>1007.5</v>
      </c>
      <c r="O167" s="13">
        <v>210401.3</v>
      </c>
      <c r="P167" s="13">
        <f t="shared" si="8"/>
        <v>1267445.3</v>
      </c>
      <c r="Q167" s="14"/>
    </row>
    <row r="168" spans="1:17" s="4" customFormat="1" ht="12.75" customHeight="1" x14ac:dyDescent="0.2">
      <c r="A168" s="61"/>
      <c r="B168" s="9">
        <v>148</v>
      </c>
      <c r="C168" s="9">
        <v>32</v>
      </c>
      <c r="D168" s="10" t="s">
        <v>453</v>
      </c>
      <c r="E168" s="15" t="s">
        <v>454</v>
      </c>
      <c r="F168" s="10" t="s">
        <v>455</v>
      </c>
      <c r="G168" s="11" t="s">
        <v>20</v>
      </c>
      <c r="H168" s="11" t="s">
        <v>21</v>
      </c>
      <c r="I168" s="12">
        <f t="shared" si="6"/>
        <v>0.93969999999999998</v>
      </c>
      <c r="J168" s="12">
        <v>0.92979999999999996</v>
      </c>
      <c r="K168" s="12">
        <v>9.9000000000000008E-3</v>
      </c>
      <c r="L168" s="13">
        <f t="shared" si="7"/>
        <v>106408.09</v>
      </c>
      <c r="M168" s="13">
        <v>105354.09</v>
      </c>
      <c r="N168" s="13">
        <v>1054</v>
      </c>
      <c r="O168" s="13">
        <v>211762.18</v>
      </c>
      <c r="P168" s="13">
        <f t="shared" si="8"/>
        <v>1275843.08</v>
      </c>
      <c r="Q168" s="14"/>
    </row>
    <row r="169" spans="1:17" s="4" customFormat="1" ht="12.75" customHeight="1" x14ac:dyDescent="0.2">
      <c r="A169" s="61"/>
      <c r="B169" s="9">
        <v>125</v>
      </c>
      <c r="C169" s="9">
        <v>33</v>
      </c>
      <c r="D169" s="10" t="s">
        <v>456</v>
      </c>
      <c r="E169" s="15" t="s">
        <v>457</v>
      </c>
      <c r="F169" s="10" t="s">
        <v>458</v>
      </c>
      <c r="G169" s="11" t="s">
        <v>20</v>
      </c>
      <c r="H169" s="11" t="s">
        <v>21</v>
      </c>
      <c r="I169" s="12">
        <f t="shared" si="6"/>
        <v>0.91820000000000002</v>
      </c>
      <c r="J169" s="12">
        <v>0.90900000000000003</v>
      </c>
      <c r="K169" s="12">
        <v>9.1999999999999998E-3</v>
      </c>
      <c r="L169" s="13">
        <f t="shared" si="7"/>
        <v>103958.28</v>
      </c>
      <c r="M169" s="13">
        <v>102997.28</v>
      </c>
      <c r="N169" s="13">
        <v>961</v>
      </c>
      <c r="O169" s="13">
        <v>206955.56</v>
      </c>
      <c r="P169" s="13">
        <f t="shared" si="8"/>
        <v>1246538.3600000001</v>
      </c>
      <c r="Q169" s="14"/>
    </row>
    <row r="170" spans="1:17" s="4" customFormat="1" ht="12.75" customHeight="1" x14ac:dyDescent="0.2">
      <c r="A170" s="61"/>
      <c r="B170" s="9">
        <v>127</v>
      </c>
      <c r="C170" s="9">
        <v>34</v>
      </c>
      <c r="D170" s="10" t="s">
        <v>459</v>
      </c>
      <c r="E170" s="15" t="s">
        <v>460</v>
      </c>
      <c r="F170" s="10" t="s">
        <v>461</v>
      </c>
      <c r="G170" s="11" t="s">
        <v>20</v>
      </c>
      <c r="H170" s="11" t="s">
        <v>21</v>
      </c>
      <c r="I170" s="12">
        <f t="shared" si="6"/>
        <v>0.93030000000000002</v>
      </c>
      <c r="J170" s="12">
        <v>0.91500000000000004</v>
      </c>
      <c r="K170" s="12">
        <v>1.5299999999999999E-2</v>
      </c>
      <c r="L170" s="13">
        <f t="shared" si="7"/>
        <v>105289.13</v>
      </c>
      <c r="M170" s="13">
        <v>103677.13</v>
      </c>
      <c r="N170" s="13">
        <v>1612</v>
      </c>
      <c r="O170" s="13">
        <v>208966.26</v>
      </c>
      <c r="P170" s="13">
        <f t="shared" si="8"/>
        <v>1261857.56</v>
      </c>
      <c r="Q170" s="14"/>
    </row>
    <row r="171" spans="1:17" s="4" customFormat="1" ht="12.75" customHeight="1" x14ac:dyDescent="0.2">
      <c r="A171" s="61"/>
      <c r="B171" s="9">
        <v>104</v>
      </c>
      <c r="C171" s="9">
        <v>35</v>
      </c>
      <c r="D171" s="10" t="s">
        <v>462</v>
      </c>
      <c r="E171" s="15" t="s">
        <v>463</v>
      </c>
      <c r="F171" s="10" t="s">
        <v>464</v>
      </c>
      <c r="G171" s="11" t="s">
        <v>20</v>
      </c>
      <c r="H171" s="11" t="s">
        <v>21</v>
      </c>
      <c r="I171" s="12">
        <f t="shared" si="6"/>
        <v>0.96509999999999996</v>
      </c>
      <c r="J171" s="12">
        <v>0.9556</v>
      </c>
      <c r="K171" s="12">
        <v>9.4999999999999998E-3</v>
      </c>
      <c r="L171" s="13">
        <f t="shared" si="7"/>
        <v>109315.94</v>
      </c>
      <c r="M171" s="13">
        <v>108277.44</v>
      </c>
      <c r="N171" s="13">
        <v>1038.5</v>
      </c>
      <c r="O171" s="13">
        <v>217593.38</v>
      </c>
      <c r="P171" s="13">
        <f t="shared" si="8"/>
        <v>1310752.78</v>
      </c>
      <c r="Q171" s="14"/>
    </row>
    <row r="172" spans="1:17" s="4" customFormat="1" ht="12.75" customHeight="1" x14ac:dyDescent="0.2">
      <c r="A172" s="61"/>
      <c r="B172" s="9">
        <v>119</v>
      </c>
      <c r="C172" s="9">
        <v>36</v>
      </c>
      <c r="D172" s="10" t="s">
        <v>465</v>
      </c>
      <c r="E172" s="15" t="s">
        <v>466</v>
      </c>
      <c r="F172" s="10" t="s">
        <v>467</v>
      </c>
      <c r="G172" s="11" t="s">
        <v>20</v>
      </c>
      <c r="H172" s="11" t="s">
        <v>21</v>
      </c>
      <c r="I172" s="12">
        <f t="shared" si="6"/>
        <v>0.92810000000000004</v>
      </c>
      <c r="J172" s="12">
        <v>0.92249999999999999</v>
      </c>
      <c r="K172" s="12">
        <v>5.5999999999999999E-3</v>
      </c>
      <c r="L172" s="13">
        <f t="shared" si="7"/>
        <v>105115.94</v>
      </c>
      <c r="M172" s="13">
        <v>104526.94</v>
      </c>
      <c r="N172" s="13">
        <v>589</v>
      </c>
      <c r="O172" s="13">
        <v>209642.88</v>
      </c>
      <c r="P172" s="13">
        <f t="shared" si="8"/>
        <v>1260802.28</v>
      </c>
      <c r="Q172" s="14"/>
    </row>
    <row r="173" spans="1:17" s="4" customFormat="1" ht="12.75" customHeight="1" x14ac:dyDescent="0.2">
      <c r="A173" s="61"/>
      <c r="B173" s="9">
        <v>145</v>
      </c>
      <c r="C173" s="9">
        <v>37</v>
      </c>
      <c r="D173" s="10" t="s">
        <v>468</v>
      </c>
      <c r="E173" s="15" t="s">
        <v>469</v>
      </c>
      <c r="F173" s="10" t="s">
        <v>470</v>
      </c>
      <c r="G173" s="11" t="s">
        <v>20</v>
      </c>
      <c r="H173" s="11" t="s">
        <v>21</v>
      </c>
      <c r="I173" s="12">
        <f t="shared" si="6"/>
        <v>0.9325</v>
      </c>
      <c r="J173" s="12">
        <v>0.91849999999999998</v>
      </c>
      <c r="K173" s="12">
        <v>1.4E-2</v>
      </c>
      <c r="L173" s="13">
        <f t="shared" si="7"/>
        <v>105546.2</v>
      </c>
      <c r="M173" s="13">
        <v>104073.7</v>
      </c>
      <c r="N173" s="13">
        <v>1472.5</v>
      </c>
      <c r="O173" s="13">
        <v>209619.9</v>
      </c>
      <c r="P173" s="13">
        <f t="shared" si="8"/>
        <v>1265081.8999999999</v>
      </c>
      <c r="Q173" s="14"/>
    </row>
    <row r="174" spans="1:17" s="4" customFormat="1" ht="12.75" customHeight="1" x14ac:dyDescent="0.2">
      <c r="A174" s="61"/>
      <c r="B174" s="9">
        <v>138</v>
      </c>
      <c r="C174" s="9">
        <v>38</v>
      </c>
      <c r="D174" s="10" t="s">
        <v>471</v>
      </c>
      <c r="E174" s="15" t="s">
        <v>472</v>
      </c>
      <c r="F174" s="10" t="s">
        <v>473</v>
      </c>
      <c r="G174" s="11" t="s">
        <v>20</v>
      </c>
      <c r="H174" s="11" t="s">
        <v>21</v>
      </c>
      <c r="I174" s="12">
        <f t="shared" si="6"/>
        <v>0.94680000000000009</v>
      </c>
      <c r="J174" s="12">
        <v>0.93700000000000006</v>
      </c>
      <c r="K174" s="12">
        <v>9.7999999999999997E-3</v>
      </c>
      <c r="L174" s="13">
        <f t="shared" si="7"/>
        <v>107223.91</v>
      </c>
      <c r="M174" s="13">
        <v>106169.91</v>
      </c>
      <c r="N174" s="13">
        <v>1054</v>
      </c>
      <c r="O174" s="13">
        <v>213393.82</v>
      </c>
      <c r="P174" s="13">
        <f t="shared" si="8"/>
        <v>1285632.92</v>
      </c>
      <c r="Q174" s="14"/>
    </row>
    <row r="175" spans="1:17" s="4" customFormat="1" ht="12.75" customHeight="1" x14ac:dyDescent="0.2">
      <c r="A175" s="61"/>
      <c r="B175" s="9">
        <v>106</v>
      </c>
      <c r="C175" s="9">
        <v>39</v>
      </c>
      <c r="D175" s="10" t="s">
        <v>474</v>
      </c>
      <c r="E175" s="15" t="s">
        <v>475</v>
      </c>
      <c r="F175" s="10" t="s">
        <v>476</v>
      </c>
      <c r="G175" s="11" t="s">
        <v>20</v>
      </c>
      <c r="H175" s="11" t="s">
        <v>21</v>
      </c>
      <c r="I175" s="12">
        <f t="shared" si="6"/>
        <v>0.93320000000000003</v>
      </c>
      <c r="J175" s="12">
        <v>0.92600000000000005</v>
      </c>
      <c r="K175" s="12">
        <v>7.1999999999999998E-3</v>
      </c>
      <c r="L175" s="13">
        <f t="shared" si="7"/>
        <v>105683.02</v>
      </c>
      <c r="M175" s="13">
        <v>104923.52</v>
      </c>
      <c r="N175" s="13">
        <v>759.5</v>
      </c>
      <c r="O175" s="13">
        <v>210606.54</v>
      </c>
      <c r="P175" s="13">
        <f t="shared" si="8"/>
        <v>1267436.74</v>
      </c>
      <c r="Q175" s="14"/>
    </row>
    <row r="176" spans="1:17" s="4" customFormat="1" ht="12.75" customHeight="1" x14ac:dyDescent="0.2">
      <c r="A176" s="61"/>
      <c r="B176" s="9">
        <v>141</v>
      </c>
      <c r="C176" s="9">
        <v>40</v>
      </c>
      <c r="D176" s="10" t="s">
        <v>347</v>
      </c>
      <c r="E176" s="15" t="s">
        <v>477</v>
      </c>
      <c r="F176" s="10" t="s">
        <v>478</v>
      </c>
      <c r="G176" s="11" t="s">
        <v>20</v>
      </c>
      <c r="H176" s="11" t="s">
        <v>21</v>
      </c>
      <c r="I176" s="12">
        <f t="shared" si="6"/>
        <v>0.92470000000000008</v>
      </c>
      <c r="J176" s="12">
        <v>0.91400000000000003</v>
      </c>
      <c r="K176" s="12">
        <v>1.0699999999999999E-2</v>
      </c>
      <c r="L176" s="13">
        <f t="shared" si="7"/>
        <v>104679.82</v>
      </c>
      <c r="M176" s="13">
        <v>103563.82</v>
      </c>
      <c r="N176" s="13">
        <v>1116</v>
      </c>
      <c r="O176" s="13">
        <v>208243.64</v>
      </c>
      <c r="P176" s="13">
        <f t="shared" si="8"/>
        <v>1255041.8400000001</v>
      </c>
      <c r="Q176" s="14"/>
    </row>
    <row r="177" spans="1:17" s="4" customFormat="1" ht="12.75" customHeight="1" x14ac:dyDescent="0.2">
      <c r="A177" s="61"/>
      <c r="B177" s="9">
        <v>102</v>
      </c>
      <c r="C177" s="9">
        <v>41</v>
      </c>
      <c r="D177" s="10" t="s">
        <v>479</v>
      </c>
      <c r="E177" s="15" t="s">
        <v>480</v>
      </c>
      <c r="F177" s="10" t="s">
        <v>481</v>
      </c>
      <c r="G177" s="11" t="s">
        <v>20</v>
      </c>
      <c r="H177" s="11" t="s">
        <v>21</v>
      </c>
      <c r="I177" s="12">
        <f t="shared" si="6"/>
        <v>0.94699999999999995</v>
      </c>
      <c r="J177" s="12">
        <v>0.93769999999999998</v>
      </c>
      <c r="K177" s="12">
        <v>9.2999999999999992E-3</v>
      </c>
      <c r="L177" s="13">
        <f t="shared" si="7"/>
        <v>107241.22</v>
      </c>
      <c r="M177" s="13">
        <v>106249.22</v>
      </c>
      <c r="N177" s="13">
        <v>992</v>
      </c>
      <c r="O177" s="13">
        <v>213490.44</v>
      </c>
      <c r="P177" s="13">
        <f t="shared" si="8"/>
        <v>1285902.6399999999</v>
      </c>
      <c r="Q177" s="14"/>
    </row>
    <row r="178" spans="1:17" s="4" customFormat="1" ht="12.75" customHeight="1" x14ac:dyDescent="0.2">
      <c r="A178" s="61"/>
      <c r="B178" s="9">
        <v>122</v>
      </c>
      <c r="C178" s="9">
        <v>42</v>
      </c>
      <c r="D178" s="10" t="s">
        <v>482</v>
      </c>
      <c r="E178" s="15" t="s">
        <v>483</v>
      </c>
      <c r="F178" s="10" t="s">
        <v>484</v>
      </c>
      <c r="G178" s="11" t="s">
        <v>20</v>
      </c>
      <c r="H178" s="11" t="s">
        <v>21</v>
      </c>
      <c r="I178" s="12">
        <f t="shared" si="6"/>
        <v>0.92800000000000005</v>
      </c>
      <c r="J178" s="12">
        <v>0.91500000000000004</v>
      </c>
      <c r="K178" s="12">
        <v>1.2999999999999999E-2</v>
      </c>
      <c r="L178" s="13">
        <f t="shared" si="7"/>
        <v>105041.13</v>
      </c>
      <c r="M178" s="13">
        <v>103677.13</v>
      </c>
      <c r="N178" s="13">
        <v>1364</v>
      </c>
      <c r="O178" s="13">
        <v>208718.26</v>
      </c>
      <c r="P178" s="13">
        <f t="shared" si="8"/>
        <v>1259129.56</v>
      </c>
      <c r="Q178" s="14"/>
    </row>
    <row r="179" spans="1:17" s="4" customFormat="1" ht="12.75" customHeight="1" x14ac:dyDescent="0.2">
      <c r="A179" s="61"/>
      <c r="B179" s="9">
        <v>153</v>
      </c>
      <c r="C179" s="9">
        <v>43</v>
      </c>
      <c r="D179" s="10" t="s">
        <v>485</v>
      </c>
      <c r="E179" s="15" t="s">
        <v>486</v>
      </c>
      <c r="F179" s="10" t="s">
        <v>487</v>
      </c>
      <c r="G179" s="11" t="s">
        <v>20</v>
      </c>
      <c r="H179" s="11" t="s">
        <v>21</v>
      </c>
      <c r="I179" s="12">
        <f t="shared" si="6"/>
        <v>0.94669999999999999</v>
      </c>
      <c r="J179" s="12">
        <v>0.93640000000000001</v>
      </c>
      <c r="K179" s="12">
        <v>1.03E-2</v>
      </c>
      <c r="L179" s="13">
        <f t="shared" si="7"/>
        <v>107202.42</v>
      </c>
      <c r="M179" s="13">
        <v>106101.92</v>
      </c>
      <c r="N179" s="13">
        <v>1100.5</v>
      </c>
      <c r="O179" s="13">
        <v>213304.34</v>
      </c>
      <c r="P179" s="13">
        <f t="shared" si="8"/>
        <v>1285328.54</v>
      </c>
      <c r="Q179" s="14"/>
    </row>
    <row r="180" spans="1:17" s="4" customFormat="1" ht="12.75" customHeight="1" x14ac:dyDescent="0.2">
      <c r="A180" s="61"/>
      <c r="B180" s="9">
        <v>140</v>
      </c>
      <c r="C180" s="9">
        <v>44</v>
      </c>
      <c r="D180" s="10" t="s">
        <v>488</v>
      </c>
      <c r="E180" s="15" t="s">
        <v>489</v>
      </c>
      <c r="F180" s="10" t="s">
        <v>490</v>
      </c>
      <c r="G180" s="11" t="s">
        <v>20</v>
      </c>
      <c r="H180" s="11" t="s">
        <v>21</v>
      </c>
      <c r="I180" s="12">
        <f t="shared" si="6"/>
        <v>0.92779999999999996</v>
      </c>
      <c r="J180" s="12">
        <v>0.91379999999999995</v>
      </c>
      <c r="K180" s="12">
        <v>1.4E-2</v>
      </c>
      <c r="L180" s="13">
        <f t="shared" si="7"/>
        <v>105013.66</v>
      </c>
      <c r="M180" s="13">
        <v>103541.16</v>
      </c>
      <c r="N180" s="13">
        <v>1472.5</v>
      </c>
      <c r="O180" s="13">
        <v>208554.82</v>
      </c>
      <c r="P180" s="13">
        <f t="shared" si="8"/>
        <v>1258691.42</v>
      </c>
      <c r="Q180" s="14"/>
    </row>
    <row r="181" spans="1:17" s="4" customFormat="1" ht="12.75" customHeight="1" x14ac:dyDescent="0.2">
      <c r="A181" s="61"/>
      <c r="B181" s="9">
        <v>123</v>
      </c>
      <c r="C181" s="9">
        <v>45</v>
      </c>
      <c r="D181" s="10" t="s">
        <v>491</v>
      </c>
      <c r="E181" s="15" t="s">
        <v>492</v>
      </c>
      <c r="F181" s="10" t="s">
        <v>493</v>
      </c>
      <c r="G181" s="11" t="s">
        <v>20</v>
      </c>
      <c r="H181" s="11" t="s">
        <v>21</v>
      </c>
      <c r="I181" s="12">
        <f t="shared" si="6"/>
        <v>0.97220000000000006</v>
      </c>
      <c r="J181" s="12">
        <v>0.95520000000000005</v>
      </c>
      <c r="K181" s="12">
        <v>1.7000000000000001E-2</v>
      </c>
      <c r="L181" s="13">
        <f t="shared" si="7"/>
        <v>110107.62</v>
      </c>
      <c r="M181" s="13">
        <v>108232.12</v>
      </c>
      <c r="N181" s="13">
        <v>1875.5</v>
      </c>
      <c r="O181" s="13">
        <v>218339.74</v>
      </c>
      <c r="P181" s="13">
        <f t="shared" si="8"/>
        <v>1319415.94</v>
      </c>
      <c r="Q181" s="14"/>
    </row>
    <row r="182" spans="1:17" s="4" customFormat="1" ht="12.75" customHeight="1" x14ac:dyDescent="0.2">
      <c r="A182" s="61"/>
      <c r="B182" s="9">
        <v>159</v>
      </c>
      <c r="C182" s="9">
        <v>46</v>
      </c>
      <c r="D182" s="16" t="s">
        <v>5862</v>
      </c>
      <c r="E182" s="16" t="s">
        <v>5863</v>
      </c>
      <c r="F182" s="16" t="s">
        <v>5864</v>
      </c>
      <c r="G182" s="11" t="s">
        <v>20</v>
      </c>
      <c r="H182" s="11" t="s">
        <v>21</v>
      </c>
      <c r="I182" s="12">
        <f t="shared" si="6"/>
        <v>0.59989999999999999</v>
      </c>
      <c r="J182" s="12">
        <v>0.5877</v>
      </c>
      <c r="K182" s="12">
        <v>1.2200000000000001E-2</v>
      </c>
      <c r="L182" s="13">
        <f t="shared" si="7"/>
        <v>67412.81</v>
      </c>
      <c r="M182" s="13">
        <v>66591.31</v>
      </c>
      <c r="N182" s="13">
        <v>821.5</v>
      </c>
      <c r="O182" s="13">
        <v>67412.81</v>
      </c>
      <c r="P182" s="13">
        <f t="shared" si="8"/>
        <v>741540.91</v>
      </c>
      <c r="Q182" s="14"/>
    </row>
    <row r="183" spans="1:17" s="4" customFormat="1" ht="12.75" customHeight="1" x14ac:dyDescent="0.2">
      <c r="A183" s="61"/>
      <c r="B183" s="9">
        <v>115</v>
      </c>
      <c r="C183" s="9">
        <v>47</v>
      </c>
      <c r="D183" s="16" t="s">
        <v>494</v>
      </c>
      <c r="E183" s="16" t="s">
        <v>495</v>
      </c>
      <c r="F183" s="16" t="s">
        <v>496</v>
      </c>
      <c r="G183" s="11" t="s">
        <v>20</v>
      </c>
      <c r="H183" s="11" t="s">
        <v>21</v>
      </c>
      <c r="I183" s="12">
        <f t="shared" si="6"/>
        <v>0.94740000000000002</v>
      </c>
      <c r="J183" s="12">
        <v>0.94740000000000002</v>
      </c>
      <c r="K183" s="12">
        <v>0</v>
      </c>
      <c r="L183" s="13">
        <f t="shared" si="7"/>
        <v>107348.32</v>
      </c>
      <c r="M183" s="13">
        <v>107348.32</v>
      </c>
      <c r="N183" s="13">
        <v>0</v>
      </c>
      <c r="O183" s="13">
        <v>215149.87</v>
      </c>
      <c r="P183" s="13">
        <f t="shared" si="8"/>
        <v>1288633.07</v>
      </c>
      <c r="Q183" s="14"/>
    </row>
    <row r="184" spans="1:17" s="4" customFormat="1" ht="12.75" customHeight="1" x14ac:dyDescent="0.2">
      <c r="A184" s="61"/>
      <c r="B184" s="9">
        <v>129</v>
      </c>
      <c r="C184" s="9">
        <v>48</v>
      </c>
      <c r="D184" s="10" t="s">
        <v>497</v>
      </c>
      <c r="E184" s="15" t="s">
        <v>498</v>
      </c>
      <c r="F184" s="10" t="s">
        <v>499</v>
      </c>
      <c r="G184" s="11" t="s">
        <v>20</v>
      </c>
      <c r="H184" s="11" t="s">
        <v>21</v>
      </c>
      <c r="I184" s="12">
        <f t="shared" si="6"/>
        <v>0.90469999999999995</v>
      </c>
      <c r="J184" s="12">
        <v>0.90469999999999995</v>
      </c>
      <c r="K184" s="12">
        <v>0</v>
      </c>
      <c r="L184" s="13">
        <f t="shared" si="7"/>
        <v>102510.05</v>
      </c>
      <c r="M184" s="13">
        <v>102510.05</v>
      </c>
      <c r="N184" s="13">
        <v>0</v>
      </c>
      <c r="O184" s="13">
        <v>205473.33000000002</v>
      </c>
      <c r="P184" s="13">
        <f t="shared" si="8"/>
        <v>1230573.83</v>
      </c>
      <c r="Q184" s="14"/>
    </row>
    <row r="185" spans="1:17" s="4" customFormat="1" ht="12.75" customHeight="1" x14ac:dyDescent="0.2">
      <c r="A185" s="61"/>
      <c r="B185" s="9">
        <v>150</v>
      </c>
      <c r="C185" s="9">
        <v>49</v>
      </c>
      <c r="D185" s="10" t="s">
        <v>500</v>
      </c>
      <c r="E185" s="15" t="s">
        <v>501</v>
      </c>
      <c r="F185" s="10" t="s">
        <v>502</v>
      </c>
      <c r="G185" s="11" t="s">
        <v>20</v>
      </c>
      <c r="H185" s="11" t="s">
        <v>21</v>
      </c>
      <c r="I185" s="12">
        <f t="shared" si="6"/>
        <v>0.9224</v>
      </c>
      <c r="J185" s="12">
        <v>0.90620000000000001</v>
      </c>
      <c r="K185" s="12">
        <v>1.6199999999999999E-2</v>
      </c>
      <c r="L185" s="13">
        <f t="shared" si="7"/>
        <v>104369.51</v>
      </c>
      <c r="M185" s="13">
        <v>102680.01</v>
      </c>
      <c r="N185" s="13">
        <v>1689.5</v>
      </c>
      <c r="O185" s="13">
        <v>207049.52</v>
      </c>
      <c r="P185" s="13">
        <f t="shared" si="8"/>
        <v>1250744.6200000001</v>
      </c>
      <c r="Q185" s="14"/>
    </row>
    <row r="186" spans="1:17" s="4" customFormat="1" ht="12.75" customHeight="1" x14ac:dyDescent="0.2">
      <c r="A186" s="61"/>
      <c r="B186" s="9">
        <v>124</v>
      </c>
      <c r="C186" s="9">
        <v>50</v>
      </c>
      <c r="D186" s="10" t="s">
        <v>503</v>
      </c>
      <c r="E186" s="15" t="s">
        <v>504</v>
      </c>
      <c r="F186" s="10" t="s">
        <v>505</v>
      </c>
      <c r="G186" s="11" t="s">
        <v>20</v>
      </c>
      <c r="H186" s="11" t="s">
        <v>21</v>
      </c>
      <c r="I186" s="12">
        <f t="shared" si="6"/>
        <v>0.96220000000000006</v>
      </c>
      <c r="J186" s="12">
        <v>0.94440000000000002</v>
      </c>
      <c r="K186" s="12">
        <v>1.78E-2</v>
      </c>
      <c r="L186" s="13">
        <f t="shared" si="7"/>
        <v>108945.89</v>
      </c>
      <c r="M186" s="13">
        <v>107008.39</v>
      </c>
      <c r="N186" s="13">
        <v>1937.5</v>
      </c>
      <c r="O186" s="13">
        <v>215954.28</v>
      </c>
      <c r="P186" s="13">
        <f t="shared" si="8"/>
        <v>1305413.18</v>
      </c>
      <c r="Q186" s="14"/>
    </row>
    <row r="187" spans="1:17" s="4" customFormat="1" ht="12.75" customHeight="1" x14ac:dyDescent="0.2">
      <c r="A187" s="61"/>
      <c r="B187" s="9">
        <v>135</v>
      </c>
      <c r="C187" s="9">
        <v>51</v>
      </c>
      <c r="D187" s="10" t="s">
        <v>506</v>
      </c>
      <c r="E187" s="15" t="s">
        <v>507</v>
      </c>
      <c r="F187" s="10" t="s">
        <v>508</v>
      </c>
      <c r="G187" s="11" t="s">
        <v>20</v>
      </c>
      <c r="H187" s="11" t="s">
        <v>21</v>
      </c>
      <c r="I187" s="12">
        <f t="shared" si="6"/>
        <v>0.95000000000000007</v>
      </c>
      <c r="J187" s="12">
        <v>0.93100000000000005</v>
      </c>
      <c r="K187" s="12">
        <v>1.9E-2</v>
      </c>
      <c r="L187" s="13">
        <f t="shared" si="7"/>
        <v>107536.06</v>
      </c>
      <c r="M187" s="13">
        <v>105490.06</v>
      </c>
      <c r="N187" s="13">
        <v>2046</v>
      </c>
      <c r="O187" s="13">
        <v>213026.12</v>
      </c>
      <c r="P187" s="13">
        <f t="shared" si="8"/>
        <v>1288386.72</v>
      </c>
      <c r="Q187" s="14"/>
    </row>
    <row r="188" spans="1:17" s="4" customFormat="1" ht="12.75" customHeight="1" x14ac:dyDescent="0.2">
      <c r="A188" s="61"/>
      <c r="B188" s="9">
        <v>121</v>
      </c>
      <c r="C188" s="9">
        <v>52</v>
      </c>
      <c r="D188" s="10" t="s">
        <v>509</v>
      </c>
      <c r="E188" s="15" t="s">
        <v>510</v>
      </c>
      <c r="F188" s="10" t="s">
        <v>511</v>
      </c>
      <c r="G188" s="11" t="s">
        <v>20</v>
      </c>
      <c r="H188" s="11" t="s">
        <v>21</v>
      </c>
      <c r="I188" s="12">
        <f t="shared" si="6"/>
        <v>0.95020000000000004</v>
      </c>
      <c r="J188" s="12">
        <v>0.95020000000000004</v>
      </c>
      <c r="K188" s="12">
        <v>0</v>
      </c>
      <c r="L188" s="13">
        <f t="shared" si="7"/>
        <v>107665.58</v>
      </c>
      <c r="M188" s="13">
        <v>107665.58</v>
      </c>
      <c r="N188" s="13">
        <v>0</v>
      </c>
      <c r="O188" s="13">
        <v>215784.39</v>
      </c>
      <c r="P188" s="13">
        <f t="shared" si="8"/>
        <v>1292440.19</v>
      </c>
      <c r="Q188" s="14"/>
    </row>
    <row r="189" spans="1:17" s="4" customFormat="1" ht="12.75" customHeight="1" x14ac:dyDescent="0.2">
      <c r="A189" s="61"/>
      <c r="B189" s="9">
        <v>152</v>
      </c>
      <c r="C189" s="9">
        <v>53</v>
      </c>
      <c r="D189" s="10" t="s">
        <v>512</v>
      </c>
      <c r="E189" s="15" t="s">
        <v>513</v>
      </c>
      <c r="F189" s="10" t="s">
        <v>514</v>
      </c>
      <c r="G189" s="11" t="s">
        <v>20</v>
      </c>
      <c r="H189" s="11" t="s">
        <v>21</v>
      </c>
      <c r="I189" s="12">
        <f t="shared" si="6"/>
        <v>0.92920000000000003</v>
      </c>
      <c r="J189" s="12">
        <v>0.92920000000000003</v>
      </c>
      <c r="K189" s="12">
        <v>0</v>
      </c>
      <c r="L189" s="13">
        <f t="shared" si="7"/>
        <v>105286.1</v>
      </c>
      <c r="M189" s="13">
        <v>105286.1</v>
      </c>
      <c r="N189" s="13">
        <v>0</v>
      </c>
      <c r="O189" s="13">
        <v>211025.44</v>
      </c>
      <c r="P189" s="13">
        <f t="shared" si="8"/>
        <v>1263886.44</v>
      </c>
      <c r="Q189" s="14"/>
    </row>
    <row r="190" spans="1:17" s="4" customFormat="1" ht="12.75" customHeight="1" x14ac:dyDescent="0.2">
      <c r="A190" s="61"/>
      <c r="B190" s="9">
        <v>147</v>
      </c>
      <c r="C190" s="9">
        <v>54</v>
      </c>
      <c r="D190" s="10" t="s">
        <v>515</v>
      </c>
      <c r="E190" s="15" t="s">
        <v>516</v>
      </c>
      <c r="F190" s="10" t="s">
        <v>517</v>
      </c>
      <c r="G190" s="11" t="s">
        <v>20</v>
      </c>
      <c r="H190" s="11" t="s">
        <v>21</v>
      </c>
      <c r="I190" s="12">
        <f t="shared" si="6"/>
        <v>0.92420000000000002</v>
      </c>
      <c r="J190" s="12">
        <v>0.92420000000000002</v>
      </c>
      <c r="K190" s="12">
        <v>0</v>
      </c>
      <c r="L190" s="13">
        <f t="shared" si="7"/>
        <v>104719.56</v>
      </c>
      <c r="M190" s="13">
        <v>104719.56</v>
      </c>
      <c r="N190" s="13">
        <v>0</v>
      </c>
      <c r="O190" s="13">
        <v>209892.36</v>
      </c>
      <c r="P190" s="13">
        <f t="shared" si="8"/>
        <v>1257087.96</v>
      </c>
      <c r="Q190" s="14"/>
    </row>
    <row r="191" spans="1:17" s="4" customFormat="1" ht="12.75" customHeight="1" x14ac:dyDescent="0.2">
      <c r="A191" s="61"/>
      <c r="B191" s="9"/>
      <c r="C191" s="9"/>
      <c r="D191" s="63" t="s">
        <v>75</v>
      </c>
      <c r="E191" s="64"/>
      <c r="F191" s="10"/>
      <c r="G191" s="10"/>
      <c r="H191" s="11"/>
      <c r="I191" s="12"/>
      <c r="J191" s="12"/>
      <c r="K191" s="12"/>
      <c r="L191" s="13"/>
      <c r="M191" s="13"/>
      <c r="N191" s="13"/>
      <c r="O191" s="13"/>
      <c r="P191" s="13"/>
      <c r="Q191" s="14"/>
    </row>
    <row r="192" spans="1:17" s="4" customFormat="1" ht="12.75" customHeight="1" x14ac:dyDescent="0.2">
      <c r="A192" s="61"/>
      <c r="B192" s="9">
        <v>113</v>
      </c>
      <c r="C192" s="9">
        <v>1</v>
      </c>
      <c r="D192" s="10" t="s">
        <v>518</v>
      </c>
      <c r="E192" s="15" t="s">
        <v>519</v>
      </c>
      <c r="F192" s="10" t="s">
        <v>520</v>
      </c>
      <c r="G192" s="11" t="s">
        <v>92</v>
      </c>
      <c r="H192" s="11" t="s">
        <v>21</v>
      </c>
      <c r="I192" s="12">
        <f t="shared" si="6"/>
        <v>0.94099999999999995</v>
      </c>
      <c r="J192" s="12">
        <v>0.94099999999999995</v>
      </c>
      <c r="K192" s="12">
        <v>0</v>
      </c>
      <c r="L192" s="13">
        <f t="shared" si="7"/>
        <v>213238.44</v>
      </c>
      <c r="M192" s="13">
        <v>213238.44</v>
      </c>
      <c r="N192" s="13">
        <v>0</v>
      </c>
      <c r="O192" s="13">
        <v>427383.32</v>
      </c>
      <c r="P192" s="13">
        <f t="shared" si="8"/>
        <v>2559767.7200000002</v>
      </c>
      <c r="Q192" s="14"/>
    </row>
    <row r="193" spans="1:17" s="4" customFormat="1" ht="12.75" customHeight="1" x14ac:dyDescent="0.2">
      <c r="A193" s="61"/>
      <c r="B193" s="9">
        <v>112</v>
      </c>
      <c r="C193" s="9">
        <v>2</v>
      </c>
      <c r="D193" s="10" t="s">
        <v>521</v>
      </c>
      <c r="E193" s="15" t="s">
        <v>522</v>
      </c>
      <c r="F193" s="10" t="s">
        <v>523</v>
      </c>
      <c r="G193" s="11" t="s">
        <v>92</v>
      </c>
      <c r="H193" s="11" t="s">
        <v>21</v>
      </c>
      <c r="I193" s="12">
        <f t="shared" si="6"/>
        <v>0.94320000000000004</v>
      </c>
      <c r="J193" s="12">
        <v>0.94320000000000004</v>
      </c>
      <c r="K193" s="12">
        <v>0</v>
      </c>
      <c r="L193" s="13">
        <f t="shared" si="7"/>
        <v>213736.98</v>
      </c>
      <c r="M193" s="13">
        <v>213736.98</v>
      </c>
      <c r="N193" s="13">
        <v>0</v>
      </c>
      <c r="O193" s="13">
        <v>428380.39</v>
      </c>
      <c r="P193" s="13">
        <f t="shared" si="8"/>
        <v>2565750.19</v>
      </c>
      <c r="Q193" s="14"/>
    </row>
    <row r="194" spans="1:17" s="4" customFormat="1" ht="12.75" customHeight="1" x14ac:dyDescent="0.2">
      <c r="A194" s="62"/>
      <c r="B194" s="9">
        <v>130</v>
      </c>
      <c r="C194" s="9">
        <v>3</v>
      </c>
      <c r="D194" s="10" t="s">
        <v>157</v>
      </c>
      <c r="E194" s="15" t="s">
        <v>524</v>
      </c>
      <c r="F194" s="10" t="s">
        <v>525</v>
      </c>
      <c r="G194" s="11" t="s">
        <v>92</v>
      </c>
      <c r="H194" s="11" t="s">
        <v>21</v>
      </c>
      <c r="I194" s="12">
        <f t="shared" si="6"/>
        <v>0.93500000000000005</v>
      </c>
      <c r="J194" s="12">
        <v>0.93500000000000005</v>
      </c>
      <c r="K194" s="12">
        <v>0</v>
      </c>
      <c r="L194" s="13">
        <f t="shared" si="7"/>
        <v>211878.79</v>
      </c>
      <c r="M194" s="13">
        <v>211878.79</v>
      </c>
      <c r="N194" s="13">
        <v>0</v>
      </c>
      <c r="O194" s="13">
        <v>424664.02</v>
      </c>
      <c r="P194" s="13">
        <f t="shared" si="8"/>
        <v>2543451.92</v>
      </c>
      <c r="Q194" s="14"/>
    </row>
    <row r="195" spans="1:17" s="4" customFormat="1" ht="12.75" customHeight="1" x14ac:dyDescent="0.2">
      <c r="A195" s="60" t="s">
        <v>526</v>
      </c>
      <c r="B195" s="9"/>
      <c r="C195" s="9"/>
      <c r="D195" s="63" t="s">
        <v>131</v>
      </c>
      <c r="E195" s="64"/>
      <c r="F195" s="10"/>
      <c r="G195" s="11"/>
      <c r="H195" s="11"/>
      <c r="I195" s="12"/>
      <c r="J195" s="12"/>
      <c r="K195" s="12"/>
      <c r="L195" s="13"/>
      <c r="M195" s="13"/>
      <c r="N195" s="13"/>
      <c r="O195" s="13"/>
      <c r="P195" s="13"/>
      <c r="Q195" s="14"/>
    </row>
    <row r="196" spans="1:17" s="4" customFormat="1" ht="12.75" customHeight="1" x14ac:dyDescent="0.2">
      <c r="A196" s="61"/>
      <c r="B196" s="9">
        <v>404</v>
      </c>
      <c r="C196" s="9">
        <v>1</v>
      </c>
      <c r="D196" s="10" t="s">
        <v>527</v>
      </c>
      <c r="E196" s="15" t="s">
        <v>528</v>
      </c>
      <c r="F196" s="10" t="s">
        <v>529</v>
      </c>
      <c r="G196" s="11" t="s">
        <v>135</v>
      </c>
      <c r="H196" s="11" t="s">
        <v>21</v>
      </c>
      <c r="I196" s="12">
        <f t="shared" si="6"/>
        <v>0.93990000000000007</v>
      </c>
      <c r="J196" s="12">
        <v>0.93700000000000006</v>
      </c>
      <c r="K196" s="12">
        <v>2.8999999999999998E-3</v>
      </c>
      <c r="L196" s="13">
        <f t="shared" si="7"/>
        <v>53243.86</v>
      </c>
      <c r="M196" s="13">
        <v>53088.86</v>
      </c>
      <c r="N196" s="13">
        <v>155</v>
      </c>
      <c r="O196" s="13">
        <v>106332.72</v>
      </c>
      <c r="P196" s="13">
        <f t="shared" si="8"/>
        <v>638771.31999999995</v>
      </c>
      <c r="Q196" s="14"/>
    </row>
    <row r="197" spans="1:17" s="4" customFormat="1" ht="12.75" customHeight="1" x14ac:dyDescent="0.2">
      <c r="A197" s="61"/>
      <c r="B197" s="9">
        <v>424</v>
      </c>
      <c r="C197" s="9">
        <v>2</v>
      </c>
      <c r="D197" s="10" t="s">
        <v>530</v>
      </c>
      <c r="E197" s="15" t="s">
        <v>531</v>
      </c>
      <c r="F197" s="10" t="s">
        <v>532</v>
      </c>
      <c r="G197" s="11" t="s">
        <v>135</v>
      </c>
      <c r="H197" s="11" t="s">
        <v>21</v>
      </c>
      <c r="I197" s="12">
        <f t="shared" si="6"/>
        <v>0.93489999999999995</v>
      </c>
      <c r="J197" s="12">
        <v>0.93369999999999997</v>
      </c>
      <c r="K197" s="12">
        <v>1.1999999999999999E-3</v>
      </c>
      <c r="L197" s="13">
        <f t="shared" si="7"/>
        <v>52963.89</v>
      </c>
      <c r="M197" s="13">
        <v>52901.89</v>
      </c>
      <c r="N197" s="13">
        <v>62</v>
      </c>
      <c r="O197" s="13">
        <v>105865.78</v>
      </c>
      <c r="P197" s="13">
        <f t="shared" si="8"/>
        <v>635504.68000000005</v>
      </c>
      <c r="Q197" s="14"/>
    </row>
    <row r="198" spans="1:17" s="4" customFormat="1" ht="12.75" customHeight="1" x14ac:dyDescent="0.2">
      <c r="A198" s="61"/>
      <c r="B198" s="9">
        <v>406</v>
      </c>
      <c r="C198" s="9">
        <v>3</v>
      </c>
      <c r="D198" s="10" t="s">
        <v>533</v>
      </c>
      <c r="E198" s="15" t="s">
        <v>534</v>
      </c>
      <c r="F198" s="10" t="s">
        <v>535</v>
      </c>
      <c r="G198" s="11" t="s">
        <v>135</v>
      </c>
      <c r="H198" s="11" t="s">
        <v>21</v>
      </c>
      <c r="I198" s="12">
        <f t="shared" si="6"/>
        <v>0.94010000000000005</v>
      </c>
      <c r="J198" s="12">
        <v>0.9375</v>
      </c>
      <c r="K198" s="12">
        <v>2.5999999999999999E-3</v>
      </c>
      <c r="L198" s="13">
        <f t="shared" si="7"/>
        <v>53256.69</v>
      </c>
      <c r="M198" s="13">
        <v>53117.19</v>
      </c>
      <c r="N198" s="13">
        <v>139.5</v>
      </c>
      <c r="O198" s="13">
        <v>106373.88</v>
      </c>
      <c r="P198" s="13">
        <f t="shared" si="8"/>
        <v>638940.78</v>
      </c>
      <c r="Q198" s="14"/>
    </row>
    <row r="199" spans="1:17" s="4" customFormat="1" ht="12.75" customHeight="1" x14ac:dyDescent="0.2">
      <c r="A199" s="61"/>
      <c r="B199" s="9">
        <v>427</v>
      </c>
      <c r="C199" s="9">
        <v>4</v>
      </c>
      <c r="D199" s="10" t="s">
        <v>536</v>
      </c>
      <c r="E199" s="15" t="s">
        <v>537</v>
      </c>
      <c r="F199" s="10" t="s">
        <v>538</v>
      </c>
      <c r="G199" s="11" t="s">
        <v>135</v>
      </c>
      <c r="H199" s="11" t="s">
        <v>21</v>
      </c>
      <c r="I199" s="12">
        <f t="shared" si="6"/>
        <v>0.93530000000000002</v>
      </c>
      <c r="J199" s="12">
        <v>0.93149999999999999</v>
      </c>
      <c r="K199" s="12">
        <v>3.8E-3</v>
      </c>
      <c r="L199" s="13">
        <f t="shared" si="7"/>
        <v>52978.74</v>
      </c>
      <c r="M199" s="13">
        <v>52777.24</v>
      </c>
      <c r="N199" s="13">
        <v>201.5</v>
      </c>
      <c r="O199" s="13">
        <v>105755.98</v>
      </c>
      <c r="P199" s="13">
        <f t="shared" si="8"/>
        <v>635543.38</v>
      </c>
      <c r="Q199" s="14"/>
    </row>
    <row r="200" spans="1:17" s="4" customFormat="1" ht="12.75" customHeight="1" x14ac:dyDescent="0.2">
      <c r="A200" s="61"/>
      <c r="B200" s="9">
        <v>432</v>
      </c>
      <c r="C200" s="9">
        <v>5</v>
      </c>
      <c r="D200" s="10" t="s">
        <v>539</v>
      </c>
      <c r="E200" s="15" t="s">
        <v>540</v>
      </c>
      <c r="F200" s="10" t="s">
        <v>541</v>
      </c>
      <c r="G200" s="11" t="s">
        <v>135</v>
      </c>
      <c r="H200" s="11" t="s">
        <v>21</v>
      </c>
      <c r="I200" s="12">
        <f t="shared" si="6"/>
        <v>0.92999999999999994</v>
      </c>
      <c r="J200" s="12">
        <v>0.92469999999999997</v>
      </c>
      <c r="K200" s="12">
        <v>5.3E-3</v>
      </c>
      <c r="L200" s="13">
        <f t="shared" si="7"/>
        <v>52670.96</v>
      </c>
      <c r="M200" s="13">
        <v>52391.96</v>
      </c>
      <c r="N200" s="13">
        <v>279</v>
      </c>
      <c r="O200" s="13">
        <v>105062.92</v>
      </c>
      <c r="P200" s="13">
        <f t="shared" si="8"/>
        <v>631772.52</v>
      </c>
      <c r="Q200" s="14"/>
    </row>
    <row r="201" spans="1:17" s="4" customFormat="1" ht="12.75" customHeight="1" x14ac:dyDescent="0.2">
      <c r="A201" s="61"/>
      <c r="B201" s="9"/>
      <c r="C201" s="9"/>
      <c r="D201" s="63" t="s">
        <v>16</v>
      </c>
      <c r="E201" s="64"/>
      <c r="F201" s="10"/>
      <c r="G201" s="11"/>
      <c r="H201" s="11"/>
      <c r="I201" s="12"/>
      <c r="J201" s="12"/>
      <c r="K201" s="12"/>
      <c r="L201" s="13"/>
      <c r="M201" s="13"/>
      <c r="N201" s="13"/>
      <c r="O201" s="13"/>
      <c r="P201" s="13"/>
      <c r="Q201" s="14"/>
    </row>
    <row r="202" spans="1:17" s="4" customFormat="1" ht="12.75" customHeight="1" x14ac:dyDescent="0.2">
      <c r="A202" s="61"/>
      <c r="B202" s="9">
        <v>421</v>
      </c>
      <c r="C202" s="9">
        <v>1</v>
      </c>
      <c r="D202" s="10" t="s">
        <v>543</v>
      </c>
      <c r="E202" s="15" t="s">
        <v>544</v>
      </c>
      <c r="F202" s="10" t="s">
        <v>545</v>
      </c>
      <c r="G202" s="11" t="s">
        <v>20</v>
      </c>
      <c r="H202" s="11" t="s">
        <v>21</v>
      </c>
      <c r="I202" s="12">
        <f t="shared" ref="I202:I265" si="9">J202+K202</f>
        <v>0.94269999999999998</v>
      </c>
      <c r="J202" s="12">
        <v>0.94069999999999998</v>
      </c>
      <c r="K202" s="12">
        <v>2E-3</v>
      </c>
      <c r="L202" s="13">
        <f t="shared" ref="L202:L265" si="10">M202+N202</f>
        <v>106806.15</v>
      </c>
      <c r="M202" s="13">
        <v>106589.15</v>
      </c>
      <c r="N202" s="13">
        <v>217</v>
      </c>
      <c r="O202" s="13">
        <v>213395.3</v>
      </c>
      <c r="P202" s="13">
        <f t="shared" ref="P202:P265" si="11">ROUND(O202+L202*10,2)</f>
        <v>1281456.8</v>
      </c>
      <c r="Q202" s="14"/>
    </row>
    <row r="203" spans="1:17" s="4" customFormat="1" ht="12.75" customHeight="1" x14ac:dyDescent="0.2">
      <c r="A203" s="61"/>
      <c r="B203" s="9">
        <v>411</v>
      </c>
      <c r="C203" s="9">
        <v>2</v>
      </c>
      <c r="D203" s="10" t="s">
        <v>546</v>
      </c>
      <c r="E203" s="15" t="s">
        <v>547</v>
      </c>
      <c r="F203" s="10" t="s">
        <v>548</v>
      </c>
      <c r="G203" s="11" t="s">
        <v>20</v>
      </c>
      <c r="H203" s="11" t="s">
        <v>21</v>
      </c>
      <c r="I203" s="12">
        <f t="shared" si="9"/>
        <v>0.9708</v>
      </c>
      <c r="J203" s="12">
        <v>0.96940000000000004</v>
      </c>
      <c r="K203" s="12">
        <v>1.4E-3</v>
      </c>
      <c r="L203" s="13">
        <f t="shared" si="10"/>
        <v>109996.1</v>
      </c>
      <c r="M203" s="13">
        <v>109841.1</v>
      </c>
      <c r="N203" s="13">
        <v>155</v>
      </c>
      <c r="O203" s="13">
        <v>219837.2</v>
      </c>
      <c r="P203" s="13">
        <f t="shared" si="11"/>
        <v>1319798.2</v>
      </c>
      <c r="Q203" s="14"/>
    </row>
    <row r="204" spans="1:17" s="4" customFormat="1" ht="12.75" customHeight="1" x14ac:dyDescent="0.2">
      <c r="A204" s="61"/>
      <c r="B204" s="9">
        <v>415</v>
      </c>
      <c r="C204" s="9">
        <v>3</v>
      </c>
      <c r="D204" s="10" t="s">
        <v>549</v>
      </c>
      <c r="E204" s="15" t="s">
        <v>550</v>
      </c>
      <c r="F204" s="10" t="s">
        <v>551</v>
      </c>
      <c r="G204" s="11" t="s">
        <v>20</v>
      </c>
      <c r="H204" s="11" t="s">
        <v>21</v>
      </c>
      <c r="I204" s="12">
        <f t="shared" si="9"/>
        <v>0.94210000000000005</v>
      </c>
      <c r="J204" s="12">
        <v>0.9405</v>
      </c>
      <c r="K204" s="12">
        <v>1.6000000000000001E-3</v>
      </c>
      <c r="L204" s="13">
        <f t="shared" si="10"/>
        <v>106736.99</v>
      </c>
      <c r="M204" s="13">
        <v>106566.49</v>
      </c>
      <c r="N204" s="13">
        <v>170.5</v>
      </c>
      <c r="O204" s="13">
        <v>213303.48</v>
      </c>
      <c r="P204" s="13">
        <f t="shared" si="11"/>
        <v>1280673.3799999999</v>
      </c>
      <c r="Q204" s="14"/>
    </row>
    <row r="205" spans="1:17" s="4" customFormat="1" ht="12.75" customHeight="1" x14ac:dyDescent="0.2">
      <c r="A205" s="61"/>
      <c r="B205" s="9">
        <v>430</v>
      </c>
      <c r="C205" s="9">
        <v>4</v>
      </c>
      <c r="D205" s="10" t="s">
        <v>552</v>
      </c>
      <c r="E205" s="15" t="s">
        <v>553</v>
      </c>
      <c r="F205" s="10" t="s">
        <v>554</v>
      </c>
      <c r="G205" s="11" t="s">
        <v>20</v>
      </c>
      <c r="H205" s="11" t="s">
        <v>21</v>
      </c>
      <c r="I205" s="12">
        <f t="shared" si="9"/>
        <v>0.9425</v>
      </c>
      <c r="J205" s="12">
        <v>0.94120000000000004</v>
      </c>
      <c r="K205" s="12">
        <v>1.2999999999999999E-3</v>
      </c>
      <c r="L205" s="13">
        <f t="shared" si="10"/>
        <v>106785.3</v>
      </c>
      <c r="M205" s="13">
        <v>106645.8</v>
      </c>
      <c r="N205" s="13">
        <v>139.5</v>
      </c>
      <c r="O205" s="13">
        <v>213431.1</v>
      </c>
      <c r="P205" s="13">
        <f t="shared" si="11"/>
        <v>1281284.1000000001</v>
      </c>
      <c r="Q205" s="14"/>
    </row>
    <row r="206" spans="1:17" s="4" customFormat="1" ht="12.75" customHeight="1" x14ac:dyDescent="0.2">
      <c r="A206" s="61"/>
      <c r="B206" s="9">
        <v>402</v>
      </c>
      <c r="C206" s="9">
        <v>5</v>
      </c>
      <c r="D206" s="10" t="s">
        <v>555</v>
      </c>
      <c r="E206" s="15" t="s">
        <v>556</v>
      </c>
      <c r="F206" s="10" t="s">
        <v>557</v>
      </c>
      <c r="G206" s="11" t="s">
        <v>20</v>
      </c>
      <c r="H206" s="11" t="s">
        <v>21</v>
      </c>
      <c r="I206" s="12">
        <f t="shared" si="9"/>
        <v>0.94699999999999995</v>
      </c>
      <c r="J206" s="12">
        <v>0.94169999999999998</v>
      </c>
      <c r="K206" s="12">
        <v>5.3E-3</v>
      </c>
      <c r="L206" s="13">
        <f t="shared" si="10"/>
        <v>107275.96</v>
      </c>
      <c r="M206" s="13">
        <v>106702.46</v>
      </c>
      <c r="N206" s="13">
        <v>573.5</v>
      </c>
      <c r="O206" s="13">
        <v>213978.42</v>
      </c>
      <c r="P206" s="13">
        <f t="shared" si="11"/>
        <v>1286738.02</v>
      </c>
      <c r="Q206" s="14"/>
    </row>
    <row r="207" spans="1:17" s="4" customFormat="1" ht="12.75" customHeight="1" x14ac:dyDescent="0.2">
      <c r="A207" s="61"/>
      <c r="B207" s="9">
        <v>439</v>
      </c>
      <c r="C207" s="9">
        <v>6</v>
      </c>
      <c r="D207" s="10" t="s">
        <v>558</v>
      </c>
      <c r="E207" s="15" t="s">
        <v>559</v>
      </c>
      <c r="F207" s="10" t="s">
        <v>560</v>
      </c>
      <c r="G207" s="11" t="s">
        <v>20</v>
      </c>
      <c r="H207" s="11" t="s">
        <v>21</v>
      </c>
      <c r="I207" s="12">
        <f t="shared" si="9"/>
        <v>0.94930000000000003</v>
      </c>
      <c r="J207" s="12">
        <v>0.94450000000000001</v>
      </c>
      <c r="K207" s="12">
        <v>4.7999999999999996E-3</v>
      </c>
      <c r="L207" s="13">
        <f t="shared" si="10"/>
        <v>107531.22</v>
      </c>
      <c r="M207" s="13">
        <v>107019.72</v>
      </c>
      <c r="N207" s="13">
        <v>511.5</v>
      </c>
      <c r="O207" s="13">
        <v>214550.94</v>
      </c>
      <c r="P207" s="13">
        <f t="shared" si="11"/>
        <v>1289863.1399999999</v>
      </c>
      <c r="Q207" s="14"/>
    </row>
    <row r="208" spans="1:17" s="4" customFormat="1" ht="12.75" customHeight="1" x14ac:dyDescent="0.2">
      <c r="A208" s="61"/>
      <c r="B208" s="9">
        <v>403</v>
      </c>
      <c r="C208" s="9">
        <v>7</v>
      </c>
      <c r="D208" s="10" t="s">
        <v>561</v>
      </c>
      <c r="E208" s="15" t="s">
        <v>562</v>
      </c>
      <c r="F208" s="10" t="s">
        <v>563</v>
      </c>
      <c r="G208" s="11" t="s">
        <v>20</v>
      </c>
      <c r="H208" s="11" t="s">
        <v>21</v>
      </c>
      <c r="I208" s="12">
        <f t="shared" si="9"/>
        <v>0.95310000000000006</v>
      </c>
      <c r="J208" s="12">
        <v>0.94720000000000004</v>
      </c>
      <c r="K208" s="12">
        <v>5.8999999999999999E-3</v>
      </c>
      <c r="L208" s="13">
        <f t="shared" si="10"/>
        <v>107961.15</v>
      </c>
      <c r="M208" s="13">
        <v>107325.65</v>
      </c>
      <c r="N208" s="13">
        <v>635.5</v>
      </c>
      <c r="O208" s="13">
        <v>215286.8</v>
      </c>
      <c r="P208" s="13">
        <f t="shared" si="11"/>
        <v>1294898.3</v>
      </c>
      <c r="Q208" s="14"/>
    </row>
    <row r="209" spans="1:17" s="4" customFormat="1" ht="12.75" customHeight="1" x14ac:dyDescent="0.2">
      <c r="A209" s="61"/>
      <c r="B209" s="9">
        <v>412</v>
      </c>
      <c r="C209" s="9">
        <v>8</v>
      </c>
      <c r="D209" s="10" t="s">
        <v>564</v>
      </c>
      <c r="E209" s="15" t="s">
        <v>565</v>
      </c>
      <c r="F209" s="10" t="s">
        <v>529</v>
      </c>
      <c r="G209" s="11" t="s">
        <v>20</v>
      </c>
      <c r="H209" s="11" t="s">
        <v>21</v>
      </c>
      <c r="I209" s="12">
        <f t="shared" si="9"/>
        <v>0.94869999999999999</v>
      </c>
      <c r="J209" s="12">
        <v>0.94599999999999995</v>
      </c>
      <c r="K209" s="12">
        <v>2.7000000000000001E-3</v>
      </c>
      <c r="L209" s="13">
        <f t="shared" si="10"/>
        <v>107484.18</v>
      </c>
      <c r="M209" s="13">
        <v>107189.68</v>
      </c>
      <c r="N209" s="13">
        <v>294.5</v>
      </c>
      <c r="O209" s="13">
        <v>214673.86</v>
      </c>
      <c r="P209" s="13">
        <f t="shared" si="11"/>
        <v>1289515.6599999999</v>
      </c>
      <c r="Q209" s="14"/>
    </row>
    <row r="210" spans="1:17" s="4" customFormat="1" ht="12.75" customHeight="1" x14ac:dyDescent="0.2">
      <c r="A210" s="61"/>
      <c r="B210" s="9">
        <v>416</v>
      </c>
      <c r="C210" s="9">
        <v>9</v>
      </c>
      <c r="D210" s="10" t="s">
        <v>566</v>
      </c>
      <c r="E210" s="15" t="s">
        <v>567</v>
      </c>
      <c r="F210" s="10" t="s">
        <v>568</v>
      </c>
      <c r="G210" s="11" t="s">
        <v>20</v>
      </c>
      <c r="H210" s="11" t="s">
        <v>21</v>
      </c>
      <c r="I210" s="12">
        <f t="shared" si="9"/>
        <v>0.9607</v>
      </c>
      <c r="J210" s="12">
        <v>0.95699999999999996</v>
      </c>
      <c r="K210" s="12">
        <v>3.7000000000000002E-3</v>
      </c>
      <c r="L210" s="13">
        <f t="shared" si="10"/>
        <v>108839.08</v>
      </c>
      <c r="M210" s="13">
        <v>108436.08</v>
      </c>
      <c r="N210" s="13">
        <v>403</v>
      </c>
      <c r="O210" s="13">
        <v>217275.16</v>
      </c>
      <c r="P210" s="13">
        <f t="shared" si="11"/>
        <v>1305665.96</v>
      </c>
      <c r="Q210" s="14"/>
    </row>
    <row r="211" spans="1:17" s="4" customFormat="1" ht="12.75" customHeight="1" x14ac:dyDescent="0.2">
      <c r="A211" s="61"/>
      <c r="B211" s="9">
        <v>423</v>
      </c>
      <c r="C211" s="9">
        <v>10</v>
      </c>
      <c r="D211" s="10" t="s">
        <v>569</v>
      </c>
      <c r="E211" s="15" t="s">
        <v>570</v>
      </c>
      <c r="F211" s="10" t="s">
        <v>571</v>
      </c>
      <c r="G211" s="11" t="s">
        <v>20</v>
      </c>
      <c r="H211" s="11" t="s">
        <v>21</v>
      </c>
      <c r="I211" s="12">
        <f t="shared" si="9"/>
        <v>0.94450000000000001</v>
      </c>
      <c r="J211" s="12">
        <v>0.94120000000000004</v>
      </c>
      <c r="K211" s="12">
        <v>3.3E-3</v>
      </c>
      <c r="L211" s="13">
        <f t="shared" si="10"/>
        <v>107002.3</v>
      </c>
      <c r="M211" s="13">
        <v>106645.8</v>
      </c>
      <c r="N211" s="13">
        <v>356.5</v>
      </c>
      <c r="O211" s="13">
        <v>213648.1</v>
      </c>
      <c r="P211" s="13">
        <f t="shared" si="11"/>
        <v>1283671.1000000001</v>
      </c>
      <c r="Q211" s="14"/>
    </row>
    <row r="212" spans="1:17" s="4" customFormat="1" ht="12.75" customHeight="1" x14ac:dyDescent="0.2">
      <c r="A212" s="61"/>
      <c r="B212" s="9">
        <v>436</v>
      </c>
      <c r="C212" s="9">
        <v>11</v>
      </c>
      <c r="D212" s="10" t="s">
        <v>572</v>
      </c>
      <c r="E212" s="15" t="s">
        <v>573</v>
      </c>
      <c r="F212" s="10" t="s">
        <v>574</v>
      </c>
      <c r="G212" s="11" t="s">
        <v>20</v>
      </c>
      <c r="H212" s="11" t="s">
        <v>21</v>
      </c>
      <c r="I212" s="12">
        <f t="shared" si="9"/>
        <v>0.9496</v>
      </c>
      <c r="J212" s="12">
        <v>0.94720000000000004</v>
      </c>
      <c r="K212" s="12">
        <v>2.3999999999999998E-3</v>
      </c>
      <c r="L212" s="13">
        <f t="shared" si="10"/>
        <v>107589.15</v>
      </c>
      <c r="M212" s="13">
        <v>107325.65</v>
      </c>
      <c r="N212" s="13">
        <v>263.5</v>
      </c>
      <c r="O212" s="13">
        <v>214914.8</v>
      </c>
      <c r="P212" s="13">
        <f t="shared" si="11"/>
        <v>1290806.3</v>
      </c>
      <c r="Q212" s="14"/>
    </row>
    <row r="213" spans="1:17" s="4" customFormat="1" ht="12.75" customHeight="1" x14ac:dyDescent="0.2">
      <c r="A213" s="61"/>
      <c r="B213" s="9">
        <v>431</v>
      </c>
      <c r="C213" s="9">
        <v>12</v>
      </c>
      <c r="D213" s="10" t="s">
        <v>575</v>
      </c>
      <c r="E213" s="15" t="s">
        <v>576</v>
      </c>
      <c r="F213" s="10" t="s">
        <v>577</v>
      </c>
      <c r="G213" s="11" t="s">
        <v>20</v>
      </c>
      <c r="H213" s="11" t="s">
        <v>21</v>
      </c>
      <c r="I213" s="12">
        <f t="shared" si="9"/>
        <v>0.94000000000000006</v>
      </c>
      <c r="J213" s="12">
        <v>0.93520000000000003</v>
      </c>
      <c r="K213" s="12">
        <v>4.7999999999999996E-3</v>
      </c>
      <c r="L213" s="13">
        <f t="shared" si="10"/>
        <v>106477.45</v>
      </c>
      <c r="M213" s="13">
        <v>105965.95</v>
      </c>
      <c r="N213" s="13">
        <v>511.5</v>
      </c>
      <c r="O213" s="13">
        <v>212443.4</v>
      </c>
      <c r="P213" s="13">
        <f t="shared" si="11"/>
        <v>1277217.8999999999</v>
      </c>
      <c r="Q213" s="14"/>
    </row>
    <row r="214" spans="1:17" s="4" customFormat="1" ht="12.75" customHeight="1" x14ac:dyDescent="0.2">
      <c r="A214" s="61"/>
      <c r="B214" s="9">
        <v>420</v>
      </c>
      <c r="C214" s="9">
        <v>13</v>
      </c>
      <c r="D214" s="10" t="s">
        <v>578</v>
      </c>
      <c r="E214" s="15" t="s">
        <v>579</v>
      </c>
      <c r="F214" s="10" t="s">
        <v>580</v>
      </c>
      <c r="G214" s="11" t="s">
        <v>20</v>
      </c>
      <c r="H214" s="11" t="s">
        <v>21</v>
      </c>
      <c r="I214" s="12">
        <f t="shared" si="9"/>
        <v>0.94880000000000009</v>
      </c>
      <c r="J214" s="12">
        <v>0.94520000000000004</v>
      </c>
      <c r="K214" s="12">
        <v>3.5999999999999999E-3</v>
      </c>
      <c r="L214" s="13">
        <f t="shared" si="10"/>
        <v>107486.54</v>
      </c>
      <c r="M214" s="13">
        <v>107099.04</v>
      </c>
      <c r="N214" s="13">
        <v>387.5</v>
      </c>
      <c r="O214" s="13">
        <v>214585.58</v>
      </c>
      <c r="P214" s="13">
        <f t="shared" si="11"/>
        <v>1289450.98</v>
      </c>
      <c r="Q214" s="14"/>
    </row>
    <row r="215" spans="1:17" s="4" customFormat="1" ht="12.75" customHeight="1" x14ac:dyDescent="0.2">
      <c r="A215" s="61"/>
      <c r="B215" s="9">
        <v>438</v>
      </c>
      <c r="C215" s="9">
        <v>14</v>
      </c>
      <c r="D215" s="10" t="s">
        <v>581</v>
      </c>
      <c r="E215" s="15" t="s">
        <v>582</v>
      </c>
      <c r="F215" s="10" t="s">
        <v>583</v>
      </c>
      <c r="G215" s="11" t="s">
        <v>20</v>
      </c>
      <c r="H215" s="11" t="s">
        <v>21</v>
      </c>
      <c r="I215" s="12">
        <f t="shared" si="9"/>
        <v>0.94209999999999994</v>
      </c>
      <c r="J215" s="12">
        <v>0.93369999999999997</v>
      </c>
      <c r="K215" s="12">
        <v>8.3999999999999995E-3</v>
      </c>
      <c r="L215" s="13">
        <f t="shared" si="10"/>
        <v>106694.99</v>
      </c>
      <c r="M215" s="13">
        <v>105795.99</v>
      </c>
      <c r="N215" s="13">
        <v>899</v>
      </c>
      <c r="O215" s="13">
        <v>212490.98</v>
      </c>
      <c r="P215" s="13">
        <f t="shared" si="11"/>
        <v>1279440.8799999999</v>
      </c>
      <c r="Q215" s="14"/>
    </row>
    <row r="216" spans="1:17" s="4" customFormat="1" ht="12.75" customHeight="1" x14ac:dyDescent="0.2">
      <c r="A216" s="61"/>
      <c r="B216" s="9">
        <v>405</v>
      </c>
      <c r="C216" s="9">
        <v>15</v>
      </c>
      <c r="D216" s="10" t="s">
        <v>584</v>
      </c>
      <c r="E216" s="15" t="s">
        <v>585</v>
      </c>
      <c r="F216" s="10" t="s">
        <v>586</v>
      </c>
      <c r="G216" s="11" t="s">
        <v>20</v>
      </c>
      <c r="H216" s="11" t="s">
        <v>21</v>
      </c>
      <c r="I216" s="12">
        <f t="shared" si="9"/>
        <v>0.95839999999999992</v>
      </c>
      <c r="J216" s="12">
        <v>0.95399999999999996</v>
      </c>
      <c r="K216" s="12">
        <v>4.4000000000000003E-3</v>
      </c>
      <c r="L216" s="13">
        <f t="shared" si="10"/>
        <v>108576.65</v>
      </c>
      <c r="M216" s="13">
        <v>108096.15</v>
      </c>
      <c r="N216" s="13">
        <v>480.5</v>
      </c>
      <c r="O216" s="13">
        <v>216672.8</v>
      </c>
      <c r="P216" s="13">
        <f t="shared" si="11"/>
        <v>1302439.3</v>
      </c>
      <c r="Q216" s="14"/>
    </row>
    <row r="217" spans="1:17" s="4" customFormat="1" ht="12.75" customHeight="1" x14ac:dyDescent="0.2">
      <c r="A217" s="61"/>
      <c r="B217" s="9">
        <v>401</v>
      </c>
      <c r="C217" s="9">
        <v>16</v>
      </c>
      <c r="D217" s="10" t="s">
        <v>587</v>
      </c>
      <c r="E217" s="15" t="s">
        <v>588</v>
      </c>
      <c r="F217" s="10" t="s">
        <v>589</v>
      </c>
      <c r="G217" s="11" t="s">
        <v>20</v>
      </c>
      <c r="H217" s="11" t="s">
        <v>21</v>
      </c>
      <c r="I217" s="12">
        <f t="shared" si="9"/>
        <v>0.9536</v>
      </c>
      <c r="J217" s="12">
        <v>0.95</v>
      </c>
      <c r="K217" s="12">
        <v>3.5999999999999999E-3</v>
      </c>
      <c r="L217" s="13">
        <f t="shared" si="10"/>
        <v>108030.42</v>
      </c>
      <c r="M217" s="13">
        <v>107642.92</v>
      </c>
      <c r="N217" s="13">
        <v>387.5</v>
      </c>
      <c r="O217" s="13">
        <v>215673.34</v>
      </c>
      <c r="P217" s="13">
        <f t="shared" si="11"/>
        <v>1295977.54</v>
      </c>
      <c r="Q217" s="14"/>
    </row>
    <row r="218" spans="1:17" s="4" customFormat="1" ht="12.75" customHeight="1" x14ac:dyDescent="0.2">
      <c r="A218" s="61"/>
      <c r="B218" s="9">
        <v>425</v>
      </c>
      <c r="C218" s="9">
        <v>17</v>
      </c>
      <c r="D218" s="10" t="s">
        <v>277</v>
      </c>
      <c r="E218" s="15" t="s">
        <v>590</v>
      </c>
      <c r="F218" s="10" t="s">
        <v>591</v>
      </c>
      <c r="G218" s="11" t="s">
        <v>20</v>
      </c>
      <c r="H218" s="11" t="s">
        <v>21</v>
      </c>
      <c r="I218" s="12">
        <f t="shared" si="9"/>
        <v>0.95339999999999991</v>
      </c>
      <c r="J218" s="12">
        <v>0.95199999999999996</v>
      </c>
      <c r="K218" s="12">
        <v>1.4E-3</v>
      </c>
      <c r="L218" s="13">
        <f t="shared" si="10"/>
        <v>108024.53</v>
      </c>
      <c r="M218" s="13">
        <v>107869.53</v>
      </c>
      <c r="N218" s="13">
        <v>155</v>
      </c>
      <c r="O218" s="13">
        <v>215894.06</v>
      </c>
      <c r="P218" s="13">
        <f t="shared" si="11"/>
        <v>1296139.3600000001</v>
      </c>
      <c r="Q218" s="14"/>
    </row>
    <row r="219" spans="1:17" s="4" customFormat="1" ht="12.75" customHeight="1" x14ac:dyDescent="0.2">
      <c r="A219" s="61"/>
      <c r="B219" s="9">
        <v>434</v>
      </c>
      <c r="C219" s="9">
        <v>18</v>
      </c>
      <c r="D219" s="10" t="s">
        <v>592</v>
      </c>
      <c r="E219" s="15" t="s">
        <v>593</v>
      </c>
      <c r="F219" s="10" t="s">
        <v>594</v>
      </c>
      <c r="G219" s="11" t="s">
        <v>20</v>
      </c>
      <c r="H219" s="11" t="s">
        <v>21</v>
      </c>
      <c r="I219" s="12">
        <f t="shared" si="9"/>
        <v>0.97889999999999999</v>
      </c>
      <c r="J219" s="12">
        <v>0.97399999999999998</v>
      </c>
      <c r="K219" s="12">
        <v>4.8999999999999998E-3</v>
      </c>
      <c r="L219" s="13">
        <f t="shared" si="10"/>
        <v>110904.82</v>
      </c>
      <c r="M219" s="13">
        <v>110362.32</v>
      </c>
      <c r="N219" s="13">
        <v>542.5</v>
      </c>
      <c r="O219" s="13">
        <v>221267.14</v>
      </c>
      <c r="P219" s="13">
        <f t="shared" si="11"/>
        <v>1330315.3400000001</v>
      </c>
      <c r="Q219" s="14"/>
    </row>
    <row r="220" spans="1:17" s="4" customFormat="1" ht="12.75" customHeight="1" x14ac:dyDescent="0.2">
      <c r="A220" s="61"/>
      <c r="B220" s="9">
        <v>428</v>
      </c>
      <c r="C220" s="9">
        <v>19</v>
      </c>
      <c r="D220" s="10" t="s">
        <v>595</v>
      </c>
      <c r="E220" s="15" t="s">
        <v>596</v>
      </c>
      <c r="F220" s="10" t="s">
        <v>597</v>
      </c>
      <c r="G220" s="11" t="s">
        <v>20</v>
      </c>
      <c r="H220" s="11" t="s">
        <v>21</v>
      </c>
      <c r="I220" s="12">
        <f t="shared" si="9"/>
        <v>0.9504999999999999</v>
      </c>
      <c r="J220" s="12">
        <v>0.94599999999999995</v>
      </c>
      <c r="K220" s="12">
        <v>4.4999999999999997E-3</v>
      </c>
      <c r="L220" s="13">
        <f t="shared" si="10"/>
        <v>107670.18</v>
      </c>
      <c r="M220" s="13">
        <v>107189.68</v>
      </c>
      <c r="N220" s="13">
        <v>480.5</v>
      </c>
      <c r="O220" s="13">
        <v>214859.86</v>
      </c>
      <c r="P220" s="13">
        <f t="shared" si="11"/>
        <v>1291561.6599999999</v>
      </c>
      <c r="Q220" s="14"/>
    </row>
    <row r="221" spans="1:17" s="4" customFormat="1" ht="12.75" customHeight="1" x14ac:dyDescent="0.2">
      <c r="A221" s="61"/>
      <c r="B221" s="9">
        <v>426</v>
      </c>
      <c r="C221" s="9">
        <v>20</v>
      </c>
      <c r="D221" s="10" t="s">
        <v>598</v>
      </c>
      <c r="E221" s="15" t="s">
        <v>599</v>
      </c>
      <c r="F221" s="10" t="s">
        <v>600</v>
      </c>
      <c r="G221" s="11" t="s">
        <v>20</v>
      </c>
      <c r="H221" s="11" t="s">
        <v>21</v>
      </c>
      <c r="I221" s="12">
        <f t="shared" si="9"/>
        <v>0.95930000000000004</v>
      </c>
      <c r="J221" s="12">
        <v>0.95520000000000005</v>
      </c>
      <c r="K221" s="12">
        <v>4.1000000000000003E-3</v>
      </c>
      <c r="L221" s="13">
        <f t="shared" si="10"/>
        <v>108681.62</v>
      </c>
      <c r="M221" s="13">
        <v>108232.12</v>
      </c>
      <c r="N221" s="13">
        <v>449.5</v>
      </c>
      <c r="O221" s="13">
        <v>216913.74</v>
      </c>
      <c r="P221" s="13">
        <f t="shared" si="11"/>
        <v>1303729.94</v>
      </c>
      <c r="Q221" s="14"/>
    </row>
    <row r="222" spans="1:17" s="4" customFormat="1" ht="12.75" customHeight="1" x14ac:dyDescent="0.2">
      <c r="A222" s="61"/>
      <c r="B222" s="9">
        <v>437</v>
      </c>
      <c r="C222" s="9">
        <v>21</v>
      </c>
      <c r="D222" s="10" t="s">
        <v>601</v>
      </c>
      <c r="E222" s="15" t="s">
        <v>602</v>
      </c>
      <c r="F222" s="10" t="s">
        <v>603</v>
      </c>
      <c r="G222" s="11" t="s">
        <v>20</v>
      </c>
      <c r="H222" s="11" t="s">
        <v>21</v>
      </c>
      <c r="I222" s="12">
        <f t="shared" si="9"/>
        <v>0.94320000000000004</v>
      </c>
      <c r="J222" s="12">
        <v>0.94120000000000004</v>
      </c>
      <c r="K222" s="12">
        <v>2E-3</v>
      </c>
      <c r="L222" s="13">
        <f t="shared" si="10"/>
        <v>106862.8</v>
      </c>
      <c r="M222" s="13">
        <v>106645.8</v>
      </c>
      <c r="N222" s="13">
        <v>217</v>
      </c>
      <c r="O222" s="13">
        <v>213508.6</v>
      </c>
      <c r="P222" s="13">
        <f t="shared" si="11"/>
        <v>1282136.6000000001</v>
      </c>
      <c r="Q222" s="14"/>
    </row>
    <row r="223" spans="1:17" s="4" customFormat="1" ht="12.75" customHeight="1" x14ac:dyDescent="0.2">
      <c r="A223" s="61"/>
      <c r="B223" s="9">
        <v>419</v>
      </c>
      <c r="C223" s="9">
        <v>22</v>
      </c>
      <c r="D223" s="10" t="s">
        <v>604</v>
      </c>
      <c r="E223" s="15" t="s">
        <v>605</v>
      </c>
      <c r="F223" s="10" t="s">
        <v>606</v>
      </c>
      <c r="G223" s="11" t="s">
        <v>20</v>
      </c>
      <c r="H223" s="11" t="s">
        <v>21</v>
      </c>
      <c r="I223" s="12">
        <f t="shared" si="9"/>
        <v>0.97310000000000008</v>
      </c>
      <c r="J223" s="12">
        <v>0.97040000000000004</v>
      </c>
      <c r="K223" s="12">
        <v>2.7000000000000001E-3</v>
      </c>
      <c r="L223" s="13">
        <f t="shared" si="10"/>
        <v>110248.91</v>
      </c>
      <c r="M223" s="13">
        <v>109954.41</v>
      </c>
      <c r="N223" s="13">
        <v>294.5</v>
      </c>
      <c r="O223" s="13">
        <v>220203.32</v>
      </c>
      <c r="P223" s="13">
        <f t="shared" si="11"/>
        <v>1322692.42</v>
      </c>
      <c r="Q223" s="14"/>
    </row>
    <row r="224" spans="1:17" s="4" customFormat="1" ht="12.75" customHeight="1" x14ac:dyDescent="0.2">
      <c r="A224" s="61"/>
      <c r="B224" s="9">
        <v>433</v>
      </c>
      <c r="C224" s="9">
        <v>23</v>
      </c>
      <c r="D224" s="10" t="s">
        <v>607</v>
      </c>
      <c r="E224" s="15" t="s">
        <v>608</v>
      </c>
      <c r="F224" s="10" t="s">
        <v>609</v>
      </c>
      <c r="G224" s="11" t="s">
        <v>20</v>
      </c>
      <c r="H224" s="11" t="s">
        <v>21</v>
      </c>
      <c r="I224" s="12">
        <f t="shared" si="9"/>
        <v>0.94</v>
      </c>
      <c r="J224" s="12">
        <v>0.94</v>
      </c>
      <c r="K224" s="12">
        <v>0</v>
      </c>
      <c r="L224" s="13">
        <f t="shared" si="10"/>
        <v>106509.83</v>
      </c>
      <c r="M224" s="13">
        <v>106509.83</v>
      </c>
      <c r="N224" s="13">
        <v>0</v>
      </c>
      <c r="O224" s="13">
        <v>213019.66</v>
      </c>
      <c r="P224" s="13">
        <f t="shared" si="11"/>
        <v>1278117.96</v>
      </c>
      <c r="Q224" s="14"/>
    </row>
    <row r="225" spans="1:17" s="4" customFormat="1" ht="12.75" customHeight="1" x14ac:dyDescent="0.2">
      <c r="A225" s="61"/>
      <c r="B225" s="9">
        <v>414</v>
      </c>
      <c r="C225" s="9">
        <v>24</v>
      </c>
      <c r="D225" s="10" t="s">
        <v>610</v>
      </c>
      <c r="E225" s="15" t="s">
        <v>611</v>
      </c>
      <c r="F225" s="10" t="s">
        <v>612</v>
      </c>
      <c r="G225" s="11" t="s">
        <v>20</v>
      </c>
      <c r="H225" s="11" t="s">
        <v>21</v>
      </c>
      <c r="I225" s="12">
        <f t="shared" si="9"/>
        <v>0.96819999999999995</v>
      </c>
      <c r="J225" s="12">
        <v>0.96</v>
      </c>
      <c r="K225" s="12">
        <v>8.2000000000000007E-3</v>
      </c>
      <c r="L225" s="13">
        <f t="shared" si="10"/>
        <v>109675</v>
      </c>
      <c r="M225" s="13">
        <v>108776</v>
      </c>
      <c r="N225" s="13">
        <v>899</v>
      </c>
      <c r="O225" s="13">
        <v>218451</v>
      </c>
      <c r="P225" s="13">
        <f t="shared" si="11"/>
        <v>1315201</v>
      </c>
      <c r="Q225" s="14"/>
    </row>
    <row r="226" spans="1:17" s="4" customFormat="1" ht="12.75" customHeight="1" x14ac:dyDescent="0.2">
      <c r="A226" s="61"/>
      <c r="B226" s="9">
        <v>417</v>
      </c>
      <c r="C226" s="9">
        <v>25</v>
      </c>
      <c r="D226" s="10" t="s">
        <v>613</v>
      </c>
      <c r="E226" s="15" t="s">
        <v>614</v>
      </c>
      <c r="F226" s="10" t="s">
        <v>615</v>
      </c>
      <c r="G226" s="11" t="s">
        <v>20</v>
      </c>
      <c r="H226" s="11" t="s">
        <v>21</v>
      </c>
      <c r="I226" s="12">
        <f t="shared" si="9"/>
        <v>0.95169999999999999</v>
      </c>
      <c r="J226" s="12">
        <v>0.94520000000000004</v>
      </c>
      <c r="K226" s="12">
        <v>6.4999999999999997E-3</v>
      </c>
      <c r="L226" s="13">
        <f t="shared" si="10"/>
        <v>107796.54</v>
      </c>
      <c r="M226" s="13">
        <v>107099.04</v>
      </c>
      <c r="N226" s="13">
        <v>697.5</v>
      </c>
      <c r="O226" s="13">
        <v>214895.58</v>
      </c>
      <c r="P226" s="13">
        <f t="shared" si="11"/>
        <v>1292860.98</v>
      </c>
      <c r="Q226" s="14"/>
    </row>
    <row r="227" spans="1:17" s="4" customFormat="1" ht="12.75" customHeight="1" x14ac:dyDescent="0.2">
      <c r="A227" s="61"/>
      <c r="B227" s="9">
        <v>409</v>
      </c>
      <c r="C227" s="9">
        <v>26</v>
      </c>
      <c r="D227" s="10" t="s">
        <v>616</v>
      </c>
      <c r="E227" s="15" t="s">
        <v>617</v>
      </c>
      <c r="F227" s="10" t="s">
        <v>618</v>
      </c>
      <c r="G227" s="11" t="s">
        <v>20</v>
      </c>
      <c r="H227" s="11" t="s">
        <v>21</v>
      </c>
      <c r="I227" s="12">
        <f t="shared" si="9"/>
        <v>0.95489999999999997</v>
      </c>
      <c r="J227" s="12">
        <v>0.94599999999999995</v>
      </c>
      <c r="K227" s="12">
        <v>8.8999999999999999E-3</v>
      </c>
      <c r="L227" s="13">
        <f t="shared" si="10"/>
        <v>108150.68</v>
      </c>
      <c r="M227" s="13">
        <v>107189.68</v>
      </c>
      <c r="N227" s="13">
        <v>961</v>
      </c>
      <c r="O227" s="13">
        <v>215340.36</v>
      </c>
      <c r="P227" s="13">
        <f t="shared" si="11"/>
        <v>1296847.1599999999</v>
      </c>
      <c r="Q227" s="14"/>
    </row>
    <row r="228" spans="1:17" s="4" customFormat="1" ht="12.75" customHeight="1" x14ac:dyDescent="0.2">
      <c r="A228" s="61"/>
      <c r="B228" s="9">
        <v>435</v>
      </c>
      <c r="C228" s="9">
        <v>27</v>
      </c>
      <c r="D228" s="10" t="s">
        <v>619</v>
      </c>
      <c r="E228" s="15" t="s">
        <v>620</v>
      </c>
      <c r="F228" s="10" t="s">
        <v>621</v>
      </c>
      <c r="G228" s="11" t="s">
        <v>20</v>
      </c>
      <c r="H228" s="11" t="s">
        <v>21</v>
      </c>
      <c r="I228" s="12">
        <f t="shared" si="9"/>
        <v>0.96810000000000007</v>
      </c>
      <c r="J228" s="12">
        <v>0.95920000000000005</v>
      </c>
      <c r="K228" s="12">
        <v>8.8999999999999999E-3</v>
      </c>
      <c r="L228" s="13">
        <f t="shared" si="10"/>
        <v>109661.85</v>
      </c>
      <c r="M228" s="13">
        <v>108685.35</v>
      </c>
      <c r="N228" s="13">
        <v>976.5</v>
      </c>
      <c r="O228" s="13">
        <v>218347.2</v>
      </c>
      <c r="P228" s="13">
        <f t="shared" si="11"/>
        <v>1314965.7</v>
      </c>
      <c r="Q228" s="14"/>
    </row>
    <row r="229" spans="1:17" s="4" customFormat="1" ht="12.75" customHeight="1" x14ac:dyDescent="0.2">
      <c r="A229" s="61"/>
      <c r="B229" s="9">
        <v>410</v>
      </c>
      <c r="C229" s="9">
        <v>28</v>
      </c>
      <c r="D229" s="10" t="s">
        <v>622</v>
      </c>
      <c r="E229" s="15" t="s">
        <v>623</v>
      </c>
      <c r="F229" s="10" t="s">
        <v>624</v>
      </c>
      <c r="G229" s="11" t="s">
        <v>20</v>
      </c>
      <c r="H229" s="11" t="s">
        <v>21</v>
      </c>
      <c r="I229" s="12">
        <f t="shared" si="9"/>
        <v>0.96510000000000007</v>
      </c>
      <c r="J229" s="12">
        <v>0.95320000000000005</v>
      </c>
      <c r="K229" s="12">
        <v>1.1900000000000001E-2</v>
      </c>
      <c r="L229" s="13">
        <f t="shared" si="10"/>
        <v>109307.5</v>
      </c>
      <c r="M229" s="13">
        <v>108005.5</v>
      </c>
      <c r="N229" s="13">
        <v>1302</v>
      </c>
      <c r="O229" s="13">
        <v>217313</v>
      </c>
      <c r="P229" s="13">
        <f t="shared" si="11"/>
        <v>1310388</v>
      </c>
      <c r="Q229" s="14"/>
    </row>
    <row r="230" spans="1:17" s="4" customFormat="1" ht="12.75" customHeight="1" x14ac:dyDescent="0.2">
      <c r="A230" s="61"/>
      <c r="B230" s="9">
        <v>429</v>
      </c>
      <c r="C230" s="9">
        <v>29</v>
      </c>
      <c r="D230" s="10" t="s">
        <v>625</v>
      </c>
      <c r="E230" s="15" t="s">
        <v>626</v>
      </c>
      <c r="F230" s="10" t="s">
        <v>627</v>
      </c>
      <c r="G230" s="11" t="s">
        <v>20</v>
      </c>
      <c r="H230" s="11" t="s">
        <v>21</v>
      </c>
      <c r="I230" s="12">
        <f t="shared" si="9"/>
        <v>0.96349999999999991</v>
      </c>
      <c r="J230" s="12">
        <v>0.95399999999999996</v>
      </c>
      <c r="K230" s="12">
        <v>9.4999999999999998E-3</v>
      </c>
      <c r="L230" s="13">
        <f t="shared" si="10"/>
        <v>109134.65</v>
      </c>
      <c r="M230" s="13">
        <v>108096.15</v>
      </c>
      <c r="N230" s="13">
        <v>1038.5</v>
      </c>
      <c r="O230" s="13">
        <v>217230.8</v>
      </c>
      <c r="P230" s="13">
        <f t="shared" si="11"/>
        <v>1308577.3</v>
      </c>
      <c r="Q230" s="14"/>
    </row>
    <row r="231" spans="1:17" s="4" customFormat="1" ht="12.75" customHeight="1" x14ac:dyDescent="0.2">
      <c r="A231" s="61"/>
      <c r="B231" s="9">
        <v>422</v>
      </c>
      <c r="C231" s="9">
        <v>30</v>
      </c>
      <c r="D231" s="10" t="s">
        <v>628</v>
      </c>
      <c r="E231" s="15" t="s">
        <v>629</v>
      </c>
      <c r="F231" s="10" t="s">
        <v>630</v>
      </c>
      <c r="G231" s="11" t="s">
        <v>20</v>
      </c>
      <c r="H231" s="11" t="s">
        <v>21</v>
      </c>
      <c r="I231" s="12">
        <f t="shared" si="9"/>
        <v>0.9879</v>
      </c>
      <c r="J231" s="12">
        <v>0.96960000000000002</v>
      </c>
      <c r="K231" s="12">
        <v>1.83E-2</v>
      </c>
      <c r="L231" s="13">
        <f t="shared" si="10"/>
        <v>111909.75999999999</v>
      </c>
      <c r="M231" s="13">
        <v>109863.76</v>
      </c>
      <c r="N231" s="13">
        <v>2046</v>
      </c>
      <c r="O231" s="13">
        <v>221773.52</v>
      </c>
      <c r="P231" s="13">
        <f t="shared" si="11"/>
        <v>1340871.1200000001</v>
      </c>
      <c r="Q231" s="14"/>
    </row>
    <row r="232" spans="1:17" s="4" customFormat="1" ht="12.75" customHeight="1" x14ac:dyDescent="0.2">
      <c r="A232" s="61"/>
      <c r="B232" s="9"/>
      <c r="C232" s="9"/>
      <c r="D232" s="63" t="s">
        <v>75</v>
      </c>
      <c r="E232" s="64"/>
      <c r="F232" s="10"/>
      <c r="G232" s="10"/>
      <c r="H232" s="11"/>
      <c r="I232" s="12"/>
      <c r="J232" s="12"/>
      <c r="K232" s="12"/>
      <c r="L232" s="13"/>
      <c r="M232" s="13"/>
      <c r="N232" s="13"/>
      <c r="O232" s="13"/>
      <c r="P232" s="13"/>
      <c r="Q232" s="14"/>
    </row>
    <row r="233" spans="1:17" s="4" customFormat="1" ht="12.75" customHeight="1" x14ac:dyDescent="0.2">
      <c r="A233" s="62"/>
      <c r="B233" s="9">
        <v>413</v>
      </c>
      <c r="C233" s="9">
        <v>1</v>
      </c>
      <c r="D233" s="10" t="s">
        <v>631</v>
      </c>
      <c r="E233" s="15" t="s">
        <v>632</v>
      </c>
      <c r="F233" s="10" t="s">
        <v>633</v>
      </c>
      <c r="G233" s="11" t="s">
        <v>92</v>
      </c>
      <c r="H233" s="11" t="s">
        <v>21</v>
      </c>
      <c r="I233" s="12">
        <f t="shared" si="9"/>
        <v>0.94989999999999997</v>
      </c>
      <c r="J233" s="12">
        <v>0.94989999999999997</v>
      </c>
      <c r="K233" s="12">
        <v>0</v>
      </c>
      <c r="L233" s="13">
        <f t="shared" si="10"/>
        <v>215255.26</v>
      </c>
      <c r="M233" s="13">
        <v>215255.26</v>
      </c>
      <c r="N233" s="13">
        <v>0</v>
      </c>
      <c r="O233" s="13">
        <v>431416.95</v>
      </c>
      <c r="P233" s="13">
        <f t="shared" si="11"/>
        <v>2583969.5499999998</v>
      </c>
      <c r="Q233" s="14"/>
    </row>
    <row r="234" spans="1:17" s="4" customFormat="1" ht="12.75" customHeight="1" x14ac:dyDescent="0.2">
      <c r="A234" s="60" t="s">
        <v>634</v>
      </c>
      <c r="B234" s="9"/>
      <c r="C234" s="9"/>
      <c r="D234" s="63" t="s">
        <v>131</v>
      </c>
      <c r="E234" s="64"/>
      <c r="F234" s="10"/>
      <c r="G234" s="11"/>
      <c r="H234" s="11"/>
      <c r="I234" s="12"/>
      <c r="J234" s="12"/>
      <c r="K234" s="12"/>
      <c r="L234" s="13"/>
      <c r="M234" s="13"/>
      <c r="N234" s="13"/>
      <c r="O234" s="13"/>
      <c r="P234" s="13"/>
      <c r="Q234" s="14"/>
    </row>
    <row r="235" spans="1:17" s="4" customFormat="1" ht="12.75" customHeight="1" x14ac:dyDescent="0.2">
      <c r="A235" s="61"/>
      <c r="B235" s="9">
        <v>4345</v>
      </c>
      <c r="C235" s="9">
        <v>1</v>
      </c>
      <c r="D235" s="10" t="s">
        <v>635</v>
      </c>
      <c r="E235" s="15" t="s">
        <v>636</v>
      </c>
      <c r="F235" s="10" t="s">
        <v>637</v>
      </c>
      <c r="G235" s="11" t="s">
        <v>135</v>
      </c>
      <c r="H235" s="11" t="s">
        <v>21</v>
      </c>
      <c r="I235" s="12">
        <f t="shared" si="9"/>
        <v>0.85960000000000003</v>
      </c>
      <c r="J235" s="12">
        <v>0.85799999999999998</v>
      </c>
      <c r="K235" s="12">
        <v>1.6000000000000001E-3</v>
      </c>
      <c r="L235" s="13">
        <f t="shared" si="10"/>
        <v>48690.35</v>
      </c>
      <c r="M235" s="13">
        <v>48612.85</v>
      </c>
      <c r="N235" s="13">
        <v>77.5</v>
      </c>
      <c r="O235" s="13">
        <v>97303.2</v>
      </c>
      <c r="P235" s="13">
        <f t="shared" si="11"/>
        <v>584206.69999999995</v>
      </c>
      <c r="Q235" s="14"/>
    </row>
    <row r="236" spans="1:17" s="4" customFormat="1" ht="12.75" customHeight="1" x14ac:dyDescent="0.2">
      <c r="A236" s="61"/>
      <c r="B236" s="9">
        <v>4357</v>
      </c>
      <c r="C236" s="9">
        <v>2</v>
      </c>
      <c r="D236" s="10" t="s">
        <v>638</v>
      </c>
      <c r="E236" s="15" t="s">
        <v>639</v>
      </c>
      <c r="F236" s="10" t="s">
        <v>640</v>
      </c>
      <c r="G236" s="11" t="s">
        <v>135</v>
      </c>
      <c r="H236" s="11" t="s">
        <v>21</v>
      </c>
      <c r="I236" s="12">
        <f t="shared" si="9"/>
        <v>0.91639999999999999</v>
      </c>
      <c r="J236" s="12">
        <v>0.91459999999999997</v>
      </c>
      <c r="K236" s="12">
        <v>1.8E-3</v>
      </c>
      <c r="L236" s="13">
        <f t="shared" si="10"/>
        <v>51912.71</v>
      </c>
      <c r="M236" s="13">
        <v>51819.71</v>
      </c>
      <c r="N236" s="13">
        <v>93</v>
      </c>
      <c r="O236" s="13">
        <v>103732.42</v>
      </c>
      <c r="P236" s="13">
        <f t="shared" si="11"/>
        <v>622859.52000000002</v>
      </c>
      <c r="Q236" s="14"/>
    </row>
    <row r="237" spans="1:17" s="4" customFormat="1" ht="12.75" customHeight="1" x14ac:dyDescent="0.2">
      <c r="A237" s="61"/>
      <c r="B237" s="9">
        <v>4339</v>
      </c>
      <c r="C237" s="9">
        <v>3</v>
      </c>
      <c r="D237" s="10" t="s">
        <v>317</v>
      </c>
      <c r="E237" s="15" t="s">
        <v>644</v>
      </c>
      <c r="F237" s="10" t="s">
        <v>645</v>
      </c>
      <c r="G237" s="11" t="s">
        <v>135</v>
      </c>
      <c r="H237" s="11" t="s">
        <v>21</v>
      </c>
      <c r="I237" s="12">
        <f t="shared" si="9"/>
        <v>0.91480000000000006</v>
      </c>
      <c r="J237" s="12">
        <v>0.91300000000000003</v>
      </c>
      <c r="K237" s="12">
        <v>1.8E-3</v>
      </c>
      <c r="L237" s="13">
        <f t="shared" si="10"/>
        <v>51822.06</v>
      </c>
      <c r="M237" s="13">
        <v>51729.06</v>
      </c>
      <c r="N237" s="13">
        <v>93</v>
      </c>
      <c r="O237" s="13">
        <v>103551.12</v>
      </c>
      <c r="P237" s="13">
        <f t="shared" si="11"/>
        <v>621771.72</v>
      </c>
      <c r="Q237" s="14"/>
    </row>
    <row r="238" spans="1:17" s="4" customFormat="1" ht="12.75" customHeight="1" x14ac:dyDescent="0.2">
      <c r="A238" s="61"/>
      <c r="B238" s="9">
        <v>4332</v>
      </c>
      <c r="C238" s="9">
        <v>4</v>
      </c>
      <c r="D238" s="10" t="s">
        <v>641</v>
      </c>
      <c r="E238" s="15" t="s">
        <v>642</v>
      </c>
      <c r="F238" s="10" t="s">
        <v>643</v>
      </c>
      <c r="G238" s="11" t="s">
        <v>135</v>
      </c>
      <c r="H238" s="11" t="s">
        <v>21</v>
      </c>
      <c r="I238" s="12">
        <f t="shared" si="9"/>
        <v>0.9244</v>
      </c>
      <c r="J238" s="12">
        <v>0.92259999999999998</v>
      </c>
      <c r="K238" s="12">
        <v>1.8E-3</v>
      </c>
      <c r="L238" s="13">
        <f t="shared" si="10"/>
        <v>52365.98</v>
      </c>
      <c r="M238" s="13">
        <v>52272.98</v>
      </c>
      <c r="N238" s="13">
        <v>93</v>
      </c>
      <c r="O238" s="13">
        <v>104638.96</v>
      </c>
      <c r="P238" s="13">
        <f t="shared" si="11"/>
        <v>628298.76</v>
      </c>
      <c r="Q238" s="14"/>
    </row>
    <row r="239" spans="1:17" s="4" customFormat="1" ht="12.75" customHeight="1" x14ac:dyDescent="0.2">
      <c r="A239" s="61"/>
      <c r="B239" s="9"/>
      <c r="C239" s="9"/>
      <c r="D239" s="63" t="s">
        <v>16</v>
      </c>
      <c r="E239" s="64"/>
      <c r="F239" s="10"/>
      <c r="G239" s="11"/>
      <c r="H239" s="11"/>
      <c r="I239" s="12"/>
      <c r="J239" s="12"/>
      <c r="K239" s="12"/>
      <c r="L239" s="13"/>
      <c r="M239" s="13"/>
      <c r="N239" s="13"/>
      <c r="O239" s="13"/>
      <c r="P239" s="13"/>
      <c r="Q239" s="14"/>
    </row>
    <row r="240" spans="1:17" s="4" customFormat="1" ht="12.75" customHeight="1" x14ac:dyDescent="0.2">
      <c r="A240" s="61"/>
      <c r="B240" s="9">
        <v>4312</v>
      </c>
      <c r="C240" s="9">
        <v>1</v>
      </c>
      <c r="D240" s="10" t="s">
        <v>646</v>
      </c>
      <c r="E240" s="15" t="s">
        <v>647</v>
      </c>
      <c r="F240" s="10" t="s">
        <v>648</v>
      </c>
      <c r="G240" s="11" t="s">
        <v>20</v>
      </c>
      <c r="H240" s="11" t="s">
        <v>21</v>
      </c>
      <c r="I240" s="12">
        <f t="shared" si="9"/>
        <v>0.91139999999999999</v>
      </c>
      <c r="J240" s="12">
        <v>0.90959999999999996</v>
      </c>
      <c r="K240" s="12">
        <v>1.8E-3</v>
      </c>
      <c r="L240" s="13">
        <f t="shared" si="10"/>
        <v>103251.26</v>
      </c>
      <c r="M240" s="13">
        <v>103065.26</v>
      </c>
      <c r="N240" s="13">
        <v>186</v>
      </c>
      <c r="O240" s="13">
        <v>206316.52</v>
      </c>
      <c r="P240" s="13">
        <f t="shared" si="11"/>
        <v>1238829.1200000001</v>
      </c>
      <c r="Q240" s="14"/>
    </row>
    <row r="241" spans="1:17" s="4" customFormat="1" ht="12.75" customHeight="1" x14ac:dyDescent="0.2">
      <c r="A241" s="61"/>
      <c r="B241" s="9">
        <v>4303</v>
      </c>
      <c r="C241" s="9">
        <v>2</v>
      </c>
      <c r="D241" s="10" t="s">
        <v>649</v>
      </c>
      <c r="E241" s="15" t="s">
        <v>650</v>
      </c>
      <c r="F241" s="10" t="s">
        <v>651</v>
      </c>
      <c r="G241" s="11" t="s">
        <v>20</v>
      </c>
      <c r="H241" s="11" t="s">
        <v>21</v>
      </c>
      <c r="I241" s="12">
        <f t="shared" si="9"/>
        <v>0.90820000000000001</v>
      </c>
      <c r="J241" s="12">
        <v>0.90580000000000005</v>
      </c>
      <c r="K241" s="12">
        <v>2.3999999999999998E-3</v>
      </c>
      <c r="L241" s="13">
        <f t="shared" si="10"/>
        <v>102882.69</v>
      </c>
      <c r="M241" s="13">
        <v>102634.69</v>
      </c>
      <c r="N241" s="13">
        <v>248</v>
      </c>
      <c r="O241" s="13">
        <v>205517.38</v>
      </c>
      <c r="P241" s="13">
        <f t="shared" si="11"/>
        <v>1234344.28</v>
      </c>
      <c r="Q241" s="14"/>
    </row>
    <row r="242" spans="1:17" s="4" customFormat="1" ht="12.75" customHeight="1" x14ac:dyDescent="0.2">
      <c r="A242" s="61"/>
      <c r="B242" s="9">
        <v>4315</v>
      </c>
      <c r="C242" s="9">
        <v>3</v>
      </c>
      <c r="D242" s="10" t="s">
        <v>652</v>
      </c>
      <c r="E242" s="15" t="s">
        <v>653</v>
      </c>
      <c r="F242" s="10" t="s">
        <v>654</v>
      </c>
      <c r="G242" s="11" t="s">
        <v>20</v>
      </c>
      <c r="H242" s="11" t="s">
        <v>21</v>
      </c>
      <c r="I242" s="12">
        <f t="shared" si="9"/>
        <v>0.90749999999999997</v>
      </c>
      <c r="J242" s="12">
        <v>0.90749999999999997</v>
      </c>
      <c r="K242" s="12">
        <v>0</v>
      </c>
      <c r="L242" s="13">
        <f t="shared" si="10"/>
        <v>102827.31</v>
      </c>
      <c r="M242" s="13">
        <v>102827.31</v>
      </c>
      <c r="N242" s="13">
        <v>0</v>
      </c>
      <c r="O242" s="13">
        <v>206107.86</v>
      </c>
      <c r="P242" s="13">
        <f t="shared" si="11"/>
        <v>1234380.96</v>
      </c>
      <c r="Q242" s="14"/>
    </row>
    <row r="243" spans="1:17" s="4" customFormat="1" ht="12.75" customHeight="1" x14ac:dyDescent="0.2">
      <c r="A243" s="61"/>
      <c r="B243" s="9">
        <v>4355</v>
      </c>
      <c r="C243" s="9">
        <v>4</v>
      </c>
      <c r="D243" s="10" t="s">
        <v>655</v>
      </c>
      <c r="E243" s="15" t="s">
        <v>656</v>
      </c>
      <c r="F243" s="10" t="s">
        <v>657</v>
      </c>
      <c r="G243" s="11" t="s">
        <v>20</v>
      </c>
      <c r="H243" s="11" t="s">
        <v>21</v>
      </c>
      <c r="I243" s="12">
        <f t="shared" si="9"/>
        <v>0.91620000000000001</v>
      </c>
      <c r="J243" s="12">
        <v>0.91459999999999997</v>
      </c>
      <c r="K243" s="12">
        <v>1.6000000000000001E-3</v>
      </c>
      <c r="L243" s="13">
        <f t="shared" si="10"/>
        <v>103802.3</v>
      </c>
      <c r="M243" s="13">
        <v>103631.8</v>
      </c>
      <c r="N243" s="13">
        <v>170.5</v>
      </c>
      <c r="O243" s="13">
        <v>207434.1</v>
      </c>
      <c r="P243" s="13">
        <f t="shared" si="11"/>
        <v>1245457.1000000001</v>
      </c>
      <c r="Q243" s="14"/>
    </row>
    <row r="244" spans="1:17" s="4" customFormat="1" ht="12.75" customHeight="1" x14ac:dyDescent="0.2">
      <c r="A244" s="61"/>
      <c r="B244" s="9">
        <v>4304</v>
      </c>
      <c r="C244" s="9">
        <v>5</v>
      </c>
      <c r="D244" s="10" t="s">
        <v>658</v>
      </c>
      <c r="E244" s="15" t="s">
        <v>659</v>
      </c>
      <c r="F244" s="10" t="s">
        <v>660</v>
      </c>
      <c r="G244" s="11" t="s">
        <v>20</v>
      </c>
      <c r="H244" s="11" t="s">
        <v>21</v>
      </c>
      <c r="I244" s="12">
        <f t="shared" si="9"/>
        <v>0</v>
      </c>
      <c r="J244" s="12">
        <v>0</v>
      </c>
      <c r="K244" s="12">
        <v>0</v>
      </c>
      <c r="L244" s="13">
        <f t="shared" si="10"/>
        <v>0</v>
      </c>
      <c r="M244" s="13">
        <v>0</v>
      </c>
      <c r="N244" s="13">
        <v>0</v>
      </c>
      <c r="O244" s="13">
        <v>97739.77</v>
      </c>
      <c r="P244" s="13">
        <f t="shared" si="11"/>
        <v>97739.77</v>
      </c>
      <c r="Q244" s="14" t="s">
        <v>5865</v>
      </c>
    </row>
    <row r="245" spans="1:17" s="4" customFormat="1" ht="12.75" customHeight="1" x14ac:dyDescent="0.2">
      <c r="A245" s="61"/>
      <c r="B245" s="9">
        <v>4305</v>
      </c>
      <c r="C245" s="9">
        <v>6</v>
      </c>
      <c r="D245" s="10" t="s">
        <v>661</v>
      </c>
      <c r="E245" s="15" t="s">
        <v>662</v>
      </c>
      <c r="F245" s="10" t="s">
        <v>663</v>
      </c>
      <c r="G245" s="11" t="s">
        <v>20</v>
      </c>
      <c r="H245" s="11" t="s">
        <v>21</v>
      </c>
      <c r="I245" s="12">
        <f t="shared" si="9"/>
        <v>0.9143</v>
      </c>
      <c r="J245" s="12">
        <v>0.91180000000000005</v>
      </c>
      <c r="K245" s="12">
        <v>2.5000000000000001E-3</v>
      </c>
      <c r="L245" s="13">
        <f t="shared" si="10"/>
        <v>103578.04</v>
      </c>
      <c r="M245" s="13">
        <v>103314.54</v>
      </c>
      <c r="N245" s="13">
        <v>263.5</v>
      </c>
      <c r="O245" s="13">
        <v>206779.27</v>
      </c>
      <c r="P245" s="13">
        <f t="shared" si="11"/>
        <v>1242559.67</v>
      </c>
      <c r="Q245" s="14"/>
    </row>
    <row r="246" spans="1:17" s="4" customFormat="1" ht="12.75" customHeight="1" x14ac:dyDescent="0.2">
      <c r="A246" s="61"/>
      <c r="B246" s="9">
        <v>4333</v>
      </c>
      <c r="C246" s="9">
        <v>7</v>
      </c>
      <c r="D246" s="10" t="s">
        <v>664</v>
      </c>
      <c r="E246" s="15" t="s">
        <v>665</v>
      </c>
      <c r="F246" s="10" t="s">
        <v>666</v>
      </c>
      <c r="G246" s="11" t="s">
        <v>20</v>
      </c>
      <c r="H246" s="11" t="s">
        <v>21</v>
      </c>
      <c r="I246" s="12">
        <f t="shared" si="9"/>
        <v>0.91769999999999996</v>
      </c>
      <c r="J246" s="12">
        <v>0.91459999999999997</v>
      </c>
      <c r="K246" s="12">
        <v>3.0999999999999999E-3</v>
      </c>
      <c r="L246" s="13">
        <f t="shared" si="10"/>
        <v>103957.3</v>
      </c>
      <c r="M246" s="13">
        <v>103631.8</v>
      </c>
      <c r="N246" s="13">
        <v>325.5</v>
      </c>
      <c r="O246" s="13">
        <v>207589.1</v>
      </c>
      <c r="P246" s="13">
        <f t="shared" si="11"/>
        <v>1247162.1000000001</v>
      </c>
      <c r="Q246" s="14"/>
    </row>
    <row r="247" spans="1:17" s="4" customFormat="1" ht="12.75" customHeight="1" x14ac:dyDescent="0.2">
      <c r="A247" s="61"/>
      <c r="B247" s="9">
        <v>4335</v>
      </c>
      <c r="C247" s="9">
        <v>9</v>
      </c>
      <c r="D247" s="10" t="s">
        <v>667</v>
      </c>
      <c r="E247" s="15" t="s">
        <v>668</v>
      </c>
      <c r="F247" s="10" t="s">
        <v>400</v>
      </c>
      <c r="G247" s="11" t="s">
        <v>20</v>
      </c>
      <c r="H247" s="11" t="s">
        <v>21</v>
      </c>
      <c r="I247" s="12">
        <f t="shared" si="9"/>
        <v>0.92849999999999999</v>
      </c>
      <c r="J247" s="12">
        <v>0.92600000000000005</v>
      </c>
      <c r="K247" s="12">
        <v>2.5000000000000001E-3</v>
      </c>
      <c r="L247" s="13">
        <f t="shared" si="10"/>
        <v>105187.02</v>
      </c>
      <c r="M247" s="13">
        <v>104923.52</v>
      </c>
      <c r="N247" s="13">
        <v>263.5</v>
      </c>
      <c r="O247" s="13">
        <v>210110.54</v>
      </c>
      <c r="P247" s="13">
        <f t="shared" si="11"/>
        <v>1261980.74</v>
      </c>
      <c r="Q247" s="14"/>
    </row>
    <row r="248" spans="1:17" s="4" customFormat="1" ht="12.75" customHeight="1" x14ac:dyDescent="0.2">
      <c r="A248" s="61"/>
      <c r="B248" s="9">
        <v>4301</v>
      </c>
      <c r="C248" s="9">
        <v>10</v>
      </c>
      <c r="D248" s="10" t="s">
        <v>669</v>
      </c>
      <c r="E248" s="15" t="s">
        <v>670</v>
      </c>
      <c r="F248" s="10" t="s">
        <v>671</v>
      </c>
      <c r="G248" s="11" t="s">
        <v>20</v>
      </c>
      <c r="H248" s="11" t="s">
        <v>21</v>
      </c>
      <c r="I248" s="12">
        <f t="shared" si="9"/>
        <v>0.93159999999999998</v>
      </c>
      <c r="J248" s="12">
        <v>0.92879999999999996</v>
      </c>
      <c r="K248" s="12">
        <v>2.8E-3</v>
      </c>
      <c r="L248" s="13">
        <f t="shared" si="10"/>
        <v>105535.28</v>
      </c>
      <c r="M248" s="13">
        <v>105240.78</v>
      </c>
      <c r="N248" s="13">
        <v>294.5</v>
      </c>
      <c r="O248" s="13">
        <v>210526.78</v>
      </c>
      <c r="P248" s="13">
        <f t="shared" si="11"/>
        <v>1265879.58</v>
      </c>
      <c r="Q248" s="14"/>
    </row>
    <row r="249" spans="1:17" s="4" customFormat="1" ht="12.75" customHeight="1" x14ac:dyDescent="0.2">
      <c r="A249" s="61"/>
      <c r="B249" s="9">
        <v>4323</v>
      </c>
      <c r="C249" s="9">
        <v>11</v>
      </c>
      <c r="D249" s="10" t="s">
        <v>672</v>
      </c>
      <c r="E249" s="15" t="s">
        <v>673</v>
      </c>
      <c r="F249" s="10" t="s">
        <v>674</v>
      </c>
      <c r="G249" s="11" t="s">
        <v>20</v>
      </c>
      <c r="H249" s="11" t="s">
        <v>21</v>
      </c>
      <c r="I249" s="12">
        <f t="shared" si="9"/>
        <v>0.93179999999999996</v>
      </c>
      <c r="J249" s="12">
        <v>0.93059999999999998</v>
      </c>
      <c r="K249" s="12">
        <v>1.1999999999999999E-3</v>
      </c>
      <c r="L249" s="13">
        <f t="shared" si="10"/>
        <v>105568.74</v>
      </c>
      <c r="M249" s="13">
        <v>105444.74</v>
      </c>
      <c r="N249" s="13">
        <v>124</v>
      </c>
      <c r="O249" s="13">
        <v>211013.48</v>
      </c>
      <c r="P249" s="13">
        <f t="shared" si="11"/>
        <v>1266700.8799999999</v>
      </c>
      <c r="Q249" s="14"/>
    </row>
    <row r="250" spans="1:17" s="4" customFormat="1" ht="12.75" customHeight="1" x14ac:dyDescent="0.2">
      <c r="A250" s="61"/>
      <c r="B250" s="9">
        <v>4322</v>
      </c>
      <c r="C250" s="9">
        <v>12</v>
      </c>
      <c r="D250" s="10" t="s">
        <v>675</v>
      </c>
      <c r="E250" s="15" t="s">
        <v>676</v>
      </c>
      <c r="F250" s="10" t="s">
        <v>677</v>
      </c>
      <c r="G250" s="11" t="s">
        <v>20</v>
      </c>
      <c r="H250" s="11" t="s">
        <v>21</v>
      </c>
      <c r="I250" s="12">
        <f t="shared" si="9"/>
        <v>0.92759999999999998</v>
      </c>
      <c r="J250" s="12">
        <v>0.92469999999999997</v>
      </c>
      <c r="K250" s="12">
        <v>2.8999999999999998E-3</v>
      </c>
      <c r="L250" s="13">
        <f t="shared" si="10"/>
        <v>105086.22</v>
      </c>
      <c r="M250" s="13">
        <v>104776.22</v>
      </c>
      <c r="N250" s="13">
        <v>310</v>
      </c>
      <c r="O250" s="13">
        <v>209635.82</v>
      </c>
      <c r="P250" s="13">
        <f t="shared" si="11"/>
        <v>1260498.02</v>
      </c>
      <c r="Q250" s="14"/>
    </row>
    <row r="251" spans="1:17" s="4" customFormat="1" ht="12.75" customHeight="1" x14ac:dyDescent="0.2">
      <c r="A251" s="61"/>
      <c r="B251" s="9">
        <v>4350</v>
      </c>
      <c r="C251" s="9">
        <v>13</v>
      </c>
      <c r="D251" s="10" t="s">
        <v>678</v>
      </c>
      <c r="E251" s="15" t="s">
        <v>679</v>
      </c>
      <c r="F251" s="10" t="s">
        <v>680</v>
      </c>
      <c r="G251" s="11" t="s">
        <v>20</v>
      </c>
      <c r="H251" s="11" t="s">
        <v>21</v>
      </c>
      <c r="I251" s="12">
        <f t="shared" si="9"/>
        <v>0.90700000000000003</v>
      </c>
      <c r="J251" s="12">
        <v>0.90500000000000003</v>
      </c>
      <c r="K251" s="12">
        <v>2E-3</v>
      </c>
      <c r="L251" s="13">
        <f t="shared" si="10"/>
        <v>102745.54</v>
      </c>
      <c r="M251" s="13">
        <v>102544.04</v>
      </c>
      <c r="N251" s="13">
        <v>201.5</v>
      </c>
      <c r="O251" s="13">
        <v>205062.96999999997</v>
      </c>
      <c r="P251" s="13">
        <f t="shared" si="11"/>
        <v>1232518.3700000001</v>
      </c>
      <c r="Q251" s="14"/>
    </row>
    <row r="252" spans="1:17" s="4" customFormat="1" ht="12.75" customHeight="1" x14ac:dyDescent="0.2">
      <c r="A252" s="61"/>
      <c r="B252" s="9">
        <v>4313</v>
      </c>
      <c r="C252" s="9">
        <v>14</v>
      </c>
      <c r="D252" s="10" t="s">
        <v>681</v>
      </c>
      <c r="E252" s="15" t="s">
        <v>682</v>
      </c>
      <c r="F252" s="10" t="s">
        <v>683</v>
      </c>
      <c r="G252" s="11" t="s">
        <v>20</v>
      </c>
      <c r="H252" s="11" t="s">
        <v>21</v>
      </c>
      <c r="I252" s="12">
        <f t="shared" si="9"/>
        <v>0.91400000000000003</v>
      </c>
      <c r="J252" s="12">
        <v>0.91180000000000005</v>
      </c>
      <c r="K252" s="12">
        <v>2.2000000000000001E-3</v>
      </c>
      <c r="L252" s="13">
        <f t="shared" si="10"/>
        <v>103547.04</v>
      </c>
      <c r="M252" s="13">
        <v>103314.54</v>
      </c>
      <c r="N252" s="13">
        <v>232.5</v>
      </c>
      <c r="O252" s="13">
        <v>206861.58</v>
      </c>
      <c r="P252" s="13">
        <f t="shared" si="11"/>
        <v>1242331.98</v>
      </c>
      <c r="Q252" s="14"/>
    </row>
    <row r="253" spans="1:17" s="4" customFormat="1" ht="12.75" customHeight="1" x14ac:dyDescent="0.2">
      <c r="A253" s="61"/>
      <c r="B253" s="9">
        <v>4321</v>
      </c>
      <c r="C253" s="9">
        <v>15</v>
      </c>
      <c r="D253" s="10" t="s">
        <v>684</v>
      </c>
      <c r="E253" s="15" t="s">
        <v>685</v>
      </c>
      <c r="F253" s="10" t="s">
        <v>458</v>
      </c>
      <c r="G253" s="11" t="s">
        <v>20</v>
      </c>
      <c r="H253" s="11" t="s">
        <v>21</v>
      </c>
      <c r="I253" s="12">
        <f t="shared" si="9"/>
        <v>0.92220000000000002</v>
      </c>
      <c r="J253" s="12">
        <v>0.92059999999999997</v>
      </c>
      <c r="K253" s="12">
        <v>1.6000000000000001E-3</v>
      </c>
      <c r="L253" s="13">
        <f t="shared" si="10"/>
        <v>104482.15</v>
      </c>
      <c r="M253" s="13">
        <v>104311.65</v>
      </c>
      <c r="N253" s="13">
        <v>170.5</v>
      </c>
      <c r="O253" s="13">
        <v>208793.8</v>
      </c>
      <c r="P253" s="13">
        <f t="shared" si="11"/>
        <v>1253615.3</v>
      </c>
      <c r="Q253" s="14"/>
    </row>
    <row r="254" spans="1:17" s="4" customFormat="1" ht="12.75" customHeight="1" x14ac:dyDescent="0.2">
      <c r="A254" s="61"/>
      <c r="B254" s="9">
        <v>4362</v>
      </c>
      <c r="C254" s="9">
        <v>16</v>
      </c>
      <c r="D254" s="10" t="s">
        <v>686</v>
      </c>
      <c r="E254" s="15" t="s">
        <v>687</v>
      </c>
      <c r="F254" s="10" t="s">
        <v>688</v>
      </c>
      <c r="G254" s="11" t="s">
        <v>20</v>
      </c>
      <c r="H254" s="11" t="s">
        <v>21</v>
      </c>
      <c r="I254" s="12">
        <f t="shared" si="9"/>
        <v>0.94519999999999993</v>
      </c>
      <c r="J254" s="12">
        <v>0.94</v>
      </c>
      <c r="K254" s="12">
        <v>5.1999999999999998E-3</v>
      </c>
      <c r="L254" s="13">
        <f t="shared" si="10"/>
        <v>107067.83</v>
      </c>
      <c r="M254" s="13">
        <v>106509.83</v>
      </c>
      <c r="N254" s="13">
        <v>558</v>
      </c>
      <c r="O254" s="13">
        <v>213577.66</v>
      </c>
      <c r="P254" s="13">
        <f t="shared" si="11"/>
        <v>1284255.96</v>
      </c>
      <c r="Q254" s="14"/>
    </row>
    <row r="255" spans="1:17" s="4" customFormat="1" ht="12.75" customHeight="1" x14ac:dyDescent="0.2">
      <c r="A255" s="61"/>
      <c r="B255" s="9">
        <v>4325</v>
      </c>
      <c r="C255" s="9">
        <v>17</v>
      </c>
      <c r="D255" s="10" t="s">
        <v>689</v>
      </c>
      <c r="E255" s="15" t="s">
        <v>690</v>
      </c>
      <c r="F255" s="10" t="s">
        <v>691</v>
      </c>
      <c r="G255" s="11" t="s">
        <v>20</v>
      </c>
      <c r="H255" s="11" t="s">
        <v>21</v>
      </c>
      <c r="I255" s="12">
        <f t="shared" si="9"/>
        <v>0.93340000000000001</v>
      </c>
      <c r="J255" s="12">
        <v>0.93</v>
      </c>
      <c r="K255" s="12">
        <v>3.3999999999999998E-3</v>
      </c>
      <c r="L255" s="13">
        <f t="shared" si="10"/>
        <v>105733.25</v>
      </c>
      <c r="M255" s="13">
        <v>105376.75</v>
      </c>
      <c r="N255" s="13">
        <v>356.5</v>
      </c>
      <c r="O255" s="13">
        <v>211110</v>
      </c>
      <c r="P255" s="13">
        <f t="shared" si="11"/>
        <v>1268442.5</v>
      </c>
      <c r="Q255" s="14"/>
    </row>
    <row r="256" spans="1:17" s="4" customFormat="1" ht="12.75" customHeight="1" x14ac:dyDescent="0.2">
      <c r="A256" s="61"/>
      <c r="B256" s="9">
        <v>4319</v>
      </c>
      <c r="C256" s="9">
        <v>18</v>
      </c>
      <c r="D256" s="10" t="s">
        <v>692</v>
      </c>
      <c r="E256" s="15" t="s">
        <v>693</v>
      </c>
      <c r="F256" s="10" t="s">
        <v>694</v>
      </c>
      <c r="G256" s="11" t="s">
        <v>20</v>
      </c>
      <c r="H256" s="11" t="s">
        <v>21</v>
      </c>
      <c r="I256" s="12">
        <f t="shared" si="9"/>
        <v>0.92989999999999995</v>
      </c>
      <c r="J256" s="12">
        <v>0.92669999999999997</v>
      </c>
      <c r="K256" s="12">
        <v>3.2000000000000002E-3</v>
      </c>
      <c r="L256" s="13">
        <f t="shared" si="10"/>
        <v>105343.83</v>
      </c>
      <c r="M256" s="13">
        <v>105002.83</v>
      </c>
      <c r="N256" s="13">
        <v>341</v>
      </c>
      <c r="O256" s="13">
        <v>210346.66</v>
      </c>
      <c r="P256" s="13">
        <f t="shared" si="11"/>
        <v>1263784.96</v>
      </c>
      <c r="Q256" s="14"/>
    </row>
    <row r="257" spans="1:17" s="4" customFormat="1" ht="12.75" customHeight="1" x14ac:dyDescent="0.2">
      <c r="A257" s="61"/>
      <c r="B257" s="9">
        <v>4349</v>
      </c>
      <c r="C257" s="9">
        <v>19</v>
      </c>
      <c r="D257" s="10" t="s">
        <v>695</v>
      </c>
      <c r="E257" s="15" t="s">
        <v>696</v>
      </c>
      <c r="F257" s="10" t="s">
        <v>697</v>
      </c>
      <c r="G257" s="11" t="s">
        <v>20</v>
      </c>
      <c r="H257" s="11" t="s">
        <v>21</v>
      </c>
      <c r="I257" s="12">
        <f t="shared" si="9"/>
        <v>0.95850000000000002</v>
      </c>
      <c r="J257" s="12">
        <v>0.95450000000000002</v>
      </c>
      <c r="K257" s="12">
        <v>4.0000000000000001E-3</v>
      </c>
      <c r="L257" s="13">
        <f t="shared" si="10"/>
        <v>108586.8</v>
      </c>
      <c r="M257" s="13">
        <v>108152.8</v>
      </c>
      <c r="N257" s="13">
        <v>434</v>
      </c>
      <c r="O257" s="13">
        <v>216739.6</v>
      </c>
      <c r="P257" s="13">
        <f t="shared" si="11"/>
        <v>1302607.6000000001</v>
      </c>
      <c r="Q257" s="14"/>
    </row>
    <row r="258" spans="1:17" s="4" customFormat="1" ht="12.75" customHeight="1" x14ac:dyDescent="0.2">
      <c r="A258" s="61"/>
      <c r="B258" s="9">
        <v>4310</v>
      </c>
      <c r="C258" s="9">
        <v>20</v>
      </c>
      <c r="D258" s="10" t="s">
        <v>698</v>
      </c>
      <c r="E258" s="15" t="s">
        <v>699</v>
      </c>
      <c r="F258" s="10" t="s">
        <v>700</v>
      </c>
      <c r="G258" s="11" t="s">
        <v>20</v>
      </c>
      <c r="H258" s="11" t="s">
        <v>21</v>
      </c>
      <c r="I258" s="12">
        <f t="shared" si="9"/>
        <v>0.97640000000000005</v>
      </c>
      <c r="J258" s="12">
        <v>0.97260000000000002</v>
      </c>
      <c r="K258" s="12">
        <v>3.8E-3</v>
      </c>
      <c r="L258" s="13">
        <f t="shared" si="10"/>
        <v>110622.19</v>
      </c>
      <c r="M258" s="13">
        <v>110203.69</v>
      </c>
      <c r="N258" s="13">
        <v>418.5</v>
      </c>
      <c r="O258" s="13">
        <v>220825.88</v>
      </c>
      <c r="P258" s="13">
        <f t="shared" si="11"/>
        <v>1327047.78</v>
      </c>
      <c r="Q258" s="14"/>
    </row>
    <row r="259" spans="1:17" s="4" customFormat="1" ht="12.75" customHeight="1" x14ac:dyDescent="0.2">
      <c r="A259" s="61"/>
      <c r="B259" s="9">
        <v>4328</v>
      </c>
      <c r="C259" s="9">
        <v>21</v>
      </c>
      <c r="D259" s="10" t="s">
        <v>701</v>
      </c>
      <c r="E259" s="15" t="s">
        <v>702</v>
      </c>
      <c r="F259" s="10" t="s">
        <v>400</v>
      </c>
      <c r="G259" s="11" t="s">
        <v>20</v>
      </c>
      <c r="H259" s="11" t="s">
        <v>21</v>
      </c>
      <c r="I259" s="12">
        <f t="shared" si="9"/>
        <v>0.92590000000000006</v>
      </c>
      <c r="J259" s="12">
        <v>0.92100000000000004</v>
      </c>
      <c r="K259" s="12">
        <v>4.8999999999999998E-3</v>
      </c>
      <c r="L259" s="13">
        <f t="shared" si="10"/>
        <v>104868.48</v>
      </c>
      <c r="M259" s="13">
        <v>104356.98</v>
      </c>
      <c r="N259" s="13">
        <v>511.5</v>
      </c>
      <c r="O259" s="13">
        <v>209225.46</v>
      </c>
      <c r="P259" s="13">
        <f t="shared" si="11"/>
        <v>1257910.26</v>
      </c>
      <c r="Q259" s="14"/>
    </row>
    <row r="260" spans="1:17" s="4" customFormat="1" ht="12.75" customHeight="1" x14ac:dyDescent="0.2">
      <c r="A260" s="61"/>
      <c r="B260" s="9">
        <v>4327</v>
      </c>
      <c r="C260" s="9">
        <v>22</v>
      </c>
      <c r="D260" s="10" t="s">
        <v>193</v>
      </c>
      <c r="E260" s="15" t="s">
        <v>703</v>
      </c>
      <c r="F260" s="10" t="s">
        <v>704</v>
      </c>
      <c r="G260" s="11" t="s">
        <v>20</v>
      </c>
      <c r="H260" s="11" t="s">
        <v>21</v>
      </c>
      <c r="I260" s="12">
        <f t="shared" si="9"/>
        <v>0.9376000000000001</v>
      </c>
      <c r="J260" s="12">
        <v>0.93100000000000005</v>
      </c>
      <c r="K260" s="12">
        <v>6.6E-3</v>
      </c>
      <c r="L260" s="13">
        <f t="shared" si="10"/>
        <v>106187.56</v>
      </c>
      <c r="M260" s="13">
        <v>105490.06</v>
      </c>
      <c r="N260" s="13">
        <v>697.5</v>
      </c>
      <c r="O260" s="13">
        <v>211677.62</v>
      </c>
      <c r="P260" s="13">
        <f t="shared" si="11"/>
        <v>1273553.22</v>
      </c>
      <c r="Q260" s="14"/>
    </row>
    <row r="261" spans="1:17" s="4" customFormat="1" ht="12.75" customHeight="1" x14ac:dyDescent="0.2">
      <c r="A261" s="61"/>
      <c r="B261" s="9">
        <v>4334</v>
      </c>
      <c r="C261" s="9">
        <v>23</v>
      </c>
      <c r="D261" s="10" t="s">
        <v>705</v>
      </c>
      <c r="E261" s="15" t="s">
        <v>706</v>
      </c>
      <c r="F261" s="10" t="s">
        <v>707</v>
      </c>
      <c r="G261" s="11" t="s">
        <v>20</v>
      </c>
      <c r="H261" s="11" t="s">
        <v>21</v>
      </c>
      <c r="I261" s="12">
        <f t="shared" si="9"/>
        <v>0.9577</v>
      </c>
      <c r="J261" s="12">
        <v>0.95399999999999996</v>
      </c>
      <c r="K261" s="12">
        <v>3.7000000000000002E-3</v>
      </c>
      <c r="L261" s="13">
        <f t="shared" si="10"/>
        <v>108499.15</v>
      </c>
      <c r="M261" s="13">
        <v>108096.15</v>
      </c>
      <c r="N261" s="13">
        <v>403</v>
      </c>
      <c r="O261" s="13">
        <v>216595.3</v>
      </c>
      <c r="P261" s="13">
        <f t="shared" si="11"/>
        <v>1301586.8</v>
      </c>
      <c r="Q261" s="14"/>
    </row>
    <row r="262" spans="1:17" s="4" customFormat="1" ht="12.75" customHeight="1" x14ac:dyDescent="0.2">
      <c r="A262" s="61"/>
      <c r="B262" s="9">
        <v>4353</v>
      </c>
      <c r="C262" s="9">
        <v>24</v>
      </c>
      <c r="D262" s="10" t="s">
        <v>708</v>
      </c>
      <c r="E262" s="15" t="s">
        <v>709</v>
      </c>
      <c r="F262" s="10" t="s">
        <v>710</v>
      </c>
      <c r="G262" s="11" t="s">
        <v>20</v>
      </c>
      <c r="H262" s="11" t="s">
        <v>21</v>
      </c>
      <c r="I262" s="12">
        <f t="shared" si="9"/>
        <v>0.9375</v>
      </c>
      <c r="J262" s="12">
        <v>0.93359999999999999</v>
      </c>
      <c r="K262" s="12">
        <v>3.8999999999999998E-3</v>
      </c>
      <c r="L262" s="13">
        <f t="shared" si="10"/>
        <v>106203.16</v>
      </c>
      <c r="M262" s="13">
        <v>105784.66</v>
      </c>
      <c r="N262" s="13">
        <v>418.5</v>
      </c>
      <c r="O262" s="13">
        <v>211307.97</v>
      </c>
      <c r="P262" s="13">
        <f t="shared" si="11"/>
        <v>1273339.57</v>
      </c>
      <c r="Q262" s="14"/>
    </row>
    <row r="263" spans="1:17" s="4" customFormat="1" ht="12.75" customHeight="1" x14ac:dyDescent="0.2">
      <c r="A263" s="61"/>
      <c r="B263" s="9">
        <v>4343</v>
      </c>
      <c r="C263" s="9">
        <v>25</v>
      </c>
      <c r="D263" s="10" t="s">
        <v>711</v>
      </c>
      <c r="E263" s="15" t="s">
        <v>712</v>
      </c>
      <c r="F263" s="10" t="s">
        <v>713</v>
      </c>
      <c r="G263" s="11" t="s">
        <v>20</v>
      </c>
      <c r="H263" s="11" t="s">
        <v>21</v>
      </c>
      <c r="I263" s="12">
        <f t="shared" si="9"/>
        <v>0.94230000000000003</v>
      </c>
      <c r="J263" s="12">
        <v>0.93869999999999998</v>
      </c>
      <c r="K263" s="12">
        <v>3.5999999999999999E-3</v>
      </c>
      <c r="L263" s="13">
        <f t="shared" si="10"/>
        <v>106750.03</v>
      </c>
      <c r="M263" s="13">
        <v>106362.53</v>
      </c>
      <c r="N263" s="13">
        <v>387.5</v>
      </c>
      <c r="O263" s="13">
        <v>213112.56</v>
      </c>
      <c r="P263" s="13">
        <f t="shared" si="11"/>
        <v>1280612.8600000001</v>
      </c>
      <c r="Q263" s="14"/>
    </row>
    <row r="264" spans="1:17" s="4" customFormat="1" ht="12.75" customHeight="1" x14ac:dyDescent="0.2">
      <c r="A264" s="61"/>
      <c r="B264" s="9">
        <v>4320</v>
      </c>
      <c r="C264" s="9">
        <v>26</v>
      </c>
      <c r="D264" s="10" t="s">
        <v>714</v>
      </c>
      <c r="E264" s="15" t="s">
        <v>715</v>
      </c>
      <c r="F264" s="10" t="s">
        <v>716</v>
      </c>
      <c r="G264" s="11" t="s">
        <v>20</v>
      </c>
      <c r="H264" s="11" t="s">
        <v>21</v>
      </c>
      <c r="I264" s="12">
        <f t="shared" si="9"/>
        <v>0.9425</v>
      </c>
      <c r="J264" s="12">
        <v>0.93569999999999998</v>
      </c>
      <c r="K264" s="12">
        <v>6.7999999999999996E-3</v>
      </c>
      <c r="L264" s="13">
        <f t="shared" si="10"/>
        <v>106751.11</v>
      </c>
      <c r="M264" s="13">
        <v>106022.61</v>
      </c>
      <c r="N264" s="13">
        <v>728.5</v>
      </c>
      <c r="O264" s="13">
        <v>210201.62</v>
      </c>
      <c r="P264" s="13">
        <f t="shared" si="11"/>
        <v>1277712.72</v>
      </c>
      <c r="Q264" s="14"/>
    </row>
    <row r="265" spans="1:17" s="4" customFormat="1" ht="12.75" customHeight="1" x14ac:dyDescent="0.2">
      <c r="A265" s="61"/>
      <c r="B265" s="9">
        <v>4309</v>
      </c>
      <c r="C265" s="9">
        <v>27</v>
      </c>
      <c r="D265" s="10" t="s">
        <v>717</v>
      </c>
      <c r="E265" s="15" t="s">
        <v>718</v>
      </c>
      <c r="F265" s="10" t="s">
        <v>719</v>
      </c>
      <c r="G265" s="11" t="s">
        <v>20</v>
      </c>
      <c r="H265" s="11" t="s">
        <v>21</v>
      </c>
      <c r="I265" s="12">
        <f t="shared" si="9"/>
        <v>0.90139999999999998</v>
      </c>
      <c r="J265" s="12">
        <v>0.89649999999999996</v>
      </c>
      <c r="K265" s="12">
        <v>4.8999999999999998E-3</v>
      </c>
      <c r="L265" s="13">
        <f t="shared" si="10"/>
        <v>102076.92</v>
      </c>
      <c r="M265" s="13">
        <v>101580.92</v>
      </c>
      <c r="N265" s="13">
        <v>496</v>
      </c>
      <c r="O265" s="13">
        <v>203657.84</v>
      </c>
      <c r="P265" s="13">
        <f t="shared" si="11"/>
        <v>1224427.04</v>
      </c>
      <c r="Q265" s="14"/>
    </row>
    <row r="266" spans="1:17" s="4" customFormat="1" ht="12.75" customHeight="1" x14ac:dyDescent="0.2">
      <c r="A266" s="61"/>
      <c r="B266" s="9">
        <v>4307</v>
      </c>
      <c r="C266" s="9">
        <v>28</v>
      </c>
      <c r="D266" s="10" t="s">
        <v>720</v>
      </c>
      <c r="E266" s="15" t="s">
        <v>721</v>
      </c>
      <c r="F266" s="10" t="s">
        <v>722</v>
      </c>
      <c r="G266" s="11" t="s">
        <v>20</v>
      </c>
      <c r="H266" s="11" t="s">
        <v>21</v>
      </c>
      <c r="I266" s="12">
        <f t="shared" ref="I266:I329" si="12">J266+K266</f>
        <v>0.9345</v>
      </c>
      <c r="J266" s="12">
        <v>0.93300000000000005</v>
      </c>
      <c r="K266" s="12">
        <v>1.5E-3</v>
      </c>
      <c r="L266" s="13">
        <f t="shared" ref="L266:L329" si="13">M266+N266</f>
        <v>105871.67999999999</v>
      </c>
      <c r="M266" s="13">
        <v>105716.68</v>
      </c>
      <c r="N266" s="13">
        <v>155</v>
      </c>
      <c r="O266" s="13">
        <v>211135.12</v>
      </c>
      <c r="P266" s="13">
        <f t="shared" ref="P266:P329" si="14">ROUND(O266+L266*10,2)</f>
        <v>1269851.92</v>
      </c>
      <c r="Q266" s="14"/>
    </row>
    <row r="267" spans="1:17" s="4" customFormat="1" ht="12.75" customHeight="1" x14ac:dyDescent="0.2">
      <c r="A267" s="61"/>
      <c r="B267" s="9">
        <v>4360</v>
      </c>
      <c r="C267" s="9">
        <v>29</v>
      </c>
      <c r="D267" s="10" t="s">
        <v>723</v>
      </c>
      <c r="E267" s="15" t="s">
        <v>724</v>
      </c>
      <c r="F267" s="10" t="s">
        <v>725</v>
      </c>
      <c r="G267" s="11" t="s">
        <v>20</v>
      </c>
      <c r="H267" s="11" t="s">
        <v>21</v>
      </c>
      <c r="I267" s="12">
        <f t="shared" si="12"/>
        <v>0.94080000000000008</v>
      </c>
      <c r="J267" s="12">
        <v>0.93600000000000005</v>
      </c>
      <c r="K267" s="12">
        <v>4.7999999999999996E-3</v>
      </c>
      <c r="L267" s="13">
        <f t="shared" si="13"/>
        <v>106568.1</v>
      </c>
      <c r="M267" s="13">
        <v>106056.6</v>
      </c>
      <c r="N267" s="13">
        <v>511.5</v>
      </c>
      <c r="O267" s="13">
        <v>212624.7</v>
      </c>
      <c r="P267" s="13">
        <f t="shared" si="14"/>
        <v>1278305.7</v>
      </c>
      <c r="Q267" s="14"/>
    </row>
    <row r="268" spans="1:17" s="4" customFormat="1" ht="12.75" customHeight="1" x14ac:dyDescent="0.2">
      <c r="A268" s="61"/>
      <c r="B268" s="9">
        <v>4318</v>
      </c>
      <c r="C268" s="9">
        <v>30</v>
      </c>
      <c r="D268" s="10" t="s">
        <v>726</v>
      </c>
      <c r="E268" s="15" t="s">
        <v>727</v>
      </c>
      <c r="F268" s="10" t="s">
        <v>728</v>
      </c>
      <c r="G268" s="11" t="s">
        <v>20</v>
      </c>
      <c r="H268" s="11" t="s">
        <v>21</v>
      </c>
      <c r="I268" s="12">
        <f t="shared" si="12"/>
        <v>0.9366000000000001</v>
      </c>
      <c r="J268" s="12">
        <v>0.93100000000000005</v>
      </c>
      <c r="K268" s="12">
        <v>5.5999999999999999E-3</v>
      </c>
      <c r="L268" s="13">
        <f t="shared" si="13"/>
        <v>106079.06</v>
      </c>
      <c r="M268" s="13">
        <v>105490.06</v>
      </c>
      <c r="N268" s="13">
        <v>589</v>
      </c>
      <c r="O268" s="13">
        <v>211569.12</v>
      </c>
      <c r="P268" s="13">
        <f t="shared" si="14"/>
        <v>1272359.72</v>
      </c>
      <c r="Q268" s="14"/>
    </row>
    <row r="269" spans="1:17" s="4" customFormat="1" ht="12.75" customHeight="1" x14ac:dyDescent="0.2">
      <c r="A269" s="61"/>
      <c r="B269" s="9">
        <v>4316</v>
      </c>
      <c r="C269" s="9">
        <v>31</v>
      </c>
      <c r="D269" s="10" t="s">
        <v>729</v>
      </c>
      <c r="E269" s="15" t="s">
        <v>730</v>
      </c>
      <c r="F269" s="10" t="s">
        <v>731</v>
      </c>
      <c r="G269" s="11" t="s">
        <v>20</v>
      </c>
      <c r="H269" s="11" t="s">
        <v>21</v>
      </c>
      <c r="I269" s="12">
        <f t="shared" si="12"/>
        <v>0.92400000000000004</v>
      </c>
      <c r="J269" s="12">
        <v>0.91900000000000004</v>
      </c>
      <c r="K269" s="12">
        <v>5.0000000000000001E-3</v>
      </c>
      <c r="L269" s="13">
        <f t="shared" si="13"/>
        <v>104657.36</v>
      </c>
      <c r="M269" s="13">
        <v>104130.36</v>
      </c>
      <c r="N269" s="13">
        <v>527</v>
      </c>
      <c r="O269" s="13">
        <v>208561.1</v>
      </c>
      <c r="P269" s="13">
        <f t="shared" si="14"/>
        <v>1255134.7</v>
      </c>
      <c r="Q269" s="14"/>
    </row>
    <row r="270" spans="1:17" s="4" customFormat="1" ht="12.75" customHeight="1" x14ac:dyDescent="0.2">
      <c r="A270" s="61"/>
      <c r="B270" s="9">
        <v>4331</v>
      </c>
      <c r="C270" s="9">
        <v>32</v>
      </c>
      <c r="D270" s="10" t="s">
        <v>732</v>
      </c>
      <c r="E270" s="15" t="s">
        <v>733</v>
      </c>
      <c r="F270" s="10" t="s">
        <v>734</v>
      </c>
      <c r="G270" s="11" t="s">
        <v>20</v>
      </c>
      <c r="H270" s="11" t="s">
        <v>21</v>
      </c>
      <c r="I270" s="12">
        <f t="shared" si="12"/>
        <v>0.94809999999999994</v>
      </c>
      <c r="J270" s="12">
        <v>0.94159999999999999</v>
      </c>
      <c r="K270" s="12">
        <v>6.4999999999999997E-3</v>
      </c>
      <c r="L270" s="13">
        <f t="shared" si="13"/>
        <v>107388.63</v>
      </c>
      <c r="M270" s="13">
        <v>106691.13</v>
      </c>
      <c r="N270" s="13">
        <v>697.5</v>
      </c>
      <c r="O270" s="13">
        <v>213626.52000000002</v>
      </c>
      <c r="P270" s="13">
        <f t="shared" si="14"/>
        <v>1287512.82</v>
      </c>
      <c r="Q270" s="14"/>
    </row>
    <row r="271" spans="1:17" s="4" customFormat="1" ht="12.75" customHeight="1" x14ac:dyDescent="0.2">
      <c r="A271" s="61"/>
      <c r="B271" s="9">
        <v>4361</v>
      </c>
      <c r="C271" s="9">
        <v>33</v>
      </c>
      <c r="D271" s="10" t="s">
        <v>735</v>
      </c>
      <c r="E271" s="15" t="s">
        <v>736</v>
      </c>
      <c r="F271" s="10" t="s">
        <v>737</v>
      </c>
      <c r="G271" s="11" t="s">
        <v>20</v>
      </c>
      <c r="H271" s="11" t="s">
        <v>21</v>
      </c>
      <c r="I271" s="12">
        <f t="shared" si="12"/>
        <v>0.95210000000000006</v>
      </c>
      <c r="J271" s="12">
        <v>0.94720000000000004</v>
      </c>
      <c r="K271" s="12">
        <v>4.8999999999999998E-3</v>
      </c>
      <c r="L271" s="13">
        <f t="shared" si="13"/>
        <v>107852.65</v>
      </c>
      <c r="M271" s="13">
        <v>107325.65</v>
      </c>
      <c r="N271" s="13">
        <v>527</v>
      </c>
      <c r="O271" s="13">
        <v>215178.3</v>
      </c>
      <c r="P271" s="13">
        <f t="shared" si="14"/>
        <v>1293704.8</v>
      </c>
      <c r="Q271" s="14"/>
    </row>
    <row r="272" spans="1:17" s="4" customFormat="1" ht="12.75" customHeight="1" x14ac:dyDescent="0.2">
      <c r="A272" s="61"/>
      <c r="B272" s="9">
        <v>4337</v>
      </c>
      <c r="C272" s="9">
        <v>34</v>
      </c>
      <c r="D272" s="10" t="s">
        <v>738</v>
      </c>
      <c r="E272" s="15" t="s">
        <v>739</v>
      </c>
      <c r="F272" s="10" t="s">
        <v>740</v>
      </c>
      <c r="G272" s="11" t="s">
        <v>20</v>
      </c>
      <c r="H272" s="11" t="s">
        <v>21</v>
      </c>
      <c r="I272" s="12">
        <f t="shared" si="12"/>
        <v>0.93359999999999999</v>
      </c>
      <c r="J272" s="12">
        <v>0.92659999999999998</v>
      </c>
      <c r="K272" s="12">
        <v>7.0000000000000001E-3</v>
      </c>
      <c r="L272" s="13">
        <f t="shared" si="13"/>
        <v>105735.5</v>
      </c>
      <c r="M272" s="13">
        <v>104991.5</v>
      </c>
      <c r="N272" s="13">
        <v>744</v>
      </c>
      <c r="O272" s="13">
        <v>210047.15</v>
      </c>
      <c r="P272" s="13">
        <f t="shared" si="14"/>
        <v>1267402.1499999999</v>
      </c>
      <c r="Q272" s="14"/>
    </row>
    <row r="273" spans="1:17" s="4" customFormat="1" ht="12.75" customHeight="1" x14ac:dyDescent="0.2">
      <c r="A273" s="61"/>
      <c r="B273" s="9">
        <v>4306</v>
      </c>
      <c r="C273" s="9">
        <v>35</v>
      </c>
      <c r="D273" s="10" t="s">
        <v>741</v>
      </c>
      <c r="E273" s="15" t="s">
        <v>742</v>
      </c>
      <c r="F273" s="10" t="s">
        <v>743</v>
      </c>
      <c r="G273" s="11" t="s">
        <v>20</v>
      </c>
      <c r="H273" s="11" t="s">
        <v>21</v>
      </c>
      <c r="I273" s="12">
        <f t="shared" si="12"/>
        <v>0.9224</v>
      </c>
      <c r="J273" s="12">
        <v>0.91679999999999995</v>
      </c>
      <c r="K273" s="12">
        <v>5.5999999999999999E-3</v>
      </c>
      <c r="L273" s="13">
        <f t="shared" si="13"/>
        <v>104470.08</v>
      </c>
      <c r="M273" s="13">
        <v>103881.08</v>
      </c>
      <c r="N273" s="13">
        <v>589</v>
      </c>
      <c r="O273" s="13">
        <v>208351.16</v>
      </c>
      <c r="P273" s="13">
        <f t="shared" si="14"/>
        <v>1253051.96</v>
      </c>
      <c r="Q273" s="14"/>
    </row>
    <row r="274" spans="1:17" s="4" customFormat="1" ht="12.75" customHeight="1" x14ac:dyDescent="0.2">
      <c r="A274" s="61"/>
      <c r="B274" s="9">
        <v>4317</v>
      </c>
      <c r="C274" s="9">
        <v>36</v>
      </c>
      <c r="D274" s="10" t="s">
        <v>744</v>
      </c>
      <c r="E274" s="15" t="s">
        <v>745</v>
      </c>
      <c r="F274" s="10" t="s">
        <v>746</v>
      </c>
      <c r="G274" s="11" t="s">
        <v>20</v>
      </c>
      <c r="H274" s="11" t="s">
        <v>21</v>
      </c>
      <c r="I274" s="12">
        <f t="shared" si="12"/>
        <v>0.93730000000000002</v>
      </c>
      <c r="J274" s="12">
        <v>0.93100000000000005</v>
      </c>
      <c r="K274" s="12">
        <v>6.3E-3</v>
      </c>
      <c r="L274" s="13">
        <f t="shared" si="13"/>
        <v>106156.56</v>
      </c>
      <c r="M274" s="13">
        <v>105490.06</v>
      </c>
      <c r="N274" s="13">
        <v>666.5</v>
      </c>
      <c r="O274" s="13">
        <v>211646.62</v>
      </c>
      <c r="P274" s="13">
        <f t="shared" si="14"/>
        <v>1273212.22</v>
      </c>
      <c r="Q274" s="14"/>
    </row>
    <row r="275" spans="1:17" s="4" customFormat="1" ht="12.75" customHeight="1" x14ac:dyDescent="0.2">
      <c r="A275" s="61"/>
      <c r="B275" s="9">
        <v>4358</v>
      </c>
      <c r="C275" s="9">
        <v>37</v>
      </c>
      <c r="D275" s="10" t="s">
        <v>747</v>
      </c>
      <c r="E275" s="15" t="s">
        <v>748</v>
      </c>
      <c r="F275" s="10" t="s">
        <v>749</v>
      </c>
      <c r="G275" s="11" t="s">
        <v>20</v>
      </c>
      <c r="H275" s="11" t="s">
        <v>21</v>
      </c>
      <c r="I275" s="12">
        <f t="shared" si="12"/>
        <v>0.94430000000000003</v>
      </c>
      <c r="J275" s="12">
        <v>0.93559999999999999</v>
      </c>
      <c r="K275" s="12">
        <v>8.6999999999999994E-3</v>
      </c>
      <c r="L275" s="13">
        <f t="shared" si="13"/>
        <v>106941.28</v>
      </c>
      <c r="M275" s="13">
        <v>106011.28</v>
      </c>
      <c r="N275" s="13">
        <v>930</v>
      </c>
      <c r="O275" s="13">
        <v>212952.56</v>
      </c>
      <c r="P275" s="13">
        <f t="shared" si="14"/>
        <v>1282365.3600000001</v>
      </c>
      <c r="Q275" s="14"/>
    </row>
    <row r="276" spans="1:17" s="4" customFormat="1" ht="12.75" customHeight="1" x14ac:dyDescent="0.2">
      <c r="A276" s="61"/>
      <c r="B276" s="9">
        <v>4336</v>
      </c>
      <c r="C276" s="9">
        <v>38</v>
      </c>
      <c r="D276" s="10" t="s">
        <v>750</v>
      </c>
      <c r="E276" s="15" t="s">
        <v>751</v>
      </c>
      <c r="F276" s="10" t="s">
        <v>752</v>
      </c>
      <c r="G276" s="11" t="s">
        <v>20</v>
      </c>
      <c r="H276" s="11" t="s">
        <v>21</v>
      </c>
      <c r="I276" s="12">
        <f t="shared" si="12"/>
        <v>0.98519999999999996</v>
      </c>
      <c r="J276" s="12">
        <v>0.98009999999999997</v>
      </c>
      <c r="K276" s="12">
        <v>5.1000000000000004E-3</v>
      </c>
      <c r="L276" s="13">
        <f t="shared" si="13"/>
        <v>111627</v>
      </c>
      <c r="M276" s="13">
        <v>111053.5</v>
      </c>
      <c r="N276" s="13">
        <v>573.5</v>
      </c>
      <c r="O276" s="13">
        <v>222680.5</v>
      </c>
      <c r="P276" s="13">
        <f t="shared" si="14"/>
        <v>1338950.5</v>
      </c>
      <c r="Q276" s="14"/>
    </row>
    <row r="277" spans="1:17" s="4" customFormat="1" ht="12.75" customHeight="1" x14ac:dyDescent="0.2">
      <c r="A277" s="61"/>
      <c r="B277" s="9">
        <v>4348</v>
      </c>
      <c r="C277" s="9">
        <v>39</v>
      </c>
      <c r="D277" s="10" t="s">
        <v>753</v>
      </c>
      <c r="E277" s="15" t="s">
        <v>754</v>
      </c>
      <c r="F277" s="10" t="s">
        <v>755</v>
      </c>
      <c r="G277" s="11" t="s">
        <v>20</v>
      </c>
      <c r="H277" s="11" t="s">
        <v>21</v>
      </c>
      <c r="I277" s="12">
        <f t="shared" si="12"/>
        <v>0.92249999999999999</v>
      </c>
      <c r="J277" s="12">
        <v>0.91579999999999995</v>
      </c>
      <c r="K277" s="12">
        <v>6.7000000000000002E-3</v>
      </c>
      <c r="L277" s="13">
        <f t="shared" si="13"/>
        <v>104465.27</v>
      </c>
      <c r="M277" s="13">
        <v>103767.77</v>
      </c>
      <c r="N277" s="13">
        <v>697.5</v>
      </c>
      <c r="O277" s="13">
        <v>208233.04</v>
      </c>
      <c r="P277" s="13">
        <f t="shared" si="14"/>
        <v>1252885.74</v>
      </c>
      <c r="Q277" s="14"/>
    </row>
    <row r="278" spans="1:17" s="4" customFormat="1" ht="12.75" customHeight="1" x14ac:dyDescent="0.2">
      <c r="A278" s="61"/>
      <c r="B278" s="9">
        <v>4330</v>
      </c>
      <c r="C278" s="9">
        <v>40</v>
      </c>
      <c r="D278" s="10" t="s">
        <v>756</v>
      </c>
      <c r="E278" s="15" t="s">
        <v>757</v>
      </c>
      <c r="F278" s="10" t="s">
        <v>758</v>
      </c>
      <c r="G278" s="11" t="s">
        <v>20</v>
      </c>
      <c r="H278" s="11" t="s">
        <v>21</v>
      </c>
      <c r="I278" s="12">
        <f t="shared" si="12"/>
        <v>0.9456</v>
      </c>
      <c r="J278" s="12">
        <v>0.93779999999999997</v>
      </c>
      <c r="K278" s="12">
        <v>7.7999999999999996E-3</v>
      </c>
      <c r="L278" s="13">
        <f t="shared" si="13"/>
        <v>107097.56</v>
      </c>
      <c r="M278" s="13">
        <v>106260.56</v>
      </c>
      <c r="N278" s="13">
        <v>837</v>
      </c>
      <c r="O278" s="13">
        <v>213358.12</v>
      </c>
      <c r="P278" s="13">
        <f t="shared" si="14"/>
        <v>1284333.72</v>
      </c>
      <c r="Q278" s="14"/>
    </row>
    <row r="279" spans="1:17" s="4" customFormat="1" ht="12.75" customHeight="1" x14ac:dyDescent="0.2">
      <c r="A279" s="61"/>
      <c r="B279" s="9">
        <v>4342</v>
      </c>
      <c r="C279" s="9">
        <v>41</v>
      </c>
      <c r="D279" s="10" t="s">
        <v>208</v>
      </c>
      <c r="E279" s="15" t="s">
        <v>759</v>
      </c>
      <c r="F279" s="10" t="s">
        <v>760</v>
      </c>
      <c r="G279" s="11" t="s">
        <v>20</v>
      </c>
      <c r="H279" s="11" t="s">
        <v>21</v>
      </c>
      <c r="I279" s="12">
        <f t="shared" si="12"/>
        <v>0.9365</v>
      </c>
      <c r="J279" s="12">
        <v>0.93079999999999996</v>
      </c>
      <c r="K279" s="12">
        <v>5.7000000000000002E-3</v>
      </c>
      <c r="L279" s="13">
        <f t="shared" si="13"/>
        <v>106071.9</v>
      </c>
      <c r="M279" s="13">
        <v>105467.4</v>
      </c>
      <c r="N279" s="13">
        <v>604.5</v>
      </c>
      <c r="O279" s="13">
        <v>211539.3</v>
      </c>
      <c r="P279" s="13">
        <f t="shared" si="14"/>
        <v>1272258.3</v>
      </c>
      <c r="Q279" s="14"/>
    </row>
    <row r="280" spans="1:17" s="4" customFormat="1" ht="12.75" customHeight="1" x14ac:dyDescent="0.2">
      <c r="A280" s="61"/>
      <c r="B280" s="9">
        <v>4329</v>
      </c>
      <c r="C280" s="9">
        <v>42</v>
      </c>
      <c r="D280" s="10" t="s">
        <v>761</v>
      </c>
      <c r="E280" s="15" t="s">
        <v>762</v>
      </c>
      <c r="F280" s="10" t="s">
        <v>763</v>
      </c>
      <c r="G280" s="11" t="s">
        <v>20</v>
      </c>
      <c r="H280" s="11" t="s">
        <v>21</v>
      </c>
      <c r="I280" s="12">
        <f t="shared" si="12"/>
        <v>0.92879999999999996</v>
      </c>
      <c r="J280" s="12">
        <v>0.92259999999999998</v>
      </c>
      <c r="K280" s="12">
        <v>6.1999999999999998E-3</v>
      </c>
      <c r="L280" s="13">
        <f t="shared" si="13"/>
        <v>105189.27</v>
      </c>
      <c r="M280" s="13">
        <v>104538.27</v>
      </c>
      <c r="N280" s="13">
        <v>651</v>
      </c>
      <c r="O280" s="13">
        <v>209727.54</v>
      </c>
      <c r="P280" s="13">
        <f t="shared" si="14"/>
        <v>1261620.24</v>
      </c>
      <c r="Q280" s="14"/>
    </row>
    <row r="281" spans="1:17" s="4" customFormat="1" ht="12.75" customHeight="1" x14ac:dyDescent="0.2">
      <c r="A281" s="61"/>
      <c r="B281" s="9">
        <v>4302</v>
      </c>
      <c r="C281" s="9">
        <v>43</v>
      </c>
      <c r="D281" s="10" t="s">
        <v>764</v>
      </c>
      <c r="E281" s="15" t="s">
        <v>765</v>
      </c>
      <c r="F281" s="10" t="s">
        <v>766</v>
      </c>
      <c r="G281" s="11" t="s">
        <v>20</v>
      </c>
      <c r="H281" s="11" t="s">
        <v>21</v>
      </c>
      <c r="I281" s="12">
        <f t="shared" si="12"/>
        <v>0.94730000000000003</v>
      </c>
      <c r="J281" s="12">
        <v>0.9395</v>
      </c>
      <c r="K281" s="12">
        <v>7.7999999999999996E-3</v>
      </c>
      <c r="L281" s="13">
        <f t="shared" si="13"/>
        <v>107290.18</v>
      </c>
      <c r="M281" s="13">
        <v>106453.18</v>
      </c>
      <c r="N281" s="13">
        <v>837</v>
      </c>
      <c r="O281" s="13">
        <v>213403.43</v>
      </c>
      <c r="P281" s="13">
        <f t="shared" si="14"/>
        <v>1286305.23</v>
      </c>
      <c r="Q281" s="14"/>
    </row>
    <row r="282" spans="1:17" s="4" customFormat="1" ht="12.75" customHeight="1" x14ac:dyDescent="0.2">
      <c r="A282" s="61"/>
      <c r="B282" s="9">
        <v>4356</v>
      </c>
      <c r="C282" s="9">
        <v>44</v>
      </c>
      <c r="D282" s="10" t="s">
        <v>767</v>
      </c>
      <c r="E282" s="15" t="s">
        <v>768</v>
      </c>
      <c r="F282" s="10" t="s">
        <v>769</v>
      </c>
      <c r="G282" s="11" t="s">
        <v>20</v>
      </c>
      <c r="H282" s="11" t="s">
        <v>21</v>
      </c>
      <c r="I282" s="12">
        <f t="shared" si="12"/>
        <v>0.94869999999999999</v>
      </c>
      <c r="J282" s="12">
        <v>0.94059999999999999</v>
      </c>
      <c r="K282" s="12">
        <v>8.0999999999999996E-3</v>
      </c>
      <c r="L282" s="13">
        <f t="shared" si="13"/>
        <v>107445.82</v>
      </c>
      <c r="M282" s="13">
        <v>106577.82</v>
      </c>
      <c r="N282" s="13">
        <v>868</v>
      </c>
      <c r="O282" s="13">
        <v>214023.64</v>
      </c>
      <c r="P282" s="13">
        <f t="shared" si="14"/>
        <v>1288481.8400000001</v>
      </c>
      <c r="Q282" s="14"/>
    </row>
    <row r="283" spans="1:17" s="4" customFormat="1" ht="12.75" customHeight="1" x14ac:dyDescent="0.2">
      <c r="A283" s="61"/>
      <c r="B283" s="9">
        <v>4324</v>
      </c>
      <c r="C283" s="9">
        <v>45</v>
      </c>
      <c r="D283" s="10" t="s">
        <v>770</v>
      </c>
      <c r="E283" s="15" t="s">
        <v>771</v>
      </c>
      <c r="F283" s="10" t="s">
        <v>772</v>
      </c>
      <c r="G283" s="11" t="s">
        <v>20</v>
      </c>
      <c r="H283" s="11" t="s">
        <v>21</v>
      </c>
      <c r="I283" s="12">
        <f t="shared" si="12"/>
        <v>0.9768</v>
      </c>
      <c r="J283" s="12">
        <v>0.96919999999999995</v>
      </c>
      <c r="K283" s="12">
        <v>7.6E-3</v>
      </c>
      <c r="L283" s="13">
        <f t="shared" si="13"/>
        <v>110655.44</v>
      </c>
      <c r="M283" s="13">
        <v>109818.44</v>
      </c>
      <c r="N283" s="13">
        <v>837</v>
      </c>
      <c r="O283" s="13">
        <v>220473.88</v>
      </c>
      <c r="P283" s="13">
        <f t="shared" si="14"/>
        <v>1327028.28</v>
      </c>
      <c r="Q283" s="14"/>
    </row>
    <row r="284" spans="1:17" s="4" customFormat="1" ht="12.75" customHeight="1" x14ac:dyDescent="0.2">
      <c r="A284" s="61"/>
      <c r="B284" s="9">
        <v>4347</v>
      </c>
      <c r="C284" s="9">
        <v>46</v>
      </c>
      <c r="D284" s="10" t="s">
        <v>773</v>
      </c>
      <c r="E284" s="15" t="s">
        <v>774</v>
      </c>
      <c r="F284" s="10" t="s">
        <v>775</v>
      </c>
      <c r="G284" s="11" t="s">
        <v>20</v>
      </c>
      <c r="H284" s="11" t="s">
        <v>21</v>
      </c>
      <c r="I284" s="12">
        <f t="shared" si="12"/>
        <v>0.93130000000000002</v>
      </c>
      <c r="J284" s="12">
        <v>0.92449999999999999</v>
      </c>
      <c r="K284" s="12">
        <v>6.7999999999999996E-3</v>
      </c>
      <c r="L284" s="13">
        <f t="shared" si="13"/>
        <v>105466.55</v>
      </c>
      <c r="M284" s="13">
        <v>104753.55</v>
      </c>
      <c r="N284" s="13">
        <v>713</v>
      </c>
      <c r="O284" s="13">
        <v>210220.1</v>
      </c>
      <c r="P284" s="13">
        <f t="shared" si="14"/>
        <v>1264885.6000000001</v>
      </c>
      <c r="Q284" s="14"/>
    </row>
    <row r="285" spans="1:17" s="4" customFormat="1" ht="12.75" customHeight="1" x14ac:dyDescent="0.2">
      <c r="A285" s="61"/>
      <c r="B285" s="9">
        <v>4354</v>
      </c>
      <c r="C285" s="9">
        <v>47</v>
      </c>
      <c r="D285" s="10" t="s">
        <v>776</v>
      </c>
      <c r="E285" s="15" t="s">
        <v>777</v>
      </c>
      <c r="F285" s="10" t="s">
        <v>778</v>
      </c>
      <c r="G285" s="11" t="s">
        <v>20</v>
      </c>
      <c r="H285" s="11" t="s">
        <v>21</v>
      </c>
      <c r="I285" s="12">
        <f t="shared" si="12"/>
        <v>0.93559999999999999</v>
      </c>
      <c r="J285" s="12">
        <v>0.92779999999999996</v>
      </c>
      <c r="K285" s="12">
        <v>7.7999999999999996E-3</v>
      </c>
      <c r="L285" s="13">
        <f t="shared" si="13"/>
        <v>105948.97</v>
      </c>
      <c r="M285" s="13">
        <v>105127.47</v>
      </c>
      <c r="N285" s="13">
        <v>821.5</v>
      </c>
      <c r="O285" s="13">
        <v>211076.44</v>
      </c>
      <c r="P285" s="13">
        <f t="shared" si="14"/>
        <v>1270566.1399999999</v>
      </c>
      <c r="Q285" s="14"/>
    </row>
    <row r="286" spans="1:17" s="4" customFormat="1" ht="12.75" customHeight="1" x14ac:dyDescent="0.2">
      <c r="A286" s="61"/>
      <c r="B286" s="9">
        <v>4308</v>
      </c>
      <c r="C286" s="9">
        <v>48</v>
      </c>
      <c r="D286" s="10" t="s">
        <v>779</v>
      </c>
      <c r="E286" s="15" t="s">
        <v>780</v>
      </c>
      <c r="F286" s="10" t="s">
        <v>781</v>
      </c>
      <c r="G286" s="11" t="s">
        <v>20</v>
      </c>
      <c r="H286" s="11" t="s">
        <v>21</v>
      </c>
      <c r="I286" s="12">
        <f t="shared" si="12"/>
        <v>0.92100000000000004</v>
      </c>
      <c r="J286" s="12">
        <v>0.91300000000000003</v>
      </c>
      <c r="K286" s="12">
        <v>8.0000000000000002E-3</v>
      </c>
      <c r="L286" s="13">
        <f t="shared" si="13"/>
        <v>104287.51</v>
      </c>
      <c r="M286" s="13">
        <v>103450.51</v>
      </c>
      <c r="N286" s="13">
        <v>837</v>
      </c>
      <c r="O286" s="13">
        <v>207738.02</v>
      </c>
      <c r="P286" s="13">
        <f t="shared" si="14"/>
        <v>1250613.1200000001</v>
      </c>
      <c r="Q286" s="14"/>
    </row>
    <row r="287" spans="1:17" s="4" customFormat="1" ht="12.75" customHeight="1" x14ac:dyDescent="0.2">
      <c r="A287" s="61"/>
      <c r="B287" s="9">
        <v>4340</v>
      </c>
      <c r="C287" s="9">
        <v>49</v>
      </c>
      <c r="D287" s="10" t="s">
        <v>782</v>
      </c>
      <c r="E287" s="15" t="s">
        <v>783</v>
      </c>
      <c r="F287" s="10" t="s">
        <v>411</v>
      </c>
      <c r="G287" s="11" t="s">
        <v>20</v>
      </c>
      <c r="H287" s="11" t="s">
        <v>21</v>
      </c>
      <c r="I287" s="12">
        <f t="shared" si="12"/>
        <v>0.9486</v>
      </c>
      <c r="J287" s="12">
        <v>0.94179999999999997</v>
      </c>
      <c r="K287" s="12">
        <v>6.7999999999999996E-3</v>
      </c>
      <c r="L287" s="13">
        <f t="shared" si="13"/>
        <v>107442.29</v>
      </c>
      <c r="M287" s="13">
        <v>106713.79</v>
      </c>
      <c r="N287" s="13">
        <v>728.5</v>
      </c>
      <c r="O287" s="13">
        <v>213929.46</v>
      </c>
      <c r="P287" s="13">
        <f t="shared" si="14"/>
        <v>1288352.3600000001</v>
      </c>
      <c r="Q287" s="14"/>
    </row>
    <row r="288" spans="1:17" s="4" customFormat="1" ht="12.75" customHeight="1" x14ac:dyDescent="0.2">
      <c r="A288" s="61"/>
      <c r="B288" s="9">
        <v>4359</v>
      </c>
      <c r="C288" s="9">
        <v>50</v>
      </c>
      <c r="D288" s="10" t="s">
        <v>784</v>
      </c>
      <c r="E288" s="15" t="s">
        <v>785</v>
      </c>
      <c r="F288" s="10" t="s">
        <v>786</v>
      </c>
      <c r="G288" s="11" t="s">
        <v>20</v>
      </c>
      <c r="H288" s="11" t="s">
        <v>21</v>
      </c>
      <c r="I288" s="12">
        <f t="shared" si="12"/>
        <v>0.93630000000000002</v>
      </c>
      <c r="J288" s="12">
        <v>0.93130000000000002</v>
      </c>
      <c r="K288" s="12">
        <v>5.0000000000000001E-3</v>
      </c>
      <c r="L288" s="13">
        <f t="shared" si="13"/>
        <v>106051.05</v>
      </c>
      <c r="M288" s="13">
        <v>105524.05</v>
      </c>
      <c r="N288" s="13">
        <v>527</v>
      </c>
      <c r="O288" s="13">
        <v>211575.1</v>
      </c>
      <c r="P288" s="13">
        <f t="shared" si="14"/>
        <v>1272085.6000000001</v>
      </c>
      <c r="Q288" s="14"/>
    </row>
    <row r="289" spans="1:17" s="4" customFormat="1" ht="12.75" customHeight="1" x14ac:dyDescent="0.2">
      <c r="A289" s="61"/>
      <c r="B289" s="9">
        <v>4326</v>
      </c>
      <c r="C289" s="9">
        <v>51</v>
      </c>
      <c r="D289" s="10" t="s">
        <v>787</v>
      </c>
      <c r="E289" s="15" t="s">
        <v>788</v>
      </c>
      <c r="F289" s="10" t="s">
        <v>789</v>
      </c>
      <c r="G289" s="11" t="s">
        <v>20</v>
      </c>
      <c r="H289" s="11" t="s">
        <v>21</v>
      </c>
      <c r="I289" s="12">
        <f t="shared" si="12"/>
        <v>0.95230000000000004</v>
      </c>
      <c r="J289" s="12">
        <v>0.94469999999999998</v>
      </c>
      <c r="K289" s="12">
        <v>7.6E-3</v>
      </c>
      <c r="L289" s="13">
        <f t="shared" si="13"/>
        <v>107863.88</v>
      </c>
      <c r="M289" s="13">
        <v>107042.38</v>
      </c>
      <c r="N289" s="13">
        <v>821.5</v>
      </c>
      <c r="O289" s="13">
        <v>213557.89</v>
      </c>
      <c r="P289" s="13">
        <f t="shared" si="14"/>
        <v>1292196.69</v>
      </c>
      <c r="Q289" s="14"/>
    </row>
    <row r="290" spans="1:17" s="4" customFormat="1" ht="12.75" customHeight="1" x14ac:dyDescent="0.2">
      <c r="A290" s="61"/>
      <c r="B290" s="9">
        <v>4352</v>
      </c>
      <c r="C290" s="9">
        <v>52</v>
      </c>
      <c r="D290" s="10" t="s">
        <v>790</v>
      </c>
      <c r="E290" s="15" t="s">
        <v>791</v>
      </c>
      <c r="F290" s="10" t="s">
        <v>792</v>
      </c>
      <c r="G290" s="11" t="s">
        <v>20</v>
      </c>
      <c r="H290" s="11" t="s">
        <v>21</v>
      </c>
      <c r="I290" s="12">
        <f t="shared" si="12"/>
        <v>0.94369999999999998</v>
      </c>
      <c r="J290" s="12">
        <v>0.93059999999999998</v>
      </c>
      <c r="K290" s="12">
        <v>1.3100000000000001E-2</v>
      </c>
      <c r="L290" s="13">
        <f t="shared" si="13"/>
        <v>106839.74</v>
      </c>
      <c r="M290" s="13">
        <v>105444.74</v>
      </c>
      <c r="N290" s="13">
        <v>1395</v>
      </c>
      <c r="O290" s="13">
        <v>212057.86</v>
      </c>
      <c r="P290" s="13">
        <f t="shared" si="14"/>
        <v>1280455.26</v>
      </c>
      <c r="Q290" s="14"/>
    </row>
    <row r="291" spans="1:17" s="4" customFormat="1" ht="12.75" customHeight="1" x14ac:dyDescent="0.2">
      <c r="A291" s="61"/>
      <c r="B291" s="9">
        <v>4338</v>
      </c>
      <c r="C291" s="9">
        <v>53</v>
      </c>
      <c r="D291" s="10" t="s">
        <v>793</v>
      </c>
      <c r="E291" s="15" t="s">
        <v>794</v>
      </c>
      <c r="F291" s="10" t="s">
        <v>728</v>
      </c>
      <c r="G291" s="11" t="s">
        <v>20</v>
      </c>
      <c r="H291" s="11" t="s">
        <v>21</v>
      </c>
      <c r="I291" s="12">
        <f t="shared" si="12"/>
        <v>0.93220000000000003</v>
      </c>
      <c r="J291" s="12">
        <v>0.93220000000000003</v>
      </c>
      <c r="K291" s="12">
        <v>0</v>
      </c>
      <c r="L291" s="13">
        <f t="shared" si="13"/>
        <v>105626.03</v>
      </c>
      <c r="M291" s="13">
        <v>105626.03</v>
      </c>
      <c r="N291" s="13">
        <v>0</v>
      </c>
      <c r="O291" s="13">
        <v>211705.28999999998</v>
      </c>
      <c r="P291" s="13">
        <f t="shared" si="14"/>
        <v>1267965.5900000001</v>
      </c>
      <c r="Q291" s="14"/>
    </row>
    <row r="292" spans="1:17" s="4" customFormat="1" ht="12.75" customHeight="1" x14ac:dyDescent="0.2">
      <c r="A292" s="61"/>
      <c r="B292" s="9">
        <v>4344</v>
      </c>
      <c r="C292" s="9">
        <v>54</v>
      </c>
      <c r="D292" s="10" t="s">
        <v>795</v>
      </c>
      <c r="E292" s="15" t="s">
        <v>796</v>
      </c>
      <c r="F292" s="10" t="s">
        <v>797</v>
      </c>
      <c r="G292" s="11" t="s">
        <v>20</v>
      </c>
      <c r="H292" s="11" t="s">
        <v>21</v>
      </c>
      <c r="I292" s="12">
        <f t="shared" si="12"/>
        <v>0.92400000000000004</v>
      </c>
      <c r="J292" s="12">
        <v>0.92400000000000004</v>
      </c>
      <c r="K292" s="12">
        <v>0</v>
      </c>
      <c r="L292" s="13">
        <f t="shared" si="13"/>
        <v>104696.9</v>
      </c>
      <c r="M292" s="13">
        <v>104696.9</v>
      </c>
      <c r="N292" s="13">
        <v>0</v>
      </c>
      <c r="O292" s="13">
        <v>209620.41999999998</v>
      </c>
      <c r="P292" s="13">
        <f t="shared" si="14"/>
        <v>1256589.42</v>
      </c>
      <c r="Q292" s="14"/>
    </row>
    <row r="293" spans="1:17" s="4" customFormat="1" ht="12.75" customHeight="1" x14ac:dyDescent="0.2">
      <c r="A293" s="61"/>
      <c r="B293" s="9">
        <v>4300</v>
      </c>
      <c r="C293" s="9">
        <v>55</v>
      </c>
      <c r="D293" s="10" t="s">
        <v>798</v>
      </c>
      <c r="E293" s="15" t="s">
        <v>799</v>
      </c>
      <c r="F293" s="10" t="s">
        <v>800</v>
      </c>
      <c r="G293" s="11" t="s">
        <v>20</v>
      </c>
      <c r="H293" s="11" t="s">
        <v>21</v>
      </c>
      <c r="I293" s="12">
        <f t="shared" si="12"/>
        <v>0.9345</v>
      </c>
      <c r="J293" s="12">
        <v>0.9345</v>
      </c>
      <c r="K293" s="12">
        <v>0</v>
      </c>
      <c r="L293" s="13">
        <f t="shared" si="13"/>
        <v>105886.64</v>
      </c>
      <c r="M293" s="13">
        <v>105886.64</v>
      </c>
      <c r="N293" s="13">
        <v>0</v>
      </c>
      <c r="O293" s="13">
        <v>211999.89</v>
      </c>
      <c r="P293" s="13">
        <f t="shared" si="14"/>
        <v>1270866.29</v>
      </c>
      <c r="Q293" s="14"/>
    </row>
    <row r="294" spans="1:17" s="4" customFormat="1" ht="12.75" customHeight="1" x14ac:dyDescent="0.2">
      <c r="A294" s="61"/>
      <c r="B294" s="9">
        <v>4314</v>
      </c>
      <c r="C294" s="9">
        <v>56</v>
      </c>
      <c r="D294" s="10" t="s">
        <v>804</v>
      </c>
      <c r="E294" s="15" t="s">
        <v>805</v>
      </c>
      <c r="F294" s="10" t="s">
        <v>806</v>
      </c>
      <c r="G294" s="11" t="s">
        <v>20</v>
      </c>
      <c r="H294" s="11" t="s">
        <v>21</v>
      </c>
      <c r="I294" s="12">
        <f t="shared" si="12"/>
        <v>0.94820000000000004</v>
      </c>
      <c r="J294" s="12">
        <v>0.93300000000000005</v>
      </c>
      <c r="K294" s="12">
        <v>1.52E-2</v>
      </c>
      <c r="L294" s="13">
        <f t="shared" si="13"/>
        <v>107344.18</v>
      </c>
      <c r="M294" s="13">
        <v>105716.68</v>
      </c>
      <c r="N294" s="13">
        <v>1627.5</v>
      </c>
      <c r="O294" s="13">
        <v>213060.86</v>
      </c>
      <c r="P294" s="13">
        <f t="shared" si="14"/>
        <v>1286502.6599999999</v>
      </c>
      <c r="Q294" s="14"/>
    </row>
    <row r="295" spans="1:17" s="4" customFormat="1" ht="12.75" customHeight="1" x14ac:dyDescent="0.2">
      <c r="A295" s="62"/>
      <c r="B295" s="9">
        <v>4351</v>
      </c>
      <c r="C295" s="9">
        <v>57</v>
      </c>
      <c r="D295" s="10" t="s">
        <v>801</v>
      </c>
      <c r="E295" s="15" t="s">
        <v>802</v>
      </c>
      <c r="F295" s="10" t="s">
        <v>803</v>
      </c>
      <c r="G295" s="11" t="s">
        <v>20</v>
      </c>
      <c r="H295" s="11" t="s">
        <v>21</v>
      </c>
      <c r="I295" s="12">
        <f t="shared" si="12"/>
        <v>0.94399999999999995</v>
      </c>
      <c r="J295" s="12">
        <v>0.94399999999999995</v>
      </c>
      <c r="K295" s="12">
        <v>0</v>
      </c>
      <c r="L295" s="13">
        <f t="shared" si="13"/>
        <v>106963.07</v>
      </c>
      <c r="M295" s="13">
        <v>106963.07</v>
      </c>
      <c r="N295" s="13">
        <v>0</v>
      </c>
      <c r="O295" s="13">
        <v>214379.37</v>
      </c>
      <c r="P295" s="13">
        <f t="shared" si="14"/>
        <v>1284010.07</v>
      </c>
      <c r="Q295" s="14"/>
    </row>
    <row r="296" spans="1:17" s="4" customFormat="1" ht="12.75" customHeight="1" x14ac:dyDescent="0.2">
      <c r="A296" s="60" t="s">
        <v>807</v>
      </c>
      <c r="B296" s="9"/>
      <c r="C296" s="9"/>
      <c r="D296" s="63" t="s">
        <v>131</v>
      </c>
      <c r="E296" s="64"/>
      <c r="F296" s="10"/>
      <c r="G296" s="11"/>
      <c r="H296" s="11"/>
      <c r="I296" s="12"/>
      <c r="J296" s="12"/>
      <c r="K296" s="12"/>
      <c r="L296" s="13"/>
      <c r="M296" s="13"/>
      <c r="N296" s="13"/>
      <c r="O296" s="13"/>
      <c r="P296" s="13"/>
      <c r="Q296" s="14"/>
    </row>
    <row r="297" spans="1:17" s="4" customFormat="1" ht="12.75" customHeight="1" x14ac:dyDescent="0.2">
      <c r="A297" s="61"/>
      <c r="B297" s="9">
        <v>615</v>
      </c>
      <c r="C297" s="9">
        <v>1</v>
      </c>
      <c r="D297" s="10" t="s">
        <v>808</v>
      </c>
      <c r="E297" s="15" t="s">
        <v>809</v>
      </c>
      <c r="F297" s="10" t="s">
        <v>810</v>
      </c>
      <c r="G297" s="11" t="s">
        <v>135</v>
      </c>
      <c r="H297" s="11" t="s">
        <v>21</v>
      </c>
      <c r="I297" s="12">
        <f t="shared" si="12"/>
        <v>0.94540000000000002</v>
      </c>
      <c r="J297" s="12">
        <v>0.9425</v>
      </c>
      <c r="K297" s="12">
        <v>2.8999999999999998E-3</v>
      </c>
      <c r="L297" s="13">
        <f t="shared" si="13"/>
        <v>53555.48</v>
      </c>
      <c r="M297" s="13">
        <v>53400.480000000003</v>
      </c>
      <c r="N297" s="13">
        <v>155</v>
      </c>
      <c r="O297" s="13">
        <v>106955.96</v>
      </c>
      <c r="P297" s="13">
        <f t="shared" si="14"/>
        <v>642510.76</v>
      </c>
      <c r="Q297" s="14"/>
    </row>
    <row r="298" spans="1:17" s="4" customFormat="1" ht="12.75" customHeight="1" x14ac:dyDescent="0.2">
      <c r="A298" s="61"/>
      <c r="B298" s="9"/>
      <c r="C298" s="9"/>
      <c r="D298" s="63" t="s">
        <v>16</v>
      </c>
      <c r="E298" s="64"/>
      <c r="F298" s="10"/>
      <c r="G298" s="11"/>
      <c r="H298" s="11"/>
      <c r="I298" s="12"/>
      <c r="J298" s="12"/>
      <c r="K298" s="12"/>
      <c r="L298" s="13"/>
      <c r="M298" s="13"/>
      <c r="N298" s="13"/>
      <c r="O298" s="13"/>
      <c r="P298" s="13"/>
      <c r="Q298" s="14"/>
    </row>
    <row r="299" spans="1:17" s="4" customFormat="1" ht="12.75" customHeight="1" x14ac:dyDescent="0.2">
      <c r="A299" s="61"/>
      <c r="B299" s="9">
        <v>608</v>
      </c>
      <c r="C299" s="9">
        <v>1</v>
      </c>
      <c r="D299" s="10" t="s">
        <v>811</v>
      </c>
      <c r="E299" s="15" t="s">
        <v>812</v>
      </c>
      <c r="F299" s="10" t="s">
        <v>813</v>
      </c>
      <c r="G299" s="11" t="s">
        <v>20</v>
      </c>
      <c r="H299" s="11" t="s">
        <v>21</v>
      </c>
      <c r="I299" s="12">
        <f t="shared" si="12"/>
        <v>0.95030000000000003</v>
      </c>
      <c r="J299" s="12">
        <v>0.94840000000000002</v>
      </c>
      <c r="K299" s="12">
        <v>1.9E-3</v>
      </c>
      <c r="L299" s="13">
        <f t="shared" si="13"/>
        <v>107663.12</v>
      </c>
      <c r="M299" s="13">
        <v>107461.62</v>
      </c>
      <c r="N299" s="13">
        <v>201.5</v>
      </c>
      <c r="O299" s="13">
        <v>215124.74</v>
      </c>
      <c r="P299" s="13">
        <f t="shared" si="14"/>
        <v>1291755.94</v>
      </c>
      <c r="Q299" s="14"/>
    </row>
    <row r="300" spans="1:17" s="4" customFormat="1" ht="12.75" customHeight="1" x14ac:dyDescent="0.2">
      <c r="A300" s="61"/>
      <c r="B300" s="9">
        <v>621</v>
      </c>
      <c r="C300" s="9">
        <v>2</v>
      </c>
      <c r="D300" s="10" t="s">
        <v>814</v>
      </c>
      <c r="E300" s="15" t="s">
        <v>815</v>
      </c>
      <c r="F300" s="10" t="s">
        <v>816</v>
      </c>
      <c r="G300" s="11" t="s">
        <v>20</v>
      </c>
      <c r="H300" s="11" t="s">
        <v>21</v>
      </c>
      <c r="I300" s="12">
        <f t="shared" si="12"/>
        <v>0.95210000000000006</v>
      </c>
      <c r="J300" s="12">
        <v>0.95050000000000001</v>
      </c>
      <c r="K300" s="12">
        <v>1.6000000000000001E-3</v>
      </c>
      <c r="L300" s="13">
        <f t="shared" si="13"/>
        <v>107870.07</v>
      </c>
      <c r="M300" s="13">
        <v>107699.57</v>
      </c>
      <c r="N300" s="13">
        <v>170.5</v>
      </c>
      <c r="O300" s="13">
        <v>215569.64</v>
      </c>
      <c r="P300" s="13">
        <f t="shared" si="14"/>
        <v>1294270.3400000001</v>
      </c>
      <c r="Q300" s="14"/>
    </row>
    <row r="301" spans="1:17" s="4" customFormat="1" ht="12.75" customHeight="1" x14ac:dyDescent="0.2">
      <c r="A301" s="61"/>
      <c r="B301" s="9">
        <v>604</v>
      </c>
      <c r="C301" s="9">
        <v>3</v>
      </c>
      <c r="D301" s="10" t="s">
        <v>817</v>
      </c>
      <c r="E301" s="15" t="s">
        <v>818</v>
      </c>
      <c r="F301" s="10" t="s">
        <v>819</v>
      </c>
      <c r="G301" s="11" t="s">
        <v>20</v>
      </c>
      <c r="H301" s="11" t="s">
        <v>21</v>
      </c>
      <c r="I301" s="12">
        <f t="shared" si="12"/>
        <v>0.9556</v>
      </c>
      <c r="J301" s="12">
        <v>0.95450000000000002</v>
      </c>
      <c r="K301" s="12">
        <v>1.1000000000000001E-3</v>
      </c>
      <c r="L301" s="13">
        <f t="shared" si="13"/>
        <v>108276.8</v>
      </c>
      <c r="M301" s="13">
        <v>108152.8</v>
      </c>
      <c r="N301" s="13">
        <v>124</v>
      </c>
      <c r="O301" s="13">
        <v>216429.6</v>
      </c>
      <c r="P301" s="13">
        <f t="shared" si="14"/>
        <v>1299197.6000000001</v>
      </c>
      <c r="Q301" s="14"/>
    </row>
    <row r="302" spans="1:17" s="4" customFormat="1" ht="12.75" customHeight="1" x14ac:dyDescent="0.2">
      <c r="A302" s="61"/>
      <c r="B302" s="9">
        <v>620</v>
      </c>
      <c r="C302" s="9">
        <v>4</v>
      </c>
      <c r="D302" s="10" t="s">
        <v>820</v>
      </c>
      <c r="E302" s="15" t="s">
        <v>821</v>
      </c>
      <c r="F302" s="10" t="s">
        <v>822</v>
      </c>
      <c r="G302" s="11" t="s">
        <v>20</v>
      </c>
      <c r="H302" s="11" t="s">
        <v>21</v>
      </c>
      <c r="I302" s="12">
        <f t="shared" si="12"/>
        <v>0.93659999999999999</v>
      </c>
      <c r="J302" s="12">
        <v>0.93440000000000001</v>
      </c>
      <c r="K302" s="12">
        <v>2.2000000000000001E-3</v>
      </c>
      <c r="L302" s="13">
        <f t="shared" si="13"/>
        <v>106107.81</v>
      </c>
      <c r="M302" s="13">
        <v>105875.31</v>
      </c>
      <c r="N302" s="13">
        <v>232.5</v>
      </c>
      <c r="O302" s="13">
        <v>211983.12</v>
      </c>
      <c r="P302" s="13">
        <f t="shared" si="14"/>
        <v>1273061.22</v>
      </c>
      <c r="Q302" s="14"/>
    </row>
    <row r="303" spans="1:17" s="4" customFormat="1" ht="12.75" customHeight="1" x14ac:dyDescent="0.2">
      <c r="A303" s="61"/>
      <c r="B303" s="9">
        <v>641</v>
      </c>
      <c r="C303" s="9">
        <v>5</v>
      </c>
      <c r="D303" s="10" t="s">
        <v>823</v>
      </c>
      <c r="E303" s="15" t="s">
        <v>824</v>
      </c>
      <c r="F303" s="10" t="s">
        <v>825</v>
      </c>
      <c r="G303" s="11" t="s">
        <v>20</v>
      </c>
      <c r="H303" s="11" t="s">
        <v>21</v>
      </c>
      <c r="I303" s="12">
        <f t="shared" si="12"/>
        <v>0.95040000000000002</v>
      </c>
      <c r="J303" s="12">
        <v>0.94850000000000001</v>
      </c>
      <c r="K303" s="12">
        <v>1.9E-3</v>
      </c>
      <c r="L303" s="13">
        <f t="shared" si="13"/>
        <v>107674.45</v>
      </c>
      <c r="M303" s="13">
        <v>107472.95</v>
      </c>
      <c r="N303" s="13">
        <v>201.5</v>
      </c>
      <c r="O303" s="13">
        <v>215147.4</v>
      </c>
      <c r="P303" s="13">
        <f t="shared" si="14"/>
        <v>1291891.8999999999</v>
      </c>
      <c r="Q303" s="14"/>
    </row>
    <row r="304" spans="1:17" s="4" customFormat="1" ht="12.75" customHeight="1" x14ac:dyDescent="0.2">
      <c r="A304" s="61"/>
      <c r="B304" s="9">
        <v>607</v>
      </c>
      <c r="C304" s="9">
        <v>6</v>
      </c>
      <c r="D304" s="10" t="s">
        <v>811</v>
      </c>
      <c r="E304" s="15" t="s">
        <v>812</v>
      </c>
      <c r="F304" s="10" t="s">
        <v>826</v>
      </c>
      <c r="G304" s="11" t="s">
        <v>20</v>
      </c>
      <c r="H304" s="11" t="s">
        <v>21</v>
      </c>
      <c r="I304" s="12">
        <f t="shared" si="12"/>
        <v>0.94410000000000005</v>
      </c>
      <c r="J304" s="12">
        <v>0.94240000000000002</v>
      </c>
      <c r="K304" s="12">
        <v>1.6999999999999999E-3</v>
      </c>
      <c r="L304" s="13">
        <f t="shared" si="13"/>
        <v>106967.77</v>
      </c>
      <c r="M304" s="13">
        <v>106781.77</v>
      </c>
      <c r="N304" s="13">
        <v>186</v>
      </c>
      <c r="O304" s="13">
        <v>213749.54</v>
      </c>
      <c r="P304" s="13">
        <f t="shared" si="14"/>
        <v>1283427.24</v>
      </c>
      <c r="Q304" s="14"/>
    </row>
    <row r="305" spans="1:17" s="4" customFormat="1" ht="12.75" customHeight="1" x14ac:dyDescent="0.2">
      <c r="A305" s="61"/>
      <c r="B305" s="9">
        <v>601</v>
      </c>
      <c r="C305" s="9">
        <v>7</v>
      </c>
      <c r="D305" s="10" t="s">
        <v>827</v>
      </c>
      <c r="E305" s="15" t="s">
        <v>828</v>
      </c>
      <c r="F305" s="10" t="s">
        <v>829</v>
      </c>
      <c r="G305" s="11" t="s">
        <v>20</v>
      </c>
      <c r="H305" s="11" t="s">
        <v>21</v>
      </c>
      <c r="I305" s="12">
        <f t="shared" si="12"/>
        <v>0.94240000000000002</v>
      </c>
      <c r="J305" s="12">
        <v>0.94240000000000002</v>
      </c>
      <c r="K305" s="12">
        <v>0</v>
      </c>
      <c r="L305" s="13">
        <f t="shared" si="13"/>
        <v>106781.77</v>
      </c>
      <c r="M305" s="13">
        <v>106781.77</v>
      </c>
      <c r="N305" s="13">
        <v>0</v>
      </c>
      <c r="O305" s="13">
        <v>213563.54</v>
      </c>
      <c r="P305" s="13">
        <f t="shared" si="14"/>
        <v>1281381.24</v>
      </c>
      <c r="Q305" s="14"/>
    </row>
    <row r="306" spans="1:17" s="4" customFormat="1" ht="12.75" customHeight="1" x14ac:dyDescent="0.2">
      <c r="A306" s="61"/>
      <c r="B306" s="9">
        <v>613</v>
      </c>
      <c r="C306" s="9">
        <v>8</v>
      </c>
      <c r="D306" s="10" t="s">
        <v>830</v>
      </c>
      <c r="E306" s="15" t="s">
        <v>831</v>
      </c>
      <c r="F306" s="10" t="s">
        <v>832</v>
      </c>
      <c r="G306" s="11" t="s">
        <v>20</v>
      </c>
      <c r="H306" s="11" t="s">
        <v>21</v>
      </c>
      <c r="I306" s="12">
        <f t="shared" si="12"/>
        <v>0.94369999999999998</v>
      </c>
      <c r="J306" s="12">
        <v>0.94240000000000002</v>
      </c>
      <c r="K306" s="12">
        <v>1.2999999999999999E-3</v>
      </c>
      <c r="L306" s="13">
        <f t="shared" si="13"/>
        <v>106921.27</v>
      </c>
      <c r="M306" s="13">
        <v>106781.77</v>
      </c>
      <c r="N306" s="13">
        <v>139.5</v>
      </c>
      <c r="O306" s="13">
        <v>213703.04000000001</v>
      </c>
      <c r="P306" s="13">
        <f t="shared" si="14"/>
        <v>1282915.74</v>
      </c>
      <c r="Q306" s="14"/>
    </row>
    <row r="307" spans="1:17" s="4" customFormat="1" ht="12.75" customHeight="1" x14ac:dyDescent="0.2">
      <c r="A307" s="61"/>
      <c r="B307" s="9">
        <v>626</v>
      </c>
      <c r="C307" s="9">
        <v>9</v>
      </c>
      <c r="D307" s="10" t="s">
        <v>833</v>
      </c>
      <c r="E307" s="15" t="s">
        <v>834</v>
      </c>
      <c r="F307" s="10" t="s">
        <v>835</v>
      </c>
      <c r="G307" s="11" t="s">
        <v>20</v>
      </c>
      <c r="H307" s="11" t="s">
        <v>21</v>
      </c>
      <c r="I307" s="12">
        <f t="shared" si="12"/>
        <v>0.94850000000000001</v>
      </c>
      <c r="J307" s="12">
        <v>0.94650000000000001</v>
      </c>
      <c r="K307" s="12">
        <v>2E-3</v>
      </c>
      <c r="L307" s="13">
        <f t="shared" si="13"/>
        <v>107463.34</v>
      </c>
      <c r="M307" s="13">
        <v>107246.34</v>
      </c>
      <c r="N307" s="13">
        <v>217</v>
      </c>
      <c r="O307" s="13">
        <v>214709.68</v>
      </c>
      <c r="P307" s="13">
        <f t="shared" si="14"/>
        <v>1289343.08</v>
      </c>
      <c r="Q307" s="14"/>
    </row>
    <row r="308" spans="1:17" s="4" customFormat="1" ht="12.75" customHeight="1" x14ac:dyDescent="0.2">
      <c r="A308" s="61"/>
      <c r="B308" s="9">
        <v>616</v>
      </c>
      <c r="C308" s="9">
        <v>10</v>
      </c>
      <c r="D308" s="10" t="s">
        <v>157</v>
      </c>
      <c r="E308" s="15" t="s">
        <v>836</v>
      </c>
      <c r="F308" s="10" t="s">
        <v>837</v>
      </c>
      <c r="G308" s="11" t="s">
        <v>20</v>
      </c>
      <c r="H308" s="11" t="s">
        <v>21</v>
      </c>
      <c r="I308" s="12">
        <f t="shared" si="12"/>
        <v>0.96079999999999999</v>
      </c>
      <c r="J308" s="12">
        <v>0.95850000000000002</v>
      </c>
      <c r="K308" s="12">
        <v>2.3E-3</v>
      </c>
      <c r="L308" s="13">
        <f t="shared" si="13"/>
        <v>108854.04</v>
      </c>
      <c r="M308" s="13">
        <v>108606.04</v>
      </c>
      <c r="N308" s="13">
        <v>248</v>
      </c>
      <c r="O308" s="13">
        <v>217460.08</v>
      </c>
      <c r="P308" s="13">
        <f t="shared" si="14"/>
        <v>1306000.48</v>
      </c>
      <c r="Q308" s="14"/>
    </row>
    <row r="309" spans="1:17" s="4" customFormat="1" ht="12.75" customHeight="1" x14ac:dyDescent="0.2">
      <c r="A309" s="61"/>
      <c r="B309" s="9">
        <v>602</v>
      </c>
      <c r="C309" s="9">
        <v>11</v>
      </c>
      <c r="D309" s="10" t="s">
        <v>838</v>
      </c>
      <c r="E309" s="15" t="s">
        <v>839</v>
      </c>
      <c r="F309" s="10" t="s">
        <v>840</v>
      </c>
      <c r="G309" s="11" t="s">
        <v>20</v>
      </c>
      <c r="H309" s="11" t="s">
        <v>21</v>
      </c>
      <c r="I309" s="12">
        <f t="shared" si="12"/>
        <v>0.95720000000000005</v>
      </c>
      <c r="J309" s="12">
        <v>0.95450000000000002</v>
      </c>
      <c r="K309" s="12">
        <v>2.7000000000000001E-3</v>
      </c>
      <c r="L309" s="13">
        <f t="shared" si="13"/>
        <v>108447.3</v>
      </c>
      <c r="M309" s="13">
        <v>108152.8</v>
      </c>
      <c r="N309" s="13">
        <v>294.5</v>
      </c>
      <c r="O309" s="13">
        <v>216600.1</v>
      </c>
      <c r="P309" s="13">
        <f t="shared" si="14"/>
        <v>1301073.1000000001</v>
      </c>
      <c r="Q309" s="14"/>
    </row>
    <row r="310" spans="1:17" s="4" customFormat="1" ht="12.75" customHeight="1" x14ac:dyDescent="0.2">
      <c r="A310" s="61"/>
      <c r="B310" s="9">
        <v>637</v>
      </c>
      <c r="C310" s="9">
        <v>12</v>
      </c>
      <c r="D310" s="10" t="s">
        <v>841</v>
      </c>
      <c r="E310" s="15" t="s">
        <v>842</v>
      </c>
      <c r="F310" s="10" t="s">
        <v>843</v>
      </c>
      <c r="G310" s="11" t="s">
        <v>20</v>
      </c>
      <c r="H310" s="11" t="s">
        <v>21</v>
      </c>
      <c r="I310" s="12">
        <f t="shared" si="12"/>
        <v>0.9446</v>
      </c>
      <c r="J310" s="12">
        <v>0.94240000000000002</v>
      </c>
      <c r="K310" s="12">
        <v>2.2000000000000001E-3</v>
      </c>
      <c r="L310" s="13">
        <f t="shared" si="13"/>
        <v>107014.27</v>
      </c>
      <c r="M310" s="13">
        <v>106781.77</v>
      </c>
      <c r="N310" s="13">
        <v>232.5</v>
      </c>
      <c r="O310" s="13">
        <v>213796.04</v>
      </c>
      <c r="P310" s="13">
        <f t="shared" si="14"/>
        <v>1283938.74</v>
      </c>
      <c r="Q310" s="14"/>
    </row>
    <row r="311" spans="1:17" s="4" customFormat="1" ht="12.75" customHeight="1" x14ac:dyDescent="0.2">
      <c r="A311" s="61"/>
      <c r="B311" s="9">
        <v>642</v>
      </c>
      <c r="C311" s="9">
        <v>13</v>
      </c>
      <c r="D311" s="10" t="s">
        <v>844</v>
      </c>
      <c r="E311" s="15" t="s">
        <v>845</v>
      </c>
      <c r="F311" s="10" t="s">
        <v>846</v>
      </c>
      <c r="G311" s="11" t="s">
        <v>20</v>
      </c>
      <c r="H311" s="11" t="s">
        <v>21</v>
      </c>
      <c r="I311" s="12">
        <f t="shared" si="12"/>
        <v>0.94189999999999996</v>
      </c>
      <c r="J311" s="12">
        <v>0.93840000000000001</v>
      </c>
      <c r="K311" s="12">
        <v>3.5000000000000001E-3</v>
      </c>
      <c r="L311" s="13">
        <f t="shared" si="13"/>
        <v>106700.54</v>
      </c>
      <c r="M311" s="13">
        <v>106328.54</v>
      </c>
      <c r="N311" s="13">
        <v>372</v>
      </c>
      <c r="O311" s="13">
        <v>213029.08</v>
      </c>
      <c r="P311" s="13">
        <f t="shared" si="14"/>
        <v>1280034.48</v>
      </c>
      <c r="Q311" s="14"/>
    </row>
    <row r="312" spans="1:17" s="4" customFormat="1" ht="12.75" customHeight="1" x14ac:dyDescent="0.2">
      <c r="A312" s="61"/>
      <c r="B312" s="9">
        <v>624</v>
      </c>
      <c r="C312" s="9">
        <v>14</v>
      </c>
      <c r="D312" s="10" t="s">
        <v>847</v>
      </c>
      <c r="E312" s="15" t="s">
        <v>848</v>
      </c>
      <c r="F312" s="10" t="s">
        <v>849</v>
      </c>
      <c r="G312" s="11" t="s">
        <v>20</v>
      </c>
      <c r="H312" s="11" t="s">
        <v>21</v>
      </c>
      <c r="I312" s="12">
        <f t="shared" si="12"/>
        <v>0.98459999999999992</v>
      </c>
      <c r="J312" s="12">
        <v>0.98109999999999997</v>
      </c>
      <c r="K312" s="12">
        <v>3.5000000000000001E-3</v>
      </c>
      <c r="L312" s="13">
        <f t="shared" si="13"/>
        <v>111554.31</v>
      </c>
      <c r="M312" s="13">
        <v>111166.81</v>
      </c>
      <c r="N312" s="13">
        <v>387.5</v>
      </c>
      <c r="O312" s="13">
        <v>222721.12</v>
      </c>
      <c r="P312" s="13">
        <f t="shared" si="14"/>
        <v>1338264.22</v>
      </c>
      <c r="Q312" s="14"/>
    </row>
    <row r="313" spans="1:17" s="4" customFormat="1" ht="12.75" customHeight="1" x14ac:dyDescent="0.2">
      <c r="A313" s="61"/>
      <c r="B313" s="9">
        <v>612</v>
      </c>
      <c r="C313" s="9">
        <v>15</v>
      </c>
      <c r="D313" s="10" t="s">
        <v>850</v>
      </c>
      <c r="E313" s="15" t="s">
        <v>851</v>
      </c>
      <c r="F313" s="10" t="s">
        <v>852</v>
      </c>
      <c r="G313" s="11" t="s">
        <v>20</v>
      </c>
      <c r="H313" s="11" t="s">
        <v>21</v>
      </c>
      <c r="I313" s="12">
        <f t="shared" si="12"/>
        <v>0.95269999999999999</v>
      </c>
      <c r="J313" s="12">
        <v>0.94850000000000001</v>
      </c>
      <c r="K313" s="12">
        <v>4.1999999999999997E-3</v>
      </c>
      <c r="L313" s="13">
        <f t="shared" si="13"/>
        <v>107922.45</v>
      </c>
      <c r="M313" s="13">
        <v>107472.95</v>
      </c>
      <c r="N313" s="13">
        <v>449.5</v>
      </c>
      <c r="O313" s="13">
        <v>215395.4</v>
      </c>
      <c r="P313" s="13">
        <f t="shared" si="14"/>
        <v>1294619.8999999999</v>
      </c>
      <c r="Q313" s="14"/>
    </row>
    <row r="314" spans="1:17" s="4" customFormat="1" ht="12.75" customHeight="1" x14ac:dyDescent="0.2">
      <c r="A314" s="61"/>
      <c r="B314" s="9">
        <v>618</v>
      </c>
      <c r="C314" s="9">
        <v>16</v>
      </c>
      <c r="D314" s="10" t="s">
        <v>853</v>
      </c>
      <c r="E314" s="15" t="s">
        <v>854</v>
      </c>
      <c r="F314" s="10" t="s">
        <v>855</v>
      </c>
      <c r="G314" s="11" t="s">
        <v>20</v>
      </c>
      <c r="H314" s="11" t="s">
        <v>21</v>
      </c>
      <c r="I314" s="12">
        <f t="shared" si="12"/>
        <v>0.96589999999999998</v>
      </c>
      <c r="J314" s="12">
        <v>0.96589999999999998</v>
      </c>
      <c r="K314" s="12">
        <v>0</v>
      </c>
      <c r="L314" s="13">
        <f t="shared" si="13"/>
        <v>109444.52</v>
      </c>
      <c r="M314" s="13">
        <v>109444.52</v>
      </c>
      <c r="N314" s="13">
        <v>0</v>
      </c>
      <c r="O314" s="13">
        <v>219342.27000000002</v>
      </c>
      <c r="P314" s="13">
        <f t="shared" si="14"/>
        <v>1313787.47</v>
      </c>
      <c r="Q314" s="14"/>
    </row>
    <row r="315" spans="1:17" s="4" customFormat="1" ht="12.75" customHeight="1" x14ac:dyDescent="0.2">
      <c r="A315" s="61"/>
      <c r="B315" s="9">
        <v>630</v>
      </c>
      <c r="C315" s="9">
        <v>17</v>
      </c>
      <c r="D315" s="10" t="s">
        <v>856</v>
      </c>
      <c r="E315" s="15" t="s">
        <v>857</v>
      </c>
      <c r="F315" s="10" t="s">
        <v>858</v>
      </c>
      <c r="G315" s="11" t="s">
        <v>20</v>
      </c>
      <c r="H315" s="11" t="s">
        <v>21</v>
      </c>
      <c r="I315" s="12">
        <f t="shared" si="12"/>
        <v>0.95479999999999998</v>
      </c>
      <c r="J315" s="12">
        <v>0.95050000000000001</v>
      </c>
      <c r="K315" s="12">
        <v>4.3E-3</v>
      </c>
      <c r="L315" s="13">
        <f t="shared" si="13"/>
        <v>108164.57</v>
      </c>
      <c r="M315" s="13">
        <v>107699.57</v>
      </c>
      <c r="N315" s="13">
        <v>465</v>
      </c>
      <c r="O315" s="13">
        <v>215864.14</v>
      </c>
      <c r="P315" s="13">
        <f t="shared" si="14"/>
        <v>1297509.8400000001</v>
      </c>
      <c r="Q315" s="14"/>
    </row>
    <row r="316" spans="1:17" s="4" customFormat="1" ht="12.75" customHeight="1" x14ac:dyDescent="0.2">
      <c r="A316" s="61"/>
      <c r="B316" s="9">
        <v>640</v>
      </c>
      <c r="C316" s="9">
        <v>18</v>
      </c>
      <c r="D316" s="10" t="s">
        <v>859</v>
      </c>
      <c r="E316" s="15" t="s">
        <v>860</v>
      </c>
      <c r="F316" s="10" t="s">
        <v>861</v>
      </c>
      <c r="G316" s="11" t="s">
        <v>20</v>
      </c>
      <c r="H316" s="11" t="s">
        <v>21</v>
      </c>
      <c r="I316" s="12">
        <f t="shared" si="12"/>
        <v>0.96130000000000004</v>
      </c>
      <c r="J316" s="12">
        <v>0.95950000000000002</v>
      </c>
      <c r="K316" s="12">
        <v>1.8E-3</v>
      </c>
      <c r="L316" s="13">
        <f t="shared" si="13"/>
        <v>108920.85</v>
      </c>
      <c r="M316" s="13">
        <v>108719.35</v>
      </c>
      <c r="N316" s="13">
        <v>201.5</v>
      </c>
      <c r="O316" s="13">
        <v>217186.96000000002</v>
      </c>
      <c r="P316" s="13">
        <f t="shared" si="14"/>
        <v>1306395.46</v>
      </c>
      <c r="Q316" s="14"/>
    </row>
    <row r="317" spans="1:17" s="4" customFormat="1" ht="12.75" customHeight="1" x14ac:dyDescent="0.2">
      <c r="A317" s="61"/>
      <c r="B317" s="9">
        <v>627</v>
      </c>
      <c r="C317" s="9">
        <v>19</v>
      </c>
      <c r="D317" s="10" t="s">
        <v>862</v>
      </c>
      <c r="E317" s="15" t="s">
        <v>863</v>
      </c>
      <c r="F317" s="10" t="s">
        <v>864</v>
      </c>
      <c r="G317" s="11" t="s">
        <v>20</v>
      </c>
      <c r="H317" s="11" t="s">
        <v>21</v>
      </c>
      <c r="I317" s="12">
        <f t="shared" si="12"/>
        <v>0.94650000000000001</v>
      </c>
      <c r="J317" s="12">
        <v>0.94650000000000001</v>
      </c>
      <c r="K317" s="12">
        <v>0</v>
      </c>
      <c r="L317" s="13">
        <f t="shared" si="13"/>
        <v>107246.34</v>
      </c>
      <c r="M317" s="13">
        <v>107246.34</v>
      </c>
      <c r="N317" s="13">
        <v>0</v>
      </c>
      <c r="O317" s="13">
        <v>214945.91</v>
      </c>
      <c r="P317" s="13">
        <f t="shared" si="14"/>
        <v>1287409.31</v>
      </c>
      <c r="Q317" s="14"/>
    </row>
    <row r="318" spans="1:17" s="4" customFormat="1" ht="12.75" customHeight="1" x14ac:dyDescent="0.2">
      <c r="A318" s="61"/>
      <c r="B318" s="9">
        <v>636</v>
      </c>
      <c r="C318" s="9">
        <v>20</v>
      </c>
      <c r="D318" s="10" t="s">
        <v>865</v>
      </c>
      <c r="E318" s="15" t="s">
        <v>866</v>
      </c>
      <c r="F318" s="10" t="s">
        <v>864</v>
      </c>
      <c r="G318" s="11" t="s">
        <v>20</v>
      </c>
      <c r="H318" s="11" t="s">
        <v>21</v>
      </c>
      <c r="I318" s="12">
        <f t="shared" si="12"/>
        <v>0.95640000000000003</v>
      </c>
      <c r="J318" s="12">
        <v>0.95440000000000003</v>
      </c>
      <c r="K318" s="12">
        <v>2E-3</v>
      </c>
      <c r="L318" s="13">
        <f t="shared" si="13"/>
        <v>108358.47</v>
      </c>
      <c r="M318" s="13">
        <v>108141.47</v>
      </c>
      <c r="N318" s="13">
        <v>217</v>
      </c>
      <c r="O318" s="13">
        <v>216499.94</v>
      </c>
      <c r="P318" s="13">
        <f t="shared" si="14"/>
        <v>1300084.6399999999</v>
      </c>
      <c r="Q318" s="14"/>
    </row>
    <row r="319" spans="1:17" s="4" customFormat="1" ht="12.75" customHeight="1" x14ac:dyDescent="0.2">
      <c r="A319" s="61"/>
      <c r="B319" s="9">
        <v>639</v>
      </c>
      <c r="C319" s="9">
        <v>21</v>
      </c>
      <c r="D319" s="10" t="s">
        <v>867</v>
      </c>
      <c r="E319" s="15" t="s">
        <v>868</v>
      </c>
      <c r="F319" s="10" t="s">
        <v>869</v>
      </c>
      <c r="G319" s="11" t="s">
        <v>20</v>
      </c>
      <c r="H319" s="11" t="s">
        <v>21</v>
      </c>
      <c r="I319" s="12">
        <f t="shared" si="12"/>
        <v>0.9798</v>
      </c>
      <c r="J319" s="12">
        <v>0.97389999999999999</v>
      </c>
      <c r="K319" s="12">
        <v>5.8999999999999999E-3</v>
      </c>
      <c r="L319" s="13">
        <f t="shared" si="13"/>
        <v>111001.99</v>
      </c>
      <c r="M319" s="13">
        <v>110350.99</v>
      </c>
      <c r="N319" s="13">
        <v>651</v>
      </c>
      <c r="O319" s="13">
        <v>221352.98</v>
      </c>
      <c r="P319" s="13">
        <f t="shared" si="14"/>
        <v>1331372.8799999999</v>
      </c>
      <c r="Q319" s="14"/>
    </row>
    <row r="320" spans="1:17" s="4" customFormat="1" ht="12.75" customHeight="1" x14ac:dyDescent="0.2">
      <c r="A320" s="61"/>
      <c r="B320" s="9">
        <v>606</v>
      </c>
      <c r="C320" s="9">
        <v>22</v>
      </c>
      <c r="D320" s="10" t="s">
        <v>870</v>
      </c>
      <c r="E320" s="15" t="s">
        <v>871</v>
      </c>
      <c r="F320" s="10" t="s">
        <v>872</v>
      </c>
      <c r="G320" s="11" t="s">
        <v>20</v>
      </c>
      <c r="H320" s="11" t="s">
        <v>21</v>
      </c>
      <c r="I320" s="12">
        <f t="shared" si="12"/>
        <v>0.95010000000000006</v>
      </c>
      <c r="J320" s="12">
        <v>0.9425</v>
      </c>
      <c r="K320" s="12">
        <v>7.6E-3</v>
      </c>
      <c r="L320" s="13">
        <f t="shared" si="13"/>
        <v>107614.6</v>
      </c>
      <c r="M320" s="13">
        <v>106793.1</v>
      </c>
      <c r="N320" s="13">
        <v>821.5</v>
      </c>
      <c r="O320" s="13">
        <v>214407.7</v>
      </c>
      <c r="P320" s="13">
        <f t="shared" si="14"/>
        <v>1290553.7</v>
      </c>
      <c r="Q320" s="14"/>
    </row>
    <row r="321" spans="1:17" s="4" customFormat="1" ht="12.75" customHeight="1" x14ac:dyDescent="0.2">
      <c r="A321" s="61"/>
      <c r="B321" s="9">
        <v>614</v>
      </c>
      <c r="C321" s="9">
        <v>23</v>
      </c>
      <c r="D321" s="10" t="s">
        <v>873</v>
      </c>
      <c r="E321" s="15" t="s">
        <v>874</v>
      </c>
      <c r="F321" s="10" t="s">
        <v>875</v>
      </c>
      <c r="G321" s="11" t="s">
        <v>20</v>
      </c>
      <c r="H321" s="11" t="s">
        <v>21</v>
      </c>
      <c r="I321" s="12">
        <f t="shared" si="12"/>
        <v>0.97449999999999992</v>
      </c>
      <c r="J321" s="12">
        <v>0.97109999999999996</v>
      </c>
      <c r="K321" s="12">
        <v>3.3999999999999998E-3</v>
      </c>
      <c r="L321" s="13">
        <f t="shared" si="13"/>
        <v>110405.72</v>
      </c>
      <c r="M321" s="13">
        <v>110033.72</v>
      </c>
      <c r="N321" s="13">
        <v>372</v>
      </c>
      <c r="O321" s="13">
        <v>219759.59</v>
      </c>
      <c r="P321" s="13">
        <f t="shared" si="14"/>
        <v>1323816.79</v>
      </c>
      <c r="Q321" s="14"/>
    </row>
    <row r="322" spans="1:17" s="4" customFormat="1" ht="12.75" customHeight="1" x14ac:dyDescent="0.2">
      <c r="A322" s="61"/>
      <c r="B322" s="9">
        <v>643</v>
      </c>
      <c r="C322" s="9">
        <v>24</v>
      </c>
      <c r="D322" s="10" t="s">
        <v>876</v>
      </c>
      <c r="E322" s="15" t="s">
        <v>877</v>
      </c>
      <c r="F322" s="10" t="s">
        <v>878</v>
      </c>
      <c r="G322" s="11" t="s">
        <v>20</v>
      </c>
      <c r="H322" s="11" t="s">
        <v>21</v>
      </c>
      <c r="I322" s="12">
        <f t="shared" si="12"/>
        <v>0.96709999999999996</v>
      </c>
      <c r="J322" s="12">
        <v>0.96709999999999996</v>
      </c>
      <c r="K322" s="12">
        <v>0</v>
      </c>
      <c r="L322" s="13">
        <f t="shared" si="13"/>
        <v>109580.49</v>
      </c>
      <c r="M322" s="13">
        <v>109580.49</v>
      </c>
      <c r="N322" s="13">
        <v>0</v>
      </c>
      <c r="O322" s="13">
        <v>218481.13</v>
      </c>
      <c r="P322" s="13">
        <f t="shared" si="14"/>
        <v>1314286.03</v>
      </c>
      <c r="Q322" s="14"/>
    </row>
    <row r="323" spans="1:17" s="4" customFormat="1" ht="12.75" customHeight="1" x14ac:dyDescent="0.2">
      <c r="A323" s="61"/>
      <c r="B323" s="9">
        <v>633</v>
      </c>
      <c r="C323" s="9">
        <v>25</v>
      </c>
      <c r="D323" s="10" t="s">
        <v>879</v>
      </c>
      <c r="E323" s="15" t="s">
        <v>880</v>
      </c>
      <c r="F323" s="10" t="s">
        <v>881</v>
      </c>
      <c r="G323" s="11" t="s">
        <v>20</v>
      </c>
      <c r="H323" s="11" t="s">
        <v>21</v>
      </c>
      <c r="I323" s="12">
        <f t="shared" si="12"/>
        <v>0.98129999999999995</v>
      </c>
      <c r="J323" s="12">
        <v>0.97389999999999999</v>
      </c>
      <c r="K323" s="12">
        <v>7.4000000000000003E-3</v>
      </c>
      <c r="L323" s="13">
        <f t="shared" si="13"/>
        <v>111172.49</v>
      </c>
      <c r="M323" s="13">
        <v>110350.99</v>
      </c>
      <c r="N323" s="13">
        <v>821.5</v>
      </c>
      <c r="O323" s="13">
        <v>221523.48</v>
      </c>
      <c r="P323" s="13">
        <f t="shared" si="14"/>
        <v>1333248.3799999999</v>
      </c>
      <c r="Q323" s="14"/>
    </row>
    <row r="324" spans="1:17" s="4" customFormat="1" ht="12.75" customHeight="1" x14ac:dyDescent="0.2">
      <c r="A324" s="61"/>
      <c r="B324" s="9">
        <v>632</v>
      </c>
      <c r="C324" s="9">
        <v>26</v>
      </c>
      <c r="D324" s="10" t="s">
        <v>882</v>
      </c>
      <c r="E324" s="15" t="s">
        <v>883</v>
      </c>
      <c r="F324" s="10" t="s">
        <v>884</v>
      </c>
      <c r="G324" s="11" t="s">
        <v>20</v>
      </c>
      <c r="H324" s="11" t="s">
        <v>21</v>
      </c>
      <c r="I324" s="12">
        <f t="shared" si="12"/>
        <v>0.96299999999999997</v>
      </c>
      <c r="J324" s="12">
        <v>0.95750000000000002</v>
      </c>
      <c r="K324" s="12">
        <v>5.4999999999999997E-3</v>
      </c>
      <c r="L324" s="13">
        <f t="shared" si="13"/>
        <v>109097.23</v>
      </c>
      <c r="M324" s="13">
        <v>108492.73</v>
      </c>
      <c r="N324" s="13">
        <v>604.5</v>
      </c>
      <c r="O324" s="13">
        <v>217589.96</v>
      </c>
      <c r="P324" s="13">
        <f t="shared" si="14"/>
        <v>1308562.26</v>
      </c>
      <c r="Q324" s="14"/>
    </row>
    <row r="325" spans="1:17" s="4" customFormat="1" ht="12.75" customHeight="1" x14ac:dyDescent="0.2">
      <c r="A325" s="61"/>
      <c r="B325" s="9">
        <v>600</v>
      </c>
      <c r="C325" s="9">
        <v>27</v>
      </c>
      <c r="D325" s="10" t="s">
        <v>885</v>
      </c>
      <c r="E325" s="15" t="s">
        <v>886</v>
      </c>
      <c r="F325" s="10" t="s">
        <v>887</v>
      </c>
      <c r="G325" s="11" t="s">
        <v>20</v>
      </c>
      <c r="H325" s="11" t="s">
        <v>21</v>
      </c>
      <c r="I325" s="12">
        <f t="shared" si="12"/>
        <v>0.96179999999999999</v>
      </c>
      <c r="J325" s="12">
        <v>0.95650000000000002</v>
      </c>
      <c r="K325" s="12">
        <v>5.3E-3</v>
      </c>
      <c r="L325" s="13">
        <f t="shared" si="13"/>
        <v>108952.92</v>
      </c>
      <c r="M325" s="13">
        <v>108379.42</v>
      </c>
      <c r="N325" s="13">
        <v>573.5</v>
      </c>
      <c r="O325" s="13">
        <v>217332.34</v>
      </c>
      <c r="P325" s="13">
        <f t="shared" si="14"/>
        <v>1306861.54</v>
      </c>
      <c r="Q325" s="14"/>
    </row>
    <row r="326" spans="1:17" s="4" customFormat="1" ht="12.75" customHeight="1" x14ac:dyDescent="0.2">
      <c r="A326" s="61"/>
      <c r="B326" s="9">
        <v>611</v>
      </c>
      <c r="C326" s="9">
        <v>28</v>
      </c>
      <c r="D326" s="10" t="s">
        <v>888</v>
      </c>
      <c r="E326" s="15" t="s">
        <v>889</v>
      </c>
      <c r="F326" s="10" t="s">
        <v>890</v>
      </c>
      <c r="G326" s="11" t="s">
        <v>20</v>
      </c>
      <c r="H326" s="11" t="s">
        <v>21</v>
      </c>
      <c r="I326" s="12">
        <f t="shared" si="12"/>
        <v>0.96630000000000005</v>
      </c>
      <c r="J326" s="12">
        <v>0.96050000000000002</v>
      </c>
      <c r="K326" s="12">
        <v>5.7999999999999996E-3</v>
      </c>
      <c r="L326" s="13">
        <f t="shared" si="13"/>
        <v>109468.15</v>
      </c>
      <c r="M326" s="13">
        <v>108832.65</v>
      </c>
      <c r="N326" s="13">
        <v>635.5</v>
      </c>
      <c r="O326" s="13">
        <v>218300.79999999999</v>
      </c>
      <c r="P326" s="13">
        <f t="shared" si="14"/>
        <v>1312982.3</v>
      </c>
      <c r="Q326" s="14"/>
    </row>
    <row r="327" spans="1:17" s="4" customFormat="1" ht="12.75" customHeight="1" x14ac:dyDescent="0.2">
      <c r="A327" s="61"/>
      <c r="B327" s="9">
        <v>603</v>
      </c>
      <c r="C327" s="9">
        <v>29</v>
      </c>
      <c r="D327" s="10" t="s">
        <v>891</v>
      </c>
      <c r="E327" s="15" t="s">
        <v>892</v>
      </c>
      <c r="F327" s="10" t="s">
        <v>893</v>
      </c>
      <c r="G327" s="11" t="s">
        <v>20</v>
      </c>
      <c r="H327" s="11" t="s">
        <v>21</v>
      </c>
      <c r="I327" s="12">
        <f t="shared" si="12"/>
        <v>0.96840000000000004</v>
      </c>
      <c r="J327" s="12">
        <v>0.96350000000000002</v>
      </c>
      <c r="K327" s="12">
        <v>4.8999999999999998E-3</v>
      </c>
      <c r="L327" s="13">
        <f t="shared" si="13"/>
        <v>109715.08</v>
      </c>
      <c r="M327" s="13">
        <v>109172.58</v>
      </c>
      <c r="N327" s="13">
        <v>542.5</v>
      </c>
      <c r="O327" s="13">
        <v>218887.66</v>
      </c>
      <c r="P327" s="13">
        <f t="shared" si="14"/>
        <v>1316038.46</v>
      </c>
      <c r="Q327" s="14"/>
    </row>
    <row r="328" spans="1:17" s="4" customFormat="1" ht="12.75" customHeight="1" x14ac:dyDescent="0.2">
      <c r="A328" s="61"/>
      <c r="B328" s="9">
        <v>609</v>
      </c>
      <c r="C328" s="9">
        <v>30</v>
      </c>
      <c r="D328" s="10" t="s">
        <v>894</v>
      </c>
      <c r="E328" s="15" t="s">
        <v>895</v>
      </c>
      <c r="F328" s="10" t="s">
        <v>896</v>
      </c>
      <c r="G328" s="11" t="s">
        <v>20</v>
      </c>
      <c r="H328" s="11" t="s">
        <v>21</v>
      </c>
      <c r="I328" s="12">
        <f t="shared" si="12"/>
        <v>0.96330000000000005</v>
      </c>
      <c r="J328" s="12">
        <v>0.95450000000000002</v>
      </c>
      <c r="K328" s="12">
        <v>8.8000000000000005E-3</v>
      </c>
      <c r="L328" s="13">
        <f t="shared" si="13"/>
        <v>109113.8</v>
      </c>
      <c r="M328" s="13">
        <v>108152.8</v>
      </c>
      <c r="N328" s="13">
        <v>961</v>
      </c>
      <c r="O328" s="13">
        <v>217266.6</v>
      </c>
      <c r="P328" s="13">
        <f t="shared" si="14"/>
        <v>1308404.6000000001</v>
      </c>
      <c r="Q328" s="14"/>
    </row>
    <row r="329" spans="1:17" s="4" customFormat="1" ht="12.75" customHeight="1" x14ac:dyDescent="0.2">
      <c r="A329" s="61"/>
      <c r="B329" s="9">
        <v>629</v>
      </c>
      <c r="C329" s="9">
        <v>31</v>
      </c>
      <c r="D329" s="10" t="s">
        <v>897</v>
      </c>
      <c r="E329" s="15" t="s">
        <v>898</v>
      </c>
      <c r="F329" s="10" t="s">
        <v>899</v>
      </c>
      <c r="G329" s="11" t="s">
        <v>20</v>
      </c>
      <c r="H329" s="11" t="s">
        <v>21</v>
      </c>
      <c r="I329" s="12">
        <f t="shared" si="12"/>
        <v>0.96799999999999997</v>
      </c>
      <c r="J329" s="12">
        <v>0.96050000000000002</v>
      </c>
      <c r="K329" s="12">
        <v>7.4999999999999997E-3</v>
      </c>
      <c r="L329" s="13">
        <f t="shared" si="13"/>
        <v>109654.15</v>
      </c>
      <c r="M329" s="13">
        <v>108832.65</v>
      </c>
      <c r="N329" s="13">
        <v>821.5</v>
      </c>
      <c r="O329" s="13">
        <v>218486.8</v>
      </c>
      <c r="P329" s="13">
        <f t="shared" si="14"/>
        <v>1315028.3</v>
      </c>
      <c r="Q329" s="14"/>
    </row>
    <row r="330" spans="1:17" s="4" customFormat="1" ht="12.75" customHeight="1" x14ac:dyDescent="0.2">
      <c r="A330" s="61"/>
      <c r="B330" s="9">
        <v>605</v>
      </c>
      <c r="C330" s="9">
        <v>32</v>
      </c>
      <c r="D330" s="10" t="s">
        <v>900</v>
      </c>
      <c r="E330" s="15" t="s">
        <v>901</v>
      </c>
      <c r="F330" s="10" t="s">
        <v>902</v>
      </c>
      <c r="G330" s="11" t="s">
        <v>20</v>
      </c>
      <c r="H330" s="11" t="s">
        <v>21</v>
      </c>
      <c r="I330" s="12">
        <f t="shared" ref="I330:I393" si="15">J330+K330</f>
        <v>0.96160000000000001</v>
      </c>
      <c r="J330" s="12">
        <v>0.95450000000000002</v>
      </c>
      <c r="K330" s="12">
        <v>7.1000000000000004E-3</v>
      </c>
      <c r="L330" s="13">
        <f t="shared" ref="L330:L393" si="16">M330+N330</f>
        <v>108927.8</v>
      </c>
      <c r="M330" s="13">
        <v>108152.8</v>
      </c>
      <c r="N330" s="13">
        <v>775</v>
      </c>
      <c r="O330" s="13">
        <v>217080.6</v>
      </c>
      <c r="P330" s="13">
        <f t="shared" ref="P330:P393" si="17">ROUND(O330+L330*10,2)</f>
        <v>1306358.6000000001</v>
      </c>
      <c r="Q330" s="14"/>
    </row>
    <row r="331" spans="1:17" s="4" customFormat="1" ht="12.75" customHeight="1" x14ac:dyDescent="0.2">
      <c r="A331" s="61"/>
      <c r="B331" s="9">
        <v>623</v>
      </c>
      <c r="C331" s="9">
        <v>33</v>
      </c>
      <c r="D331" s="10" t="s">
        <v>903</v>
      </c>
      <c r="E331" s="15" t="s">
        <v>904</v>
      </c>
      <c r="F331" s="10" t="s">
        <v>905</v>
      </c>
      <c r="G331" s="11" t="s">
        <v>20</v>
      </c>
      <c r="H331" s="11" t="s">
        <v>21</v>
      </c>
      <c r="I331" s="12">
        <f t="shared" si="15"/>
        <v>0.98939999999999995</v>
      </c>
      <c r="J331" s="12">
        <v>0.98109999999999997</v>
      </c>
      <c r="K331" s="12">
        <v>8.3000000000000001E-3</v>
      </c>
      <c r="L331" s="13">
        <f t="shared" si="16"/>
        <v>112096.81</v>
      </c>
      <c r="M331" s="13">
        <v>111166.81</v>
      </c>
      <c r="N331" s="13">
        <v>930</v>
      </c>
      <c r="O331" s="13">
        <v>223263.62</v>
      </c>
      <c r="P331" s="13">
        <f t="shared" si="17"/>
        <v>1344231.72</v>
      </c>
      <c r="Q331" s="14"/>
    </row>
    <row r="332" spans="1:17" s="4" customFormat="1" ht="12.75" customHeight="1" x14ac:dyDescent="0.2">
      <c r="A332" s="61"/>
      <c r="B332" s="9">
        <v>635</v>
      </c>
      <c r="C332" s="9">
        <v>34</v>
      </c>
      <c r="D332" s="10" t="s">
        <v>906</v>
      </c>
      <c r="E332" s="15" t="s">
        <v>907</v>
      </c>
      <c r="F332" s="10" t="s">
        <v>908</v>
      </c>
      <c r="G332" s="11" t="s">
        <v>20</v>
      </c>
      <c r="H332" s="11" t="s">
        <v>21</v>
      </c>
      <c r="I332" s="12">
        <f t="shared" si="15"/>
        <v>0.98859999999999992</v>
      </c>
      <c r="J332" s="12">
        <v>0.98109999999999997</v>
      </c>
      <c r="K332" s="12">
        <v>7.4999999999999997E-3</v>
      </c>
      <c r="L332" s="13">
        <f t="shared" si="16"/>
        <v>112003.81</v>
      </c>
      <c r="M332" s="13">
        <v>111166.81</v>
      </c>
      <c r="N332" s="13">
        <v>837</v>
      </c>
      <c r="O332" s="13">
        <v>223170.62</v>
      </c>
      <c r="P332" s="13">
        <f t="shared" si="17"/>
        <v>1343208.72</v>
      </c>
      <c r="Q332" s="14"/>
    </row>
    <row r="333" spans="1:17" s="4" customFormat="1" ht="12.75" customHeight="1" x14ac:dyDescent="0.2">
      <c r="A333" s="61"/>
      <c r="B333" s="9">
        <v>628</v>
      </c>
      <c r="C333" s="9">
        <v>35</v>
      </c>
      <c r="D333" s="10" t="s">
        <v>909</v>
      </c>
      <c r="E333" s="15" t="s">
        <v>910</v>
      </c>
      <c r="F333" s="10" t="s">
        <v>911</v>
      </c>
      <c r="G333" s="11" t="s">
        <v>20</v>
      </c>
      <c r="H333" s="11" t="s">
        <v>21</v>
      </c>
      <c r="I333" s="12">
        <f t="shared" si="15"/>
        <v>0.98429999999999995</v>
      </c>
      <c r="J333" s="12">
        <v>0.98109999999999997</v>
      </c>
      <c r="K333" s="12">
        <v>3.2000000000000002E-3</v>
      </c>
      <c r="L333" s="13">
        <f t="shared" si="16"/>
        <v>111523.31</v>
      </c>
      <c r="M333" s="13">
        <v>111166.81</v>
      </c>
      <c r="N333" s="13">
        <v>356.5</v>
      </c>
      <c r="O333" s="13">
        <v>222690.12</v>
      </c>
      <c r="P333" s="13">
        <f t="shared" si="17"/>
        <v>1337923.22</v>
      </c>
      <c r="Q333" s="14"/>
    </row>
    <row r="334" spans="1:17" s="4" customFormat="1" ht="12.75" customHeight="1" x14ac:dyDescent="0.2">
      <c r="A334" s="61"/>
      <c r="B334" s="9">
        <v>638</v>
      </c>
      <c r="C334" s="9">
        <v>36</v>
      </c>
      <c r="D334" s="10" t="s">
        <v>912</v>
      </c>
      <c r="E334" s="15" t="s">
        <v>913</v>
      </c>
      <c r="F334" s="10" t="s">
        <v>914</v>
      </c>
      <c r="G334" s="11" t="s">
        <v>20</v>
      </c>
      <c r="H334" s="11" t="s">
        <v>21</v>
      </c>
      <c r="I334" s="12">
        <f t="shared" si="15"/>
        <v>0.95689999999999997</v>
      </c>
      <c r="J334" s="12">
        <v>0.95689999999999997</v>
      </c>
      <c r="K334" s="12">
        <v>0</v>
      </c>
      <c r="L334" s="13">
        <f t="shared" si="16"/>
        <v>108424.74</v>
      </c>
      <c r="M334" s="13">
        <v>108424.74</v>
      </c>
      <c r="N334" s="13">
        <v>0</v>
      </c>
      <c r="O334" s="13">
        <v>216849.48</v>
      </c>
      <c r="P334" s="13">
        <f t="shared" si="17"/>
        <v>1301096.8799999999</v>
      </c>
      <c r="Q334" s="14"/>
    </row>
    <row r="335" spans="1:17" s="4" customFormat="1" ht="12.75" customHeight="1" x14ac:dyDescent="0.2">
      <c r="A335" s="61"/>
      <c r="B335" s="9">
        <v>622</v>
      </c>
      <c r="C335" s="9">
        <v>37</v>
      </c>
      <c r="D335" s="10" t="s">
        <v>915</v>
      </c>
      <c r="E335" s="15" t="s">
        <v>916</v>
      </c>
      <c r="F335" s="10" t="s">
        <v>917</v>
      </c>
      <c r="G335" s="11" t="s">
        <v>20</v>
      </c>
      <c r="H335" s="11" t="s">
        <v>21</v>
      </c>
      <c r="I335" s="12">
        <f t="shared" si="15"/>
        <v>0.99939999999999996</v>
      </c>
      <c r="J335" s="12">
        <v>0.98109999999999997</v>
      </c>
      <c r="K335" s="12">
        <v>1.83E-2</v>
      </c>
      <c r="L335" s="13">
        <f t="shared" si="16"/>
        <v>113243.81</v>
      </c>
      <c r="M335" s="13">
        <v>111166.81</v>
      </c>
      <c r="N335" s="13">
        <v>2077</v>
      </c>
      <c r="O335" s="13">
        <v>224410.62</v>
      </c>
      <c r="P335" s="13">
        <f t="shared" si="17"/>
        <v>1356848.72</v>
      </c>
      <c r="Q335" s="14"/>
    </row>
    <row r="336" spans="1:17" s="4" customFormat="1" ht="12.75" customHeight="1" x14ac:dyDescent="0.2">
      <c r="A336" s="61"/>
      <c r="B336" s="9">
        <v>631</v>
      </c>
      <c r="C336" s="9">
        <v>38</v>
      </c>
      <c r="D336" s="10" t="s">
        <v>918</v>
      </c>
      <c r="E336" s="15" t="s">
        <v>919</v>
      </c>
      <c r="F336" s="10" t="s">
        <v>920</v>
      </c>
      <c r="G336" s="11" t="s">
        <v>20</v>
      </c>
      <c r="H336" s="11" t="s">
        <v>21</v>
      </c>
      <c r="I336" s="12">
        <f t="shared" si="15"/>
        <v>0.97309999999999997</v>
      </c>
      <c r="J336" s="12">
        <v>0.97309999999999997</v>
      </c>
      <c r="K336" s="12">
        <v>0</v>
      </c>
      <c r="L336" s="13">
        <f t="shared" si="16"/>
        <v>110260.34</v>
      </c>
      <c r="M336" s="13">
        <v>110260.34</v>
      </c>
      <c r="N336" s="13">
        <v>0</v>
      </c>
      <c r="O336" s="13">
        <v>220973.91</v>
      </c>
      <c r="P336" s="13">
        <f t="shared" si="17"/>
        <v>1323577.31</v>
      </c>
      <c r="Q336" s="14"/>
    </row>
    <row r="337" spans="1:17" s="4" customFormat="1" ht="12.75" customHeight="1" x14ac:dyDescent="0.2">
      <c r="A337" s="61"/>
      <c r="B337" s="9">
        <v>617</v>
      </c>
      <c r="C337" s="9">
        <v>39</v>
      </c>
      <c r="D337" s="10" t="s">
        <v>921</v>
      </c>
      <c r="E337" s="15" t="s">
        <v>922</v>
      </c>
      <c r="F337" s="10" t="s">
        <v>923</v>
      </c>
      <c r="G337" s="11" t="s">
        <v>20</v>
      </c>
      <c r="H337" s="11" t="s">
        <v>21</v>
      </c>
      <c r="I337" s="12">
        <f t="shared" si="15"/>
        <v>0.97450000000000003</v>
      </c>
      <c r="J337" s="12">
        <v>0.96350000000000002</v>
      </c>
      <c r="K337" s="12">
        <v>1.0999999999999999E-2</v>
      </c>
      <c r="L337" s="13">
        <f t="shared" si="16"/>
        <v>110381.58</v>
      </c>
      <c r="M337" s="13">
        <v>109172.58</v>
      </c>
      <c r="N337" s="13">
        <v>1209</v>
      </c>
      <c r="O337" s="13">
        <v>219554.16</v>
      </c>
      <c r="P337" s="13">
        <f t="shared" si="17"/>
        <v>1323369.96</v>
      </c>
      <c r="Q337" s="14"/>
    </row>
    <row r="338" spans="1:17" s="4" customFormat="1" ht="12.75" customHeight="1" x14ac:dyDescent="0.2">
      <c r="A338" s="62"/>
      <c r="B338" s="9">
        <v>634</v>
      </c>
      <c r="C338" s="9">
        <v>40</v>
      </c>
      <c r="D338" s="10" t="s">
        <v>924</v>
      </c>
      <c r="E338" s="15" t="s">
        <v>925</v>
      </c>
      <c r="F338" s="10" t="s">
        <v>926</v>
      </c>
      <c r="G338" s="11" t="s">
        <v>20</v>
      </c>
      <c r="H338" s="11" t="s">
        <v>21</v>
      </c>
      <c r="I338" s="12">
        <f t="shared" si="15"/>
        <v>0.99319999999999997</v>
      </c>
      <c r="J338" s="12">
        <v>0.98109999999999997</v>
      </c>
      <c r="K338" s="12">
        <v>1.21E-2</v>
      </c>
      <c r="L338" s="13">
        <f t="shared" si="16"/>
        <v>112530.81</v>
      </c>
      <c r="M338" s="13">
        <v>111166.81</v>
      </c>
      <c r="N338" s="13">
        <v>1364</v>
      </c>
      <c r="O338" s="13">
        <v>223697.62</v>
      </c>
      <c r="P338" s="13">
        <f t="shared" si="17"/>
        <v>1349005.72</v>
      </c>
      <c r="Q338" s="14"/>
    </row>
    <row r="339" spans="1:17" s="4" customFormat="1" ht="12.75" customHeight="1" x14ac:dyDescent="0.2">
      <c r="A339" s="60" t="s">
        <v>927</v>
      </c>
      <c r="B339" s="9"/>
      <c r="C339" s="9"/>
      <c r="D339" s="63" t="s">
        <v>131</v>
      </c>
      <c r="E339" s="64"/>
      <c r="F339" s="10"/>
      <c r="G339" s="11"/>
      <c r="H339" s="11"/>
      <c r="I339" s="12"/>
      <c r="J339" s="12"/>
      <c r="K339" s="12"/>
      <c r="L339" s="13"/>
      <c r="M339" s="13"/>
      <c r="N339" s="13"/>
      <c r="O339" s="13"/>
      <c r="P339" s="13"/>
      <c r="Q339" s="14"/>
    </row>
    <row r="340" spans="1:17" s="4" customFormat="1" ht="12.75" customHeight="1" x14ac:dyDescent="0.2">
      <c r="A340" s="61"/>
      <c r="B340" s="9">
        <v>710</v>
      </c>
      <c r="C340" s="9">
        <v>1</v>
      </c>
      <c r="D340" s="10" t="s">
        <v>928</v>
      </c>
      <c r="E340" s="15" t="s">
        <v>929</v>
      </c>
      <c r="F340" s="10" t="s">
        <v>930</v>
      </c>
      <c r="G340" s="11" t="s">
        <v>135</v>
      </c>
      <c r="H340" s="11" t="s">
        <v>21</v>
      </c>
      <c r="I340" s="12">
        <f t="shared" si="15"/>
        <v>0.9403999999999999</v>
      </c>
      <c r="J340" s="12">
        <v>0.93889999999999996</v>
      </c>
      <c r="K340" s="12">
        <v>1.5E-3</v>
      </c>
      <c r="L340" s="13">
        <f t="shared" si="16"/>
        <v>53274.01</v>
      </c>
      <c r="M340" s="13">
        <v>53196.51</v>
      </c>
      <c r="N340" s="13">
        <v>77.5</v>
      </c>
      <c r="O340" s="13">
        <v>106470.52</v>
      </c>
      <c r="P340" s="13">
        <f t="shared" si="17"/>
        <v>639210.62</v>
      </c>
      <c r="Q340" s="14"/>
    </row>
    <row r="341" spans="1:17" s="4" customFormat="1" ht="12.75" customHeight="1" x14ac:dyDescent="0.2">
      <c r="A341" s="61"/>
      <c r="B341" s="9"/>
      <c r="C341" s="9"/>
      <c r="D341" s="63" t="s">
        <v>16</v>
      </c>
      <c r="E341" s="64"/>
      <c r="F341" s="10"/>
      <c r="G341" s="11"/>
      <c r="H341" s="11"/>
      <c r="I341" s="12"/>
      <c r="J341" s="12"/>
      <c r="K341" s="12"/>
      <c r="L341" s="13"/>
      <c r="M341" s="13"/>
      <c r="N341" s="13"/>
      <c r="O341" s="13"/>
      <c r="P341" s="13"/>
      <c r="Q341" s="14"/>
    </row>
    <row r="342" spans="1:17" s="4" customFormat="1" ht="12.75" customHeight="1" x14ac:dyDescent="0.2">
      <c r="A342" s="61"/>
      <c r="B342" s="9">
        <v>718</v>
      </c>
      <c r="C342" s="9">
        <v>1</v>
      </c>
      <c r="D342" s="10" t="s">
        <v>931</v>
      </c>
      <c r="E342" s="15" t="s">
        <v>932</v>
      </c>
      <c r="F342" s="10" t="s">
        <v>933</v>
      </c>
      <c r="G342" s="11" t="s">
        <v>20</v>
      </c>
      <c r="H342" s="11" t="s">
        <v>21</v>
      </c>
      <c r="I342" s="12">
        <f t="shared" si="15"/>
        <v>0.9403999999999999</v>
      </c>
      <c r="J342" s="12">
        <v>0.93889999999999996</v>
      </c>
      <c r="K342" s="12">
        <v>1.5E-3</v>
      </c>
      <c r="L342" s="13">
        <f t="shared" si="16"/>
        <v>106540.19</v>
      </c>
      <c r="M342" s="13">
        <v>106385.19</v>
      </c>
      <c r="N342" s="13">
        <v>155</v>
      </c>
      <c r="O342" s="13">
        <v>212925.38</v>
      </c>
      <c r="P342" s="13">
        <f t="shared" si="17"/>
        <v>1278327.28</v>
      </c>
      <c r="Q342" s="14"/>
    </row>
    <row r="343" spans="1:17" s="4" customFormat="1" ht="12.75" customHeight="1" x14ac:dyDescent="0.2">
      <c r="A343" s="61"/>
      <c r="B343" s="9">
        <v>732</v>
      </c>
      <c r="C343" s="9">
        <v>2</v>
      </c>
      <c r="D343" s="10" t="s">
        <v>934</v>
      </c>
      <c r="E343" s="15" t="s">
        <v>935</v>
      </c>
      <c r="F343" s="10" t="s">
        <v>936</v>
      </c>
      <c r="G343" s="11" t="s">
        <v>20</v>
      </c>
      <c r="H343" s="11" t="s">
        <v>21</v>
      </c>
      <c r="I343" s="12">
        <f t="shared" si="15"/>
        <v>0.93630000000000002</v>
      </c>
      <c r="J343" s="12">
        <v>0.93540000000000001</v>
      </c>
      <c r="K343" s="12">
        <v>8.9999999999999998E-4</v>
      </c>
      <c r="L343" s="13">
        <f t="shared" si="16"/>
        <v>106081.62</v>
      </c>
      <c r="M343" s="13">
        <v>105988.62</v>
      </c>
      <c r="N343" s="13">
        <v>93</v>
      </c>
      <c r="O343" s="13">
        <v>212070.24</v>
      </c>
      <c r="P343" s="13">
        <f t="shared" si="17"/>
        <v>1272886.44</v>
      </c>
      <c r="Q343" s="14"/>
    </row>
    <row r="344" spans="1:17" s="4" customFormat="1" ht="12.75" customHeight="1" x14ac:dyDescent="0.2">
      <c r="A344" s="61"/>
      <c r="B344" s="9">
        <v>709</v>
      </c>
      <c r="C344" s="9">
        <v>3</v>
      </c>
      <c r="D344" s="10" t="s">
        <v>937</v>
      </c>
      <c r="E344" s="15" t="s">
        <v>938</v>
      </c>
      <c r="F344" s="10" t="s">
        <v>939</v>
      </c>
      <c r="G344" s="11" t="s">
        <v>20</v>
      </c>
      <c r="H344" s="11" t="s">
        <v>21</v>
      </c>
      <c r="I344" s="12">
        <f t="shared" si="15"/>
        <v>0.95310000000000006</v>
      </c>
      <c r="J344" s="12">
        <v>0.95140000000000002</v>
      </c>
      <c r="K344" s="12">
        <v>1.6999999999999999E-3</v>
      </c>
      <c r="L344" s="13">
        <f t="shared" si="16"/>
        <v>107987.55</v>
      </c>
      <c r="M344" s="13">
        <v>107801.55</v>
      </c>
      <c r="N344" s="13">
        <v>186</v>
      </c>
      <c r="O344" s="13">
        <v>215789.1</v>
      </c>
      <c r="P344" s="13">
        <f t="shared" si="17"/>
        <v>1295664.6000000001</v>
      </c>
      <c r="Q344" s="14"/>
    </row>
    <row r="345" spans="1:17" s="4" customFormat="1" ht="12.75" customHeight="1" x14ac:dyDescent="0.2">
      <c r="A345" s="61"/>
      <c r="B345" s="9">
        <v>706</v>
      </c>
      <c r="C345" s="9">
        <v>4</v>
      </c>
      <c r="D345" s="10" t="s">
        <v>940</v>
      </c>
      <c r="E345" s="15" t="s">
        <v>941</v>
      </c>
      <c r="F345" s="10" t="s">
        <v>942</v>
      </c>
      <c r="G345" s="11" t="s">
        <v>20</v>
      </c>
      <c r="H345" s="11" t="s">
        <v>21</v>
      </c>
      <c r="I345" s="12">
        <f t="shared" si="15"/>
        <v>0.94630000000000003</v>
      </c>
      <c r="J345" s="12">
        <v>0.94340000000000002</v>
      </c>
      <c r="K345" s="12">
        <v>2.8999999999999998E-3</v>
      </c>
      <c r="L345" s="13">
        <f t="shared" si="16"/>
        <v>107205.08</v>
      </c>
      <c r="M345" s="13">
        <v>106895.08</v>
      </c>
      <c r="N345" s="13">
        <v>310</v>
      </c>
      <c r="O345" s="13">
        <v>214100.16</v>
      </c>
      <c r="P345" s="13">
        <f t="shared" si="17"/>
        <v>1286150.96</v>
      </c>
      <c r="Q345" s="14"/>
    </row>
    <row r="346" spans="1:17" s="4" customFormat="1" ht="12.75" customHeight="1" x14ac:dyDescent="0.2">
      <c r="A346" s="61"/>
      <c r="B346" s="9">
        <v>708</v>
      </c>
      <c r="C346" s="9">
        <v>5</v>
      </c>
      <c r="D346" s="10" t="s">
        <v>943</v>
      </c>
      <c r="E346" s="15" t="s">
        <v>944</v>
      </c>
      <c r="F346" s="10" t="s">
        <v>945</v>
      </c>
      <c r="G346" s="11" t="s">
        <v>20</v>
      </c>
      <c r="H346" s="11" t="s">
        <v>21</v>
      </c>
      <c r="I346" s="12">
        <f t="shared" si="15"/>
        <v>0.94929999999999992</v>
      </c>
      <c r="J346" s="12">
        <v>0.94789999999999996</v>
      </c>
      <c r="K346" s="12">
        <v>1.4E-3</v>
      </c>
      <c r="L346" s="13">
        <f t="shared" si="16"/>
        <v>107559.97</v>
      </c>
      <c r="M346" s="13">
        <v>107404.97</v>
      </c>
      <c r="N346" s="13">
        <v>155</v>
      </c>
      <c r="O346" s="13">
        <v>214964.94</v>
      </c>
      <c r="P346" s="13">
        <f t="shared" si="17"/>
        <v>1290564.6399999999</v>
      </c>
      <c r="Q346" s="14"/>
    </row>
    <row r="347" spans="1:17" s="4" customFormat="1" ht="12.75" customHeight="1" x14ac:dyDescent="0.2">
      <c r="A347" s="61"/>
      <c r="B347" s="9">
        <v>705</v>
      </c>
      <c r="C347" s="9">
        <v>6</v>
      </c>
      <c r="D347" s="10" t="s">
        <v>946</v>
      </c>
      <c r="E347" s="15" t="s">
        <v>947</v>
      </c>
      <c r="F347" s="10" t="s">
        <v>948</v>
      </c>
      <c r="G347" s="11" t="s">
        <v>20</v>
      </c>
      <c r="H347" s="11" t="s">
        <v>21</v>
      </c>
      <c r="I347" s="12">
        <f t="shared" si="15"/>
        <v>0.94800000000000006</v>
      </c>
      <c r="J347" s="12">
        <v>0.94740000000000002</v>
      </c>
      <c r="K347" s="12">
        <v>5.9999999999999995E-4</v>
      </c>
      <c r="L347" s="13">
        <f t="shared" si="16"/>
        <v>107410.32</v>
      </c>
      <c r="M347" s="13">
        <v>107348.32</v>
      </c>
      <c r="N347" s="13">
        <v>62</v>
      </c>
      <c r="O347" s="13">
        <v>214758.64</v>
      </c>
      <c r="P347" s="13">
        <f t="shared" si="17"/>
        <v>1288861.8400000001</v>
      </c>
      <c r="Q347" s="14"/>
    </row>
    <row r="348" spans="1:17" s="4" customFormat="1" ht="12.75" customHeight="1" x14ac:dyDescent="0.2">
      <c r="A348" s="61"/>
      <c r="B348" s="9">
        <v>713</v>
      </c>
      <c r="C348" s="9">
        <v>7</v>
      </c>
      <c r="D348" s="10" t="s">
        <v>949</v>
      </c>
      <c r="E348" s="15" t="s">
        <v>950</v>
      </c>
      <c r="F348" s="10" t="s">
        <v>951</v>
      </c>
      <c r="G348" s="11" t="s">
        <v>20</v>
      </c>
      <c r="H348" s="11" t="s">
        <v>21</v>
      </c>
      <c r="I348" s="12">
        <f t="shared" si="15"/>
        <v>0.94829999999999992</v>
      </c>
      <c r="J348" s="12">
        <v>0.94689999999999996</v>
      </c>
      <c r="K348" s="12">
        <v>1.4E-3</v>
      </c>
      <c r="L348" s="13">
        <f t="shared" si="16"/>
        <v>107446.66</v>
      </c>
      <c r="M348" s="13">
        <v>107291.66</v>
      </c>
      <c r="N348" s="13">
        <v>155</v>
      </c>
      <c r="O348" s="13">
        <v>214738.32</v>
      </c>
      <c r="P348" s="13">
        <f t="shared" si="17"/>
        <v>1289204.92</v>
      </c>
      <c r="Q348" s="14"/>
    </row>
    <row r="349" spans="1:17" s="4" customFormat="1" ht="12.75" customHeight="1" x14ac:dyDescent="0.2">
      <c r="A349" s="61"/>
      <c r="B349" s="9">
        <v>727</v>
      </c>
      <c r="C349" s="9">
        <v>8</v>
      </c>
      <c r="D349" s="10" t="s">
        <v>952</v>
      </c>
      <c r="E349" s="15" t="s">
        <v>953</v>
      </c>
      <c r="F349" s="10" t="s">
        <v>954</v>
      </c>
      <c r="G349" s="11" t="s">
        <v>20</v>
      </c>
      <c r="H349" s="11" t="s">
        <v>21</v>
      </c>
      <c r="I349" s="12">
        <f t="shared" si="15"/>
        <v>0.93759999999999999</v>
      </c>
      <c r="J349" s="12">
        <v>0.93540000000000001</v>
      </c>
      <c r="K349" s="12">
        <v>2.2000000000000001E-3</v>
      </c>
      <c r="L349" s="13">
        <f t="shared" si="16"/>
        <v>106221.12</v>
      </c>
      <c r="M349" s="13">
        <v>105988.62</v>
      </c>
      <c r="N349" s="13">
        <v>232.5</v>
      </c>
      <c r="O349" s="13">
        <v>212209.74</v>
      </c>
      <c r="P349" s="13">
        <f t="shared" si="17"/>
        <v>1274420.94</v>
      </c>
      <c r="Q349" s="14"/>
    </row>
    <row r="350" spans="1:17" s="4" customFormat="1" ht="12.75" customHeight="1" x14ac:dyDescent="0.2">
      <c r="A350" s="61"/>
      <c r="B350" s="9">
        <v>734</v>
      </c>
      <c r="C350" s="9">
        <v>9</v>
      </c>
      <c r="D350" s="10" t="s">
        <v>955</v>
      </c>
      <c r="E350" s="15" t="s">
        <v>956</v>
      </c>
      <c r="F350" s="10" t="s">
        <v>957</v>
      </c>
      <c r="G350" s="11" t="s">
        <v>20</v>
      </c>
      <c r="H350" s="11" t="s">
        <v>21</v>
      </c>
      <c r="I350" s="12">
        <f t="shared" si="15"/>
        <v>0.94609999999999994</v>
      </c>
      <c r="J350" s="12">
        <v>0.94389999999999996</v>
      </c>
      <c r="K350" s="12">
        <v>2.2000000000000001E-3</v>
      </c>
      <c r="L350" s="13">
        <f t="shared" si="16"/>
        <v>107184.24</v>
      </c>
      <c r="M350" s="13">
        <v>106951.74</v>
      </c>
      <c r="N350" s="13">
        <v>232.5</v>
      </c>
      <c r="O350" s="13">
        <v>214135.98</v>
      </c>
      <c r="P350" s="13">
        <f t="shared" si="17"/>
        <v>1285978.3799999999</v>
      </c>
      <c r="Q350" s="14"/>
    </row>
    <row r="351" spans="1:17" s="4" customFormat="1" ht="12.75" customHeight="1" x14ac:dyDescent="0.2">
      <c r="A351" s="61"/>
      <c r="B351" s="9">
        <v>701</v>
      </c>
      <c r="C351" s="9">
        <v>10</v>
      </c>
      <c r="D351" s="10" t="s">
        <v>958</v>
      </c>
      <c r="E351" s="15" t="s">
        <v>959</v>
      </c>
      <c r="F351" s="10" t="s">
        <v>960</v>
      </c>
      <c r="G351" s="11" t="s">
        <v>20</v>
      </c>
      <c r="H351" s="11" t="s">
        <v>21</v>
      </c>
      <c r="I351" s="12">
        <f t="shared" si="15"/>
        <v>0.94079999999999997</v>
      </c>
      <c r="J351" s="12">
        <v>0.93889999999999996</v>
      </c>
      <c r="K351" s="12">
        <v>1.9E-3</v>
      </c>
      <c r="L351" s="13">
        <f t="shared" si="16"/>
        <v>106586.69</v>
      </c>
      <c r="M351" s="13">
        <v>106385.19</v>
      </c>
      <c r="N351" s="13">
        <v>201.5</v>
      </c>
      <c r="O351" s="13">
        <v>212971.88</v>
      </c>
      <c r="P351" s="13">
        <f t="shared" si="17"/>
        <v>1278838.78</v>
      </c>
      <c r="Q351" s="14"/>
    </row>
    <row r="352" spans="1:17" s="4" customFormat="1" ht="12.75" customHeight="1" x14ac:dyDescent="0.2">
      <c r="A352" s="61"/>
      <c r="B352" s="9">
        <v>714</v>
      </c>
      <c r="C352" s="9">
        <v>11</v>
      </c>
      <c r="D352" s="10" t="s">
        <v>961</v>
      </c>
      <c r="E352" s="15" t="s">
        <v>962</v>
      </c>
      <c r="F352" s="10" t="s">
        <v>963</v>
      </c>
      <c r="G352" s="11" t="s">
        <v>20</v>
      </c>
      <c r="H352" s="11" t="s">
        <v>21</v>
      </c>
      <c r="I352" s="12">
        <f t="shared" si="15"/>
        <v>0.94639999999999991</v>
      </c>
      <c r="J352" s="12">
        <v>0.94389999999999996</v>
      </c>
      <c r="K352" s="12">
        <v>2.5000000000000001E-3</v>
      </c>
      <c r="L352" s="13">
        <f t="shared" si="16"/>
        <v>107215.24</v>
      </c>
      <c r="M352" s="13">
        <v>106951.74</v>
      </c>
      <c r="N352" s="13">
        <v>263.5</v>
      </c>
      <c r="O352" s="13">
        <v>214166.98</v>
      </c>
      <c r="P352" s="13">
        <f t="shared" si="17"/>
        <v>1286319.3799999999</v>
      </c>
      <c r="Q352" s="14"/>
    </row>
    <row r="353" spans="1:17" s="4" customFormat="1" ht="12.75" customHeight="1" x14ac:dyDescent="0.2">
      <c r="A353" s="61"/>
      <c r="B353" s="9">
        <v>738</v>
      </c>
      <c r="C353" s="9">
        <v>12</v>
      </c>
      <c r="D353" s="10" t="s">
        <v>964</v>
      </c>
      <c r="E353" s="15" t="s">
        <v>965</v>
      </c>
      <c r="F353" s="10" t="s">
        <v>966</v>
      </c>
      <c r="G353" s="11" t="s">
        <v>20</v>
      </c>
      <c r="H353" s="11" t="s">
        <v>21</v>
      </c>
      <c r="I353" s="12">
        <f t="shared" si="15"/>
        <v>0.93700000000000006</v>
      </c>
      <c r="J353" s="12">
        <v>0.93540000000000001</v>
      </c>
      <c r="K353" s="12">
        <v>1.6000000000000001E-3</v>
      </c>
      <c r="L353" s="13">
        <f t="shared" si="16"/>
        <v>106159.12</v>
      </c>
      <c r="M353" s="13">
        <v>105988.62</v>
      </c>
      <c r="N353" s="13">
        <v>170.5</v>
      </c>
      <c r="O353" s="13">
        <v>211603.86</v>
      </c>
      <c r="P353" s="13">
        <f t="shared" si="17"/>
        <v>1273195.06</v>
      </c>
      <c r="Q353" s="14"/>
    </row>
    <row r="354" spans="1:17" s="4" customFormat="1" ht="12.75" customHeight="1" x14ac:dyDescent="0.2">
      <c r="A354" s="61"/>
      <c r="B354" s="9">
        <v>737</v>
      </c>
      <c r="C354" s="9">
        <v>13</v>
      </c>
      <c r="D354" s="10" t="s">
        <v>967</v>
      </c>
      <c r="E354" s="15" t="s">
        <v>968</v>
      </c>
      <c r="F354" s="10" t="s">
        <v>969</v>
      </c>
      <c r="G354" s="11" t="s">
        <v>20</v>
      </c>
      <c r="H354" s="11" t="s">
        <v>21</v>
      </c>
      <c r="I354" s="12">
        <f t="shared" si="15"/>
        <v>0.94569999999999999</v>
      </c>
      <c r="J354" s="12">
        <v>0.94340000000000002</v>
      </c>
      <c r="K354" s="12">
        <v>2.3E-3</v>
      </c>
      <c r="L354" s="13">
        <f t="shared" si="16"/>
        <v>107143.08</v>
      </c>
      <c r="M354" s="13">
        <v>106895.08</v>
      </c>
      <c r="N354" s="13">
        <v>248</v>
      </c>
      <c r="O354" s="13">
        <v>214038.16</v>
      </c>
      <c r="P354" s="13">
        <f t="shared" si="17"/>
        <v>1285468.96</v>
      </c>
      <c r="Q354" s="14"/>
    </row>
    <row r="355" spans="1:17" s="4" customFormat="1" ht="12.75" customHeight="1" x14ac:dyDescent="0.2">
      <c r="A355" s="61"/>
      <c r="B355" s="9">
        <v>726</v>
      </c>
      <c r="C355" s="9">
        <v>14</v>
      </c>
      <c r="D355" s="10" t="s">
        <v>970</v>
      </c>
      <c r="E355" s="15" t="s">
        <v>971</v>
      </c>
      <c r="F355" s="10" t="s">
        <v>972</v>
      </c>
      <c r="G355" s="11" t="s">
        <v>20</v>
      </c>
      <c r="H355" s="11" t="s">
        <v>21</v>
      </c>
      <c r="I355" s="12">
        <f t="shared" si="15"/>
        <v>0.94379999999999997</v>
      </c>
      <c r="J355" s="12">
        <v>0.94340000000000002</v>
      </c>
      <c r="K355" s="12">
        <v>4.0000000000000002E-4</v>
      </c>
      <c r="L355" s="13">
        <f t="shared" si="16"/>
        <v>106941.58</v>
      </c>
      <c r="M355" s="13">
        <v>106895.08</v>
      </c>
      <c r="N355" s="13">
        <v>46.5</v>
      </c>
      <c r="O355" s="13">
        <v>213836.66</v>
      </c>
      <c r="P355" s="13">
        <f t="shared" si="17"/>
        <v>1283252.46</v>
      </c>
      <c r="Q355" s="14"/>
    </row>
    <row r="356" spans="1:17" s="4" customFormat="1" ht="12.75" customHeight="1" x14ac:dyDescent="0.2">
      <c r="A356" s="61"/>
      <c r="B356" s="9">
        <v>704</v>
      </c>
      <c r="C356" s="9">
        <v>15</v>
      </c>
      <c r="D356" s="10" t="s">
        <v>973</v>
      </c>
      <c r="E356" s="15" t="s">
        <v>974</v>
      </c>
      <c r="F356" s="10" t="s">
        <v>975</v>
      </c>
      <c r="G356" s="11" t="s">
        <v>20</v>
      </c>
      <c r="H356" s="11" t="s">
        <v>21</v>
      </c>
      <c r="I356" s="12">
        <f t="shared" si="15"/>
        <v>0.94750000000000001</v>
      </c>
      <c r="J356" s="12">
        <v>0.94389999999999996</v>
      </c>
      <c r="K356" s="12">
        <v>3.5999999999999999E-3</v>
      </c>
      <c r="L356" s="13">
        <f t="shared" si="16"/>
        <v>107339.24</v>
      </c>
      <c r="M356" s="13">
        <v>106951.74</v>
      </c>
      <c r="N356" s="13">
        <v>387.5</v>
      </c>
      <c r="O356" s="13">
        <v>214290.98</v>
      </c>
      <c r="P356" s="13">
        <f t="shared" si="17"/>
        <v>1287683.3799999999</v>
      </c>
      <c r="Q356" s="14"/>
    </row>
    <row r="357" spans="1:17" s="4" customFormat="1" ht="12.75" customHeight="1" x14ac:dyDescent="0.2">
      <c r="A357" s="61"/>
      <c r="B357" s="9">
        <v>715</v>
      </c>
      <c r="C357" s="9">
        <v>16</v>
      </c>
      <c r="D357" s="10" t="s">
        <v>976</v>
      </c>
      <c r="E357" s="15" t="s">
        <v>977</v>
      </c>
      <c r="F357" s="10" t="s">
        <v>978</v>
      </c>
      <c r="G357" s="11" t="s">
        <v>20</v>
      </c>
      <c r="H357" s="11" t="s">
        <v>21</v>
      </c>
      <c r="I357" s="12">
        <f t="shared" si="15"/>
        <v>0.96200000000000008</v>
      </c>
      <c r="J357" s="12">
        <v>0.95840000000000003</v>
      </c>
      <c r="K357" s="12">
        <v>3.5999999999999999E-3</v>
      </c>
      <c r="L357" s="13">
        <f t="shared" si="16"/>
        <v>108982.21</v>
      </c>
      <c r="M357" s="13">
        <v>108594.71</v>
      </c>
      <c r="N357" s="13">
        <v>387.5</v>
      </c>
      <c r="O357" s="13">
        <v>217576.92</v>
      </c>
      <c r="P357" s="13">
        <f t="shared" si="17"/>
        <v>1307399.02</v>
      </c>
      <c r="Q357" s="14"/>
    </row>
    <row r="358" spans="1:17" s="4" customFormat="1" ht="12.75" customHeight="1" x14ac:dyDescent="0.2">
      <c r="A358" s="61"/>
      <c r="B358" s="9">
        <v>723</v>
      </c>
      <c r="C358" s="9">
        <v>17</v>
      </c>
      <c r="D358" s="10" t="s">
        <v>979</v>
      </c>
      <c r="E358" s="15" t="s">
        <v>980</v>
      </c>
      <c r="F358" s="10" t="s">
        <v>981</v>
      </c>
      <c r="G358" s="11" t="s">
        <v>20</v>
      </c>
      <c r="H358" s="11" t="s">
        <v>21</v>
      </c>
      <c r="I358" s="12">
        <f t="shared" si="15"/>
        <v>0.93930000000000002</v>
      </c>
      <c r="J358" s="12">
        <v>0.93540000000000001</v>
      </c>
      <c r="K358" s="12">
        <v>3.8999999999999998E-3</v>
      </c>
      <c r="L358" s="13">
        <f t="shared" si="16"/>
        <v>106407.12</v>
      </c>
      <c r="M358" s="13">
        <v>105988.62</v>
      </c>
      <c r="N358" s="13">
        <v>418.5</v>
      </c>
      <c r="O358" s="13">
        <v>212395.74</v>
      </c>
      <c r="P358" s="13">
        <f t="shared" si="17"/>
        <v>1276466.94</v>
      </c>
      <c r="Q358" s="14"/>
    </row>
    <row r="359" spans="1:17" s="4" customFormat="1" ht="12.75" customHeight="1" x14ac:dyDescent="0.2">
      <c r="A359" s="61"/>
      <c r="B359" s="9">
        <v>722</v>
      </c>
      <c r="C359" s="9">
        <v>18</v>
      </c>
      <c r="D359" s="10" t="s">
        <v>982</v>
      </c>
      <c r="E359" s="15" t="s">
        <v>983</v>
      </c>
      <c r="F359" s="10" t="s">
        <v>951</v>
      </c>
      <c r="G359" s="11" t="s">
        <v>20</v>
      </c>
      <c r="H359" s="11" t="s">
        <v>21</v>
      </c>
      <c r="I359" s="12">
        <f t="shared" si="15"/>
        <v>0.94179999999999997</v>
      </c>
      <c r="J359" s="12">
        <v>0.93540000000000001</v>
      </c>
      <c r="K359" s="12">
        <v>6.4000000000000003E-3</v>
      </c>
      <c r="L359" s="13">
        <f t="shared" si="16"/>
        <v>106670.62</v>
      </c>
      <c r="M359" s="13">
        <v>105988.62</v>
      </c>
      <c r="N359" s="13">
        <v>682</v>
      </c>
      <c r="O359" s="13">
        <v>212659.24</v>
      </c>
      <c r="P359" s="13">
        <f t="shared" si="17"/>
        <v>1279365.44</v>
      </c>
      <c r="Q359" s="14"/>
    </row>
    <row r="360" spans="1:17" s="4" customFormat="1" ht="12.75" customHeight="1" x14ac:dyDescent="0.2">
      <c r="A360" s="61"/>
      <c r="B360" s="9">
        <v>721</v>
      </c>
      <c r="C360" s="9">
        <v>19</v>
      </c>
      <c r="D360" s="10" t="s">
        <v>984</v>
      </c>
      <c r="E360" s="15" t="s">
        <v>985</v>
      </c>
      <c r="F360" s="10" t="s">
        <v>986</v>
      </c>
      <c r="G360" s="11" t="s">
        <v>20</v>
      </c>
      <c r="H360" s="11" t="s">
        <v>21</v>
      </c>
      <c r="I360" s="12">
        <f t="shared" si="15"/>
        <v>0.93869999999999998</v>
      </c>
      <c r="J360" s="12">
        <v>0.93589999999999995</v>
      </c>
      <c r="K360" s="12">
        <v>2.8E-3</v>
      </c>
      <c r="L360" s="13">
        <f t="shared" si="16"/>
        <v>106339.77</v>
      </c>
      <c r="M360" s="13">
        <v>106045.27</v>
      </c>
      <c r="N360" s="13">
        <v>294.5</v>
      </c>
      <c r="O360" s="13">
        <v>212385.04</v>
      </c>
      <c r="P360" s="13">
        <f t="shared" si="17"/>
        <v>1275782.74</v>
      </c>
      <c r="Q360" s="14"/>
    </row>
    <row r="361" spans="1:17" s="4" customFormat="1" ht="12.75" customHeight="1" x14ac:dyDescent="0.2">
      <c r="A361" s="61"/>
      <c r="B361" s="9">
        <v>728</v>
      </c>
      <c r="C361" s="9">
        <v>20</v>
      </c>
      <c r="D361" s="10" t="s">
        <v>987</v>
      </c>
      <c r="E361" s="15" t="s">
        <v>988</v>
      </c>
      <c r="F361" s="10" t="s">
        <v>989</v>
      </c>
      <c r="G361" s="11" t="s">
        <v>20</v>
      </c>
      <c r="H361" s="11" t="s">
        <v>21</v>
      </c>
      <c r="I361" s="12">
        <f t="shared" si="15"/>
        <v>0.94089999999999996</v>
      </c>
      <c r="J361" s="12">
        <v>0.93740000000000001</v>
      </c>
      <c r="K361" s="12">
        <v>3.5000000000000001E-3</v>
      </c>
      <c r="L361" s="13">
        <f t="shared" si="16"/>
        <v>106587.23</v>
      </c>
      <c r="M361" s="13">
        <v>106215.23</v>
      </c>
      <c r="N361" s="13">
        <v>372</v>
      </c>
      <c r="O361" s="13">
        <v>212802.46</v>
      </c>
      <c r="P361" s="13">
        <f t="shared" si="17"/>
        <v>1278674.76</v>
      </c>
      <c r="Q361" s="14"/>
    </row>
    <row r="362" spans="1:17" s="4" customFormat="1" ht="12.75" customHeight="1" x14ac:dyDescent="0.2">
      <c r="A362" s="61"/>
      <c r="B362" s="9">
        <v>702</v>
      </c>
      <c r="C362" s="9">
        <v>21</v>
      </c>
      <c r="D362" s="10" t="s">
        <v>990</v>
      </c>
      <c r="E362" s="15" t="s">
        <v>991</v>
      </c>
      <c r="F362" s="10" t="s">
        <v>992</v>
      </c>
      <c r="G362" s="11" t="s">
        <v>20</v>
      </c>
      <c r="H362" s="11" t="s">
        <v>21</v>
      </c>
      <c r="I362" s="12">
        <f t="shared" si="15"/>
        <v>0.94839999999999991</v>
      </c>
      <c r="J362" s="12">
        <v>0.94389999999999996</v>
      </c>
      <c r="K362" s="12">
        <v>4.4999999999999997E-3</v>
      </c>
      <c r="L362" s="13">
        <f t="shared" si="16"/>
        <v>107432.24</v>
      </c>
      <c r="M362" s="13">
        <v>106951.74</v>
      </c>
      <c r="N362" s="13">
        <v>480.5</v>
      </c>
      <c r="O362" s="13">
        <v>214383.98</v>
      </c>
      <c r="P362" s="13">
        <f t="shared" si="17"/>
        <v>1288706.3799999999</v>
      </c>
      <c r="Q362" s="14"/>
    </row>
    <row r="363" spans="1:17" s="4" customFormat="1" ht="12.75" customHeight="1" x14ac:dyDescent="0.2">
      <c r="A363" s="61"/>
      <c r="B363" s="9">
        <v>729</v>
      </c>
      <c r="C363" s="9">
        <v>22</v>
      </c>
      <c r="D363" s="10" t="s">
        <v>993</v>
      </c>
      <c r="E363" s="15" t="s">
        <v>994</v>
      </c>
      <c r="F363" s="10" t="s">
        <v>995</v>
      </c>
      <c r="G363" s="11" t="s">
        <v>20</v>
      </c>
      <c r="H363" s="11" t="s">
        <v>21</v>
      </c>
      <c r="I363" s="12">
        <f t="shared" si="15"/>
        <v>0.94110000000000005</v>
      </c>
      <c r="J363" s="12">
        <v>0.93540000000000001</v>
      </c>
      <c r="K363" s="12">
        <v>5.7000000000000002E-3</v>
      </c>
      <c r="L363" s="13">
        <f t="shared" si="16"/>
        <v>106593.12</v>
      </c>
      <c r="M363" s="13">
        <v>105988.62</v>
      </c>
      <c r="N363" s="13">
        <v>604.5</v>
      </c>
      <c r="O363" s="13">
        <v>212581.74</v>
      </c>
      <c r="P363" s="13">
        <f t="shared" si="17"/>
        <v>1278512.94</v>
      </c>
      <c r="Q363" s="14"/>
    </row>
    <row r="364" spans="1:17" s="4" customFormat="1" ht="12.75" customHeight="1" x14ac:dyDescent="0.2">
      <c r="A364" s="61"/>
      <c r="B364" s="9">
        <v>717</v>
      </c>
      <c r="C364" s="9">
        <v>23</v>
      </c>
      <c r="D364" s="10" t="s">
        <v>996</v>
      </c>
      <c r="E364" s="15" t="s">
        <v>997</v>
      </c>
      <c r="F364" s="10" t="s">
        <v>998</v>
      </c>
      <c r="G364" s="11" t="s">
        <v>20</v>
      </c>
      <c r="H364" s="11" t="s">
        <v>21</v>
      </c>
      <c r="I364" s="12">
        <f t="shared" si="15"/>
        <v>0.94079999999999997</v>
      </c>
      <c r="J364" s="12">
        <v>0.93559999999999999</v>
      </c>
      <c r="K364" s="12">
        <v>5.1999999999999998E-3</v>
      </c>
      <c r="L364" s="13">
        <f t="shared" si="16"/>
        <v>106569.28</v>
      </c>
      <c r="M364" s="13">
        <v>106011.28</v>
      </c>
      <c r="N364" s="13">
        <v>558</v>
      </c>
      <c r="O364" s="13">
        <v>212580.56</v>
      </c>
      <c r="P364" s="13">
        <f t="shared" si="17"/>
        <v>1278273.3600000001</v>
      </c>
      <c r="Q364" s="14"/>
    </row>
    <row r="365" spans="1:17" s="4" customFormat="1" ht="12.75" customHeight="1" x14ac:dyDescent="0.2">
      <c r="A365" s="61"/>
      <c r="B365" s="9">
        <v>703</v>
      </c>
      <c r="C365" s="9">
        <v>24</v>
      </c>
      <c r="D365" s="10" t="s">
        <v>999</v>
      </c>
      <c r="E365" s="15" t="s">
        <v>1000</v>
      </c>
      <c r="F365" s="10" t="s">
        <v>1001</v>
      </c>
      <c r="G365" s="11" t="s">
        <v>20</v>
      </c>
      <c r="H365" s="11" t="s">
        <v>21</v>
      </c>
      <c r="I365" s="12">
        <f t="shared" si="15"/>
        <v>0.95179999999999998</v>
      </c>
      <c r="J365" s="12">
        <v>0.94940000000000002</v>
      </c>
      <c r="K365" s="12">
        <v>2.3999999999999998E-3</v>
      </c>
      <c r="L365" s="13">
        <f t="shared" si="16"/>
        <v>107838.43</v>
      </c>
      <c r="M365" s="13">
        <v>107574.93</v>
      </c>
      <c r="N365" s="13">
        <v>263.5</v>
      </c>
      <c r="O365" s="13">
        <v>215413.36</v>
      </c>
      <c r="P365" s="13">
        <f t="shared" si="17"/>
        <v>1293797.6599999999</v>
      </c>
      <c r="Q365" s="14"/>
    </row>
    <row r="366" spans="1:17" s="4" customFormat="1" ht="12.75" customHeight="1" x14ac:dyDescent="0.2">
      <c r="A366" s="61"/>
      <c r="B366" s="9">
        <v>707</v>
      </c>
      <c r="C366" s="9">
        <v>25</v>
      </c>
      <c r="D366" s="10" t="s">
        <v>1002</v>
      </c>
      <c r="E366" s="15" t="s">
        <v>1003</v>
      </c>
      <c r="F366" s="10" t="s">
        <v>1004</v>
      </c>
      <c r="G366" s="11" t="s">
        <v>20</v>
      </c>
      <c r="H366" s="11" t="s">
        <v>21</v>
      </c>
      <c r="I366" s="12">
        <f t="shared" si="15"/>
        <v>0.94689999999999996</v>
      </c>
      <c r="J366" s="12">
        <v>0.94389999999999996</v>
      </c>
      <c r="K366" s="12">
        <v>3.0000000000000001E-3</v>
      </c>
      <c r="L366" s="13">
        <f t="shared" si="16"/>
        <v>107277.24</v>
      </c>
      <c r="M366" s="13">
        <v>106951.74</v>
      </c>
      <c r="N366" s="13">
        <v>325.5</v>
      </c>
      <c r="O366" s="13">
        <v>214228.98</v>
      </c>
      <c r="P366" s="13">
        <f t="shared" si="17"/>
        <v>1287001.3799999999</v>
      </c>
      <c r="Q366" s="14"/>
    </row>
    <row r="367" spans="1:17" s="4" customFormat="1" ht="12.75" customHeight="1" x14ac:dyDescent="0.2">
      <c r="A367" s="61"/>
      <c r="B367" s="9">
        <v>731</v>
      </c>
      <c r="C367" s="9">
        <v>26</v>
      </c>
      <c r="D367" s="10" t="s">
        <v>1005</v>
      </c>
      <c r="E367" s="15" t="s">
        <v>1006</v>
      </c>
      <c r="F367" s="10" t="s">
        <v>1007</v>
      </c>
      <c r="G367" s="11" t="s">
        <v>20</v>
      </c>
      <c r="H367" s="11" t="s">
        <v>21</v>
      </c>
      <c r="I367" s="12">
        <f t="shared" si="15"/>
        <v>0.97039999999999993</v>
      </c>
      <c r="J367" s="12">
        <v>0.96589999999999998</v>
      </c>
      <c r="K367" s="12">
        <v>4.4999999999999997E-3</v>
      </c>
      <c r="L367" s="13">
        <f t="shared" si="16"/>
        <v>109940.52</v>
      </c>
      <c r="M367" s="13">
        <v>109444.52</v>
      </c>
      <c r="N367" s="13">
        <v>496</v>
      </c>
      <c r="O367" s="13">
        <v>219385.04</v>
      </c>
      <c r="P367" s="13">
        <f t="shared" si="17"/>
        <v>1318790.24</v>
      </c>
      <c r="Q367" s="14"/>
    </row>
    <row r="368" spans="1:17" s="4" customFormat="1" ht="12.75" customHeight="1" x14ac:dyDescent="0.2">
      <c r="A368" s="61"/>
      <c r="B368" s="9">
        <v>735</v>
      </c>
      <c r="C368" s="9">
        <v>27</v>
      </c>
      <c r="D368" s="10" t="s">
        <v>1008</v>
      </c>
      <c r="E368" s="15" t="s">
        <v>1009</v>
      </c>
      <c r="F368" s="10" t="s">
        <v>1010</v>
      </c>
      <c r="G368" s="11" t="s">
        <v>20</v>
      </c>
      <c r="H368" s="11" t="s">
        <v>21</v>
      </c>
      <c r="I368" s="12">
        <f t="shared" si="15"/>
        <v>0.94589999999999996</v>
      </c>
      <c r="J368" s="12">
        <v>0.94340000000000002</v>
      </c>
      <c r="K368" s="12">
        <v>2.5000000000000001E-3</v>
      </c>
      <c r="L368" s="13">
        <f t="shared" si="16"/>
        <v>107158.58</v>
      </c>
      <c r="M368" s="13">
        <v>106895.08</v>
      </c>
      <c r="N368" s="13">
        <v>263.5</v>
      </c>
      <c r="O368" s="13">
        <v>214053.66</v>
      </c>
      <c r="P368" s="13">
        <f t="shared" si="17"/>
        <v>1285639.46</v>
      </c>
      <c r="Q368" s="14"/>
    </row>
    <row r="369" spans="1:17" s="4" customFormat="1" ht="12.75" customHeight="1" x14ac:dyDescent="0.2">
      <c r="A369" s="61"/>
      <c r="B369" s="9">
        <v>719</v>
      </c>
      <c r="C369" s="9">
        <v>28</v>
      </c>
      <c r="D369" s="10" t="s">
        <v>1011</v>
      </c>
      <c r="E369" s="15" t="s">
        <v>1012</v>
      </c>
      <c r="F369" s="10" t="s">
        <v>1013</v>
      </c>
      <c r="G369" s="11" t="s">
        <v>20</v>
      </c>
      <c r="H369" s="11" t="s">
        <v>21</v>
      </c>
      <c r="I369" s="12">
        <f t="shared" si="15"/>
        <v>0.93479999999999996</v>
      </c>
      <c r="J369" s="12">
        <v>0.93140000000000001</v>
      </c>
      <c r="K369" s="12">
        <v>3.3999999999999998E-3</v>
      </c>
      <c r="L369" s="13">
        <f t="shared" si="16"/>
        <v>105891.88</v>
      </c>
      <c r="M369" s="13">
        <v>105535.38</v>
      </c>
      <c r="N369" s="13">
        <v>356.5</v>
      </c>
      <c r="O369" s="13">
        <v>211427.26</v>
      </c>
      <c r="P369" s="13">
        <f t="shared" si="17"/>
        <v>1270346.06</v>
      </c>
      <c r="Q369" s="14"/>
    </row>
    <row r="370" spans="1:17" s="4" customFormat="1" ht="12.75" customHeight="1" x14ac:dyDescent="0.2">
      <c r="A370" s="61"/>
      <c r="B370" s="9">
        <v>700</v>
      </c>
      <c r="C370" s="9">
        <v>29</v>
      </c>
      <c r="D370" s="10" t="s">
        <v>1014</v>
      </c>
      <c r="E370" s="15" t="s">
        <v>1015</v>
      </c>
      <c r="F370" s="10" t="s">
        <v>1016</v>
      </c>
      <c r="G370" s="11" t="s">
        <v>20</v>
      </c>
      <c r="H370" s="11" t="s">
        <v>21</v>
      </c>
      <c r="I370" s="12">
        <f t="shared" si="15"/>
        <v>0.96950000000000003</v>
      </c>
      <c r="J370" s="12">
        <v>0.96640000000000004</v>
      </c>
      <c r="K370" s="12">
        <v>3.0999999999999999E-3</v>
      </c>
      <c r="L370" s="13">
        <f t="shared" si="16"/>
        <v>109842.17</v>
      </c>
      <c r="M370" s="13">
        <v>109501.17</v>
      </c>
      <c r="N370" s="13">
        <v>341</v>
      </c>
      <c r="O370" s="13">
        <v>219343.34</v>
      </c>
      <c r="P370" s="13">
        <f t="shared" si="17"/>
        <v>1317765.04</v>
      </c>
      <c r="Q370" s="14"/>
    </row>
    <row r="371" spans="1:17" s="4" customFormat="1" ht="12.75" customHeight="1" x14ac:dyDescent="0.2">
      <c r="A371" s="61"/>
      <c r="B371" s="9">
        <v>716</v>
      </c>
      <c r="C371" s="9">
        <v>30</v>
      </c>
      <c r="D371" s="10" t="s">
        <v>1017</v>
      </c>
      <c r="E371" s="15" t="s">
        <v>1018</v>
      </c>
      <c r="F371" s="10" t="s">
        <v>1019</v>
      </c>
      <c r="G371" s="11" t="s">
        <v>20</v>
      </c>
      <c r="H371" s="11" t="s">
        <v>21</v>
      </c>
      <c r="I371" s="12">
        <f t="shared" si="15"/>
        <v>0.94540000000000002</v>
      </c>
      <c r="J371" s="12">
        <v>0.93740000000000001</v>
      </c>
      <c r="K371" s="12">
        <v>8.0000000000000002E-3</v>
      </c>
      <c r="L371" s="13">
        <f t="shared" si="16"/>
        <v>107067.73</v>
      </c>
      <c r="M371" s="13">
        <v>106215.23</v>
      </c>
      <c r="N371" s="13">
        <v>852.5</v>
      </c>
      <c r="O371" s="13">
        <v>213282.96</v>
      </c>
      <c r="P371" s="13">
        <f t="shared" si="17"/>
        <v>1283960.26</v>
      </c>
      <c r="Q371" s="14"/>
    </row>
    <row r="372" spans="1:17" s="4" customFormat="1" ht="12.75" customHeight="1" x14ac:dyDescent="0.2">
      <c r="A372" s="61"/>
      <c r="B372" s="9">
        <v>725</v>
      </c>
      <c r="C372" s="9">
        <v>31</v>
      </c>
      <c r="D372" s="10" t="s">
        <v>1020</v>
      </c>
      <c r="E372" s="15" t="s">
        <v>1021</v>
      </c>
      <c r="F372" s="10" t="s">
        <v>1022</v>
      </c>
      <c r="G372" s="11" t="s">
        <v>20</v>
      </c>
      <c r="H372" s="11" t="s">
        <v>21</v>
      </c>
      <c r="I372" s="12">
        <f t="shared" si="15"/>
        <v>0.94179999999999997</v>
      </c>
      <c r="J372" s="12">
        <v>0.93540000000000001</v>
      </c>
      <c r="K372" s="12">
        <v>6.4000000000000003E-3</v>
      </c>
      <c r="L372" s="13">
        <f t="shared" si="16"/>
        <v>106670.62</v>
      </c>
      <c r="M372" s="13">
        <v>105988.62</v>
      </c>
      <c r="N372" s="13">
        <v>682</v>
      </c>
      <c r="O372" s="13">
        <v>212659.24</v>
      </c>
      <c r="P372" s="13">
        <f t="shared" si="17"/>
        <v>1279365.44</v>
      </c>
      <c r="Q372" s="14"/>
    </row>
    <row r="373" spans="1:17" s="4" customFormat="1" ht="12.75" customHeight="1" x14ac:dyDescent="0.2">
      <c r="A373" s="61"/>
      <c r="B373" s="9">
        <v>736</v>
      </c>
      <c r="C373" s="9">
        <v>32</v>
      </c>
      <c r="D373" s="10" t="s">
        <v>1023</v>
      </c>
      <c r="E373" s="15" t="s">
        <v>1024</v>
      </c>
      <c r="F373" s="10" t="s">
        <v>1025</v>
      </c>
      <c r="G373" s="11" t="s">
        <v>20</v>
      </c>
      <c r="H373" s="11" t="s">
        <v>21</v>
      </c>
      <c r="I373" s="12">
        <f t="shared" si="15"/>
        <v>0.96040000000000003</v>
      </c>
      <c r="J373" s="12">
        <v>0.9546</v>
      </c>
      <c r="K373" s="12">
        <v>5.7999999999999996E-3</v>
      </c>
      <c r="L373" s="13">
        <f t="shared" si="16"/>
        <v>108799.64</v>
      </c>
      <c r="M373" s="13">
        <v>108164.14</v>
      </c>
      <c r="N373" s="13">
        <v>635.5</v>
      </c>
      <c r="O373" s="13">
        <v>216963.78</v>
      </c>
      <c r="P373" s="13">
        <f t="shared" si="17"/>
        <v>1304960.18</v>
      </c>
      <c r="Q373" s="14"/>
    </row>
    <row r="374" spans="1:17" s="4" customFormat="1" ht="12.75" customHeight="1" x14ac:dyDescent="0.2">
      <c r="A374" s="61"/>
      <c r="B374" s="9">
        <v>712</v>
      </c>
      <c r="C374" s="9">
        <v>33</v>
      </c>
      <c r="D374" s="10" t="s">
        <v>1026</v>
      </c>
      <c r="E374" s="15" t="s">
        <v>1027</v>
      </c>
      <c r="F374" s="10" t="s">
        <v>1028</v>
      </c>
      <c r="G374" s="11" t="s">
        <v>20</v>
      </c>
      <c r="H374" s="11" t="s">
        <v>21</v>
      </c>
      <c r="I374" s="12">
        <f t="shared" si="15"/>
        <v>0.95410000000000006</v>
      </c>
      <c r="J374" s="12">
        <v>0.95140000000000002</v>
      </c>
      <c r="K374" s="12">
        <v>2.7000000000000001E-3</v>
      </c>
      <c r="L374" s="13">
        <f t="shared" si="16"/>
        <v>108096.05</v>
      </c>
      <c r="M374" s="13">
        <v>107801.55</v>
      </c>
      <c r="N374" s="13">
        <v>294.5</v>
      </c>
      <c r="O374" s="13">
        <v>215897.60000000001</v>
      </c>
      <c r="P374" s="13">
        <f t="shared" si="17"/>
        <v>1296858.1000000001</v>
      </c>
      <c r="Q374" s="14"/>
    </row>
    <row r="375" spans="1:17" s="4" customFormat="1" ht="12.75" customHeight="1" x14ac:dyDescent="0.2">
      <c r="A375" s="61"/>
      <c r="B375" s="9">
        <v>720</v>
      </c>
      <c r="C375" s="9">
        <v>34</v>
      </c>
      <c r="D375" s="10" t="s">
        <v>1029</v>
      </c>
      <c r="E375" s="15" t="s">
        <v>1030</v>
      </c>
      <c r="F375" s="10" t="s">
        <v>1031</v>
      </c>
      <c r="G375" s="11" t="s">
        <v>20</v>
      </c>
      <c r="H375" s="11" t="s">
        <v>21</v>
      </c>
      <c r="I375" s="12">
        <f t="shared" si="15"/>
        <v>0.95409999999999995</v>
      </c>
      <c r="J375" s="12">
        <v>0.95409999999999995</v>
      </c>
      <c r="K375" s="12">
        <v>0</v>
      </c>
      <c r="L375" s="13">
        <f t="shared" si="16"/>
        <v>108107.48</v>
      </c>
      <c r="M375" s="13">
        <v>108107.48</v>
      </c>
      <c r="N375" s="13">
        <v>0</v>
      </c>
      <c r="O375" s="13">
        <v>216214.96</v>
      </c>
      <c r="P375" s="13">
        <f t="shared" si="17"/>
        <v>1297289.76</v>
      </c>
      <c r="Q375" s="14"/>
    </row>
    <row r="376" spans="1:17" s="4" customFormat="1" ht="12.75" customHeight="1" x14ac:dyDescent="0.2">
      <c r="A376" s="62"/>
      <c r="B376" s="9">
        <v>711</v>
      </c>
      <c r="C376" s="9">
        <v>35</v>
      </c>
      <c r="D376" s="10" t="s">
        <v>1032</v>
      </c>
      <c r="E376" s="15" t="s">
        <v>1033</v>
      </c>
      <c r="F376" s="10" t="s">
        <v>1034</v>
      </c>
      <c r="G376" s="11" t="s">
        <v>20</v>
      </c>
      <c r="H376" s="11" t="s">
        <v>21</v>
      </c>
      <c r="I376" s="12">
        <f t="shared" si="15"/>
        <v>0.96179999999999999</v>
      </c>
      <c r="J376" s="12">
        <v>0.95140000000000002</v>
      </c>
      <c r="K376" s="12">
        <v>1.04E-2</v>
      </c>
      <c r="L376" s="13">
        <f t="shared" si="16"/>
        <v>108933.05</v>
      </c>
      <c r="M376" s="13">
        <v>107801.55</v>
      </c>
      <c r="N376" s="13">
        <v>1131.5</v>
      </c>
      <c r="O376" s="13">
        <v>216734.6</v>
      </c>
      <c r="P376" s="13">
        <f t="shared" si="17"/>
        <v>1306065.1000000001</v>
      </c>
      <c r="Q376" s="14"/>
    </row>
    <row r="377" spans="1:17" s="4" customFormat="1" ht="12.75" customHeight="1" x14ac:dyDescent="0.2">
      <c r="A377" s="60" t="s">
        <v>1035</v>
      </c>
      <c r="B377" s="9"/>
      <c r="C377" s="9"/>
      <c r="D377" s="63" t="s">
        <v>131</v>
      </c>
      <c r="E377" s="64"/>
      <c r="F377" s="10"/>
      <c r="G377" s="11"/>
      <c r="H377" s="11"/>
      <c r="I377" s="12"/>
      <c r="J377" s="12"/>
      <c r="K377" s="12"/>
      <c r="L377" s="13"/>
      <c r="M377" s="13"/>
      <c r="N377" s="13"/>
      <c r="O377" s="13"/>
      <c r="P377" s="13"/>
      <c r="Q377" s="14"/>
    </row>
    <row r="378" spans="1:17" s="4" customFormat="1" ht="12.75" customHeight="1" x14ac:dyDescent="0.2">
      <c r="A378" s="61"/>
      <c r="B378" s="9">
        <v>4423</v>
      </c>
      <c r="C378" s="9">
        <v>1</v>
      </c>
      <c r="D378" s="10" t="s">
        <v>1036</v>
      </c>
      <c r="E378" s="15" t="s">
        <v>1037</v>
      </c>
      <c r="F378" s="10" t="s">
        <v>1038</v>
      </c>
      <c r="G378" s="11" t="s">
        <v>135</v>
      </c>
      <c r="H378" s="11" t="s">
        <v>21</v>
      </c>
      <c r="I378" s="12">
        <f t="shared" si="15"/>
        <v>0.95280000000000009</v>
      </c>
      <c r="J378" s="12">
        <v>0.95020000000000004</v>
      </c>
      <c r="K378" s="12">
        <v>2.5999999999999999E-3</v>
      </c>
      <c r="L378" s="13">
        <f t="shared" si="16"/>
        <v>53976.25</v>
      </c>
      <c r="M378" s="13">
        <v>53836.75</v>
      </c>
      <c r="N378" s="13">
        <v>139.5</v>
      </c>
      <c r="O378" s="13">
        <v>107813</v>
      </c>
      <c r="P378" s="13">
        <f t="shared" si="17"/>
        <v>647575.5</v>
      </c>
      <c r="Q378" s="14"/>
    </row>
    <row r="379" spans="1:17" s="4" customFormat="1" ht="12.75" customHeight="1" x14ac:dyDescent="0.2">
      <c r="A379" s="61"/>
      <c r="B379" s="9">
        <v>4428</v>
      </c>
      <c r="C379" s="9">
        <v>2</v>
      </c>
      <c r="D379" s="10" t="s">
        <v>1039</v>
      </c>
      <c r="E379" s="15" t="s">
        <v>1040</v>
      </c>
      <c r="F379" s="10" t="s">
        <v>1041</v>
      </c>
      <c r="G379" s="11" t="s">
        <v>135</v>
      </c>
      <c r="H379" s="11" t="s">
        <v>21</v>
      </c>
      <c r="I379" s="12">
        <f t="shared" si="15"/>
        <v>0.9536</v>
      </c>
      <c r="J379" s="12">
        <v>0.95220000000000005</v>
      </c>
      <c r="K379" s="12">
        <v>1.4E-3</v>
      </c>
      <c r="L379" s="13">
        <f t="shared" si="16"/>
        <v>54027.57</v>
      </c>
      <c r="M379" s="13">
        <v>53950.07</v>
      </c>
      <c r="N379" s="13">
        <v>77.5</v>
      </c>
      <c r="O379" s="13">
        <v>107977.64</v>
      </c>
      <c r="P379" s="13">
        <f t="shared" si="17"/>
        <v>648253.34</v>
      </c>
      <c r="Q379" s="14"/>
    </row>
    <row r="380" spans="1:17" s="4" customFormat="1" ht="12.75" customHeight="1" x14ac:dyDescent="0.2">
      <c r="A380" s="61"/>
      <c r="B380" s="9"/>
      <c r="C380" s="9"/>
      <c r="D380" s="63" t="s">
        <v>16</v>
      </c>
      <c r="E380" s="64"/>
      <c r="F380" s="10"/>
      <c r="G380" s="11"/>
      <c r="H380" s="11"/>
      <c r="I380" s="12"/>
      <c r="J380" s="12"/>
      <c r="K380" s="12"/>
      <c r="L380" s="13"/>
      <c r="M380" s="13"/>
      <c r="N380" s="13"/>
      <c r="O380" s="13"/>
      <c r="P380" s="13"/>
      <c r="Q380" s="14"/>
    </row>
    <row r="381" spans="1:17" s="4" customFormat="1" ht="12.75" customHeight="1" x14ac:dyDescent="0.2">
      <c r="A381" s="61"/>
      <c r="B381" s="9">
        <v>4430</v>
      </c>
      <c r="C381" s="9">
        <v>1</v>
      </c>
      <c r="D381" s="10" t="s">
        <v>1042</v>
      </c>
      <c r="E381" s="15" t="s">
        <v>1043</v>
      </c>
      <c r="F381" s="10" t="s">
        <v>1044</v>
      </c>
      <c r="G381" s="11" t="s">
        <v>20</v>
      </c>
      <c r="H381" s="11" t="s">
        <v>21</v>
      </c>
      <c r="I381" s="12">
        <f t="shared" si="15"/>
        <v>0.94840000000000002</v>
      </c>
      <c r="J381" s="12">
        <v>0.94610000000000005</v>
      </c>
      <c r="K381" s="12">
        <v>2.3E-3</v>
      </c>
      <c r="L381" s="13">
        <f t="shared" si="16"/>
        <v>107449.01</v>
      </c>
      <c r="M381" s="13">
        <v>107201.01</v>
      </c>
      <c r="N381" s="13">
        <v>248</v>
      </c>
      <c r="O381" s="13">
        <v>214650.02</v>
      </c>
      <c r="P381" s="13">
        <f t="shared" si="17"/>
        <v>1289140.1200000001</v>
      </c>
      <c r="Q381" s="14"/>
    </row>
    <row r="382" spans="1:17" s="4" customFormat="1" ht="12.75" customHeight="1" x14ac:dyDescent="0.2">
      <c r="A382" s="61"/>
      <c r="B382" s="9">
        <v>4400</v>
      </c>
      <c r="C382" s="9">
        <v>2</v>
      </c>
      <c r="D382" s="10" t="s">
        <v>1045</v>
      </c>
      <c r="E382" s="15" t="s">
        <v>1046</v>
      </c>
      <c r="F382" s="10" t="s">
        <v>1047</v>
      </c>
      <c r="G382" s="11" t="s">
        <v>20</v>
      </c>
      <c r="H382" s="11" t="s">
        <v>21</v>
      </c>
      <c r="I382" s="12">
        <f t="shared" si="15"/>
        <v>0.98609999999999998</v>
      </c>
      <c r="J382" s="12">
        <v>0.98419999999999996</v>
      </c>
      <c r="K382" s="12">
        <v>1.9E-3</v>
      </c>
      <c r="L382" s="13">
        <f t="shared" si="16"/>
        <v>111735.06</v>
      </c>
      <c r="M382" s="13">
        <v>111518.06</v>
      </c>
      <c r="N382" s="13">
        <v>217</v>
      </c>
      <c r="O382" s="13">
        <v>223253.12</v>
      </c>
      <c r="P382" s="13">
        <f t="shared" si="17"/>
        <v>1340603.72</v>
      </c>
      <c r="Q382" s="14"/>
    </row>
    <row r="383" spans="1:17" s="4" customFormat="1" ht="12.75" customHeight="1" x14ac:dyDescent="0.2">
      <c r="A383" s="61"/>
      <c r="B383" s="9">
        <v>4414</v>
      </c>
      <c r="C383" s="9">
        <v>3</v>
      </c>
      <c r="D383" s="10" t="s">
        <v>1048</v>
      </c>
      <c r="E383" s="15" t="s">
        <v>1049</v>
      </c>
      <c r="F383" s="10" t="s">
        <v>1050</v>
      </c>
      <c r="G383" s="11" t="s">
        <v>20</v>
      </c>
      <c r="H383" s="11" t="s">
        <v>21</v>
      </c>
      <c r="I383" s="12">
        <f t="shared" si="15"/>
        <v>0.95860000000000001</v>
      </c>
      <c r="J383" s="12">
        <v>0.95669999999999999</v>
      </c>
      <c r="K383" s="12">
        <v>1.9E-3</v>
      </c>
      <c r="L383" s="13">
        <f t="shared" si="16"/>
        <v>108603.58</v>
      </c>
      <c r="M383" s="13">
        <v>108402.08</v>
      </c>
      <c r="N383" s="13">
        <v>201.5</v>
      </c>
      <c r="O383" s="13">
        <v>217005.66</v>
      </c>
      <c r="P383" s="13">
        <f t="shared" si="17"/>
        <v>1303041.46</v>
      </c>
      <c r="Q383" s="14"/>
    </row>
    <row r="384" spans="1:17" s="4" customFormat="1" ht="12.75" customHeight="1" x14ac:dyDescent="0.2">
      <c r="A384" s="61"/>
      <c r="B384" s="9">
        <v>4418</v>
      </c>
      <c r="C384" s="9">
        <v>4</v>
      </c>
      <c r="D384" s="10" t="s">
        <v>1051</v>
      </c>
      <c r="E384" s="15" t="s">
        <v>1052</v>
      </c>
      <c r="F384" s="10" t="s">
        <v>1053</v>
      </c>
      <c r="G384" s="11" t="s">
        <v>20</v>
      </c>
      <c r="H384" s="11" t="s">
        <v>21</v>
      </c>
      <c r="I384" s="12">
        <f t="shared" si="15"/>
        <v>0.97689999999999999</v>
      </c>
      <c r="J384" s="12">
        <v>0.97399999999999998</v>
      </c>
      <c r="K384" s="12">
        <v>2.8999999999999998E-3</v>
      </c>
      <c r="L384" s="13">
        <f t="shared" si="16"/>
        <v>110687.82</v>
      </c>
      <c r="M384" s="13">
        <v>110362.32</v>
      </c>
      <c r="N384" s="13">
        <v>325.5</v>
      </c>
      <c r="O384" s="13">
        <v>221050.14</v>
      </c>
      <c r="P384" s="13">
        <f t="shared" si="17"/>
        <v>1327928.3400000001</v>
      </c>
      <c r="Q384" s="14"/>
    </row>
    <row r="385" spans="1:17" s="4" customFormat="1" ht="12.75" customHeight="1" x14ac:dyDescent="0.2">
      <c r="A385" s="61"/>
      <c r="B385" s="9">
        <v>4417</v>
      </c>
      <c r="C385" s="9">
        <v>5</v>
      </c>
      <c r="D385" s="10" t="s">
        <v>1054</v>
      </c>
      <c r="E385" s="15" t="s">
        <v>1055</v>
      </c>
      <c r="F385" s="10" t="s">
        <v>1056</v>
      </c>
      <c r="G385" s="11" t="s">
        <v>20</v>
      </c>
      <c r="H385" s="11" t="s">
        <v>21</v>
      </c>
      <c r="I385" s="12">
        <f t="shared" si="15"/>
        <v>0.95569999999999999</v>
      </c>
      <c r="J385" s="12">
        <v>0.95409999999999995</v>
      </c>
      <c r="K385" s="12">
        <v>1.6000000000000001E-3</v>
      </c>
      <c r="L385" s="13">
        <f t="shared" si="16"/>
        <v>108277.98</v>
      </c>
      <c r="M385" s="13">
        <v>108107.48</v>
      </c>
      <c r="N385" s="13">
        <v>170.5</v>
      </c>
      <c r="O385" s="13">
        <v>216385.46</v>
      </c>
      <c r="P385" s="13">
        <f t="shared" si="17"/>
        <v>1299165.26</v>
      </c>
      <c r="Q385" s="14"/>
    </row>
    <row r="386" spans="1:17" s="4" customFormat="1" ht="12.75" customHeight="1" x14ac:dyDescent="0.2">
      <c r="A386" s="61"/>
      <c r="B386" s="9">
        <v>4407</v>
      </c>
      <c r="C386" s="9">
        <v>6</v>
      </c>
      <c r="D386" s="10" t="s">
        <v>1057</v>
      </c>
      <c r="E386" s="15" t="s">
        <v>1058</v>
      </c>
      <c r="F386" s="10" t="s">
        <v>1059</v>
      </c>
      <c r="G386" s="11" t="s">
        <v>20</v>
      </c>
      <c r="H386" s="11" t="s">
        <v>21</v>
      </c>
      <c r="I386" s="12">
        <f t="shared" si="15"/>
        <v>0.98039999999999994</v>
      </c>
      <c r="J386" s="12">
        <v>0.97589999999999999</v>
      </c>
      <c r="K386" s="12">
        <v>4.4999999999999997E-3</v>
      </c>
      <c r="L386" s="13">
        <f t="shared" si="16"/>
        <v>111073.60000000001</v>
      </c>
      <c r="M386" s="13">
        <v>110577.60000000001</v>
      </c>
      <c r="N386" s="13">
        <v>496</v>
      </c>
      <c r="O386" s="13">
        <v>221651.20000000001</v>
      </c>
      <c r="P386" s="13">
        <f t="shared" si="17"/>
        <v>1332387.2</v>
      </c>
      <c r="Q386" s="14"/>
    </row>
    <row r="387" spans="1:17" s="4" customFormat="1" ht="12.75" customHeight="1" x14ac:dyDescent="0.2">
      <c r="A387" s="61"/>
      <c r="B387" s="9">
        <v>4420</v>
      </c>
      <c r="C387" s="9">
        <v>7</v>
      </c>
      <c r="D387" s="10" t="s">
        <v>1060</v>
      </c>
      <c r="E387" s="15" t="s">
        <v>1061</v>
      </c>
      <c r="F387" s="10" t="s">
        <v>1062</v>
      </c>
      <c r="G387" s="11" t="s">
        <v>20</v>
      </c>
      <c r="H387" s="11" t="s">
        <v>21</v>
      </c>
      <c r="I387" s="12">
        <f t="shared" si="15"/>
        <v>0.98280000000000001</v>
      </c>
      <c r="J387" s="12">
        <v>0.97740000000000005</v>
      </c>
      <c r="K387" s="12">
        <v>5.4000000000000003E-3</v>
      </c>
      <c r="L387" s="13">
        <f t="shared" si="16"/>
        <v>111352.07</v>
      </c>
      <c r="M387" s="13">
        <v>110747.57</v>
      </c>
      <c r="N387" s="13">
        <v>604.5</v>
      </c>
      <c r="O387" s="13">
        <v>222099.64</v>
      </c>
      <c r="P387" s="13">
        <f t="shared" si="17"/>
        <v>1335620.3400000001</v>
      </c>
      <c r="Q387" s="14"/>
    </row>
    <row r="388" spans="1:17" s="4" customFormat="1" ht="12.75" customHeight="1" x14ac:dyDescent="0.2">
      <c r="A388" s="61"/>
      <c r="B388" s="9">
        <v>4404</v>
      </c>
      <c r="C388" s="9">
        <v>8</v>
      </c>
      <c r="D388" s="10" t="s">
        <v>1063</v>
      </c>
      <c r="E388" s="15" t="s">
        <v>1064</v>
      </c>
      <c r="F388" s="10" t="s">
        <v>1065</v>
      </c>
      <c r="G388" s="11" t="s">
        <v>20</v>
      </c>
      <c r="H388" s="11" t="s">
        <v>21</v>
      </c>
      <c r="I388" s="12">
        <f t="shared" si="15"/>
        <v>0.99439999999999995</v>
      </c>
      <c r="J388" s="12">
        <v>0.9879</v>
      </c>
      <c r="K388" s="12">
        <v>6.4999999999999997E-3</v>
      </c>
      <c r="L388" s="13">
        <f t="shared" si="16"/>
        <v>112665.8</v>
      </c>
      <c r="M388" s="13">
        <v>111937.3</v>
      </c>
      <c r="N388" s="13">
        <v>728.5</v>
      </c>
      <c r="O388" s="13">
        <v>224603.1</v>
      </c>
      <c r="P388" s="13">
        <f t="shared" si="17"/>
        <v>1351261.1</v>
      </c>
      <c r="Q388" s="14"/>
    </row>
    <row r="389" spans="1:17" s="4" customFormat="1" ht="12.75" customHeight="1" x14ac:dyDescent="0.2">
      <c r="A389" s="61"/>
      <c r="B389" s="9">
        <v>4419</v>
      </c>
      <c r="C389" s="9">
        <v>9</v>
      </c>
      <c r="D389" s="10" t="s">
        <v>1066</v>
      </c>
      <c r="E389" s="15" t="s">
        <v>1067</v>
      </c>
      <c r="F389" s="10" t="s">
        <v>1068</v>
      </c>
      <c r="G389" s="11" t="s">
        <v>20</v>
      </c>
      <c r="H389" s="11" t="s">
        <v>21</v>
      </c>
      <c r="I389" s="12">
        <f t="shared" si="15"/>
        <v>0.9496</v>
      </c>
      <c r="J389" s="12">
        <v>0.94369999999999998</v>
      </c>
      <c r="K389" s="12">
        <v>5.8999999999999999E-3</v>
      </c>
      <c r="L389" s="13">
        <f t="shared" si="16"/>
        <v>107564.57</v>
      </c>
      <c r="M389" s="13">
        <v>106929.07</v>
      </c>
      <c r="N389" s="13">
        <v>635.5</v>
      </c>
      <c r="O389" s="13">
        <v>214493.64</v>
      </c>
      <c r="P389" s="13">
        <f t="shared" si="17"/>
        <v>1290139.3400000001</v>
      </c>
      <c r="Q389" s="14"/>
    </row>
    <row r="390" spans="1:17" s="4" customFormat="1" ht="12.75" customHeight="1" x14ac:dyDescent="0.2">
      <c r="A390" s="61"/>
      <c r="B390" s="9">
        <v>4421</v>
      </c>
      <c r="C390" s="9">
        <v>10</v>
      </c>
      <c r="D390" s="10" t="s">
        <v>1069</v>
      </c>
      <c r="E390" s="15" t="s">
        <v>1070</v>
      </c>
      <c r="F390" s="10" t="s">
        <v>1071</v>
      </c>
      <c r="G390" s="11" t="s">
        <v>20</v>
      </c>
      <c r="H390" s="11" t="s">
        <v>21</v>
      </c>
      <c r="I390" s="12">
        <f t="shared" si="15"/>
        <v>0.96550000000000002</v>
      </c>
      <c r="J390" s="12">
        <v>0.95860000000000001</v>
      </c>
      <c r="K390" s="12">
        <v>6.8999999999999999E-3</v>
      </c>
      <c r="L390" s="13">
        <f t="shared" si="16"/>
        <v>109376.87</v>
      </c>
      <c r="M390" s="13">
        <v>108617.37</v>
      </c>
      <c r="N390" s="13">
        <v>759.5</v>
      </c>
      <c r="O390" s="13">
        <v>217994.23999999999</v>
      </c>
      <c r="P390" s="13">
        <f t="shared" si="17"/>
        <v>1311762.94</v>
      </c>
      <c r="Q390" s="14"/>
    </row>
    <row r="391" spans="1:17" s="4" customFormat="1" ht="12.75" customHeight="1" x14ac:dyDescent="0.2">
      <c r="A391" s="61"/>
      <c r="B391" s="9">
        <v>4408</v>
      </c>
      <c r="C391" s="9">
        <v>11</v>
      </c>
      <c r="D391" s="10" t="s">
        <v>1072</v>
      </c>
      <c r="E391" s="15" t="s">
        <v>1073</v>
      </c>
      <c r="F391" s="10" t="s">
        <v>1074</v>
      </c>
      <c r="G391" s="11" t="s">
        <v>20</v>
      </c>
      <c r="H391" s="11" t="s">
        <v>21</v>
      </c>
      <c r="I391" s="12">
        <f t="shared" si="15"/>
        <v>0.96429999999999993</v>
      </c>
      <c r="J391" s="12">
        <v>0.96</v>
      </c>
      <c r="K391" s="12">
        <v>4.3E-3</v>
      </c>
      <c r="L391" s="13">
        <f t="shared" si="16"/>
        <v>109241</v>
      </c>
      <c r="M391" s="13">
        <v>108776</v>
      </c>
      <c r="N391" s="13">
        <v>465</v>
      </c>
      <c r="O391" s="13">
        <v>218017</v>
      </c>
      <c r="P391" s="13">
        <f t="shared" si="17"/>
        <v>1310427</v>
      </c>
      <c r="Q391" s="14"/>
    </row>
    <row r="392" spans="1:17" s="4" customFormat="1" ht="12.75" customHeight="1" x14ac:dyDescent="0.2">
      <c r="A392" s="61"/>
      <c r="B392" s="9">
        <v>4429</v>
      </c>
      <c r="C392" s="9">
        <v>12</v>
      </c>
      <c r="D392" s="10" t="s">
        <v>1075</v>
      </c>
      <c r="E392" s="15" t="s">
        <v>1076</v>
      </c>
      <c r="F392" s="10" t="s">
        <v>1077</v>
      </c>
      <c r="G392" s="11" t="s">
        <v>20</v>
      </c>
      <c r="H392" s="11" t="s">
        <v>21</v>
      </c>
      <c r="I392" s="12">
        <f t="shared" si="15"/>
        <v>0.96870000000000001</v>
      </c>
      <c r="J392" s="12">
        <v>0.96279999999999999</v>
      </c>
      <c r="K392" s="12">
        <v>5.8999999999999999E-3</v>
      </c>
      <c r="L392" s="13">
        <f t="shared" si="16"/>
        <v>109744.26</v>
      </c>
      <c r="M392" s="13">
        <v>109093.26</v>
      </c>
      <c r="N392" s="13">
        <v>651</v>
      </c>
      <c r="O392" s="13">
        <v>218837.52</v>
      </c>
      <c r="P392" s="13">
        <f t="shared" si="17"/>
        <v>1316280.1200000001</v>
      </c>
      <c r="Q392" s="14"/>
    </row>
    <row r="393" spans="1:17" s="4" customFormat="1" ht="12.75" customHeight="1" x14ac:dyDescent="0.2">
      <c r="A393" s="61"/>
      <c r="B393" s="9">
        <v>4424</v>
      </c>
      <c r="C393" s="9">
        <v>13</v>
      </c>
      <c r="D393" s="10" t="s">
        <v>1078</v>
      </c>
      <c r="E393" s="15" t="s">
        <v>1079</v>
      </c>
      <c r="F393" s="10" t="s">
        <v>1080</v>
      </c>
      <c r="G393" s="11" t="s">
        <v>20</v>
      </c>
      <c r="H393" s="11" t="s">
        <v>21</v>
      </c>
      <c r="I393" s="12">
        <f t="shared" si="15"/>
        <v>0.96300000000000008</v>
      </c>
      <c r="J393" s="12">
        <v>0.95530000000000004</v>
      </c>
      <c r="K393" s="12">
        <v>7.7000000000000002E-3</v>
      </c>
      <c r="L393" s="13">
        <f t="shared" si="16"/>
        <v>109080.45</v>
      </c>
      <c r="M393" s="13">
        <v>108243.45</v>
      </c>
      <c r="N393" s="13">
        <v>837</v>
      </c>
      <c r="O393" s="13">
        <v>217323.9</v>
      </c>
      <c r="P393" s="13">
        <f t="shared" si="17"/>
        <v>1308128.3999999999</v>
      </c>
      <c r="Q393" s="14"/>
    </row>
    <row r="394" spans="1:17" s="4" customFormat="1" ht="12.75" customHeight="1" x14ac:dyDescent="0.2">
      <c r="A394" s="61"/>
      <c r="B394" s="9">
        <v>4409</v>
      </c>
      <c r="C394" s="9">
        <v>14</v>
      </c>
      <c r="D394" s="10" t="s">
        <v>1081</v>
      </c>
      <c r="E394" s="15" t="s">
        <v>1082</v>
      </c>
      <c r="F394" s="10" t="s">
        <v>1083</v>
      </c>
      <c r="G394" s="11" t="s">
        <v>20</v>
      </c>
      <c r="H394" s="11" t="s">
        <v>21</v>
      </c>
      <c r="I394" s="12">
        <f t="shared" ref="I394:I457" si="18">J394+K394</f>
        <v>0.9768</v>
      </c>
      <c r="J394" s="12">
        <v>0.96640000000000004</v>
      </c>
      <c r="K394" s="12">
        <v>1.04E-2</v>
      </c>
      <c r="L394" s="13">
        <f t="shared" ref="L394:L457" si="19">M394+N394</f>
        <v>110648.17</v>
      </c>
      <c r="M394" s="13">
        <v>109501.17</v>
      </c>
      <c r="N394" s="13">
        <v>1147</v>
      </c>
      <c r="O394" s="13">
        <v>220149.34</v>
      </c>
      <c r="P394" s="13">
        <f t="shared" ref="P394:P457" si="20">ROUND(O394+L394*10,2)</f>
        <v>1326631.04</v>
      </c>
      <c r="Q394" s="14"/>
    </row>
    <row r="395" spans="1:17" s="4" customFormat="1" ht="12.75" customHeight="1" x14ac:dyDescent="0.2">
      <c r="A395" s="61"/>
      <c r="B395" s="9">
        <v>4405</v>
      </c>
      <c r="C395" s="9">
        <v>15</v>
      </c>
      <c r="D395" s="10" t="s">
        <v>1084</v>
      </c>
      <c r="E395" s="15" t="s">
        <v>1085</v>
      </c>
      <c r="F395" s="10" t="s">
        <v>1086</v>
      </c>
      <c r="G395" s="11" t="s">
        <v>20</v>
      </c>
      <c r="H395" s="11" t="s">
        <v>21</v>
      </c>
      <c r="I395" s="12">
        <f t="shared" si="18"/>
        <v>0.98899999999999999</v>
      </c>
      <c r="J395" s="12">
        <v>0.97340000000000004</v>
      </c>
      <c r="K395" s="12">
        <v>1.5599999999999999E-2</v>
      </c>
      <c r="L395" s="13">
        <f t="shared" si="19"/>
        <v>112045.83</v>
      </c>
      <c r="M395" s="13">
        <v>110294.33</v>
      </c>
      <c r="N395" s="13">
        <v>1751.5</v>
      </c>
      <c r="O395" s="13">
        <v>222340.16</v>
      </c>
      <c r="P395" s="13">
        <f t="shared" si="20"/>
        <v>1342798.46</v>
      </c>
      <c r="Q395" s="14"/>
    </row>
    <row r="396" spans="1:17" s="4" customFormat="1" ht="12.75" customHeight="1" x14ac:dyDescent="0.2">
      <c r="A396" s="61"/>
      <c r="B396" s="9">
        <v>4402</v>
      </c>
      <c r="C396" s="9">
        <v>16</v>
      </c>
      <c r="D396" s="10" t="s">
        <v>1087</v>
      </c>
      <c r="E396" s="15" t="s">
        <v>1088</v>
      </c>
      <c r="F396" s="10" t="s">
        <v>1089</v>
      </c>
      <c r="G396" s="11" t="s">
        <v>20</v>
      </c>
      <c r="H396" s="11" t="s">
        <v>21</v>
      </c>
      <c r="I396" s="12">
        <f t="shared" si="18"/>
        <v>0.98020000000000007</v>
      </c>
      <c r="J396" s="12">
        <v>0.97840000000000005</v>
      </c>
      <c r="K396" s="12">
        <v>1.8E-3</v>
      </c>
      <c r="L396" s="13">
        <f t="shared" si="19"/>
        <v>111062.37</v>
      </c>
      <c r="M396" s="13">
        <v>110860.87</v>
      </c>
      <c r="N396" s="13">
        <v>201.5</v>
      </c>
      <c r="O396" s="13">
        <v>221923.24</v>
      </c>
      <c r="P396" s="13">
        <f t="shared" si="20"/>
        <v>1332546.94</v>
      </c>
      <c r="Q396" s="14"/>
    </row>
    <row r="397" spans="1:17" s="4" customFormat="1" ht="12.75" customHeight="1" x14ac:dyDescent="0.2">
      <c r="A397" s="61"/>
      <c r="B397" s="9">
        <v>4413</v>
      </c>
      <c r="C397" s="9">
        <v>17</v>
      </c>
      <c r="D397" s="10" t="s">
        <v>1090</v>
      </c>
      <c r="E397" s="15" t="s">
        <v>1091</v>
      </c>
      <c r="F397" s="10" t="s">
        <v>1092</v>
      </c>
      <c r="G397" s="11" t="s">
        <v>20</v>
      </c>
      <c r="H397" s="11" t="s">
        <v>21</v>
      </c>
      <c r="I397" s="12">
        <f t="shared" si="18"/>
        <v>0.98699999999999999</v>
      </c>
      <c r="J397" s="12">
        <v>0.97109999999999996</v>
      </c>
      <c r="K397" s="12">
        <v>1.5900000000000001E-2</v>
      </c>
      <c r="L397" s="13">
        <f t="shared" si="19"/>
        <v>111816.22</v>
      </c>
      <c r="M397" s="13">
        <v>110033.72</v>
      </c>
      <c r="N397" s="13">
        <v>1782.5</v>
      </c>
      <c r="O397" s="13">
        <v>221849.94</v>
      </c>
      <c r="P397" s="13">
        <f t="shared" si="20"/>
        <v>1340012.1399999999</v>
      </c>
      <c r="Q397" s="14"/>
    </row>
    <row r="398" spans="1:17" s="4" customFormat="1" ht="12.75" customHeight="1" x14ac:dyDescent="0.2">
      <c r="A398" s="61"/>
      <c r="B398" s="9">
        <v>4427</v>
      </c>
      <c r="C398" s="9">
        <v>18</v>
      </c>
      <c r="D398" s="10" t="s">
        <v>1093</v>
      </c>
      <c r="E398" s="15" t="s">
        <v>1094</v>
      </c>
      <c r="F398" s="10" t="s">
        <v>1095</v>
      </c>
      <c r="G398" s="11" t="s">
        <v>20</v>
      </c>
      <c r="H398" s="11" t="s">
        <v>21</v>
      </c>
      <c r="I398" s="12">
        <f t="shared" si="18"/>
        <v>0.98470000000000002</v>
      </c>
      <c r="J398" s="12">
        <v>0.96889999999999998</v>
      </c>
      <c r="K398" s="12">
        <v>1.5800000000000002E-2</v>
      </c>
      <c r="L398" s="13">
        <f t="shared" si="19"/>
        <v>111551.44</v>
      </c>
      <c r="M398" s="13">
        <v>109784.44</v>
      </c>
      <c r="N398" s="13">
        <v>1767</v>
      </c>
      <c r="O398" s="13">
        <v>221335.88</v>
      </c>
      <c r="P398" s="13">
        <f t="shared" si="20"/>
        <v>1336850.28</v>
      </c>
      <c r="Q398" s="14"/>
    </row>
    <row r="399" spans="1:17" s="4" customFormat="1" ht="12.75" customHeight="1" x14ac:dyDescent="0.2">
      <c r="A399" s="61"/>
      <c r="B399" s="9">
        <v>4422</v>
      </c>
      <c r="C399" s="9">
        <v>19</v>
      </c>
      <c r="D399" s="10" t="s">
        <v>1096</v>
      </c>
      <c r="E399" s="15" t="s">
        <v>1097</v>
      </c>
      <c r="F399" s="10" t="s">
        <v>1098</v>
      </c>
      <c r="G399" s="11" t="s">
        <v>20</v>
      </c>
      <c r="H399" s="11" t="s">
        <v>21</v>
      </c>
      <c r="I399" s="12">
        <f t="shared" si="18"/>
        <v>0.96960000000000002</v>
      </c>
      <c r="J399" s="12">
        <v>0.95589999999999997</v>
      </c>
      <c r="K399" s="12">
        <v>1.37E-2</v>
      </c>
      <c r="L399" s="13">
        <f t="shared" si="19"/>
        <v>109814.94</v>
      </c>
      <c r="M399" s="13">
        <v>108311.44</v>
      </c>
      <c r="N399" s="13">
        <v>1503.5</v>
      </c>
      <c r="O399" s="13">
        <v>218126.38</v>
      </c>
      <c r="P399" s="13">
        <f t="shared" si="20"/>
        <v>1316275.78</v>
      </c>
      <c r="Q399" s="14"/>
    </row>
    <row r="400" spans="1:17" s="4" customFormat="1" ht="12.75" customHeight="1" x14ac:dyDescent="0.2">
      <c r="A400" s="61"/>
      <c r="B400" s="9">
        <v>4425</v>
      </c>
      <c r="C400" s="9">
        <v>20</v>
      </c>
      <c r="D400" s="10" t="s">
        <v>1099</v>
      </c>
      <c r="E400" s="15" t="s">
        <v>1100</v>
      </c>
      <c r="F400" s="10" t="s">
        <v>1101</v>
      </c>
      <c r="G400" s="11" t="s">
        <v>20</v>
      </c>
      <c r="H400" s="11" t="s">
        <v>21</v>
      </c>
      <c r="I400" s="12">
        <f t="shared" si="18"/>
        <v>0.92669999999999997</v>
      </c>
      <c r="J400" s="12">
        <v>0.91769999999999996</v>
      </c>
      <c r="K400" s="12">
        <v>8.9999999999999993E-3</v>
      </c>
      <c r="L400" s="13">
        <f t="shared" si="19"/>
        <v>104928.56</v>
      </c>
      <c r="M400" s="13">
        <v>103983.06</v>
      </c>
      <c r="N400" s="13">
        <v>945.5</v>
      </c>
      <c r="O400" s="13">
        <v>208911.62</v>
      </c>
      <c r="P400" s="13">
        <f t="shared" si="20"/>
        <v>1258197.22</v>
      </c>
      <c r="Q400" s="14"/>
    </row>
    <row r="401" spans="1:17" s="4" customFormat="1" ht="12.75" customHeight="1" x14ac:dyDescent="0.2">
      <c r="A401" s="61"/>
      <c r="B401" s="9">
        <v>4401</v>
      </c>
      <c r="C401" s="9">
        <v>21</v>
      </c>
      <c r="D401" s="10" t="s">
        <v>1102</v>
      </c>
      <c r="E401" s="15" t="s">
        <v>1103</v>
      </c>
      <c r="F401" s="10" t="s">
        <v>1104</v>
      </c>
      <c r="G401" s="11" t="s">
        <v>20</v>
      </c>
      <c r="H401" s="11" t="s">
        <v>21</v>
      </c>
      <c r="I401" s="12">
        <f t="shared" si="18"/>
        <v>1</v>
      </c>
      <c r="J401" s="12">
        <v>0.98170000000000002</v>
      </c>
      <c r="K401" s="12">
        <v>1.83E-2</v>
      </c>
      <c r="L401" s="13">
        <f t="shared" si="19"/>
        <v>113311.79</v>
      </c>
      <c r="M401" s="13">
        <v>111234.79</v>
      </c>
      <c r="N401" s="13">
        <v>2077</v>
      </c>
      <c r="O401" s="13">
        <v>224546.58</v>
      </c>
      <c r="P401" s="13">
        <f t="shared" si="20"/>
        <v>1357664.48</v>
      </c>
      <c r="Q401" s="14"/>
    </row>
    <row r="402" spans="1:17" s="4" customFormat="1" ht="12.75" customHeight="1" x14ac:dyDescent="0.2">
      <c r="A402" s="61"/>
      <c r="B402" s="9">
        <v>4416</v>
      </c>
      <c r="C402" s="9">
        <v>22</v>
      </c>
      <c r="D402" s="10" t="s">
        <v>1105</v>
      </c>
      <c r="E402" s="15" t="s">
        <v>1106</v>
      </c>
      <c r="F402" s="10" t="s">
        <v>1107</v>
      </c>
      <c r="G402" s="11" t="s">
        <v>20</v>
      </c>
      <c r="H402" s="11" t="s">
        <v>21</v>
      </c>
      <c r="I402" s="12">
        <f t="shared" si="18"/>
        <v>1.0006999999999999</v>
      </c>
      <c r="J402" s="12">
        <v>0.95850000000000002</v>
      </c>
      <c r="K402" s="12">
        <v>4.2200000000000001E-2</v>
      </c>
      <c r="L402" s="13">
        <f t="shared" si="19"/>
        <v>113395.54</v>
      </c>
      <c r="M402" s="13">
        <v>108606.04</v>
      </c>
      <c r="N402" s="13">
        <v>4789.5</v>
      </c>
      <c r="O402" s="13">
        <v>222001.58</v>
      </c>
      <c r="P402" s="13">
        <f t="shared" si="20"/>
        <v>1355956.98</v>
      </c>
      <c r="Q402" s="14"/>
    </row>
    <row r="403" spans="1:17" s="4" customFormat="1" ht="12.75" customHeight="1" x14ac:dyDescent="0.2">
      <c r="A403" s="61"/>
      <c r="B403" s="9">
        <v>4426</v>
      </c>
      <c r="C403" s="9">
        <v>23</v>
      </c>
      <c r="D403" s="16" t="s">
        <v>1108</v>
      </c>
      <c r="E403" s="16" t="s">
        <v>1109</v>
      </c>
      <c r="F403" s="16" t="s">
        <v>1110</v>
      </c>
      <c r="G403" s="11" t="s">
        <v>20</v>
      </c>
      <c r="H403" s="11" t="s">
        <v>21</v>
      </c>
      <c r="I403" s="12">
        <f t="shared" si="18"/>
        <v>0.99670000000000003</v>
      </c>
      <c r="J403" s="12">
        <v>0.9859</v>
      </c>
      <c r="K403" s="12">
        <v>1.0800000000000001E-2</v>
      </c>
      <c r="L403" s="13">
        <f t="shared" si="19"/>
        <v>112935.19</v>
      </c>
      <c r="M403" s="13">
        <v>111710.69</v>
      </c>
      <c r="N403" s="13">
        <v>1224.5</v>
      </c>
      <c r="O403" s="13">
        <v>224645.88</v>
      </c>
      <c r="P403" s="13">
        <f t="shared" si="20"/>
        <v>1353997.78</v>
      </c>
      <c r="Q403" s="14"/>
    </row>
    <row r="404" spans="1:17" s="4" customFormat="1" ht="12.75" customHeight="1" x14ac:dyDescent="0.2">
      <c r="A404" s="61"/>
      <c r="B404" s="9"/>
      <c r="C404" s="9"/>
      <c r="D404" s="63" t="s">
        <v>75</v>
      </c>
      <c r="E404" s="64"/>
      <c r="F404" s="10"/>
      <c r="G404" s="10"/>
      <c r="H404" s="11"/>
      <c r="I404" s="12"/>
      <c r="J404" s="12"/>
      <c r="K404" s="12"/>
      <c r="L404" s="13"/>
      <c r="M404" s="13"/>
      <c r="N404" s="13"/>
      <c r="O404" s="13"/>
      <c r="P404" s="13"/>
      <c r="Q404" s="14"/>
    </row>
    <row r="405" spans="1:17" s="4" customFormat="1" ht="12.75" customHeight="1" x14ac:dyDescent="0.2">
      <c r="A405" s="62"/>
      <c r="B405" s="9">
        <v>4403</v>
      </c>
      <c r="C405" s="9">
        <v>1</v>
      </c>
      <c r="D405" s="10" t="s">
        <v>1111</v>
      </c>
      <c r="E405" s="15" t="s">
        <v>1112</v>
      </c>
      <c r="F405" s="10" t="s">
        <v>1113</v>
      </c>
      <c r="G405" s="11" t="s">
        <v>92</v>
      </c>
      <c r="H405" s="11" t="s">
        <v>21</v>
      </c>
      <c r="I405" s="12">
        <f t="shared" si="18"/>
        <v>0.9778</v>
      </c>
      <c r="J405" s="12">
        <v>0.9778</v>
      </c>
      <c r="K405" s="12">
        <v>0</v>
      </c>
      <c r="L405" s="13">
        <f t="shared" si="19"/>
        <v>221577.63</v>
      </c>
      <c r="M405" s="13">
        <v>221577.63</v>
      </c>
      <c r="N405" s="13">
        <v>0</v>
      </c>
      <c r="O405" s="13">
        <v>444061.69</v>
      </c>
      <c r="P405" s="13">
        <f t="shared" si="20"/>
        <v>2659837.9900000002</v>
      </c>
      <c r="Q405" s="14"/>
    </row>
    <row r="406" spans="1:17" s="4" customFormat="1" ht="12.75" customHeight="1" x14ac:dyDescent="0.2">
      <c r="A406" s="60" t="s">
        <v>1114</v>
      </c>
      <c r="B406" s="9"/>
      <c r="C406" s="9"/>
      <c r="D406" s="63" t="s">
        <v>131</v>
      </c>
      <c r="E406" s="64"/>
      <c r="F406" s="10"/>
      <c r="G406" s="11"/>
      <c r="H406" s="11"/>
      <c r="I406" s="12"/>
      <c r="J406" s="12"/>
      <c r="K406" s="12"/>
      <c r="L406" s="13"/>
      <c r="M406" s="13"/>
      <c r="N406" s="13"/>
      <c r="O406" s="13"/>
      <c r="P406" s="13"/>
      <c r="Q406" s="14"/>
    </row>
    <row r="407" spans="1:17" s="4" customFormat="1" ht="12.75" customHeight="1" x14ac:dyDescent="0.2">
      <c r="A407" s="61"/>
      <c r="B407" s="9">
        <v>807</v>
      </c>
      <c r="C407" s="9">
        <v>1</v>
      </c>
      <c r="D407" s="10" t="s">
        <v>1115</v>
      </c>
      <c r="E407" s="15" t="s">
        <v>1116</v>
      </c>
      <c r="F407" s="10" t="s">
        <v>1117</v>
      </c>
      <c r="G407" s="11" t="s">
        <v>135</v>
      </c>
      <c r="H407" s="11" t="s">
        <v>21</v>
      </c>
      <c r="I407" s="12">
        <f t="shared" si="18"/>
        <v>0.95840000000000003</v>
      </c>
      <c r="J407" s="12">
        <v>0.95579999999999998</v>
      </c>
      <c r="K407" s="12">
        <v>2.5999999999999999E-3</v>
      </c>
      <c r="L407" s="13">
        <f t="shared" si="19"/>
        <v>54293.54</v>
      </c>
      <c r="M407" s="13">
        <v>54154.04</v>
      </c>
      <c r="N407" s="13">
        <v>139.5</v>
      </c>
      <c r="O407" s="13">
        <v>107994.31</v>
      </c>
      <c r="P407" s="13">
        <f t="shared" si="20"/>
        <v>650929.71</v>
      </c>
      <c r="Q407" s="14"/>
    </row>
    <row r="408" spans="1:17" s="4" customFormat="1" ht="12.75" customHeight="1" x14ac:dyDescent="0.2">
      <c r="A408" s="61"/>
      <c r="B408" s="9">
        <v>824</v>
      </c>
      <c r="C408" s="9">
        <v>2</v>
      </c>
      <c r="D408" s="10" t="s">
        <v>1118</v>
      </c>
      <c r="E408" s="15" t="s">
        <v>1119</v>
      </c>
      <c r="F408" s="10" t="s">
        <v>1120</v>
      </c>
      <c r="G408" s="11" t="s">
        <v>135</v>
      </c>
      <c r="H408" s="11" t="s">
        <v>21</v>
      </c>
      <c r="I408" s="12">
        <f t="shared" si="18"/>
        <v>0.92469999999999997</v>
      </c>
      <c r="J408" s="12">
        <v>0.92230000000000001</v>
      </c>
      <c r="K408" s="12">
        <v>2.3999999999999998E-3</v>
      </c>
      <c r="L408" s="13">
        <f t="shared" si="19"/>
        <v>52379.98</v>
      </c>
      <c r="M408" s="13">
        <v>52255.98</v>
      </c>
      <c r="N408" s="13">
        <v>124</v>
      </c>
      <c r="O408" s="13">
        <v>104607.63</v>
      </c>
      <c r="P408" s="13">
        <f t="shared" si="20"/>
        <v>628407.43000000005</v>
      </c>
      <c r="Q408" s="14"/>
    </row>
    <row r="409" spans="1:17" s="4" customFormat="1" ht="12.75" customHeight="1" x14ac:dyDescent="0.2">
      <c r="A409" s="61"/>
      <c r="B409" s="9">
        <v>827</v>
      </c>
      <c r="C409" s="9">
        <v>3</v>
      </c>
      <c r="D409" s="10" t="s">
        <v>427</v>
      </c>
      <c r="E409" s="15" t="s">
        <v>1121</v>
      </c>
      <c r="F409" s="10" t="s">
        <v>1122</v>
      </c>
      <c r="G409" s="11" t="s">
        <v>135</v>
      </c>
      <c r="H409" s="11" t="s">
        <v>21</v>
      </c>
      <c r="I409" s="12">
        <f t="shared" si="18"/>
        <v>0.93020000000000003</v>
      </c>
      <c r="J409" s="12">
        <v>0.92810000000000004</v>
      </c>
      <c r="K409" s="12">
        <v>2.0999999999999999E-3</v>
      </c>
      <c r="L409" s="13">
        <f t="shared" si="19"/>
        <v>52693.1</v>
      </c>
      <c r="M409" s="13">
        <v>52584.6</v>
      </c>
      <c r="N409" s="13">
        <v>108.5</v>
      </c>
      <c r="O409" s="13">
        <v>105249.37</v>
      </c>
      <c r="P409" s="13">
        <f t="shared" si="20"/>
        <v>632180.37</v>
      </c>
      <c r="Q409" s="14"/>
    </row>
    <row r="410" spans="1:17" s="4" customFormat="1" ht="12.75" customHeight="1" x14ac:dyDescent="0.2">
      <c r="A410" s="61"/>
      <c r="B410" s="9">
        <v>813</v>
      </c>
      <c r="C410" s="9">
        <v>4</v>
      </c>
      <c r="D410" s="10" t="s">
        <v>1123</v>
      </c>
      <c r="E410" s="15" t="s">
        <v>1124</v>
      </c>
      <c r="F410" s="10" t="s">
        <v>1125</v>
      </c>
      <c r="G410" s="11" t="s">
        <v>135</v>
      </c>
      <c r="H410" s="11" t="s">
        <v>21</v>
      </c>
      <c r="I410" s="12">
        <f t="shared" si="18"/>
        <v>0.92599999999999993</v>
      </c>
      <c r="J410" s="12">
        <v>0.92359999999999998</v>
      </c>
      <c r="K410" s="12">
        <v>2.3999999999999998E-3</v>
      </c>
      <c r="L410" s="13">
        <f t="shared" si="19"/>
        <v>52453.64</v>
      </c>
      <c r="M410" s="13">
        <v>52329.64</v>
      </c>
      <c r="N410" s="13">
        <v>124</v>
      </c>
      <c r="O410" s="13">
        <v>104301.68</v>
      </c>
      <c r="P410" s="13">
        <f t="shared" si="20"/>
        <v>628838.07999999996</v>
      </c>
      <c r="Q410" s="14"/>
    </row>
    <row r="411" spans="1:17" s="4" customFormat="1" ht="12.75" customHeight="1" x14ac:dyDescent="0.2">
      <c r="A411" s="61"/>
      <c r="B411" s="9">
        <v>816</v>
      </c>
      <c r="C411" s="9">
        <v>5</v>
      </c>
      <c r="D411" s="10" t="s">
        <v>1126</v>
      </c>
      <c r="E411" s="15" t="s">
        <v>1127</v>
      </c>
      <c r="F411" s="10" t="s">
        <v>1128</v>
      </c>
      <c r="G411" s="11" t="s">
        <v>135</v>
      </c>
      <c r="H411" s="11" t="s">
        <v>21</v>
      </c>
      <c r="I411" s="12">
        <f t="shared" si="18"/>
        <v>0.94179999999999997</v>
      </c>
      <c r="J411" s="12">
        <v>0.94030000000000002</v>
      </c>
      <c r="K411" s="12">
        <v>1.5E-3</v>
      </c>
      <c r="L411" s="13">
        <f t="shared" si="19"/>
        <v>53353.33</v>
      </c>
      <c r="M411" s="13">
        <v>53275.83</v>
      </c>
      <c r="N411" s="13">
        <v>77.5</v>
      </c>
      <c r="O411" s="13">
        <v>106600.83</v>
      </c>
      <c r="P411" s="13">
        <f t="shared" si="20"/>
        <v>640134.13</v>
      </c>
      <c r="Q411" s="14"/>
    </row>
    <row r="412" spans="1:17" s="4" customFormat="1" ht="12.75" customHeight="1" x14ac:dyDescent="0.2">
      <c r="A412" s="61"/>
      <c r="B412" s="9">
        <v>821</v>
      </c>
      <c r="C412" s="9">
        <v>6</v>
      </c>
      <c r="D412" s="10" t="s">
        <v>1129</v>
      </c>
      <c r="E412" s="15" t="s">
        <v>1130</v>
      </c>
      <c r="F412" s="10" t="s">
        <v>1131</v>
      </c>
      <c r="G412" s="11" t="s">
        <v>135</v>
      </c>
      <c r="H412" s="11" t="s">
        <v>21</v>
      </c>
      <c r="I412" s="12">
        <f t="shared" si="18"/>
        <v>0.94879999999999998</v>
      </c>
      <c r="J412" s="12">
        <v>0.94679999999999997</v>
      </c>
      <c r="K412" s="12">
        <v>2E-3</v>
      </c>
      <c r="L412" s="13">
        <f t="shared" si="19"/>
        <v>53752.61</v>
      </c>
      <c r="M412" s="13">
        <v>53644.11</v>
      </c>
      <c r="N412" s="13">
        <v>108.5</v>
      </c>
      <c r="O412" s="13">
        <v>106235.22</v>
      </c>
      <c r="P412" s="13">
        <f t="shared" si="20"/>
        <v>643761.31999999995</v>
      </c>
      <c r="Q412" s="14"/>
    </row>
    <row r="413" spans="1:17" s="4" customFormat="1" ht="12.75" customHeight="1" x14ac:dyDescent="0.2">
      <c r="A413" s="61"/>
      <c r="B413" s="9"/>
      <c r="C413" s="9"/>
      <c r="D413" s="63" t="s">
        <v>16</v>
      </c>
      <c r="E413" s="64"/>
      <c r="F413" s="10"/>
      <c r="G413" s="11"/>
      <c r="H413" s="11"/>
      <c r="I413" s="12"/>
      <c r="J413" s="12"/>
      <c r="K413" s="12"/>
      <c r="L413" s="13"/>
      <c r="M413" s="13"/>
      <c r="N413" s="13"/>
      <c r="O413" s="13"/>
      <c r="P413" s="13"/>
      <c r="Q413" s="14"/>
    </row>
    <row r="414" spans="1:17" s="4" customFormat="1" ht="12.75" customHeight="1" x14ac:dyDescent="0.2">
      <c r="A414" s="61"/>
      <c r="B414" s="9">
        <v>805</v>
      </c>
      <c r="C414" s="9">
        <v>1</v>
      </c>
      <c r="D414" s="10" t="s">
        <v>1132</v>
      </c>
      <c r="E414" s="15" t="s">
        <v>1133</v>
      </c>
      <c r="F414" s="10" t="s">
        <v>1134</v>
      </c>
      <c r="G414" s="11" t="s">
        <v>20</v>
      </c>
      <c r="H414" s="11" t="s">
        <v>21</v>
      </c>
      <c r="I414" s="12">
        <f t="shared" si="18"/>
        <v>0.93279999999999996</v>
      </c>
      <c r="J414" s="12">
        <v>0.93089999999999995</v>
      </c>
      <c r="K414" s="12">
        <v>1.9E-3</v>
      </c>
      <c r="L414" s="13">
        <f t="shared" si="19"/>
        <v>105680.23</v>
      </c>
      <c r="M414" s="13">
        <v>105478.73</v>
      </c>
      <c r="N414" s="13">
        <v>201.5</v>
      </c>
      <c r="O414" s="13">
        <v>211102.3</v>
      </c>
      <c r="P414" s="13">
        <f t="shared" si="20"/>
        <v>1267904.6000000001</v>
      </c>
      <c r="Q414" s="14"/>
    </row>
    <row r="415" spans="1:17" s="4" customFormat="1" ht="12.75" customHeight="1" x14ac:dyDescent="0.2">
      <c r="A415" s="61"/>
      <c r="B415" s="9">
        <v>819</v>
      </c>
      <c r="C415" s="9">
        <v>2</v>
      </c>
      <c r="D415" s="10" t="s">
        <v>1135</v>
      </c>
      <c r="E415" s="15" t="s">
        <v>1136</v>
      </c>
      <c r="F415" s="10" t="s">
        <v>1137</v>
      </c>
      <c r="G415" s="11" t="s">
        <v>20</v>
      </c>
      <c r="H415" s="11" t="s">
        <v>21</v>
      </c>
      <c r="I415" s="12">
        <f t="shared" si="18"/>
        <v>0.92490000000000006</v>
      </c>
      <c r="J415" s="12">
        <v>0.92330000000000001</v>
      </c>
      <c r="K415" s="12">
        <v>1.6000000000000001E-3</v>
      </c>
      <c r="L415" s="13">
        <f t="shared" si="19"/>
        <v>104788.08</v>
      </c>
      <c r="M415" s="13">
        <v>104617.58</v>
      </c>
      <c r="N415" s="13">
        <v>170.5</v>
      </c>
      <c r="O415" s="13">
        <v>207706.04</v>
      </c>
      <c r="P415" s="13">
        <f t="shared" si="20"/>
        <v>1255586.8400000001</v>
      </c>
      <c r="Q415" s="14"/>
    </row>
    <row r="416" spans="1:17" s="4" customFormat="1" ht="12.75" customHeight="1" x14ac:dyDescent="0.2">
      <c r="A416" s="61"/>
      <c r="B416" s="9">
        <v>809</v>
      </c>
      <c r="C416" s="9">
        <v>3</v>
      </c>
      <c r="D416" s="10" t="s">
        <v>1138</v>
      </c>
      <c r="E416" s="15" t="s">
        <v>1139</v>
      </c>
      <c r="F416" s="10" t="s">
        <v>1140</v>
      </c>
      <c r="G416" s="11" t="s">
        <v>20</v>
      </c>
      <c r="H416" s="11" t="s">
        <v>21</v>
      </c>
      <c r="I416" s="12">
        <f t="shared" si="18"/>
        <v>0.95930000000000004</v>
      </c>
      <c r="J416" s="12">
        <v>0.95760000000000001</v>
      </c>
      <c r="K416" s="12">
        <v>1.6999999999999999E-3</v>
      </c>
      <c r="L416" s="13">
        <f t="shared" si="19"/>
        <v>108690.06</v>
      </c>
      <c r="M416" s="13">
        <v>108504.06</v>
      </c>
      <c r="N416" s="13">
        <v>186</v>
      </c>
      <c r="O416" s="13">
        <v>216231</v>
      </c>
      <c r="P416" s="13">
        <f t="shared" si="20"/>
        <v>1303131.6000000001</v>
      </c>
      <c r="Q416" s="14"/>
    </row>
    <row r="417" spans="1:17" s="4" customFormat="1" ht="12.75" customHeight="1" x14ac:dyDescent="0.2">
      <c r="A417" s="61"/>
      <c r="B417" s="9">
        <v>812</v>
      </c>
      <c r="C417" s="9">
        <v>4</v>
      </c>
      <c r="D417" s="10" t="s">
        <v>1141</v>
      </c>
      <c r="E417" s="15" t="s">
        <v>1142</v>
      </c>
      <c r="F417" s="10" t="s">
        <v>1143</v>
      </c>
      <c r="G417" s="11" t="s">
        <v>20</v>
      </c>
      <c r="H417" s="11" t="s">
        <v>21</v>
      </c>
      <c r="I417" s="12">
        <f t="shared" si="18"/>
        <v>0.96649999999999991</v>
      </c>
      <c r="J417" s="12">
        <v>0.96419999999999995</v>
      </c>
      <c r="K417" s="12">
        <v>2.3E-3</v>
      </c>
      <c r="L417" s="13">
        <f t="shared" si="19"/>
        <v>109499.9</v>
      </c>
      <c r="M417" s="13">
        <v>109251.9</v>
      </c>
      <c r="N417" s="13">
        <v>248</v>
      </c>
      <c r="O417" s="13">
        <v>216712.25</v>
      </c>
      <c r="P417" s="13">
        <f t="shared" si="20"/>
        <v>1311711.25</v>
      </c>
      <c r="Q417" s="14"/>
    </row>
    <row r="418" spans="1:17" s="4" customFormat="1" ht="12.75" customHeight="1" x14ac:dyDescent="0.2">
      <c r="A418" s="61"/>
      <c r="B418" s="9">
        <v>800</v>
      </c>
      <c r="C418" s="9">
        <v>5</v>
      </c>
      <c r="D418" s="10" t="s">
        <v>1144</v>
      </c>
      <c r="E418" s="15" t="s">
        <v>1145</v>
      </c>
      <c r="F418" s="10" t="s">
        <v>1146</v>
      </c>
      <c r="G418" s="11" t="s">
        <v>20</v>
      </c>
      <c r="H418" s="11" t="s">
        <v>21</v>
      </c>
      <c r="I418" s="12">
        <f t="shared" si="18"/>
        <v>0.81110000000000004</v>
      </c>
      <c r="J418" s="12">
        <v>0.80700000000000005</v>
      </c>
      <c r="K418" s="12">
        <v>4.1000000000000003E-3</v>
      </c>
      <c r="L418" s="13">
        <f t="shared" si="19"/>
        <v>91811.83</v>
      </c>
      <c r="M418" s="13">
        <v>91439.83</v>
      </c>
      <c r="N418" s="13">
        <v>372</v>
      </c>
      <c r="O418" s="13">
        <v>183251.66</v>
      </c>
      <c r="P418" s="13">
        <f t="shared" si="20"/>
        <v>1101369.96</v>
      </c>
      <c r="Q418" s="14"/>
    </row>
    <row r="419" spans="1:17" s="4" customFormat="1" ht="12.75" customHeight="1" x14ac:dyDescent="0.2">
      <c r="A419" s="61"/>
      <c r="B419" s="9">
        <v>804</v>
      </c>
      <c r="C419" s="9">
        <v>6</v>
      </c>
      <c r="D419" s="10" t="s">
        <v>1147</v>
      </c>
      <c r="E419" s="15" t="s">
        <v>1148</v>
      </c>
      <c r="F419" s="10" t="s">
        <v>1149</v>
      </c>
      <c r="G419" s="11" t="s">
        <v>20</v>
      </c>
      <c r="H419" s="11" t="s">
        <v>21</v>
      </c>
      <c r="I419" s="12">
        <f t="shared" si="18"/>
        <v>0.93489999999999995</v>
      </c>
      <c r="J419" s="12">
        <v>0.93140000000000001</v>
      </c>
      <c r="K419" s="12">
        <v>3.5000000000000001E-3</v>
      </c>
      <c r="L419" s="13">
        <f t="shared" si="19"/>
        <v>105907.38</v>
      </c>
      <c r="M419" s="13">
        <v>105535.38</v>
      </c>
      <c r="N419" s="13">
        <v>372</v>
      </c>
      <c r="O419" s="13">
        <v>211442.76</v>
      </c>
      <c r="P419" s="13">
        <f t="shared" si="20"/>
        <v>1270516.56</v>
      </c>
      <c r="Q419" s="14"/>
    </row>
    <row r="420" spans="1:17" s="4" customFormat="1" ht="12.75" customHeight="1" x14ac:dyDescent="0.2">
      <c r="A420" s="61"/>
      <c r="B420" s="9">
        <v>802</v>
      </c>
      <c r="C420" s="9">
        <v>7</v>
      </c>
      <c r="D420" s="10" t="s">
        <v>1150</v>
      </c>
      <c r="E420" s="15" t="s">
        <v>1151</v>
      </c>
      <c r="F420" s="10" t="s">
        <v>1152</v>
      </c>
      <c r="G420" s="11" t="s">
        <v>20</v>
      </c>
      <c r="H420" s="11" t="s">
        <v>21</v>
      </c>
      <c r="I420" s="12">
        <f t="shared" si="18"/>
        <v>0.9544999999999999</v>
      </c>
      <c r="J420" s="12">
        <v>0.94799999999999995</v>
      </c>
      <c r="K420" s="12">
        <v>6.4999999999999997E-3</v>
      </c>
      <c r="L420" s="13">
        <f t="shared" si="19"/>
        <v>108113.8</v>
      </c>
      <c r="M420" s="13">
        <v>107416.3</v>
      </c>
      <c r="N420" s="13">
        <v>697.5</v>
      </c>
      <c r="O420" s="13">
        <v>214623.63</v>
      </c>
      <c r="P420" s="13">
        <f t="shared" si="20"/>
        <v>1295761.6299999999</v>
      </c>
      <c r="Q420" s="14"/>
    </row>
    <row r="421" spans="1:17" s="4" customFormat="1" ht="12.75" customHeight="1" x14ac:dyDescent="0.2">
      <c r="A421" s="61"/>
      <c r="B421" s="9">
        <v>808</v>
      </c>
      <c r="C421" s="9">
        <v>8</v>
      </c>
      <c r="D421" s="10" t="s">
        <v>1153</v>
      </c>
      <c r="E421" s="15" t="s">
        <v>1154</v>
      </c>
      <c r="F421" s="10" t="s">
        <v>1155</v>
      </c>
      <c r="G421" s="11" t="s">
        <v>20</v>
      </c>
      <c r="H421" s="11" t="s">
        <v>21</v>
      </c>
      <c r="I421" s="12">
        <f t="shared" si="18"/>
        <v>0.97659999999999991</v>
      </c>
      <c r="J421" s="12">
        <v>0.97209999999999996</v>
      </c>
      <c r="K421" s="12">
        <v>4.4999999999999997E-3</v>
      </c>
      <c r="L421" s="13">
        <f t="shared" si="19"/>
        <v>110643.03</v>
      </c>
      <c r="M421" s="13">
        <v>110147.03</v>
      </c>
      <c r="N421" s="13">
        <v>496</v>
      </c>
      <c r="O421" s="13">
        <v>219147.09</v>
      </c>
      <c r="P421" s="13">
        <f t="shared" si="20"/>
        <v>1325577.3899999999</v>
      </c>
      <c r="Q421" s="14"/>
    </row>
    <row r="422" spans="1:17" s="4" customFormat="1" ht="12.75" customHeight="1" x14ac:dyDescent="0.2">
      <c r="A422" s="61"/>
      <c r="B422" s="9">
        <v>826</v>
      </c>
      <c r="C422" s="9">
        <v>9</v>
      </c>
      <c r="D422" s="10" t="s">
        <v>1156</v>
      </c>
      <c r="E422" s="15" t="s">
        <v>1157</v>
      </c>
      <c r="F422" s="10" t="s">
        <v>1158</v>
      </c>
      <c r="G422" s="11" t="s">
        <v>20</v>
      </c>
      <c r="H422" s="11" t="s">
        <v>21</v>
      </c>
      <c r="I422" s="12">
        <f t="shared" si="18"/>
        <v>0.95669999999999999</v>
      </c>
      <c r="J422" s="12">
        <v>0.95340000000000003</v>
      </c>
      <c r="K422" s="12">
        <v>3.3E-3</v>
      </c>
      <c r="L422" s="13">
        <f t="shared" si="19"/>
        <v>108384.67</v>
      </c>
      <c r="M422" s="13">
        <v>108028.17</v>
      </c>
      <c r="N422" s="13">
        <v>356.5</v>
      </c>
      <c r="O422" s="13">
        <v>215936.94</v>
      </c>
      <c r="P422" s="13">
        <f t="shared" si="20"/>
        <v>1299783.6399999999</v>
      </c>
      <c r="Q422" s="14"/>
    </row>
    <row r="423" spans="1:17" s="4" customFormat="1" ht="12.75" customHeight="1" x14ac:dyDescent="0.2">
      <c r="A423" s="61"/>
      <c r="B423" s="9">
        <v>801</v>
      </c>
      <c r="C423" s="9">
        <v>10</v>
      </c>
      <c r="D423" s="10" t="s">
        <v>1159</v>
      </c>
      <c r="E423" s="15" t="s">
        <v>1160</v>
      </c>
      <c r="F423" s="10" t="s">
        <v>1161</v>
      </c>
      <c r="G423" s="11" t="s">
        <v>20</v>
      </c>
      <c r="H423" s="11" t="s">
        <v>21</v>
      </c>
      <c r="I423" s="12">
        <f t="shared" si="18"/>
        <v>0.97160000000000002</v>
      </c>
      <c r="J423" s="12">
        <v>0.96679999999999999</v>
      </c>
      <c r="K423" s="12">
        <v>4.7999999999999996E-3</v>
      </c>
      <c r="L423" s="13">
        <f t="shared" si="19"/>
        <v>110073.5</v>
      </c>
      <c r="M423" s="13">
        <v>109546.5</v>
      </c>
      <c r="N423" s="13">
        <v>527</v>
      </c>
      <c r="O423" s="13">
        <v>217693.76</v>
      </c>
      <c r="P423" s="13">
        <f t="shared" si="20"/>
        <v>1318428.76</v>
      </c>
      <c r="Q423" s="14"/>
    </row>
    <row r="424" spans="1:17" s="4" customFormat="1" ht="12.75" customHeight="1" x14ac:dyDescent="0.2">
      <c r="A424" s="61"/>
      <c r="B424" s="9">
        <v>818</v>
      </c>
      <c r="C424" s="9">
        <v>11</v>
      </c>
      <c r="D424" s="10" t="s">
        <v>1162</v>
      </c>
      <c r="E424" s="15" t="s">
        <v>1163</v>
      </c>
      <c r="F424" s="10" t="s">
        <v>1164</v>
      </c>
      <c r="G424" s="11" t="s">
        <v>20</v>
      </c>
      <c r="H424" s="11" t="s">
        <v>21</v>
      </c>
      <c r="I424" s="12">
        <f t="shared" si="18"/>
        <v>0.97589999999999999</v>
      </c>
      <c r="J424" s="12">
        <v>0.97240000000000004</v>
      </c>
      <c r="K424" s="12">
        <v>3.5000000000000001E-3</v>
      </c>
      <c r="L424" s="13">
        <f t="shared" si="19"/>
        <v>110568.52</v>
      </c>
      <c r="M424" s="13">
        <v>110181.02</v>
      </c>
      <c r="N424" s="13">
        <v>387.5</v>
      </c>
      <c r="O424" s="13">
        <v>219095.24</v>
      </c>
      <c r="P424" s="13">
        <f t="shared" si="20"/>
        <v>1324780.44</v>
      </c>
      <c r="Q424" s="14"/>
    </row>
    <row r="425" spans="1:17" s="4" customFormat="1" ht="12.75" customHeight="1" x14ac:dyDescent="0.2">
      <c r="A425" s="61"/>
      <c r="B425" s="9">
        <v>810</v>
      </c>
      <c r="C425" s="9">
        <v>12</v>
      </c>
      <c r="D425" s="10" t="s">
        <v>1165</v>
      </c>
      <c r="E425" s="15" t="s">
        <v>1166</v>
      </c>
      <c r="F425" s="10" t="s">
        <v>1167</v>
      </c>
      <c r="G425" s="11" t="s">
        <v>20</v>
      </c>
      <c r="H425" s="11" t="s">
        <v>21</v>
      </c>
      <c r="I425" s="12">
        <f t="shared" si="18"/>
        <v>0.97589999999999999</v>
      </c>
      <c r="J425" s="12">
        <v>0.97209999999999996</v>
      </c>
      <c r="K425" s="12">
        <v>3.8E-3</v>
      </c>
      <c r="L425" s="13">
        <f t="shared" si="19"/>
        <v>110565.53</v>
      </c>
      <c r="M425" s="13">
        <v>110147.03</v>
      </c>
      <c r="N425" s="13">
        <v>418.5</v>
      </c>
      <c r="O425" s="13">
        <v>218956.28</v>
      </c>
      <c r="P425" s="13">
        <f t="shared" si="20"/>
        <v>1324611.58</v>
      </c>
      <c r="Q425" s="14"/>
    </row>
    <row r="426" spans="1:17" s="4" customFormat="1" ht="12.75" customHeight="1" x14ac:dyDescent="0.2">
      <c r="A426" s="61"/>
      <c r="B426" s="9">
        <v>803</v>
      </c>
      <c r="C426" s="9">
        <v>13</v>
      </c>
      <c r="D426" s="10" t="s">
        <v>1168</v>
      </c>
      <c r="E426" s="15" t="s">
        <v>1169</v>
      </c>
      <c r="F426" s="10" t="s">
        <v>1170</v>
      </c>
      <c r="G426" s="11" t="s">
        <v>20</v>
      </c>
      <c r="H426" s="11" t="s">
        <v>21</v>
      </c>
      <c r="I426" s="12">
        <f t="shared" si="18"/>
        <v>0.99019999999999997</v>
      </c>
      <c r="J426" s="12">
        <v>0.98509999999999998</v>
      </c>
      <c r="K426" s="12">
        <v>5.1000000000000004E-3</v>
      </c>
      <c r="L426" s="13">
        <f t="shared" si="19"/>
        <v>112193.54</v>
      </c>
      <c r="M426" s="13">
        <v>111620.04</v>
      </c>
      <c r="N426" s="13">
        <v>573.5</v>
      </c>
      <c r="O426" s="13">
        <v>223417</v>
      </c>
      <c r="P426" s="13">
        <f t="shared" si="20"/>
        <v>1345352.4</v>
      </c>
      <c r="Q426" s="14"/>
    </row>
    <row r="427" spans="1:17" s="4" customFormat="1" ht="12.75" customHeight="1" x14ac:dyDescent="0.2">
      <c r="A427" s="61"/>
      <c r="B427" s="9">
        <v>815</v>
      </c>
      <c r="C427" s="9">
        <v>14</v>
      </c>
      <c r="D427" s="10" t="s">
        <v>1171</v>
      </c>
      <c r="E427" s="15" t="s">
        <v>1172</v>
      </c>
      <c r="F427" s="10" t="s">
        <v>1173</v>
      </c>
      <c r="G427" s="11" t="s">
        <v>20</v>
      </c>
      <c r="H427" s="11" t="s">
        <v>21</v>
      </c>
      <c r="I427" s="12">
        <f t="shared" si="18"/>
        <v>0.99059999999999993</v>
      </c>
      <c r="J427" s="12">
        <v>0.98419999999999996</v>
      </c>
      <c r="K427" s="12">
        <v>6.4000000000000003E-3</v>
      </c>
      <c r="L427" s="13">
        <f t="shared" si="19"/>
        <v>112231.06</v>
      </c>
      <c r="M427" s="13">
        <v>111518.06</v>
      </c>
      <c r="N427" s="13">
        <v>713</v>
      </c>
      <c r="O427" s="13">
        <v>223511.16999999998</v>
      </c>
      <c r="P427" s="13">
        <f t="shared" si="20"/>
        <v>1345821.77</v>
      </c>
      <c r="Q427" s="14"/>
    </row>
    <row r="428" spans="1:17" s="4" customFormat="1" ht="12.75" customHeight="1" x14ac:dyDescent="0.2">
      <c r="A428" s="61"/>
      <c r="B428" s="9">
        <v>814</v>
      </c>
      <c r="C428" s="9">
        <v>15</v>
      </c>
      <c r="D428" s="10" t="s">
        <v>1174</v>
      </c>
      <c r="E428" s="15" t="s">
        <v>1175</v>
      </c>
      <c r="F428" s="10" t="s">
        <v>1176</v>
      </c>
      <c r="G428" s="11" t="s">
        <v>20</v>
      </c>
      <c r="H428" s="11" t="s">
        <v>21</v>
      </c>
      <c r="I428" s="12">
        <f t="shared" si="18"/>
        <v>0.97239999999999993</v>
      </c>
      <c r="J428" s="12">
        <v>0.96709999999999996</v>
      </c>
      <c r="K428" s="12">
        <v>5.3E-3</v>
      </c>
      <c r="L428" s="13">
        <f t="shared" si="19"/>
        <v>110169.49</v>
      </c>
      <c r="M428" s="13">
        <v>109580.49</v>
      </c>
      <c r="N428" s="13">
        <v>589</v>
      </c>
      <c r="O428" s="13">
        <v>218435.6</v>
      </c>
      <c r="P428" s="13">
        <f t="shared" si="20"/>
        <v>1320130.5</v>
      </c>
      <c r="Q428" s="14"/>
    </row>
    <row r="429" spans="1:17" s="4" customFormat="1" ht="12.75" customHeight="1" x14ac:dyDescent="0.2">
      <c r="A429" s="61"/>
      <c r="B429" s="9">
        <v>817</v>
      </c>
      <c r="C429" s="9">
        <v>16</v>
      </c>
      <c r="D429" s="10" t="s">
        <v>1177</v>
      </c>
      <c r="E429" s="15" t="s">
        <v>1178</v>
      </c>
      <c r="F429" s="10" t="s">
        <v>1179</v>
      </c>
      <c r="G429" s="11" t="s">
        <v>20</v>
      </c>
      <c r="H429" s="11" t="s">
        <v>21</v>
      </c>
      <c r="I429" s="12">
        <f t="shared" si="18"/>
        <v>0.9899</v>
      </c>
      <c r="J429" s="12">
        <v>0.98350000000000004</v>
      </c>
      <c r="K429" s="12">
        <v>6.4000000000000003E-3</v>
      </c>
      <c r="L429" s="13">
        <f t="shared" si="19"/>
        <v>112151.75</v>
      </c>
      <c r="M429" s="13">
        <v>111438.75</v>
      </c>
      <c r="N429" s="13">
        <v>713</v>
      </c>
      <c r="O429" s="13">
        <v>222718.02000000002</v>
      </c>
      <c r="P429" s="13">
        <f t="shared" si="20"/>
        <v>1344235.52</v>
      </c>
      <c r="Q429" s="14"/>
    </row>
    <row r="430" spans="1:17" s="4" customFormat="1" ht="12.75" customHeight="1" x14ac:dyDescent="0.2">
      <c r="A430" s="61"/>
      <c r="B430" s="9">
        <v>811</v>
      </c>
      <c r="C430" s="9">
        <v>17</v>
      </c>
      <c r="D430" s="10" t="s">
        <v>1180</v>
      </c>
      <c r="E430" s="15" t="s">
        <v>1181</v>
      </c>
      <c r="F430" s="10" t="s">
        <v>1182</v>
      </c>
      <c r="G430" s="11" t="s">
        <v>20</v>
      </c>
      <c r="H430" s="11" t="s">
        <v>21</v>
      </c>
      <c r="I430" s="12">
        <f t="shared" si="18"/>
        <v>0.97989999999999999</v>
      </c>
      <c r="J430" s="12">
        <v>0.97260000000000002</v>
      </c>
      <c r="K430" s="12">
        <v>7.3000000000000001E-3</v>
      </c>
      <c r="L430" s="13">
        <f t="shared" si="19"/>
        <v>111009.69</v>
      </c>
      <c r="M430" s="13">
        <v>110203.69</v>
      </c>
      <c r="N430" s="13">
        <v>806</v>
      </c>
      <c r="O430" s="13">
        <v>219513.75</v>
      </c>
      <c r="P430" s="13">
        <f t="shared" si="20"/>
        <v>1329610.6499999999</v>
      </c>
      <c r="Q430" s="14"/>
    </row>
    <row r="431" spans="1:17" s="4" customFormat="1" ht="12.75" customHeight="1" x14ac:dyDescent="0.2">
      <c r="A431" s="61"/>
      <c r="B431" s="9">
        <v>828</v>
      </c>
      <c r="C431" s="9">
        <v>18</v>
      </c>
      <c r="D431" s="10" t="s">
        <v>1183</v>
      </c>
      <c r="E431" s="15" t="s">
        <v>1184</v>
      </c>
      <c r="F431" s="10" t="s">
        <v>1185</v>
      </c>
      <c r="G431" s="11" t="s">
        <v>20</v>
      </c>
      <c r="H431" s="11" t="s">
        <v>21</v>
      </c>
      <c r="I431" s="12">
        <f t="shared" si="18"/>
        <v>0.98370000000000002</v>
      </c>
      <c r="J431" s="12">
        <v>0.9748</v>
      </c>
      <c r="K431" s="12">
        <v>8.8999999999999999E-3</v>
      </c>
      <c r="L431" s="13">
        <f t="shared" si="19"/>
        <v>111444.96</v>
      </c>
      <c r="M431" s="13">
        <v>110452.96</v>
      </c>
      <c r="N431" s="13">
        <v>992</v>
      </c>
      <c r="O431" s="13">
        <v>220232.29</v>
      </c>
      <c r="P431" s="13">
        <f t="shared" si="20"/>
        <v>1334681.8899999999</v>
      </c>
      <c r="Q431" s="14"/>
    </row>
    <row r="432" spans="1:17" s="4" customFormat="1" ht="12.75" customHeight="1" x14ac:dyDescent="0.2">
      <c r="A432" s="61"/>
      <c r="B432" s="9">
        <v>820</v>
      </c>
      <c r="C432" s="9">
        <v>19</v>
      </c>
      <c r="D432" s="10" t="s">
        <v>1186</v>
      </c>
      <c r="E432" s="15" t="s">
        <v>1187</v>
      </c>
      <c r="F432" s="10" t="s">
        <v>1188</v>
      </c>
      <c r="G432" s="11" t="s">
        <v>20</v>
      </c>
      <c r="H432" s="11" t="s">
        <v>21</v>
      </c>
      <c r="I432" s="12">
        <f t="shared" si="18"/>
        <v>0.9788</v>
      </c>
      <c r="J432" s="12">
        <v>0.97109999999999996</v>
      </c>
      <c r="K432" s="12">
        <v>7.7000000000000002E-3</v>
      </c>
      <c r="L432" s="13">
        <f t="shared" si="19"/>
        <v>110886.22</v>
      </c>
      <c r="M432" s="13">
        <v>110033.72</v>
      </c>
      <c r="N432" s="13">
        <v>852.5</v>
      </c>
      <c r="O432" s="13">
        <v>219707.54</v>
      </c>
      <c r="P432" s="13">
        <f t="shared" si="20"/>
        <v>1328569.74</v>
      </c>
      <c r="Q432" s="14"/>
    </row>
    <row r="433" spans="1:17" s="4" customFormat="1" ht="12.75" customHeight="1" x14ac:dyDescent="0.2">
      <c r="A433" s="61"/>
      <c r="B433" s="9"/>
      <c r="C433" s="9"/>
      <c r="D433" s="63" t="s">
        <v>75</v>
      </c>
      <c r="E433" s="64"/>
      <c r="F433" s="10"/>
      <c r="G433" s="11"/>
      <c r="H433" s="11"/>
      <c r="I433" s="12"/>
      <c r="J433" s="12"/>
      <c r="K433" s="12"/>
      <c r="L433" s="13"/>
      <c r="M433" s="13"/>
      <c r="N433" s="13"/>
      <c r="O433" s="13"/>
      <c r="P433" s="13"/>
      <c r="Q433" s="14"/>
    </row>
    <row r="434" spans="1:17" s="4" customFormat="1" ht="12.75" customHeight="1" x14ac:dyDescent="0.2">
      <c r="A434" s="62"/>
      <c r="B434" s="9">
        <v>822</v>
      </c>
      <c r="C434" s="9">
        <v>1</v>
      </c>
      <c r="D434" s="16" t="s">
        <v>1189</v>
      </c>
      <c r="E434" s="16" t="s">
        <v>1190</v>
      </c>
      <c r="F434" s="16" t="s">
        <v>1191</v>
      </c>
      <c r="G434" s="11" t="s">
        <v>92</v>
      </c>
      <c r="H434" s="11" t="s">
        <v>21</v>
      </c>
      <c r="I434" s="12">
        <f t="shared" si="18"/>
        <v>0.9929</v>
      </c>
      <c r="J434" s="12">
        <v>0.98470000000000002</v>
      </c>
      <c r="K434" s="12">
        <v>8.2000000000000007E-3</v>
      </c>
      <c r="L434" s="13">
        <f t="shared" si="19"/>
        <v>224985.73</v>
      </c>
      <c r="M434" s="13">
        <v>223141.23</v>
      </c>
      <c r="N434" s="13">
        <v>1844.5</v>
      </c>
      <c r="O434" s="13">
        <v>447220.52</v>
      </c>
      <c r="P434" s="13">
        <f t="shared" si="20"/>
        <v>2697077.82</v>
      </c>
      <c r="Q434" s="14"/>
    </row>
    <row r="435" spans="1:17" s="4" customFormat="1" ht="12.75" customHeight="1" x14ac:dyDescent="0.2">
      <c r="A435" s="60" t="s">
        <v>1192</v>
      </c>
      <c r="B435" s="9"/>
      <c r="C435" s="9"/>
      <c r="D435" s="63" t="s">
        <v>131</v>
      </c>
      <c r="E435" s="64"/>
      <c r="F435" s="10"/>
      <c r="G435" s="11"/>
      <c r="H435" s="11"/>
      <c r="I435" s="12"/>
      <c r="J435" s="12"/>
      <c r="K435" s="12"/>
      <c r="L435" s="13"/>
      <c r="M435" s="13"/>
      <c r="N435" s="13"/>
      <c r="O435" s="13"/>
      <c r="P435" s="13"/>
      <c r="Q435" s="14"/>
    </row>
    <row r="436" spans="1:17" s="4" customFormat="1" ht="12.75" customHeight="1" x14ac:dyDescent="0.2">
      <c r="A436" s="61"/>
      <c r="B436" s="9">
        <v>4514</v>
      </c>
      <c r="C436" s="9">
        <v>1</v>
      </c>
      <c r="D436" s="10" t="s">
        <v>1193</v>
      </c>
      <c r="E436" s="15" t="s">
        <v>1194</v>
      </c>
      <c r="F436" s="10" t="s">
        <v>1195</v>
      </c>
      <c r="G436" s="11" t="s">
        <v>135</v>
      </c>
      <c r="H436" s="11" t="s">
        <v>21</v>
      </c>
      <c r="I436" s="12">
        <f t="shared" si="18"/>
        <v>0.99219999999999997</v>
      </c>
      <c r="J436" s="12">
        <v>0.9919</v>
      </c>
      <c r="K436" s="12">
        <v>2.9999999999999997E-4</v>
      </c>
      <c r="L436" s="13">
        <f t="shared" si="19"/>
        <v>56214.9</v>
      </c>
      <c r="M436" s="13">
        <v>56199.4</v>
      </c>
      <c r="N436" s="13">
        <v>15.5</v>
      </c>
      <c r="O436" s="13">
        <v>112414.3</v>
      </c>
      <c r="P436" s="13">
        <f t="shared" si="20"/>
        <v>674563.3</v>
      </c>
      <c r="Q436" s="14"/>
    </row>
    <row r="437" spans="1:17" s="4" customFormat="1" ht="12.75" customHeight="1" x14ac:dyDescent="0.2">
      <c r="A437" s="61"/>
      <c r="B437" s="9">
        <v>4534</v>
      </c>
      <c r="C437" s="9">
        <v>2</v>
      </c>
      <c r="D437" s="10" t="s">
        <v>1196</v>
      </c>
      <c r="E437" s="15" t="s">
        <v>1197</v>
      </c>
      <c r="F437" s="10" t="s">
        <v>1198</v>
      </c>
      <c r="G437" s="11" t="s">
        <v>135</v>
      </c>
      <c r="H437" s="11" t="s">
        <v>21</v>
      </c>
      <c r="I437" s="12">
        <f t="shared" si="18"/>
        <v>0.99250000000000005</v>
      </c>
      <c r="J437" s="12">
        <v>0.9919</v>
      </c>
      <c r="K437" s="12">
        <v>5.9999999999999995E-4</v>
      </c>
      <c r="L437" s="13">
        <f t="shared" si="19"/>
        <v>56230.400000000001</v>
      </c>
      <c r="M437" s="13">
        <v>56199.4</v>
      </c>
      <c r="N437" s="13">
        <v>31</v>
      </c>
      <c r="O437" s="13">
        <v>112429.8</v>
      </c>
      <c r="P437" s="13">
        <f t="shared" si="20"/>
        <v>674733.8</v>
      </c>
      <c r="Q437" s="14"/>
    </row>
    <row r="438" spans="1:17" s="4" customFormat="1" ht="12.75" customHeight="1" x14ac:dyDescent="0.2">
      <c r="A438" s="61"/>
      <c r="B438" s="9">
        <v>4537</v>
      </c>
      <c r="C438" s="9">
        <v>3</v>
      </c>
      <c r="D438" s="10" t="s">
        <v>776</v>
      </c>
      <c r="E438" s="15" t="s">
        <v>1199</v>
      </c>
      <c r="F438" s="10" t="s">
        <v>1200</v>
      </c>
      <c r="G438" s="11" t="s">
        <v>135</v>
      </c>
      <c r="H438" s="11" t="s">
        <v>21</v>
      </c>
      <c r="I438" s="12">
        <f t="shared" si="18"/>
        <v>0.99219999999999997</v>
      </c>
      <c r="J438" s="12">
        <v>0.9919</v>
      </c>
      <c r="K438" s="12">
        <v>2.9999999999999997E-4</v>
      </c>
      <c r="L438" s="13">
        <f t="shared" si="19"/>
        <v>56214.9</v>
      </c>
      <c r="M438" s="13">
        <v>56199.4</v>
      </c>
      <c r="N438" s="13">
        <v>15.5</v>
      </c>
      <c r="O438" s="13">
        <v>112414.3</v>
      </c>
      <c r="P438" s="13">
        <f t="shared" si="20"/>
        <v>674563.3</v>
      </c>
      <c r="Q438" s="14"/>
    </row>
    <row r="439" spans="1:17" s="4" customFormat="1" ht="12.75" customHeight="1" x14ac:dyDescent="0.2">
      <c r="A439" s="61"/>
      <c r="B439" s="9">
        <v>4506</v>
      </c>
      <c r="C439" s="9">
        <v>4</v>
      </c>
      <c r="D439" s="10" t="s">
        <v>1201</v>
      </c>
      <c r="E439" s="15" t="s">
        <v>1202</v>
      </c>
      <c r="F439" s="10" t="s">
        <v>1203</v>
      </c>
      <c r="G439" s="11" t="s">
        <v>135</v>
      </c>
      <c r="H439" s="11" t="s">
        <v>21</v>
      </c>
      <c r="I439" s="12">
        <f t="shared" si="18"/>
        <v>0.997</v>
      </c>
      <c r="J439" s="12">
        <v>0.99590000000000001</v>
      </c>
      <c r="K439" s="12">
        <v>1.1000000000000001E-3</v>
      </c>
      <c r="L439" s="13">
        <f t="shared" si="19"/>
        <v>56488.03</v>
      </c>
      <c r="M439" s="13">
        <v>56426.03</v>
      </c>
      <c r="N439" s="13">
        <v>62</v>
      </c>
      <c r="O439" s="13">
        <v>112914.06</v>
      </c>
      <c r="P439" s="13">
        <f t="shared" si="20"/>
        <v>677794.36</v>
      </c>
      <c r="Q439" s="14"/>
    </row>
    <row r="440" spans="1:17" s="4" customFormat="1" ht="12.75" customHeight="1" x14ac:dyDescent="0.2">
      <c r="A440" s="61"/>
      <c r="B440" s="9">
        <v>4521</v>
      </c>
      <c r="C440" s="9">
        <v>5</v>
      </c>
      <c r="D440" s="10" t="s">
        <v>1204</v>
      </c>
      <c r="E440" s="15" t="s">
        <v>1205</v>
      </c>
      <c r="F440" s="10" t="s">
        <v>1206</v>
      </c>
      <c r="G440" s="11" t="s">
        <v>135</v>
      </c>
      <c r="H440" s="11" t="s">
        <v>21</v>
      </c>
      <c r="I440" s="12">
        <f t="shared" si="18"/>
        <v>0.99270000000000003</v>
      </c>
      <c r="J440" s="12">
        <v>0.9919</v>
      </c>
      <c r="K440" s="12">
        <v>8.0000000000000004E-4</v>
      </c>
      <c r="L440" s="13">
        <f t="shared" si="19"/>
        <v>56245.9</v>
      </c>
      <c r="M440" s="13">
        <v>56199.4</v>
      </c>
      <c r="N440" s="13">
        <v>46.5</v>
      </c>
      <c r="O440" s="13">
        <v>112445.3</v>
      </c>
      <c r="P440" s="13">
        <f t="shared" si="20"/>
        <v>674904.3</v>
      </c>
      <c r="Q440" s="14"/>
    </row>
    <row r="441" spans="1:17" s="4" customFormat="1" ht="12.75" customHeight="1" x14ac:dyDescent="0.2">
      <c r="A441" s="61"/>
      <c r="B441" s="9">
        <v>4527</v>
      </c>
      <c r="C441" s="9">
        <v>6</v>
      </c>
      <c r="D441" s="10" t="s">
        <v>1207</v>
      </c>
      <c r="E441" s="15" t="s">
        <v>1208</v>
      </c>
      <c r="F441" s="10" t="s">
        <v>1209</v>
      </c>
      <c r="G441" s="11" t="s">
        <v>135</v>
      </c>
      <c r="H441" s="11" t="s">
        <v>21</v>
      </c>
      <c r="I441" s="12">
        <f t="shared" si="18"/>
        <v>0.99360000000000004</v>
      </c>
      <c r="J441" s="12">
        <v>0.9919</v>
      </c>
      <c r="K441" s="12">
        <v>1.6999999999999999E-3</v>
      </c>
      <c r="L441" s="13">
        <f t="shared" si="19"/>
        <v>56292.4</v>
      </c>
      <c r="M441" s="13">
        <v>56199.4</v>
      </c>
      <c r="N441" s="13">
        <v>93</v>
      </c>
      <c r="O441" s="13">
        <v>112491.8</v>
      </c>
      <c r="P441" s="13">
        <f t="shared" si="20"/>
        <v>675415.8</v>
      </c>
      <c r="Q441" s="14"/>
    </row>
    <row r="442" spans="1:17" s="4" customFormat="1" ht="12.75" customHeight="1" x14ac:dyDescent="0.2">
      <c r="A442" s="61"/>
      <c r="B442" s="9">
        <v>4511</v>
      </c>
      <c r="C442" s="9">
        <v>7</v>
      </c>
      <c r="D442" s="10" t="s">
        <v>1210</v>
      </c>
      <c r="E442" s="15" t="s">
        <v>1211</v>
      </c>
      <c r="F442" s="10" t="s">
        <v>1212</v>
      </c>
      <c r="G442" s="11" t="s">
        <v>135</v>
      </c>
      <c r="H442" s="11" t="s">
        <v>21</v>
      </c>
      <c r="I442" s="12">
        <f t="shared" si="18"/>
        <v>0.99329999999999996</v>
      </c>
      <c r="J442" s="12">
        <v>0.9919</v>
      </c>
      <c r="K442" s="12">
        <v>1.4E-3</v>
      </c>
      <c r="L442" s="13">
        <f t="shared" si="19"/>
        <v>56276.9</v>
      </c>
      <c r="M442" s="13">
        <v>56199.4</v>
      </c>
      <c r="N442" s="13">
        <v>77.5</v>
      </c>
      <c r="O442" s="13">
        <v>112476.3</v>
      </c>
      <c r="P442" s="13">
        <f t="shared" si="20"/>
        <v>675245.3</v>
      </c>
      <c r="Q442" s="14"/>
    </row>
    <row r="443" spans="1:17" s="4" customFormat="1" ht="12.75" customHeight="1" x14ac:dyDescent="0.2">
      <c r="A443" s="61"/>
      <c r="B443" s="9">
        <v>4504</v>
      </c>
      <c r="C443" s="9">
        <v>8</v>
      </c>
      <c r="D443" s="10" t="s">
        <v>1213</v>
      </c>
      <c r="E443" s="15" t="s">
        <v>1214</v>
      </c>
      <c r="F443" s="10" t="s">
        <v>1215</v>
      </c>
      <c r="G443" s="11" t="s">
        <v>135</v>
      </c>
      <c r="H443" s="11" t="s">
        <v>21</v>
      </c>
      <c r="I443" s="12">
        <f t="shared" si="18"/>
        <v>0.997</v>
      </c>
      <c r="J443" s="12">
        <v>0.99590000000000001</v>
      </c>
      <c r="K443" s="12">
        <v>1.1000000000000001E-3</v>
      </c>
      <c r="L443" s="13">
        <f t="shared" si="19"/>
        <v>56488.03</v>
      </c>
      <c r="M443" s="13">
        <v>56426.03</v>
      </c>
      <c r="N443" s="13">
        <v>62</v>
      </c>
      <c r="O443" s="13">
        <v>112914.06</v>
      </c>
      <c r="P443" s="13">
        <f t="shared" si="20"/>
        <v>677794.36</v>
      </c>
      <c r="Q443" s="14"/>
    </row>
    <row r="444" spans="1:17" s="4" customFormat="1" ht="12.75" customHeight="1" x14ac:dyDescent="0.2">
      <c r="A444" s="61"/>
      <c r="B444" s="9">
        <v>4526</v>
      </c>
      <c r="C444" s="9">
        <v>9</v>
      </c>
      <c r="D444" s="10" t="s">
        <v>1216</v>
      </c>
      <c r="E444" s="15" t="s">
        <v>1217</v>
      </c>
      <c r="F444" s="10" t="s">
        <v>1218</v>
      </c>
      <c r="G444" s="11" t="s">
        <v>135</v>
      </c>
      <c r="H444" s="11" t="s">
        <v>21</v>
      </c>
      <c r="I444" s="12">
        <f t="shared" si="18"/>
        <v>0.99490000000000001</v>
      </c>
      <c r="J444" s="12">
        <v>0.9919</v>
      </c>
      <c r="K444" s="12">
        <v>3.0000000000000001E-3</v>
      </c>
      <c r="L444" s="13">
        <f t="shared" si="19"/>
        <v>56369.9</v>
      </c>
      <c r="M444" s="13">
        <v>56199.4</v>
      </c>
      <c r="N444" s="13">
        <v>170.5</v>
      </c>
      <c r="O444" s="13">
        <v>112569.3</v>
      </c>
      <c r="P444" s="13">
        <f t="shared" si="20"/>
        <v>676268.3</v>
      </c>
      <c r="Q444" s="14"/>
    </row>
    <row r="445" spans="1:17" s="4" customFormat="1" ht="12.75" customHeight="1" x14ac:dyDescent="0.2">
      <c r="A445" s="61"/>
      <c r="B445" s="9"/>
      <c r="C445" s="9"/>
      <c r="D445" s="63" t="s">
        <v>16</v>
      </c>
      <c r="E445" s="64"/>
      <c r="F445" s="10"/>
      <c r="G445" s="11"/>
      <c r="H445" s="11"/>
      <c r="I445" s="12"/>
      <c r="J445" s="12"/>
      <c r="K445" s="12"/>
      <c r="L445" s="13"/>
      <c r="M445" s="13"/>
      <c r="N445" s="13"/>
      <c r="O445" s="13"/>
      <c r="P445" s="13"/>
      <c r="Q445" s="14"/>
    </row>
    <row r="446" spans="1:17" s="4" customFormat="1" ht="12.75" customHeight="1" x14ac:dyDescent="0.2">
      <c r="A446" s="61"/>
      <c r="B446" s="9">
        <v>4505</v>
      </c>
      <c r="C446" s="9">
        <v>1</v>
      </c>
      <c r="D446" s="10" t="s">
        <v>1219</v>
      </c>
      <c r="E446" s="15" t="s">
        <v>1220</v>
      </c>
      <c r="F446" s="10" t="s">
        <v>1221</v>
      </c>
      <c r="G446" s="11" t="s">
        <v>20</v>
      </c>
      <c r="H446" s="11" t="s">
        <v>21</v>
      </c>
      <c r="I446" s="12">
        <f t="shared" si="18"/>
        <v>0.99329999999999996</v>
      </c>
      <c r="J446" s="12">
        <v>0.9919</v>
      </c>
      <c r="K446" s="12">
        <v>1.4E-3</v>
      </c>
      <c r="L446" s="13">
        <f t="shared" si="19"/>
        <v>112545.54</v>
      </c>
      <c r="M446" s="13">
        <v>112390.54</v>
      </c>
      <c r="N446" s="13">
        <v>155</v>
      </c>
      <c r="O446" s="13">
        <v>224936.08</v>
      </c>
      <c r="P446" s="13">
        <f t="shared" si="20"/>
        <v>1350391.48</v>
      </c>
      <c r="Q446" s="14"/>
    </row>
    <row r="447" spans="1:17" s="4" customFormat="1" ht="12.75" customHeight="1" x14ac:dyDescent="0.2">
      <c r="A447" s="61"/>
      <c r="B447" s="9">
        <v>4532</v>
      </c>
      <c r="C447" s="9">
        <v>2</v>
      </c>
      <c r="D447" s="10" t="s">
        <v>1222</v>
      </c>
      <c r="E447" s="15" t="s">
        <v>1223</v>
      </c>
      <c r="F447" s="10" t="s">
        <v>1224</v>
      </c>
      <c r="G447" s="11" t="s">
        <v>20</v>
      </c>
      <c r="H447" s="11" t="s">
        <v>21</v>
      </c>
      <c r="I447" s="12">
        <f t="shared" si="18"/>
        <v>0.99309999999999998</v>
      </c>
      <c r="J447" s="12">
        <v>0.9919</v>
      </c>
      <c r="K447" s="12">
        <v>1.1999999999999999E-3</v>
      </c>
      <c r="L447" s="13">
        <f t="shared" si="19"/>
        <v>112530.04</v>
      </c>
      <c r="M447" s="13">
        <v>112390.54</v>
      </c>
      <c r="N447" s="13">
        <v>139.5</v>
      </c>
      <c r="O447" s="13">
        <v>224920.58</v>
      </c>
      <c r="P447" s="13">
        <f t="shared" si="20"/>
        <v>1350220.98</v>
      </c>
      <c r="Q447" s="14"/>
    </row>
    <row r="448" spans="1:17" s="4" customFormat="1" ht="12.75" customHeight="1" x14ac:dyDescent="0.2">
      <c r="A448" s="61"/>
      <c r="B448" s="9">
        <v>4528</v>
      </c>
      <c r="C448" s="9">
        <v>3</v>
      </c>
      <c r="D448" s="10" t="s">
        <v>1225</v>
      </c>
      <c r="E448" s="15" t="s">
        <v>1226</v>
      </c>
      <c r="F448" s="10" t="s">
        <v>1227</v>
      </c>
      <c r="G448" s="11" t="s">
        <v>20</v>
      </c>
      <c r="H448" s="11" t="s">
        <v>21</v>
      </c>
      <c r="I448" s="12">
        <f t="shared" si="18"/>
        <v>0.99480000000000002</v>
      </c>
      <c r="J448" s="12">
        <v>0.9919</v>
      </c>
      <c r="K448" s="12">
        <v>2.8999999999999998E-3</v>
      </c>
      <c r="L448" s="13">
        <f t="shared" si="19"/>
        <v>112716.04</v>
      </c>
      <c r="M448" s="13">
        <v>112390.54</v>
      </c>
      <c r="N448" s="13">
        <v>325.5</v>
      </c>
      <c r="O448" s="13">
        <v>225106.58</v>
      </c>
      <c r="P448" s="13">
        <f t="shared" si="20"/>
        <v>1352266.98</v>
      </c>
      <c r="Q448" s="14"/>
    </row>
    <row r="449" spans="1:17" s="4" customFormat="1" ht="12.75" customHeight="1" x14ac:dyDescent="0.2">
      <c r="A449" s="61"/>
      <c r="B449" s="9">
        <v>4529</v>
      </c>
      <c r="C449" s="9">
        <v>4</v>
      </c>
      <c r="D449" s="10" t="s">
        <v>1228</v>
      </c>
      <c r="E449" s="15" t="s">
        <v>1229</v>
      </c>
      <c r="F449" s="10" t="s">
        <v>1230</v>
      </c>
      <c r="G449" s="11" t="s">
        <v>20</v>
      </c>
      <c r="H449" s="11" t="s">
        <v>21</v>
      </c>
      <c r="I449" s="12">
        <f t="shared" si="18"/>
        <v>0.99409999999999998</v>
      </c>
      <c r="J449" s="12">
        <v>0.9919</v>
      </c>
      <c r="K449" s="12">
        <v>2.2000000000000001E-3</v>
      </c>
      <c r="L449" s="13">
        <f t="shared" si="19"/>
        <v>112638.54</v>
      </c>
      <c r="M449" s="13">
        <v>112390.54</v>
      </c>
      <c r="N449" s="13">
        <v>248</v>
      </c>
      <c r="O449" s="13">
        <v>225029.08</v>
      </c>
      <c r="P449" s="13">
        <f t="shared" si="20"/>
        <v>1351414.48</v>
      </c>
      <c r="Q449" s="14"/>
    </row>
    <row r="450" spans="1:17" s="4" customFormat="1" ht="12.75" customHeight="1" x14ac:dyDescent="0.2">
      <c r="A450" s="61"/>
      <c r="B450" s="9">
        <v>4517</v>
      </c>
      <c r="C450" s="9">
        <v>5</v>
      </c>
      <c r="D450" s="10" t="s">
        <v>1231</v>
      </c>
      <c r="E450" s="15" t="s">
        <v>1232</v>
      </c>
      <c r="F450" s="10" t="s">
        <v>1233</v>
      </c>
      <c r="G450" s="11" t="s">
        <v>20</v>
      </c>
      <c r="H450" s="11" t="s">
        <v>21</v>
      </c>
      <c r="I450" s="12">
        <f t="shared" si="18"/>
        <v>0.99319999999999997</v>
      </c>
      <c r="J450" s="12">
        <v>0.99199999999999999</v>
      </c>
      <c r="K450" s="12">
        <v>1.1999999999999999E-3</v>
      </c>
      <c r="L450" s="13">
        <f t="shared" si="19"/>
        <v>112541.37</v>
      </c>
      <c r="M450" s="13">
        <v>112401.87</v>
      </c>
      <c r="N450" s="13">
        <v>139.5</v>
      </c>
      <c r="O450" s="13">
        <v>224943.24</v>
      </c>
      <c r="P450" s="13">
        <f t="shared" si="20"/>
        <v>1350356.94</v>
      </c>
      <c r="Q450" s="14"/>
    </row>
    <row r="451" spans="1:17" s="4" customFormat="1" ht="12.75" customHeight="1" x14ac:dyDescent="0.2">
      <c r="A451" s="61"/>
      <c r="B451" s="9">
        <v>4524</v>
      </c>
      <c r="C451" s="9">
        <v>6</v>
      </c>
      <c r="D451" s="10" t="s">
        <v>1234</v>
      </c>
      <c r="E451" s="15" t="s">
        <v>1235</v>
      </c>
      <c r="F451" s="10" t="s">
        <v>1236</v>
      </c>
      <c r="G451" s="11" t="s">
        <v>20</v>
      </c>
      <c r="H451" s="11" t="s">
        <v>21</v>
      </c>
      <c r="I451" s="12">
        <f t="shared" si="18"/>
        <v>0.99450000000000005</v>
      </c>
      <c r="J451" s="12">
        <v>0.9919</v>
      </c>
      <c r="K451" s="12">
        <v>2.5999999999999999E-3</v>
      </c>
      <c r="L451" s="13">
        <f t="shared" si="19"/>
        <v>112685.04</v>
      </c>
      <c r="M451" s="13">
        <v>112390.54</v>
      </c>
      <c r="N451" s="13">
        <v>294.5</v>
      </c>
      <c r="O451" s="13">
        <v>225075.58</v>
      </c>
      <c r="P451" s="13">
        <f t="shared" si="20"/>
        <v>1351925.98</v>
      </c>
      <c r="Q451" s="14"/>
    </row>
    <row r="452" spans="1:17" s="4" customFormat="1" ht="12.75" customHeight="1" x14ac:dyDescent="0.2">
      <c r="A452" s="61"/>
      <c r="B452" s="9">
        <v>4525</v>
      </c>
      <c r="C452" s="9">
        <v>7</v>
      </c>
      <c r="D452" s="10" t="s">
        <v>1237</v>
      </c>
      <c r="E452" s="15" t="s">
        <v>1238</v>
      </c>
      <c r="F452" s="10" t="s">
        <v>1239</v>
      </c>
      <c r="G452" s="11" t="s">
        <v>20</v>
      </c>
      <c r="H452" s="11" t="s">
        <v>21</v>
      </c>
      <c r="I452" s="12">
        <f t="shared" si="18"/>
        <v>0.99439999999999995</v>
      </c>
      <c r="J452" s="12">
        <v>0.9919</v>
      </c>
      <c r="K452" s="12">
        <v>2.5000000000000001E-3</v>
      </c>
      <c r="L452" s="13">
        <f t="shared" si="19"/>
        <v>112669.54</v>
      </c>
      <c r="M452" s="13">
        <v>112390.54</v>
      </c>
      <c r="N452" s="13">
        <v>279</v>
      </c>
      <c r="O452" s="13">
        <v>225060.08</v>
      </c>
      <c r="P452" s="13">
        <f t="shared" si="20"/>
        <v>1351755.48</v>
      </c>
      <c r="Q452" s="14"/>
    </row>
    <row r="453" spans="1:17" s="4" customFormat="1" ht="12.75" customHeight="1" x14ac:dyDescent="0.2">
      <c r="A453" s="61"/>
      <c r="B453" s="9">
        <v>4530</v>
      </c>
      <c r="C453" s="9">
        <v>8</v>
      </c>
      <c r="D453" s="10" t="s">
        <v>1240</v>
      </c>
      <c r="E453" s="15" t="s">
        <v>1241</v>
      </c>
      <c r="F453" s="10" t="s">
        <v>1242</v>
      </c>
      <c r="G453" s="11" t="s">
        <v>20</v>
      </c>
      <c r="H453" s="11" t="s">
        <v>21</v>
      </c>
      <c r="I453" s="12">
        <f t="shared" si="18"/>
        <v>0.99839999999999995</v>
      </c>
      <c r="J453" s="12">
        <v>0.99590000000000001</v>
      </c>
      <c r="K453" s="12">
        <v>2.5000000000000001E-3</v>
      </c>
      <c r="L453" s="13">
        <f t="shared" si="19"/>
        <v>113122.77</v>
      </c>
      <c r="M453" s="13">
        <v>112843.77</v>
      </c>
      <c r="N453" s="13">
        <v>279</v>
      </c>
      <c r="O453" s="13">
        <v>225966.54</v>
      </c>
      <c r="P453" s="13">
        <f t="shared" si="20"/>
        <v>1357194.24</v>
      </c>
      <c r="Q453" s="14"/>
    </row>
    <row r="454" spans="1:17" s="4" customFormat="1" ht="12.75" customHeight="1" x14ac:dyDescent="0.2">
      <c r="A454" s="61"/>
      <c r="B454" s="9">
        <v>4523</v>
      </c>
      <c r="C454" s="9">
        <v>9</v>
      </c>
      <c r="D454" s="10" t="s">
        <v>497</v>
      </c>
      <c r="E454" s="15" t="s">
        <v>1243</v>
      </c>
      <c r="F454" s="10" t="s">
        <v>1244</v>
      </c>
      <c r="G454" s="11" t="s">
        <v>20</v>
      </c>
      <c r="H454" s="11" t="s">
        <v>21</v>
      </c>
      <c r="I454" s="12">
        <f t="shared" si="18"/>
        <v>0.99480000000000002</v>
      </c>
      <c r="J454" s="12">
        <v>0.9919</v>
      </c>
      <c r="K454" s="12">
        <v>2.8999999999999998E-3</v>
      </c>
      <c r="L454" s="13">
        <f t="shared" si="19"/>
        <v>112716.04</v>
      </c>
      <c r="M454" s="13">
        <v>112390.54</v>
      </c>
      <c r="N454" s="13">
        <v>325.5</v>
      </c>
      <c r="O454" s="13">
        <v>225106.58</v>
      </c>
      <c r="P454" s="13">
        <f t="shared" si="20"/>
        <v>1352266.98</v>
      </c>
      <c r="Q454" s="14"/>
    </row>
    <row r="455" spans="1:17" s="4" customFormat="1" ht="12.75" customHeight="1" x14ac:dyDescent="0.2">
      <c r="A455" s="61"/>
      <c r="B455" s="9">
        <v>4531</v>
      </c>
      <c r="C455" s="9">
        <v>10</v>
      </c>
      <c r="D455" s="10" t="s">
        <v>1245</v>
      </c>
      <c r="E455" s="15" t="s">
        <v>1246</v>
      </c>
      <c r="F455" s="10" t="s">
        <v>1247</v>
      </c>
      <c r="G455" s="11" t="s">
        <v>20</v>
      </c>
      <c r="H455" s="11" t="s">
        <v>21</v>
      </c>
      <c r="I455" s="12">
        <f t="shared" si="18"/>
        <v>0.9879</v>
      </c>
      <c r="J455" s="12">
        <v>0.9879</v>
      </c>
      <c r="K455" s="12">
        <v>0</v>
      </c>
      <c r="L455" s="13">
        <f t="shared" si="19"/>
        <v>111937.3</v>
      </c>
      <c r="M455" s="13">
        <v>111937.3</v>
      </c>
      <c r="N455" s="13">
        <v>0</v>
      </c>
      <c r="O455" s="13">
        <v>223874.6</v>
      </c>
      <c r="P455" s="13">
        <f t="shared" si="20"/>
        <v>1343247.6</v>
      </c>
      <c r="Q455" s="14"/>
    </row>
    <row r="456" spans="1:17" s="4" customFormat="1" ht="12.75" customHeight="1" x14ac:dyDescent="0.2">
      <c r="A456" s="61"/>
      <c r="B456" s="9">
        <v>4540</v>
      </c>
      <c r="C456" s="9">
        <v>11</v>
      </c>
      <c r="D456" s="10" t="s">
        <v>1248</v>
      </c>
      <c r="E456" s="15" t="s">
        <v>1249</v>
      </c>
      <c r="F456" s="10" t="s">
        <v>1250</v>
      </c>
      <c r="G456" s="11" t="s">
        <v>20</v>
      </c>
      <c r="H456" s="11" t="s">
        <v>21</v>
      </c>
      <c r="I456" s="12">
        <f t="shared" si="18"/>
        <v>0.99639999999999995</v>
      </c>
      <c r="J456" s="12">
        <v>0.9919</v>
      </c>
      <c r="K456" s="12">
        <v>4.4999999999999997E-3</v>
      </c>
      <c r="L456" s="13">
        <f t="shared" si="19"/>
        <v>112902.04</v>
      </c>
      <c r="M456" s="13">
        <v>112390.54</v>
      </c>
      <c r="N456" s="13">
        <v>511.5</v>
      </c>
      <c r="O456" s="13">
        <v>225292.58</v>
      </c>
      <c r="P456" s="13">
        <f t="shared" si="20"/>
        <v>1354312.98</v>
      </c>
      <c r="Q456" s="14"/>
    </row>
    <row r="457" spans="1:17" s="4" customFormat="1" ht="12.75" customHeight="1" x14ac:dyDescent="0.2">
      <c r="A457" s="61"/>
      <c r="B457" s="9">
        <v>4501</v>
      </c>
      <c r="C457" s="9">
        <v>12</v>
      </c>
      <c r="D457" s="10" t="s">
        <v>1251</v>
      </c>
      <c r="E457" s="15" t="s">
        <v>1252</v>
      </c>
      <c r="F457" s="10" t="s">
        <v>1253</v>
      </c>
      <c r="G457" s="11" t="s">
        <v>20</v>
      </c>
      <c r="H457" s="11" t="s">
        <v>21</v>
      </c>
      <c r="I457" s="12">
        <f t="shared" si="18"/>
        <v>0.99590000000000001</v>
      </c>
      <c r="J457" s="12">
        <v>0.9919</v>
      </c>
      <c r="K457" s="12">
        <v>4.0000000000000001E-3</v>
      </c>
      <c r="L457" s="13">
        <f t="shared" si="19"/>
        <v>112840.04</v>
      </c>
      <c r="M457" s="13">
        <v>112390.54</v>
      </c>
      <c r="N457" s="13">
        <v>449.5</v>
      </c>
      <c r="O457" s="13">
        <v>225230.58</v>
      </c>
      <c r="P457" s="13">
        <f t="shared" si="20"/>
        <v>1353630.98</v>
      </c>
      <c r="Q457" s="14"/>
    </row>
    <row r="458" spans="1:17" s="4" customFormat="1" ht="12.75" customHeight="1" x14ac:dyDescent="0.2">
      <c r="A458" s="61"/>
      <c r="B458" s="9">
        <v>4508</v>
      </c>
      <c r="C458" s="9">
        <v>13</v>
      </c>
      <c r="D458" s="10" t="s">
        <v>1254</v>
      </c>
      <c r="E458" s="15" t="s">
        <v>1255</v>
      </c>
      <c r="F458" s="10" t="s">
        <v>1256</v>
      </c>
      <c r="G458" s="11" t="s">
        <v>20</v>
      </c>
      <c r="H458" s="11" t="s">
        <v>21</v>
      </c>
      <c r="I458" s="12">
        <f t="shared" ref="I458:I521" si="21">J458+K458</f>
        <v>0.99629999999999996</v>
      </c>
      <c r="J458" s="12">
        <v>0.9919</v>
      </c>
      <c r="K458" s="12">
        <v>4.4000000000000003E-3</v>
      </c>
      <c r="L458" s="13">
        <f t="shared" ref="L458:L521" si="22">M458+N458</f>
        <v>112886.54</v>
      </c>
      <c r="M458" s="13">
        <v>112390.54</v>
      </c>
      <c r="N458" s="13">
        <v>496</v>
      </c>
      <c r="O458" s="13">
        <v>225277.08</v>
      </c>
      <c r="P458" s="13">
        <f t="shared" ref="P458:P521" si="23">ROUND(O458+L458*10,2)</f>
        <v>1354142.48</v>
      </c>
      <c r="Q458" s="14"/>
    </row>
    <row r="459" spans="1:17" s="4" customFormat="1" ht="12.75" customHeight="1" x14ac:dyDescent="0.2">
      <c r="A459" s="61"/>
      <c r="B459" s="9">
        <v>4518</v>
      </c>
      <c r="C459" s="9">
        <v>14</v>
      </c>
      <c r="D459" s="10" t="s">
        <v>1257</v>
      </c>
      <c r="E459" s="15" t="s">
        <v>1258</v>
      </c>
      <c r="F459" s="10" t="s">
        <v>1259</v>
      </c>
      <c r="G459" s="11" t="s">
        <v>20</v>
      </c>
      <c r="H459" s="11" t="s">
        <v>21</v>
      </c>
      <c r="I459" s="12">
        <f t="shared" si="21"/>
        <v>0.99639999999999995</v>
      </c>
      <c r="J459" s="12">
        <v>0.9919</v>
      </c>
      <c r="K459" s="12">
        <v>4.4999999999999997E-3</v>
      </c>
      <c r="L459" s="13">
        <f t="shared" si="22"/>
        <v>112902.04</v>
      </c>
      <c r="M459" s="13">
        <v>112390.54</v>
      </c>
      <c r="N459" s="13">
        <v>511.5</v>
      </c>
      <c r="O459" s="13">
        <v>225292.58</v>
      </c>
      <c r="P459" s="13">
        <f t="shared" si="23"/>
        <v>1354312.98</v>
      </c>
      <c r="Q459" s="14"/>
    </row>
    <row r="460" spans="1:17" s="4" customFormat="1" ht="12.75" customHeight="1" x14ac:dyDescent="0.2">
      <c r="A460" s="61"/>
      <c r="B460" s="9">
        <v>4503</v>
      </c>
      <c r="C460" s="9">
        <v>15</v>
      </c>
      <c r="D460" s="10" t="s">
        <v>720</v>
      </c>
      <c r="E460" s="15" t="s">
        <v>1260</v>
      </c>
      <c r="F460" s="10" t="s">
        <v>1261</v>
      </c>
      <c r="G460" s="11" t="s">
        <v>20</v>
      </c>
      <c r="H460" s="11" t="s">
        <v>21</v>
      </c>
      <c r="I460" s="12">
        <f t="shared" si="21"/>
        <v>0.99550000000000005</v>
      </c>
      <c r="J460" s="12">
        <v>0.9919</v>
      </c>
      <c r="K460" s="12">
        <v>3.5999999999999999E-3</v>
      </c>
      <c r="L460" s="13">
        <f t="shared" si="22"/>
        <v>112793.54</v>
      </c>
      <c r="M460" s="13">
        <v>112390.54</v>
      </c>
      <c r="N460" s="13">
        <v>403</v>
      </c>
      <c r="O460" s="13">
        <v>225184.08</v>
      </c>
      <c r="P460" s="13">
        <f t="shared" si="23"/>
        <v>1353119.48</v>
      </c>
      <c r="Q460" s="14"/>
    </row>
    <row r="461" spans="1:17" s="4" customFormat="1" ht="12.75" customHeight="1" x14ac:dyDescent="0.2">
      <c r="A461" s="61"/>
      <c r="B461" s="9">
        <v>4507</v>
      </c>
      <c r="C461" s="9">
        <v>16</v>
      </c>
      <c r="D461" s="10" t="s">
        <v>1262</v>
      </c>
      <c r="E461" s="15" t="s">
        <v>1263</v>
      </c>
      <c r="F461" s="10" t="s">
        <v>1264</v>
      </c>
      <c r="G461" s="11" t="s">
        <v>20</v>
      </c>
      <c r="H461" s="11" t="s">
        <v>21</v>
      </c>
      <c r="I461" s="12">
        <f t="shared" si="21"/>
        <v>0.99629999999999996</v>
      </c>
      <c r="J461" s="12">
        <v>0.9919</v>
      </c>
      <c r="K461" s="12">
        <v>4.4000000000000003E-3</v>
      </c>
      <c r="L461" s="13">
        <f t="shared" si="22"/>
        <v>112886.54</v>
      </c>
      <c r="M461" s="13">
        <v>112390.54</v>
      </c>
      <c r="N461" s="13">
        <v>496</v>
      </c>
      <c r="O461" s="13">
        <v>225277.08</v>
      </c>
      <c r="P461" s="13">
        <f t="shared" si="23"/>
        <v>1354142.48</v>
      </c>
      <c r="Q461" s="14"/>
    </row>
    <row r="462" spans="1:17" s="4" customFormat="1" ht="12.75" customHeight="1" x14ac:dyDescent="0.2">
      <c r="A462" s="61"/>
      <c r="B462" s="9">
        <v>4513</v>
      </c>
      <c r="C462" s="9">
        <v>17</v>
      </c>
      <c r="D462" s="10" t="s">
        <v>1265</v>
      </c>
      <c r="E462" s="15" t="s">
        <v>1266</v>
      </c>
      <c r="F462" s="10" t="s">
        <v>1267</v>
      </c>
      <c r="G462" s="11" t="s">
        <v>20</v>
      </c>
      <c r="H462" s="11" t="s">
        <v>21</v>
      </c>
      <c r="I462" s="12">
        <f t="shared" si="21"/>
        <v>0.996</v>
      </c>
      <c r="J462" s="12">
        <v>0.9919</v>
      </c>
      <c r="K462" s="12">
        <v>4.1000000000000003E-3</v>
      </c>
      <c r="L462" s="13">
        <f t="shared" si="22"/>
        <v>112855.54</v>
      </c>
      <c r="M462" s="13">
        <v>112390.54</v>
      </c>
      <c r="N462" s="13">
        <v>465</v>
      </c>
      <c r="O462" s="13">
        <v>225246.07999999999</v>
      </c>
      <c r="P462" s="13">
        <f t="shared" si="23"/>
        <v>1353801.48</v>
      </c>
      <c r="Q462" s="14"/>
    </row>
    <row r="463" spans="1:17" s="4" customFormat="1" ht="12.75" customHeight="1" x14ac:dyDescent="0.2">
      <c r="A463" s="61"/>
      <c r="B463" s="9">
        <v>4512</v>
      </c>
      <c r="C463" s="9">
        <v>18</v>
      </c>
      <c r="D463" s="10" t="s">
        <v>1268</v>
      </c>
      <c r="E463" s="15" t="s">
        <v>1269</v>
      </c>
      <c r="F463" s="10" t="s">
        <v>1270</v>
      </c>
      <c r="G463" s="11" t="s">
        <v>20</v>
      </c>
      <c r="H463" s="11" t="s">
        <v>21</v>
      </c>
      <c r="I463" s="12">
        <f t="shared" si="21"/>
        <v>0.99950000000000006</v>
      </c>
      <c r="J463" s="12">
        <v>0.99590000000000001</v>
      </c>
      <c r="K463" s="12">
        <v>3.5999999999999999E-3</v>
      </c>
      <c r="L463" s="13">
        <f t="shared" si="22"/>
        <v>113246.77</v>
      </c>
      <c r="M463" s="13">
        <v>112843.77</v>
      </c>
      <c r="N463" s="13">
        <v>403</v>
      </c>
      <c r="O463" s="13">
        <v>226090.54</v>
      </c>
      <c r="P463" s="13">
        <f t="shared" si="23"/>
        <v>1358558.24</v>
      </c>
      <c r="Q463" s="14"/>
    </row>
    <row r="464" spans="1:17" s="4" customFormat="1" ht="12.75" customHeight="1" x14ac:dyDescent="0.2">
      <c r="A464" s="61"/>
      <c r="B464" s="9">
        <v>4538</v>
      </c>
      <c r="C464" s="9">
        <v>19</v>
      </c>
      <c r="D464" s="10" t="s">
        <v>1271</v>
      </c>
      <c r="E464" s="15" t="s">
        <v>1272</v>
      </c>
      <c r="F464" s="10" t="s">
        <v>1273</v>
      </c>
      <c r="G464" s="11" t="s">
        <v>20</v>
      </c>
      <c r="H464" s="11" t="s">
        <v>21</v>
      </c>
      <c r="I464" s="12">
        <f t="shared" si="21"/>
        <v>0.99219999999999997</v>
      </c>
      <c r="J464" s="12">
        <v>0.9859</v>
      </c>
      <c r="K464" s="12">
        <v>6.3E-3</v>
      </c>
      <c r="L464" s="13">
        <f t="shared" si="22"/>
        <v>112423.69</v>
      </c>
      <c r="M464" s="13">
        <v>111710.69</v>
      </c>
      <c r="N464" s="13">
        <v>713</v>
      </c>
      <c r="O464" s="13">
        <v>224134.38</v>
      </c>
      <c r="P464" s="13">
        <f t="shared" si="23"/>
        <v>1348371.28</v>
      </c>
      <c r="Q464" s="14"/>
    </row>
    <row r="465" spans="1:17" s="4" customFormat="1" ht="12.75" customHeight="1" x14ac:dyDescent="0.2">
      <c r="A465" s="61"/>
      <c r="B465" s="9">
        <v>4500</v>
      </c>
      <c r="C465" s="9">
        <v>20</v>
      </c>
      <c r="D465" s="10" t="s">
        <v>1274</v>
      </c>
      <c r="E465" s="15" t="s">
        <v>1275</v>
      </c>
      <c r="F465" s="10" t="s">
        <v>1259</v>
      </c>
      <c r="G465" s="11" t="s">
        <v>20</v>
      </c>
      <c r="H465" s="11" t="s">
        <v>21</v>
      </c>
      <c r="I465" s="12">
        <f t="shared" si="21"/>
        <v>0.996</v>
      </c>
      <c r="J465" s="12">
        <v>0.9909</v>
      </c>
      <c r="K465" s="12">
        <v>5.1000000000000004E-3</v>
      </c>
      <c r="L465" s="13">
        <f t="shared" si="22"/>
        <v>112850.73</v>
      </c>
      <c r="M465" s="13">
        <v>112277.23</v>
      </c>
      <c r="N465" s="13">
        <v>573.5</v>
      </c>
      <c r="O465" s="13">
        <v>225127.96</v>
      </c>
      <c r="P465" s="13">
        <f t="shared" si="23"/>
        <v>1353635.26</v>
      </c>
      <c r="Q465" s="14"/>
    </row>
    <row r="466" spans="1:17" s="4" customFormat="1" ht="12.75" customHeight="1" x14ac:dyDescent="0.2">
      <c r="A466" s="61"/>
      <c r="B466" s="9">
        <v>4519</v>
      </c>
      <c r="C466" s="9">
        <v>21</v>
      </c>
      <c r="D466" s="10" t="s">
        <v>1276</v>
      </c>
      <c r="E466" s="15" t="s">
        <v>1277</v>
      </c>
      <c r="F466" s="10" t="s">
        <v>1278</v>
      </c>
      <c r="G466" s="11" t="s">
        <v>20</v>
      </c>
      <c r="H466" s="11" t="s">
        <v>21</v>
      </c>
      <c r="I466" s="12">
        <f t="shared" si="21"/>
        <v>0.997</v>
      </c>
      <c r="J466" s="12">
        <v>0.9919</v>
      </c>
      <c r="K466" s="12">
        <v>5.1000000000000004E-3</v>
      </c>
      <c r="L466" s="13">
        <f t="shared" si="22"/>
        <v>112964.04</v>
      </c>
      <c r="M466" s="13">
        <v>112390.54</v>
      </c>
      <c r="N466" s="13">
        <v>573.5</v>
      </c>
      <c r="O466" s="13">
        <v>225354.58</v>
      </c>
      <c r="P466" s="13">
        <f t="shared" si="23"/>
        <v>1354994.98</v>
      </c>
      <c r="Q466" s="14"/>
    </row>
    <row r="467" spans="1:17" s="4" customFormat="1" ht="12.75" customHeight="1" x14ac:dyDescent="0.2">
      <c r="A467" s="61"/>
      <c r="B467" s="9">
        <v>4536</v>
      </c>
      <c r="C467" s="9">
        <v>22</v>
      </c>
      <c r="D467" s="10" t="s">
        <v>1279</v>
      </c>
      <c r="E467" s="15" t="s">
        <v>1280</v>
      </c>
      <c r="F467" s="10" t="s">
        <v>1281</v>
      </c>
      <c r="G467" s="11" t="s">
        <v>20</v>
      </c>
      <c r="H467" s="11" t="s">
        <v>21</v>
      </c>
      <c r="I467" s="12">
        <f t="shared" si="21"/>
        <v>0.99570000000000003</v>
      </c>
      <c r="J467" s="12">
        <v>0.9879</v>
      </c>
      <c r="K467" s="12">
        <v>7.7999999999999996E-3</v>
      </c>
      <c r="L467" s="13">
        <f t="shared" si="22"/>
        <v>112820.8</v>
      </c>
      <c r="M467" s="13">
        <v>111937.3</v>
      </c>
      <c r="N467" s="13">
        <v>883.5</v>
      </c>
      <c r="O467" s="13">
        <v>224758.1</v>
      </c>
      <c r="P467" s="13">
        <f t="shared" si="23"/>
        <v>1352966.1</v>
      </c>
      <c r="Q467" s="14"/>
    </row>
    <row r="468" spans="1:17" s="4" customFormat="1" ht="12.75" customHeight="1" x14ac:dyDescent="0.2">
      <c r="A468" s="61"/>
      <c r="B468" s="9">
        <v>4520</v>
      </c>
      <c r="C468" s="9">
        <v>23</v>
      </c>
      <c r="D468" s="10" t="s">
        <v>1282</v>
      </c>
      <c r="E468" s="15" t="s">
        <v>1283</v>
      </c>
      <c r="F468" s="10" t="s">
        <v>1284</v>
      </c>
      <c r="G468" s="11" t="s">
        <v>20</v>
      </c>
      <c r="H468" s="11" t="s">
        <v>21</v>
      </c>
      <c r="I468" s="12">
        <f t="shared" si="21"/>
        <v>0.99739999999999995</v>
      </c>
      <c r="J468" s="12">
        <v>0.9919</v>
      </c>
      <c r="K468" s="12">
        <v>5.4999999999999997E-3</v>
      </c>
      <c r="L468" s="13">
        <f t="shared" si="22"/>
        <v>113010.54</v>
      </c>
      <c r="M468" s="13">
        <v>112390.54</v>
      </c>
      <c r="N468" s="13">
        <v>620</v>
      </c>
      <c r="O468" s="13">
        <v>225401.08</v>
      </c>
      <c r="P468" s="13">
        <f t="shared" si="23"/>
        <v>1355506.48</v>
      </c>
      <c r="Q468" s="14"/>
    </row>
    <row r="469" spans="1:17" s="4" customFormat="1" ht="12.75" customHeight="1" x14ac:dyDescent="0.2">
      <c r="A469" s="61"/>
      <c r="B469" s="9">
        <v>4539</v>
      </c>
      <c r="C469" s="9">
        <v>24</v>
      </c>
      <c r="D469" s="10" t="s">
        <v>1285</v>
      </c>
      <c r="E469" s="15" t="s">
        <v>1286</v>
      </c>
      <c r="F469" s="10" t="s">
        <v>1287</v>
      </c>
      <c r="G469" s="11" t="s">
        <v>20</v>
      </c>
      <c r="H469" s="11" t="s">
        <v>21</v>
      </c>
      <c r="I469" s="12">
        <f t="shared" si="21"/>
        <v>0.99970000000000003</v>
      </c>
      <c r="J469" s="12">
        <v>0.9919</v>
      </c>
      <c r="K469" s="12">
        <v>7.7999999999999996E-3</v>
      </c>
      <c r="L469" s="13">
        <f t="shared" si="22"/>
        <v>113274.04</v>
      </c>
      <c r="M469" s="13">
        <v>112390.54</v>
      </c>
      <c r="N469" s="13">
        <v>883.5</v>
      </c>
      <c r="O469" s="13">
        <v>225664.58</v>
      </c>
      <c r="P469" s="13">
        <f t="shared" si="23"/>
        <v>1358404.98</v>
      </c>
      <c r="Q469" s="14"/>
    </row>
    <row r="470" spans="1:17" s="4" customFormat="1" ht="12.75" customHeight="1" x14ac:dyDescent="0.2">
      <c r="A470" s="61"/>
      <c r="B470" s="9">
        <v>4533</v>
      </c>
      <c r="C470" s="9">
        <v>25</v>
      </c>
      <c r="D470" s="10" t="s">
        <v>1288</v>
      </c>
      <c r="E470" s="15" t="s">
        <v>1289</v>
      </c>
      <c r="F470" s="10" t="s">
        <v>1290</v>
      </c>
      <c r="G470" s="11" t="s">
        <v>20</v>
      </c>
      <c r="H470" s="11" t="s">
        <v>21</v>
      </c>
      <c r="I470" s="12">
        <f t="shared" si="21"/>
        <v>0.9879</v>
      </c>
      <c r="J470" s="12">
        <v>0.9879</v>
      </c>
      <c r="K470" s="12">
        <v>0</v>
      </c>
      <c r="L470" s="13">
        <f t="shared" si="22"/>
        <v>111937.3</v>
      </c>
      <c r="M470" s="13">
        <v>111937.3</v>
      </c>
      <c r="N470" s="13">
        <v>0</v>
      </c>
      <c r="O470" s="13">
        <v>223874.6</v>
      </c>
      <c r="P470" s="13">
        <f t="shared" si="23"/>
        <v>1343247.6</v>
      </c>
      <c r="Q470" s="14"/>
    </row>
    <row r="471" spans="1:17" s="4" customFormat="1" ht="12.75" customHeight="1" x14ac:dyDescent="0.2">
      <c r="A471" s="61"/>
      <c r="B471" s="9">
        <v>4502</v>
      </c>
      <c r="C471" s="9">
        <v>26</v>
      </c>
      <c r="D471" s="10" t="s">
        <v>1291</v>
      </c>
      <c r="E471" s="15" t="s">
        <v>1292</v>
      </c>
      <c r="F471" s="10" t="s">
        <v>1293</v>
      </c>
      <c r="G471" s="11" t="s">
        <v>20</v>
      </c>
      <c r="H471" s="11" t="s">
        <v>21</v>
      </c>
      <c r="I471" s="12">
        <f t="shared" si="21"/>
        <v>0.99929999999999997</v>
      </c>
      <c r="J471" s="12">
        <v>0.9919</v>
      </c>
      <c r="K471" s="12">
        <v>7.4000000000000003E-3</v>
      </c>
      <c r="L471" s="13">
        <f t="shared" si="22"/>
        <v>113227.54</v>
      </c>
      <c r="M471" s="13">
        <v>112390.54</v>
      </c>
      <c r="N471" s="13">
        <v>837</v>
      </c>
      <c r="O471" s="13">
        <v>225618.08</v>
      </c>
      <c r="P471" s="13">
        <f t="shared" si="23"/>
        <v>1357893.48</v>
      </c>
      <c r="Q471" s="14"/>
    </row>
    <row r="472" spans="1:17" s="4" customFormat="1" ht="12.75" customHeight="1" x14ac:dyDescent="0.2">
      <c r="A472" s="61"/>
      <c r="B472" s="9">
        <v>4522</v>
      </c>
      <c r="C472" s="9">
        <v>27</v>
      </c>
      <c r="D472" s="10" t="s">
        <v>1294</v>
      </c>
      <c r="E472" s="15" t="s">
        <v>1295</v>
      </c>
      <c r="F472" s="10" t="s">
        <v>1296</v>
      </c>
      <c r="G472" s="11" t="s">
        <v>20</v>
      </c>
      <c r="H472" s="11" t="s">
        <v>21</v>
      </c>
      <c r="I472" s="12">
        <f t="shared" si="21"/>
        <v>0.99939999999999996</v>
      </c>
      <c r="J472" s="12">
        <v>0.9919</v>
      </c>
      <c r="K472" s="12">
        <v>7.4999999999999997E-3</v>
      </c>
      <c r="L472" s="13">
        <f t="shared" si="22"/>
        <v>113243.04</v>
      </c>
      <c r="M472" s="13">
        <v>112390.54</v>
      </c>
      <c r="N472" s="13">
        <v>852.5</v>
      </c>
      <c r="O472" s="13">
        <v>225633.58</v>
      </c>
      <c r="P472" s="13">
        <f t="shared" si="23"/>
        <v>1358063.98</v>
      </c>
      <c r="Q472" s="14"/>
    </row>
    <row r="473" spans="1:17" s="4" customFormat="1" ht="12.75" customHeight="1" x14ac:dyDescent="0.2">
      <c r="A473" s="61"/>
      <c r="B473" s="9">
        <v>4516</v>
      </c>
      <c r="C473" s="9">
        <v>28</v>
      </c>
      <c r="D473" s="10" t="s">
        <v>1297</v>
      </c>
      <c r="E473" s="15" t="s">
        <v>1298</v>
      </c>
      <c r="F473" s="10" t="s">
        <v>1299</v>
      </c>
      <c r="G473" s="11" t="s">
        <v>20</v>
      </c>
      <c r="H473" s="11" t="s">
        <v>21</v>
      </c>
      <c r="I473" s="12">
        <f t="shared" si="21"/>
        <v>0.9879</v>
      </c>
      <c r="J473" s="12">
        <v>0.9879</v>
      </c>
      <c r="K473" s="12">
        <v>0</v>
      </c>
      <c r="L473" s="13">
        <f t="shared" si="22"/>
        <v>111937.3</v>
      </c>
      <c r="M473" s="13">
        <v>111937.3</v>
      </c>
      <c r="N473" s="13">
        <v>0</v>
      </c>
      <c r="O473" s="13">
        <v>223874.6</v>
      </c>
      <c r="P473" s="13">
        <f t="shared" si="23"/>
        <v>1343247.6</v>
      </c>
      <c r="Q473" s="14"/>
    </row>
    <row r="474" spans="1:17" s="4" customFormat="1" ht="12.75" customHeight="1" x14ac:dyDescent="0.2">
      <c r="A474" s="61"/>
      <c r="B474" s="9">
        <v>4510</v>
      </c>
      <c r="C474" s="9">
        <v>29</v>
      </c>
      <c r="D474" s="10" t="s">
        <v>1300</v>
      </c>
      <c r="E474" s="15" t="s">
        <v>1301</v>
      </c>
      <c r="F474" s="10" t="s">
        <v>1302</v>
      </c>
      <c r="G474" s="11" t="s">
        <v>20</v>
      </c>
      <c r="H474" s="11" t="s">
        <v>21</v>
      </c>
      <c r="I474" s="12">
        <f t="shared" si="21"/>
        <v>0.99919999999999998</v>
      </c>
      <c r="J474" s="12">
        <v>0.9919</v>
      </c>
      <c r="K474" s="12">
        <v>7.3000000000000001E-3</v>
      </c>
      <c r="L474" s="13">
        <f t="shared" si="22"/>
        <v>113212.04</v>
      </c>
      <c r="M474" s="13">
        <v>112390.54</v>
      </c>
      <c r="N474" s="13">
        <v>821.5</v>
      </c>
      <c r="O474" s="13">
        <v>225602.58</v>
      </c>
      <c r="P474" s="13">
        <f t="shared" si="23"/>
        <v>1357722.98</v>
      </c>
      <c r="Q474" s="14"/>
    </row>
    <row r="475" spans="1:17" s="4" customFormat="1" ht="12.75" customHeight="1" x14ac:dyDescent="0.2">
      <c r="A475" s="61"/>
      <c r="B475" s="9">
        <v>4541</v>
      </c>
      <c r="C475" s="9">
        <v>30</v>
      </c>
      <c r="D475" s="10" t="s">
        <v>1303</v>
      </c>
      <c r="E475" s="15" t="s">
        <v>1304</v>
      </c>
      <c r="F475" s="10" t="s">
        <v>1305</v>
      </c>
      <c r="G475" s="11" t="s">
        <v>20</v>
      </c>
      <c r="H475" s="11" t="s">
        <v>21</v>
      </c>
      <c r="I475" s="12">
        <f t="shared" si="21"/>
        <v>0.9839</v>
      </c>
      <c r="J475" s="12">
        <v>0.9839</v>
      </c>
      <c r="K475" s="12">
        <v>0</v>
      </c>
      <c r="L475" s="13">
        <f t="shared" si="22"/>
        <v>111484.07</v>
      </c>
      <c r="M475" s="13">
        <v>111484.07</v>
      </c>
      <c r="N475" s="13">
        <v>0</v>
      </c>
      <c r="O475" s="13">
        <v>222968.14</v>
      </c>
      <c r="P475" s="13">
        <f t="shared" si="23"/>
        <v>1337808.8400000001</v>
      </c>
      <c r="Q475" s="14"/>
    </row>
    <row r="476" spans="1:17" s="4" customFormat="1" ht="12.75" customHeight="1" x14ac:dyDescent="0.2">
      <c r="A476" s="61"/>
      <c r="B476" s="9">
        <v>4535</v>
      </c>
      <c r="C476" s="9">
        <v>31</v>
      </c>
      <c r="D476" s="10" t="s">
        <v>1306</v>
      </c>
      <c r="E476" s="15" t="s">
        <v>1307</v>
      </c>
      <c r="F476" s="10" t="s">
        <v>1308</v>
      </c>
      <c r="G476" s="11" t="s">
        <v>20</v>
      </c>
      <c r="H476" s="11" t="s">
        <v>21</v>
      </c>
      <c r="I476" s="12">
        <f t="shared" si="21"/>
        <v>1.0011000000000001</v>
      </c>
      <c r="J476" s="12">
        <v>0.99170000000000003</v>
      </c>
      <c r="K476" s="12">
        <v>9.4000000000000004E-3</v>
      </c>
      <c r="L476" s="13">
        <f t="shared" si="22"/>
        <v>113437.37</v>
      </c>
      <c r="M476" s="13">
        <v>112367.87</v>
      </c>
      <c r="N476" s="13">
        <v>1069.5</v>
      </c>
      <c r="O476" s="13">
        <v>225805.24</v>
      </c>
      <c r="P476" s="13">
        <f t="shared" si="23"/>
        <v>1360178.94</v>
      </c>
      <c r="Q476" s="14"/>
    </row>
    <row r="477" spans="1:17" s="4" customFormat="1" ht="12.75" customHeight="1" x14ac:dyDescent="0.2">
      <c r="A477" s="61"/>
      <c r="B477" s="9">
        <v>4509</v>
      </c>
      <c r="C477" s="9">
        <v>32</v>
      </c>
      <c r="D477" s="10" t="s">
        <v>1309</v>
      </c>
      <c r="E477" s="15" t="s">
        <v>1310</v>
      </c>
      <c r="F477" s="10" t="s">
        <v>1311</v>
      </c>
      <c r="G477" s="11" t="s">
        <v>20</v>
      </c>
      <c r="H477" s="11" t="s">
        <v>21</v>
      </c>
      <c r="I477" s="12">
        <f t="shared" si="21"/>
        <v>1.0045999999999999</v>
      </c>
      <c r="J477" s="12">
        <v>0.9919</v>
      </c>
      <c r="K477" s="12">
        <v>1.2699999999999999E-2</v>
      </c>
      <c r="L477" s="13">
        <f t="shared" si="22"/>
        <v>113832.04</v>
      </c>
      <c r="M477" s="13">
        <v>112390.54</v>
      </c>
      <c r="N477" s="13">
        <v>1441.5</v>
      </c>
      <c r="O477" s="13">
        <v>226222.58</v>
      </c>
      <c r="P477" s="13">
        <f t="shared" si="23"/>
        <v>1364542.98</v>
      </c>
      <c r="Q477" s="14"/>
    </row>
    <row r="478" spans="1:17" s="4" customFormat="1" ht="12.75" customHeight="1" x14ac:dyDescent="0.2">
      <c r="A478" s="61"/>
      <c r="B478" s="9"/>
      <c r="C478" s="9"/>
      <c r="D478" s="63" t="s">
        <v>28</v>
      </c>
      <c r="E478" s="64"/>
      <c r="F478" s="10"/>
      <c r="G478" s="11"/>
      <c r="H478" s="11"/>
      <c r="I478" s="12"/>
      <c r="J478" s="12"/>
      <c r="K478" s="12"/>
      <c r="L478" s="13"/>
      <c r="M478" s="13"/>
      <c r="N478" s="13"/>
      <c r="O478" s="13"/>
      <c r="P478" s="13"/>
      <c r="Q478" s="14"/>
    </row>
    <row r="479" spans="1:17" s="4" customFormat="1" ht="12.75" customHeight="1" x14ac:dyDescent="0.2">
      <c r="A479" s="62"/>
      <c r="B479" s="9">
        <v>4515</v>
      </c>
      <c r="C479" s="9">
        <v>1</v>
      </c>
      <c r="D479" s="10" t="s">
        <v>1312</v>
      </c>
      <c r="E479" s="15" t="s">
        <v>1313</v>
      </c>
      <c r="F479" s="10" t="s">
        <v>1314</v>
      </c>
      <c r="G479" s="11" t="s">
        <v>1315</v>
      </c>
      <c r="H479" s="11" t="s">
        <v>21</v>
      </c>
      <c r="I479" s="12">
        <f t="shared" si="21"/>
        <v>0</v>
      </c>
      <c r="J479" s="12">
        <v>0</v>
      </c>
      <c r="K479" s="12">
        <v>0</v>
      </c>
      <c r="L479" s="13">
        <f t="shared" si="22"/>
        <v>0</v>
      </c>
      <c r="M479" s="13">
        <v>0</v>
      </c>
      <c r="N479" s="13">
        <v>0</v>
      </c>
      <c r="O479" s="13">
        <v>279922.59000000003</v>
      </c>
      <c r="P479" s="13">
        <f t="shared" si="23"/>
        <v>279922.59000000003</v>
      </c>
      <c r="Q479" s="14" t="s">
        <v>5865</v>
      </c>
    </row>
    <row r="480" spans="1:17" s="4" customFormat="1" ht="12.75" customHeight="1" x14ac:dyDescent="0.2">
      <c r="A480" s="60" t="s">
        <v>1316</v>
      </c>
      <c r="B480" s="9"/>
      <c r="C480" s="9"/>
      <c r="D480" s="63" t="s">
        <v>131</v>
      </c>
      <c r="E480" s="64"/>
      <c r="F480" s="10"/>
      <c r="G480" s="11"/>
      <c r="H480" s="11"/>
      <c r="I480" s="12"/>
      <c r="J480" s="12"/>
      <c r="K480" s="12"/>
      <c r="L480" s="13"/>
      <c r="M480" s="13"/>
      <c r="N480" s="13"/>
      <c r="O480" s="13"/>
      <c r="P480" s="13"/>
      <c r="Q480" s="14"/>
    </row>
    <row r="481" spans="1:17" s="4" customFormat="1" ht="12.75" customHeight="1" x14ac:dyDescent="0.2">
      <c r="A481" s="61"/>
      <c r="B481" s="9">
        <v>906</v>
      </c>
      <c r="C481" s="9">
        <v>1</v>
      </c>
      <c r="D481" s="10" t="s">
        <v>1317</v>
      </c>
      <c r="E481" s="15" t="s">
        <v>1318</v>
      </c>
      <c r="F481" s="10" t="s">
        <v>1319</v>
      </c>
      <c r="G481" s="11" t="s">
        <v>135</v>
      </c>
      <c r="H481" s="11" t="s">
        <v>21</v>
      </c>
      <c r="I481" s="12">
        <f t="shared" si="21"/>
        <v>0.99309999999999998</v>
      </c>
      <c r="J481" s="12">
        <v>0.99199999999999999</v>
      </c>
      <c r="K481" s="12">
        <v>1.1000000000000001E-3</v>
      </c>
      <c r="L481" s="13">
        <f t="shared" si="22"/>
        <v>56267.07</v>
      </c>
      <c r="M481" s="13">
        <v>56205.07</v>
      </c>
      <c r="N481" s="13">
        <v>62</v>
      </c>
      <c r="O481" s="13">
        <v>112472.14</v>
      </c>
      <c r="P481" s="13">
        <f t="shared" si="23"/>
        <v>675142.84</v>
      </c>
      <c r="Q481" s="14"/>
    </row>
    <row r="482" spans="1:17" s="4" customFormat="1" ht="12.75" customHeight="1" x14ac:dyDescent="0.2">
      <c r="A482" s="61"/>
      <c r="B482" s="9">
        <v>930</v>
      </c>
      <c r="C482" s="9">
        <v>2</v>
      </c>
      <c r="D482" s="10" t="s">
        <v>112</v>
      </c>
      <c r="E482" s="15" t="s">
        <v>1320</v>
      </c>
      <c r="F482" s="10" t="s">
        <v>1321</v>
      </c>
      <c r="G482" s="11" t="s">
        <v>135</v>
      </c>
      <c r="H482" s="11" t="s">
        <v>21</v>
      </c>
      <c r="I482" s="12">
        <f t="shared" si="21"/>
        <v>0.99560000000000004</v>
      </c>
      <c r="J482" s="12">
        <v>0.99199999999999999</v>
      </c>
      <c r="K482" s="12">
        <v>3.5999999999999999E-3</v>
      </c>
      <c r="L482" s="13">
        <f t="shared" si="22"/>
        <v>56406.57</v>
      </c>
      <c r="M482" s="13">
        <v>56205.07</v>
      </c>
      <c r="N482" s="13">
        <v>201.5</v>
      </c>
      <c r="O482" s="13">
        <v>112611.64</v>
      </c>
      <c r="P482" s="13">
        <f t="shared" si="23"/>
        <v>676677.34</v>
      </c>
      <c r="Q482" s="14"/>
    </row>
    <row r="483" spans="1:17" s="4" customFormat="1" ht="12.75" customHeight="1" x14ac:dyDescent="0.2">
      <c r="A483" s="61"/>
      <c r="B483" s="9">
        <v>905</v>
      </c>
      <c r="C483" s="9">
        <v>3</v>
      </c>
      <c r="D483" s="10" t="s">
        <v>1322</v>
      </c>
      <c r="E483" s="15" t="s">
        <v>1323</v>
      </c>
      <c r="F483" s="10" t="s">
        <v>1324</v>
      </c>
      <c r="G483" s="11" t="s">
        <v>135</v>
      </c>
      <c r="H483" s="11" t="s">
        <v>21</v>
      </c>
      <c r="I483" s="12">
        <f t="shared" si="21"/>
        <v>0.99529999999999996</v>
      </c>
      <c r="J483" s="12">
        <v>0.99199999999999999</v>
      </c>
      <c r="K483" s="12">
        <v>3.3E-3</v>
      </c>
      <c r="L483" s="13">
        <f t="shared" si="22"/>
        <v>56391.07</v>
      </c>
      <c r="M483" s="13">
        <v>56205.07</v>
      </c>
      <c r="N483" s="13">
        <v>186</v>
      </c>
      <c r="O483" s="13">
        <v>112596.14</v>
      </c>
      <c r="P483" s="13">
        <f t="shared" si="23"/>
        <v>676506.84</v>
      </c>
      <c r="Q483" s="14"/>
    </row>
    <row r="484" spans="1:17" s="4" customFormat="1" ht="12.75" customHeight="1" x14ac:dyDescent="0.2">
      <c r="A484" s="61"/>
      <c r="B484" s="9">
        <v>917</v>
      </c>
      <c r="C484" s="9">
        <v>4</v>
      </c>
      <c r="D484" s="10" t="s">
        <v>1325</v>
      </c>
      <c r="E484" s="15" t="s">
        <v>1326</v>
      </c>
      <c r="F484" s="10" t="s">
        <v>1327</v>
      </c>
      <c r="G484" s="11" t="s">
        <v>135</v>
      </c>
      <c r="H484" s="11" t="s">
        <v>21</v>
      </c>
      <c r="I484" s="12">
        <f t="shared" si="21"/>
        <v>0.99449999999999994</v>
      </c>
      <c r="J484" s="12">
        <v>0.99199999999999999</v>
      </c>
      <c r="K484" s="12">
        <v>2.5000000000000001E-3</v>
      </c>
      <c r="L484" s="13">
        <f t="shared" si="22"/>
        <v>56344.57</v>
      </c>
      <c r="M484" s="13">
        <v>56205.07</v>
      </c>
      <c r="N484" s="13">
        <v>139.5</v>
      </c>
      <c r="O484" s="13">
        <v>112549.64</v>
      </c>
      <c r="P484" s="13">
        <f t="shared" si="23"/>
        <v>675995.34</v>
      </c>
      <c r="Q484" s="14"/>
    </row>
    <row r="485" spans="1:17" s="4" customFormat="1" ht="12.75" customHeight="1" x14ac:dyDescent="0.2">
      <c r="A485" s="61"/>
      <c r="B485" s="9">
        <v>908</v>
      </c>
      <c r="C485" s="9">
        <v>5</v>
      </c>
      <c r="D485" s="10" t="s">
        <v>1328</v>
      </c>
      <c r="E485" s="15" t="s">
        <v>1329</v>
      </c>
      <c r="F485" s="10" t="s">
        <v>1330</v>
      </c>
      <c r="G485" s="11" t="s">
        <v>135</v>
      </c>
      <c r="H485" s="11" t="s">
        <v>21</v>
      </c>
      <c r="I485" s="12">
        <f t="shared" si="21"/>
        <v>0.99780000000000002</v>
      </c>
      <c r="J485" s="12">
        <v>0.99199999999999999</v>
      </c>
      <c r="K485" s="12">
        <v>5.7999999999999996E-3</v>
      </c>
      <c r="L485" s="13">
        <f t="shared" si="22"/>
        <v>56530.57</v>
      </c>
      <c r="M485" s="13">
        <v>56205.07</v>
      </c>
      <c r="N485" s="13">
        <v>325.5</v>
      </c>
      <c r="O485" s="13">
        <v>112735.64</v>
      </c>
      <c r="P485" s="13">
        <f t="shared" si="23"/>
        <v>678041.34</v>
      </c>
      <c r="Q485" s="14"/>
    </row>
    <row r="486" spans="1:17" s="4" customFormat="1" ht="12.75" customHeight="1" x14ac:dyDescent="0.2">
      <c r="A486" s="61"/>
      <c r="B486" s="9">
        <v>904</v>
      </c>
      <c r="C486" s="9">
        <v>6</v>
      </c>
      <c r="D486" s="16" t="s">
        <v>1331</v>
      </c>
      <c r="E486" s="16" t="s">
        <v>1332</v>
      </c>
      <c r="F486" s="16" t="s">
        <v>1333</v>
      </c>
      <c r="G486" s="11" t="s">
        <v>135</v>
      </c>
      <c r="H486" s="11" t="s">
        <v>21</v>
      </c>
      <c r="I486" s="12">
        <f t="shared" si="21"/>
        <v>0.99860000000000004</v>
      </c>
      <c r="J486" s="12">
        <v>0.99199999999999999</v>
      </c>
      <c r="K486" s="12">
        <v>6.6E-3</v>
      </c>
      <c r="L486" s="13">
        <f t="shared" si="22"/>
        <v>56577.07</v>
      </c>
      <c r="M486" s="13">
        <v>56205.07</v>
      </c>
      <c r="N486" s="13">
        <v>372</v>
      </c>
      <c r="O486" s="13">
        <v>112782.14</v>
      </c>
      <c r="P486" s="13">
        <f t="shared" si="23"/>
        <v>678552.84</v>
      </c>
      <c r="Q486" s="14"/>
    </row>
    <row r="487" spans="1:17" s="4" customFormat="1" ht="12.75" customHeight="1" x14ac:dyDescent="0.2">
      <c r="A487" s="61"/>
      <c r="B487" s="9"/>
      <c r="C487" s="9"/>
      <c r="D487" s="63" t="s">
        <v>16</v>
      </c>
      <c r="E487" s="64"/>
      <c r="F487" s="10"/>
      <c r="G487" s="11"/>
      <c r="H487" s="11"/>
      <c r="I487" s="12"/>
      <c r="J487" s="12"/>
      <c r="K487" s="12"/>
      <c r="L487" s="13"/>
      <c r="M487" s="13"/>
      <c r="N487" s="13"/>
      <c r="O487" s="13"/>
      <c r="P487" s="13"/>
      <c r="Q487" s="14"/>
    </row>
    <row r="488" spans="1:17" s="4" customFormat="1" ht="12.75" customHeight="1" x14ac:dyDescent="0.2">
      <c r="A488" s="61"/>
      <c r="B488" s="9">
        <v>901</v>
      </c>
      <c r="C488" s="9">
        <v>1</v>
      </c>
      <c r="D488" s="10" t="s">
        <v>1102</v>
      </c>
      <c r="E488" s="15" t="s">
        <v>1334</v>
      </c>
      <c r="F488" s="10" t="s">
        <v>1335</v>
      </c>
      <c r="G488" s="11" t="s">
        <v>20</v>
      </c>
      <c r="H488" s="11" t="s">
        <v>21</v>
      </c>
      <c r="I488" s="12">
        <f t="shared" si="21"/>
        <v>0.99390000000000001</v>
      </c>
      <c r="J488" s="12">
        <v>0.99199999999999999</v>
      </c>
      <c r="K488" s="12">
        <v>1.9E-3</v>
      </c>
      <c r="L488" s="13">
        <f t="shared" si="22"/>
        <v>112618.87</v>
      </c>
      <c r="M488" s="13">
        <v>112401.87</v>
      </c>
      <c r="N488" s="13">
        <v>217</v>
      </c>
      <c r="O488" s="13">
        <v>225020.74</v>
      </c>
      <c r="P488" s="13">
        <f t="shared" si="23"/>
        <v>1351209.44</v>
      </c>
      <c r="Q488" s="14"/>
    </row>
    <row r="489" spans="1:17" s="4" customFormat="1" ht="12.75" customHeight="1" x14ac:dyDescent="0.2">
      <c r="A489" s="61"/>
      <c r="B489" s="9">
        <v>935</v>
      </c>
      <c r="C489" s="9">
        <v>2</v>
      </c>
      <c r="D489" s="10" t="s">
        <v>1336</v>
      </c>
      <c r="E489" s="15" t="s">
        <v>1337</v>
      </c>
      <c r="F489" s="10" t="s">
        <v>1338</v>
      </c>
      <c r="G489" s="11" t="s">
        <v>20</v>
      </c>
      <c r="H489" s="11" t="s">
        <v>21</v>
      </c>
      <c r="I489" s="12">
        <f t="shared" si="21"/>
        <v>0.99480000000000002</v>
      </c>
      <c r="J489" s="12">
        <v>0.99180000000000001</v>
      </c>
      <c r="K489" s="12">
        <v>3.0000000000000001E-3</v>
      </c>
      <c r="L489" s="13">
        <f t="shared" si="22"/>
        <v>112720.21</v>
      </c>
      <c r="M489" s="13">
        <v>112379.21</v>
      </c>
      <c r="N489" s="13">
        <v>341</v>
      </c>
      <c r="O489" s="13">
        <v>225099.42</v>
      </c>
      <c r="P489" s="13">
        <f t="shared" si="23"/>
        <v>1352301.52</v>
      </c>
      <c r="Q489" s="14"/>
    </row>
    <row r="490" spans="1:17" s="4" customFormat="1" ht="12.75" customHeight="1" x14ac:dyDescent="0.2">
      <c r="A490" s="61"/>
      <c r="B490" s="9">
        <v>903</v>
      </c>
      <c r="C490" s="9">
        <v>3</v>
      </c>
      <c r="D490" s="10" t="s">
        <v>450</v>
      </c>
      <c r="E490" s="15" t="s">
        <v>1339</v>
      </c>
      <c r="F490" s="10" t="s">
        <v>1340</v>
      </c>
      <c r="G490" s="11" t="s">
        <v>20</v>
      </c>
      <c r="H490" s="11" t="s">
        <v>21</v>
      </c>
      <c r="I490" s="12">
        <f t="shared" si="21"/>
        <v>0.99449999999999994</v>
      </c>
      <c r="J490" s="12">
        <v>0.99199999999999999</v>
      </c>
      <c r="K490" s="12">
        <v>2.5000000000000001E-3</v>
      </c>
      <c r="L490" s="13">
        <f t="shared" si="22"/>
        <v>112680.87</v>
      </c>
      <c r="M490" s="13">
        <v>112401.87</v>
      </c>
      <c r="N490" s="13">
        <v>279</v>
      </c>
      <c r="O490" s="13">
        <v>225082.74</v>
      </c>
      <c r="P490" s="13">
        <f t="shared" si="23"/>
        <v>1351891.44</v>
      </c>
      <c r="Q490" s="14"/>
    </row>
    <row r="491" spans="1:17" s="4" customFormat="1" ht="12.75" customHeight="1" x14ac:dyDescent="0.2">
      <c r="A491" s="61"/>
      <c r="B491" s="9">
        <v>924</v>
      </c>
      <c r="C491" s="9">
        <v>4</v>
      </c>
      <c r="D491" s="16" t="s">
        <v>1341</v>
      </c>
      <c r="E491" s="16" t="s">
        <v>1342</v>
      </c>
      <c r="F491" s="16" t="s">
        <v>1343</v>
      </c>
      <c r="G491" s="11" t="s">
        <v>20</v>
      </c>
      <c r="H491" s="11" t="s">
        <v>21</v>
      </c>
      <c r="I491" s="12">
        <f t="shared" si="21"/>
        <v>0.98199999999999998</v>
      </c>
      <c r="J491" s="12">
        <v>0.98199999999999998</v>
      </c>
      <c r="K491" s="12">
        <v>0</v>
      </c>
      <c r="L491" s="13">
        <f t="shared" si="22"/>
        <v>111268.78</v>
      </c>
      <c r="M491" s="13">
        <v>111268.78</v>
      </c>
      <c r="N491" s="13">
        <v>0</v>
      </c>
      <c r="O491" s="13">
        <v>222990.8</v>
      </c>
      <c r="P491" s="13">
        <f t="shared" si="23"/>
        <v>1335678.6000000001</v>
      </c>
      <c r="Q491" s="14"/>
    </row>
    <row r="492" spans="1:17" s="4" customFormat="1" ht="12.75" customHeight="1" x14ac:dyDescent="0.2">
      <c r="A492" s="61"/>
      <c r="B492" s="9">
        <v>933</v>
      </c>
      <c r="C492" s="9">
        <v>5</v>
      </c>
      <c r="D492" s="10" t="s">
        <v>1344</v>
      </c>
      <c r="E492" s="15" t="s">
        <v>1345</v>
      </c>
      <c r="F492" s="10" t="s">
        <v>1346</v>
      </c>
      <c r="G492" s="11" t="s">
        <v>20</v>
      </c>
      <c r="H492" s="11" t="s">
        <v>21</v>
      </c>
      <c r="I492" s="12">
        <f t="shared" si="21"/>
        <v>0.995</v>
      </c>
      <c r="J492" s="12">
        <v>0.99199999999999999</v>
      </c>
      <c r="K492" s="12">
        <v>3.0000000000000001E-3</v>
      </c>
      <c r="L492" s="13">
        <f t="shared" si="22"/>
        <v>112742.87</v>
      </c>
      <c r="M492" s="13">
        <v>112401.87</v>
      </c>
      <c r="N492" s="13">
        <v>341</v>
      </c>
      <c r="O492" s="13">
        <v>225144.74</v>
      </c>
      <c r="P492" s="13">
        <f t="shared" si="23"/>
        <v>1352573.44</v>
      </c>
      <c r="Q492" s="14"/>
    </row>
    <row r="493" spans="1:17" s="4" customFormat="1" ht="12.75" customHeight="1" x14ac:dyDescent="0.2">
      <c r="A493" s="61"/>
      <c r="B493" s="9">
        <v>918</v>
      </c>
      <c r="C493" s="9">
        <v>6</v>
      </c>
      <c r="D493" s="10" t="s">
        <v>1347</v>
      </c>
      <c r="E493" s="15" t="s">
        <v>1348</v>
      </c>
      <c r="F493" s="10" t="s">
        <v>1349</v>
      </c>
      <c r="G493" s="11" t="s">
        <v>20</v>
      </c>
      <c r="H493" s="11" t="s">
        <v>21</v>
      </c>
      <c r="I493" s="12">
        <f t="shared" si="21"/>
        <v>0.99460000000000004</v>
      </c>
      <c r="J493" s="12">
        <v>0.99199999999999999</v>
      </c>
      <c r="K493" s="12">
        <v>2.5999999999999999E-3</v>
      </c>
      <c r="L493" s="13">
        <f t="shared" si="22"/>
        <v>112696.37</v>
      </c>
      <c r="M493" s="13">
        <v>112401.87</v>
      </c>
      <c r="N493" s="13">
        <v>294.5</v>
      </c>
      <c r="O493" s="13">
        <v>225098.23999999999</v>
      </c>
      <c r="P493" s="13">
        <f t="shared" si="23"/>
        <v>1352061.94</v>
      </c>
      <c r="Q493" s="14"/>
    </row>
    <row r="494" spans="1:17" s="4" customFormat="1" ht="12.75" customHeight="1" x14ac:dyDescent="0.2">
      <c r="A494" s="61"/>
      <c r="B494" s="9">
        <v>928</v>
      </c>
      <c r="C494" s="9">
        <v>7</v>
      </c>
      <c r="D494" s="10" t="s">
        <v>1350</v>
      </c>
      <c r="E494" s="15" t="s">
        <v>1351</v>
      </c>
      <c r="F494" s="10" t="s">
        <v>1352</v>
      </c>
      <c r="G494" s="11" t="s">
        <v>20</v>
      </c>
      <c r="H494" s="11" t="s">
        <v>21</v>
      </c>
      <c r="I494" s="12">
        <f t="shared" si="21"/>
        <v>0.99560000000000004</v>
      </c>
      <c r="J494" s="12">
        <v>0.99199999999999999</v>
      </c>
      <c r="K494" s="12">
        <v>3.5999999999999999E-3</v>
      </c>
      <c r="L494" s="13">
        <f t="shared" si="22"/>
        <v>112804.87</v>
      </c>
      <c r="M494" s="13">
        <v>112401.87</v>
      </c>
      <c r="N494" s="13">
        <v>403</v>
      </c>
      <c r="O494" s="13">
        <v>225206.74</v>
      </c>
      <c r="P494" s="13">
        <f t="shared" si="23"/>
        <v>1353255.44</v>
      </c>
      <c r="Q494" s="14"/>
    </row>
    <row r="495" spans="1:17" s="4" customFormat="1" ht="12.75" customHeight="1" x14ac:dyDescent="0.2">
      <c r="A495" s="61"/>
      <c r="B495" s="9">
        <v>926</v>
      </c>
      <c r="C495" s="9">
        <v>8</v>
      </c>
      <c r="D495" s="10" t="s">
        <v>1353</v>
      </c>
      <c r="E495" s="15" t="s">
        <v>1354</v>
      </c>
      <c r="F495" s="10" t="s">
        <v>1355</v>
      </c>
      <c r="G495" s="11" t="s">
        <v>20</v>
      </c>
      <c r="H495" s="11" t="s">
        <v>21</v>
      </c>
      <c r="I495" s="12">
        <f t="shared" si="21"/>
        <v>0.99519999999999997</v>
      </c>
      <c r="J495" s="12">
        <v>0.99199999999999999</v>
      </c>
      <c r="K495" s="12">
        <v>3.2000000000000002E-3</v>
      </c>
      <c r="L495" s="13">
        <f t="shared" si="22"/>
        <v>112758.37</v>
      </c>
      <c r="M495" s="13">
        <v>112401.87</v>
      </c>
      <c r="N495" s="13">
        <v>356.5</v>
      </c>
      <c r="O495" s="13">
        <v>225160.24</v>
      </c>
      <c r="P495" s="13">
        <f t="shared" si="23"/>
        <v>1352743.94</v>
      </c>
      <c r="Q495" s="14"/>
    </row>
    <row r="496" spans="1:17" s="4" customFormat="1" ht="12.75" customHeight="1" x14ac:dyDescent="0.2">
      <c r="A496" s="61"/>
      <c r="B496" s="9">
        <v>921</v>
      </c>
      <c r="C496" s="9">
        <v>9</v>
      </c>
      <c r="D496" s="10" t="s">
        <v>1356</v>
      </c>
      <c r="E496" s="15" t="s">
        <v>1357</v>
      </c>
      <c r="F496" s="10" t="s">
        <v>1358</v>
      </c>
      <c r="G496" s="11" t="s">
        <v>20</v>
      </c>
      <c r="H496" s="11" t="s">
        <v>21</v>
      </c>
      <c r="I496" s="12">
        <f t="shared" si="21"/>
        <v>0.99670000000000003</v>
      </c>
      <c r="J496" s="12">
        <v>0.99199999999999999</v>
      </c>
      <c r="K496" s="12">
        <v>4.7000000000000002E-3</v>
      </c>
      <c r="L496" s="13">
        <f t="shared" si="22"/>
        <v>112928.87</v>
      </c>
      <c r="M496" s="13">
        <v>112401.87</v>
      </c>
      <c r="N496" s="13">
        <v>527</v>
      </c>
      <c r="O496" s="13">
        <v>225330.74</v>
      </c>
      <c r="P496" s="13">
        <f t="shared" si="23"/>
        <v>1354619.44</v>
      </c>
      <c r="Q496" s="14"/>
    </row>
    <row r="497" spans="1:17" s="4" customFormat="1" ht="12.75" customHeight="1" x14ac:dyDescent="0.2">
      <c r="A497" s="61"/>
      <c r="B497" s="9">
        <v>914</v>
      </c>
      <c r="C497" s="9">
        <v>10</v>
      </c>
      <c r="D497" s="10" t="s">
        <v>1359</v>
      </c>
      <c r="E497" s="15" t="s">
        <v>1360</v>
      </c>
      <c r="F497" s="10" t="s">
        <v>1361</v>
      </c>
      <c r="G497" s="11" t="s">
        <v>20</v>
      </c>
      <c r="H497" s="11" t="s">
        <v>21</v>
      </c>
      <c r="I497" s="12">
        <f t="shared" si="21"/>
        <v>0.99639999999999995</v>
      </c>
      <c r="J497" s="12">
        <v>0.99199999999999999</v>
      </c>
      <c r="K497" s="12">
        <v>4.4000000000000003E-3</v>
      </c>
      <c r="L497" s="13">
        <f t="shared" si="22"/>
        <v>112897.87</v>
      </c>
      <c r="M497" s="13">
        <v>112401.87</v>
      </c>
      <c r="N497" s="13">
        <v>496</v>
      </c>
      <c r="O497" s="13">
        <v>225299.74</v>
      </c>
      <c r="P497" s="13">
        <f t="shared" si="23"/>
        <v>1354278.44</v>
      </c>
      <c r="Q497" s="14"/>
    </row>
    <row r="498" spans="1:17" s="4" customFormat="1" ht="12.75" customHeight="1" x14ac:dyDescent="0.2">
      <c r="A498" s="61"/>
      <c r="B498" s="9">
        <v>913</v>
      </c>
      <c r="C498" s="9">
        <v>11</v>
      </c>
      <c r="D498" s="10" t="s">
        <v>1362</v>
      </c>
      <c r="E498" s="15" t="s">
        <v>1363</v>
      </c>
      <c r="F498" s="10" t="s">
        <v>1364</v>
      </c>
      <c r="G498" s="11" t="s">
        <v>20</v>
      </c>
      <c r="H498" s="11" t="s">
        <v>21</v>
      </c>
      <c r="I498" s="12">
        <f t="shared" si="21"/>
        <v>0.99419999999999997</v>
      </c>
      <c r="J498" s="12">
        <v>0.99199999999999999</v>
      </c>
      <c r="K498" s="12">
        <v>2.2000000000000001E-3</v>
      </c>
      <c r="L498" s="13">
        <f t="shared" si="22"/>
        <v>112649.87</v>
      </c>
      <c r="M498" s="13">
        <v>112401.87</v>
      </c>
      <c r="N498" s="13">
        <v>248</v>
      </c>
      <c r="O498" s="13">
        <v>225051.74</v>
      </c>
      <c r="P498" s="13">
        <f t="shared" si="23"/>
        <v>1351550.44</v>
      </c>
      <c r="Q498" s="14"/>
    </row>
    <row r="499" spans="1:17" s="4" customFormat="1" ht="12.75" customHeight="1" x14ac:dyDescent="0.2">
      <c r="A499" s="61"/>
      <c r="B499" s="9">
        <v>900</v>
      </c>
      <c r="C499" s="9">
        <v>12</v>
      </c>
      <c r="D499" s="10" t="s">
        <v>1365</v>
      </c>
      <c r="E499" s="15" t="s">
        <v>1366</v>
      </c>
      <c r="F499" s="10" t="s">
        <v>1367</v>
      </c>
      <c r="G499" s="11" t="s">
        <v>20</v>
      </c>
      <c r="H499" s="11" t="s">
        <v>21</v>
      </c>
      <c r="I499" s="12">
        <f t="shared" si="21"/>
        <v>0.99570000000000003</v>
      </c>
      <c r="J499" s="12">
        <v>0.99199999999999999</v>
      </c>
      <c r="K499" s="12">
        <v>3.7000000000000002E-3</v>
      </c>
      <c r="L499" s="13">
        <f t="shared" si="22"/>
        <v>112820.37</v>
      </c>
      <c r="M499" s="13">
        <v>112401.87</v>
      </c>
      <c r="N499" s="13">
        <v>418.5</v>
      </c>
      <c r="O499" s="13">
        <v>225222.24</v>
      </c>
      <c r="P499" s="13">
        <f t="shared" si="23"/>
        <v>1353425.94</v>
      </c>
      <c r="Q499" s="14"/>
    </row>
    <row r="500" spans="1:17" s="4" customFormat="1" ht="12.75" customHeight="1" x14ac:dyDescent="0.2">
      <c r="A500" s="61"/>
      <c r="B500" s="9">
        <v>916</v>
      </c>
      <c r="C500" s="9">
        <v>13</v>
      </c>
      <c r="D500" s="10" t="s">
        <v>1368</v>
      </c>
      <c r="E500" s="15" t="s">
        <v>1369</v>
      </c>
      <c r="F500" s="10" t="s">
        <v>1370</v>
      </c>
      <c r="G500" s="11" t="s">
        <v>20</v>
      </c>
      <c r="H500" s="11" t="s">
        <v>21</v>
      </c>
      <c r="I500" s="12">
        <f t="shared" si="21"/>
        <v>0.99760000000000004</v>
      </c>
      <c r="J500" s="12">
        <v>0.99199999999999999</v>
      </c>
      <c r="K500" s="12">
        <v>5.5999999999999999E-3</v>
      </c>
      <c r="L500" s="13">
        <f t="shared" si="22"/>
        <v>113037.37</v>
      </c>
      <c r="M500" s="13">
        <v>112401.87</v>
      </c>
      <c r="N500" s="13">
        <v>635.5</v>
      </c>
      <c r="O500" s="13">
        <v>225439.24</v>
      </c>
      <c r="P500" s="13">
        <f t="shared" si="23"/>
        <v>1355812.94</v>
      </c>
      <c r="Q500" s="14"/>
    </row>
    <row r="501" spans="1:17" s="4" customFormat="1" ht="12.75" customHeight="1" x14ac:dyDescent="0.2">
      <c r="A501" s="61"/>
      <c r="B501" s="9">
        <v>907</v>
      </c>
      <c r="C501" s="9">
        <v>14</v>
      </c>
      <c r="D501" s="10" t="s">
        <v>1371</v>
      </c>
      <c r="E501" s="15" t="s">
        <v>1372</v>
      </c>
      <c r="F501" s="10" t="s">
        <v>1321</v>
      </c>
      <c r="G501" s="11" t="s">
        <v>20</v>
      </c>
      <c r="H501" s="11" t="s">
        <v>21</v>
      </c>
      <c r="I501" s="12">
        <f t="shared" si="21"/>
        <v>0.99749999999999994</v>
      </c>
      <c r="J501" s="12">
        <v>0.99199999999999999</v>
      </c>
      <c r="K501" s="12">
        <v>5.4999999999999997E-3</v>
      </c>
      <c r="L501" s="13">
        <f t="shared" si="22"/>
        <v>113021.87</v>
      </c>
      <c r="M501" s="13">
        <v>112401.87</v>
      </c>
      <c r="N501" s="13">
        <v>620</v>
      </c>
      <c r="O501" s="13">
        <v>225423.74</v>
      </c>
      <c r="P501" s="13">
        <f t="shared" si="23"/>
        <v>1355642.44</v>
      </c>
      <c r="Q501" s="14"/>
    </row>
    <row r="502" spans="1:17" s="4" customFormat="1" ht="12.75" customHeight="1" x14ac:dyDescent="0.2">
      <c r="A502" s="61"/>
      <c r="B502" s="9">
        <v>929</v>
      </c>
      <c r="C502" s="9">
        <v>15</v>
      </c>
      <c r="D502" s="10" t="s">
        <v>1373</v>
      </c>
      <c r="E502" s="15" t="s">
        <v>1374</v>
      </c>
      <c r="F502" s="10" t="s">
        <v>1375</v>
      </c>
      <c r="G502" s="11" t="s">
        <v>20</v>
      </c>
      <c r="H502" s="11" t="s">
        <v>21</v>
      </c>
      <c r="I502" s="12">
        <f t="shared" si="21"/>
        <v>0.99480000000000002</v>
      </c>
      <c r="J502" s="12">
        <v>0.99199999999999999</v>
      </c>
      <c r="K502" s="12">
        <v>2.8E-3</v>
      </c>
      <c r="L502" s="13">
        <f t="shared" si="22"/>
        <v>112711.87</v>
      </c>
      <c r="M502" s="13">
        <v>112401.87</v>
      </c>
      <c r="N502" s="13">
        <v>310</v>
      </c>
      <c r="O502" s="13">
        <v>225113.74</v>
      </c>
      <c r="P502" s="13">
        <f t="shared" si="23"/>
        <v>1352232.44</v>
      </c>
      <c r="Q502" s="14"/>
    </row>
    <row r="503" spans="1:17" s="4" customFormat="1" ht="12.75" customHeight="1" x14ac:dyDescent="0.2">
      <c r="A503" s="61"/>
      <c r="B503" s="9">
        <v>912</v>
      </c>
      <c r="C503" s="9">
        <v>16</v>
      </c>
      <c r="D503" s="10" t="s">
        <v>1376</v>
      </c>
      <c r="E503" s="15" t="s">
        <v>1377</v>
      </c>
      <c r="F503" s="10" t="s">
        <v>1378</v>
      </c>
      <c r="G503" s="11" t="s">
        <v>20</v>
      </c>
      <c r="H503" s="11" t="s">
        <v>21</v>
      </c>
      <c r="I503" s="12">
        <f t="shared" si="21"/>
        <v>0.99970000000000003</v>
      </c>
      <c r="J503" s="12">
        <v>0.99199999999999999</v>
      </c>
      <c r="K503" s="12">
        <v>7.7000000000000002E-3</v>
      </c>
      <c r="L503" s="13">
        <f t="shared" si="22"/>
        <v>113269.87</v>
      </c>
      <c r="M503" s="13">
        <v>112401.87</v>
      </c>
      <c r="N503" s="13">
        <v>868</v>
      </c>
      <c r="O503" s="13">
        <v>225671.74</v>
      </c>
      <c r="P503" s="13">
        <f t="shared" si="23"/>
        <v>1358370.44</v>
      </c>
      <c r="Q503" s="14"/>
    </row>
    <row r="504" spans="1:17" s="4" customFormat="1" ht="12.75" customHeight="1" x14ac:dyDescent="0.2">
      <c r="A504" s="61"/>
      <c r="B504" s="9">
        <v>927</v>
      </c>
      <c r="C504" s="9">
        <v>17</v>
      </c>
      <c r="D504" s="10" t="s">
        <v>1379</v>
      </c>
      <c r="E504" s="15" t="s">
        <v>1380</v>
      </c>
      <c r="F504" s="10" t="s">
        <v>1381</v>
      </c>
      <c r="G504" s="11" t="s">
        <v>20</v>
      </c>
      <c r="H504" s="11" t="s">
        <v>21</v>
      </c>
      <c r="I504" s="12">
        <f t="shared" si="21"/>
        <v>0.99490000000000001</v>
      </c>
      <c r="J504" s="12">
        <v>0.99199999999999999</v>
      </c>
      <c r="K504" s="12">
        <v>2.8999999999999998E-3</v>
      </c>
      <c r="L504" s="13">
        <f t="shared" si="22"/>
        <v>112727.37</v>
      </c>
      <c r="M504" s="13">
        <v>112401.87</v>
      </c>
      <c r="N504" s="13">
        <v>325.5</v>
      </c>
      <c r="O504" s="13">
        <v>225129.24</v>
      </c>
      <c r="P504" s="13">
        <f t="shared" si="23"/>
        <v>1352402.94</v>
      </c>
      <c r="Q504" s="14"/>
    </row>
    <row r="505" spans="1:17" s="4" customFormat="1" ht="12.75" customHeight="1" x14ac:dyDescent="0.2">
      <c r="A505" s="61"/>
      <c r="B505" s="9">
        <v>931</v>
      </c>
      <c r="C505" s="9">
        <v>18</v>
      </c>
      <c r="D505" s="10" t="s">
        <v>1382</v>
      </c>
      <c r="E505" s="15" t="s">
        <v>1383</v>
      </c>
      <c r="F505" s="10" t="s">
        <v>1384</v>
      </c>
      <c r="G505" s="11" t="s">
        <v>20</v>
      </c>
      <c r="H505" s="11" t="s">
        <v>21</v>
      </c>
      <c r="I505" s="12">
        <f t="shared" si="21"/>
        <v>1.0017</v>
      </c>
      <c r="J505" s="12">
        <v>0.99199999999999999</v>
      </c>
      <c r="K505" s="12">
        <v>9.7000000000000003E-3</v>
      </c>
      <c r="L505" s="13">
        <f t="shared" si="22"/>
        <v>113502.37</v>
      </c>
      <c r="M505" s="13">
        <v>112401.87</v>
      </c>
      <c r="N505" s="13">
        <v>1100.5</v>
      </c>
      <c r="O505" s="13">
        <v>225904.24</v>
      </c>
      <c r="P505" s="13">
        <f t="shared" si="23"/>
        <v>1360927.94</v>
      </c>
      <c r="Q505" s="14"/>
    </row>
    <row r="506" spans="1:17" s="4" customFormat="1" ht="12.75" customHeight="1" x14ac:dyDescent="0.2">
      <c r="A506" s="61"/>
      <c r="B506" s="9">
        <v>925</v>
      </c>
      <c r="C506" s="9">
        <v>19</v>
      </c>
      <c r="D506" s="10" t="s">
        <v>1385</v>
      </c>
      <c r="E506" s="15" t="s">
        <v>1386</v>
      </c>
      <c r="F506" s="10" t="s">
        <v>1387</v>
      </c>
      <c r="G506" s="11" t="s">
        <v>20</v>
      </c>
      <c r="H506" s="11" t="s">
        <v>21</v>
      </c>
      <c r="I506" s="12">
        <f t="shared" si="21"/>
        <v>0.99860000000000004</v>
      </c>
      <c r="J506" s="12">
        <v>0.99199999999999999</v>
      </c>
      <c r="K506" s="12">
        <v>6.6E-3</v>
      </c>
      <c r="L506" s="13">
        <f t="shared" si="22"/>
        <v>113145.87</v>
      </c>
      <c r="M506" s="13">
        <v>112401.87</v>
      </c>
      <c r="N506" s="13">
        <v>744</v>
      </c>
      <c r="O506" s="13">
        <v>225547.74</v>
      </c>
      <c r="P506" s="13">
        <f t="shared" si="23"/>
        <v>1357006.44</v>
      </c>
      <c r="Q506" s="14"/>
    </row>
    <row r="507" spans="1:17" s="4" customFormat="1" ht="12.75" customHeight="1" x14ac:dyDescent="0.2">
      <c r="A507" s="61"/>
      <c r="B507" s="9">
        <v>909</v>
      </c>
      <c r="C507" s="9">
        <v>20</v>
      </c>
      <c r="D507" s="10" t="s">
        <v>1388</v>
      </c>
      <c r="E507" s="15" t="s">
        <v>1389</v>
      </c>
      <c r="F507" s="10" t="s">
        <v>1390</v>
      </c>
      <c r="G507" s="11" t="s">
        <v>20</v>
      </c>
      <c r="H507" s="11" t="s">
        <v>21</v>
      </c>
      <c r="I507" s="12">
        <f t="shared" si="21"/>
        <v>1.0032000000000001</v>
      </c>
      <c r="J507" s="12">
        <v>0.99199999999999999</v>
      </c>
      <c r="K507" s="12">
        <v>1.12E-2</v>
      </c>
      <c r="L507" s="13">
        <f t="shared" si="22"/>
        <v>113672.87</v>
      </c>
      <c r="M507" s="13">
        <v>112401.87</v>
      </c>
      <c r="N507" s="13">
        <v>1271</v>
      </c>
      <c r="O507" s="13">
        <v>226074.74</v>
      </c>
      <c r="P507" s="13">
        <f t="shared" si="23"/>
        <v>1362803.44</v>
      </c>
      <c r="Q507" s="14"/>
    </row>
    <row r="508" spans="1:17" s="4" customFormat="1" ht="12.75" customHeight="1" x14ac:dyDescent="0.2">
      <c r="A508" s="61"/>
      <c r="B508" s="9">
        <v>915</v>
      </c>
      <c r="C508" s="9">
        <v>21</v>
      </c>
      <c r="D508" s="10" t="s">
        <v>1391</v>
      </c>
      <c r="E508" s="15" t="s">
        <v>1392</v>
      </c>
      <c r="F508" s="10" t="s">
        <v>1393</v>
      </c>
      <c r="G508" s="11" t="s">
        <v>20</v>
      </c>
      <c r="H508" s="11" t="s">
        <v>21</v>
      </c>
      <c r="I508" s="12">
        <f t="shared" si="21"/>
        <v>1.0001</v>
      </c>
      <c r="J508" s="12">
        <v>0.99199999999999999</v>
      </c>
      <c r="K508" s="12">
        <v>8.0999999999999996E-3</v>
      </c>
      <c r="L508" s="13">
        <f t="shared" si="22"/>
        <v>113316.37</v>
      </c>
      <c r="M508" s="13">
        <v>112401.87</v>
      </c>
      <c r="N508" s="13">
        <v>914.5</v>
      </c>
      <c r="O508" s="13">
        <v>225718.24</v>
      </c>
      <c r="P508" s="13">
        <f t="shared" si="23"/>
        <v>1358881.94</v>
      </c>
      <c r="Q508" s="14"/>
    </row>
    <row r="509" spans="1:17" s="4" customFormat="1" ht="12.75" customHeight="1" x14ac:dyDescent="0.2">
      <c r="A509" s="61"/>
      <c r="B509" s="9">
        <v>920</v>
      </c>
      <c r="C509" s="9">
        <v>22</v>
      </c>
      <c r="D509" s="10" t="s">
        <v>1394</v>
      </c>
      <c r="E509" s="15" t="s">
        <v>1395</v>
      </c>
      <c r="F509" s="10" t="s">
        <v>1396</v>
      </c>
      <c r="G509" s="11" t="s">
        <v>20</v>
      </c>
      <c r="H509" s="11" t="s">
        <v>21</v>
      </c>
      <c r="I509" s="12">
        <f t="shared" si="21"/>
        <v>0.99</v>
      </c>
      <c r="J509" s="12">
        <v>0.99</v>
      </c>
      <c r="K509" s="12">
        <v>0</v>
      </c>
      <c r="L509" s="13">
        <f t="shared" si="22"/>
        <v>112175.25</v>
      </c>
      <c r="M509" s="13">
        <v>112175.25</v>
      </c>
      <c r="N509" s="13">
        <v>0</v>
      </c>
      <c r="O509" s="13">
        <v>224350.5</v>
      </c>
      <c r="P509" s="13">
        <f t="shared" si="23"/>
        <v>1346103</v>
      </c>
      <c r="Q509" s="14"/>
    </row>
    <row r="510" spans="1:17" s="4" customFormat="1" ht="12.75" customHeight="1" x14ac:dyDescent="0.2">
      <c r="A510" s="61"/>
      <c r="B510" s="9">
        <v>911</v>
      </c>
      <c r="C510" s="9">
        <v>23</v>
      </c>
      <c r="D510" s="10" t="s">
        <v>1072</v>
      </c>
      <c r="E510" s="15" t="s">
        <v>1397</v>
      </c>
      <c r="F510" s="10" t="s">
        <v>1398</v>
      </c>
      <c r="G510" s="11" t="s">
        <v>20</v>
      </c>
      <c r="H510" s="11" t="s">
        <v>21</v>
      </c>
      <c r="I510" s="12">
        <f t="shared" si="21"/>
        <v>1.0014000000000001</v>
      </c>
      <c r="J510" s="12">
        <v>0.99199999999999999</v>
      </c>
      <c r="K510" s="12">
        <v>9.4000000000000004E-3</v>
      </c>
      <c r="L510" s="13">
        <f t="shared" si="22"/>
        <v>113471.37</v>
      </c>
      <c r="M510" s="13">
        <v>112401.87</v>
      </c>
      <c r="N510" s="13">
        <v>1069.5</v>
      </c>
      <c r="O510" s="13">
        <v>225873.24</v>
      </c>
      <c r="P510" s="13">
        <f t="shared" si="23"/>
        <v>1360586.94</v>
      </c>
      <c r="Q510" s="14"/>
    </row>
    <row r="511" spans="1:17" s="4" customFormat="1" ht="12.75" customHeight="1" x14ac:dyDescent="0.2">
      <c r="A511" s="61"/>
      <c r="B511" s="9">
        <v>923</v>
      </c>
      <c r="C511" s="9">
        <v>24</v>
      </c>
      <c r="D511" s="10" t="s">
        <v>1399</v>
      </c>
      <c r="E511" s="15" t="s">
        <v>1400</v>
      </c>
      <c r="F511" s="10" t="s">
        <v>1401</v>
      </c>
      <c r="G511" s="11" t="s">
        <v>20</v>
      </c>
      <c r="H511" s="11" t="s">
        <v>21</v>
      </c>
      <c r="I511" s="12">
        <f t="shared" si="21"/>
        <v>0.99</v>
      </c>
      <c r="J511" s="12">
        <v>0.99</v>
      </c>
      <c r="K511" s="12">
        <v>0</v>
      </c>
      <c r="L511" s="13">
        <f t="shared" si="22"/>
        <v>112175.25</v>
      </c>
      <c r="M511" s="13">
        <v>112175.25</v>
      </c>
      <c r="N511" s="13">
        <v>0</v>
      </c>
      <c r="O511" s="13">
        <v>224350.5</v>
      </c>
      <c r="P511" s="13">
        <f t="shared" si="23"/>
        <v>1346103</v>
      </c>
      <c r="Q511" s="14"/>
    </row>
    <row r="512" spans="1:17" s="4" customFormat="1" ht="12.75" customHeight="1" x14ac:dyDescent="0.2">
      <c r="A512" s="61"/>
      <c r="B512" s="9">
        <v>934</v>
      </c>
      <c r="C512" s="9">
        <v>25</v>
      </c>
      <c r="D512" s="10" t="s">
        <v>1402</v>
      </c>
      <c r="E512" s="15" t="s">
        <v>1403</v>
      </c>
      <c r="F512" s="10" t="s">
        <v>1404</v>
      </c>
      <c r="G512" s="11" t="s">
        <v>20</v>
      </c>
      <c r="H512" s="11" t="s">
        <v>21</v>
      </c>
      <c r="I512" s="12">
        <f t="shared" si="21"/>
        <v>1.0041</v>
      </c>
      <c r="J512" s="12">
        <v>0.99199999999999999</v>
      </c>
      <c r="K512" s="12">
        <v>1.21E-2</v>
      </c>
      <c r="L512" s="13">
        <f t="shared" si="22"/>
        <v>113781.37</v>
      </c>
      <c r="M512" s="13">
        <v>112401.87</v>
      </c>
      <c r="N512" s="13">
        <v>1379.5</v>
      </c>
      <c r="O512" s="13">
        <v>226183.24</v>
      </c>
      <c r="P512" s="13">
        <f t="shared" si="23"/>
        <v>1363996.94</v>
      </c>
      <c r="Q512" s="14"/>
    </row>
    <row r="513" spans="1:17" s="4" customFormat="1" ht="12.75" customHeight="1" x14ac:dyDescent="0.2">
      <c r="A513" s="61"/>
      <c r="B513" s="9">
        <v>932</v>
      </c>
      <c r="C513" s="9">
        <v>26</v>
      </c>
      <c r="D513" s="10" t="s">
        <v>1405</v>
      </c>
      <c r="E513" s="15" t="s">
        <v>1406</v>
      </c>
      <c r="F513" s="10" t="s">
        <v>1407</v>
      </c>
      <c r="G513" s="11" t="s">
        <v>20</v>
      </c>
      <c r="H513" s="11" t="s">
        <v>21</v>
      </c>
      <c r="I513" s="12">
        <f t="shared" si="21"/>
        <v>1.0016</v>
      </c>
      <c r="J513" s="12">
        <v>0.99199999999999999</v>
      </c>
      <c r="K513" s="12">
        <v>9.5999999999999992E-3</v>
      </c>
      <c r="L513" s="13">
        <f t="shared" si="22"/>
        <v>113486.87</v>
      </c>
      <c r="M513" s="13">
        <v>112401.87</v>
      </c>
      <c r="N513" s="13">
        <v>1085</v>
      </c>
      <c r="O513" s="13">
        <v>225888.74</v>
      </c>
      <c r="P513" s="13">
        <f t="shared" si="23"/>
        <v>1360757.44</v>
      </c>
      <c r="Q513" s="14"/>
    </row>
    <row r="514" spans="1:17" s="4" customFormat="1" ht="12.75" customHeight="1" x14ac:dyDescent="0.2">
      <c r="A514" s="61"/>
      <c r="B514" s="9">
        <v>902</v>
      </c>
      <c r="C514" s="9">
        <v>27</v>
      </c>
      <c r="D514" s="10" t="s">
        <v>1408</v>
      </c>
      <c r="E514" s="15" t="s">
        <v>1409</v>
      </c>
      <c r="F514" s="10" t="s">
        <v>1410</v>
      </c>
      <c r="G514" s="11" t="s">
        <v>20</v>
      </c>
      <c r="H514" s="11" t="s">
        <v>21</v>
      </c>
      <c r="I514" s="12">
        <f t="shared" si="21"/>
        <v>1.0097</v>
      </c>
      <c r="J514" s="12">
        <v>0.99199999999999999</v>
      </c>
      <c r="K514" s="12">
        <v>1.77E-2</v>
      </c>
      <c r="L514" s="13">
        <f t="shared" si="22"/>
        <v>114432.37</v>
      </c>
      <c r="M514" s="13">
        <v>112401.87</v>
      </c>
      <c r="N514" s="13">
        <v>2030.5</v>
      </c>
      <c r="O514" s="13">
        <v>226834.24</v>
      </c>
      <c r="P514" s="13">
        <f t="shared" si="23"/>
        <v>1371157.94</v>
      </c>
      <c r="Q514" s="14"/>
    </row>
    <row r="515" spans="1:17" s="4" customFormat="1" ht="12.75" customHeight="1" x14ac:dyDescent="0.2">
      <c r="A515" s="61"/>
      <c r="B515" s="9">
        <v>922</v>
      </c>
      <c r="C515" s="9">
        <v>28</v>
      </c>
      <c r="D515" s="10" t="s">
        <v>1411</v>
      </c>
      <c r="E515" s="15" t="s">
        <v>1412</v>
      </c>
      <c r="F515" s="10" t="s">
        <v>1413</v>
      </c>
      <c r="G515" s="11" t="s">
        <v>20</v>
      </c>
      <c r="H515" s="11" t="s">
        <v>21</v>
      </c>
      <c r="I515" s="12">
        <f t="shared" si="21"/>
        <v>1.0075000000000001</v>
      </c>
      <c r="J515" s="12">
        <v>0.99199999999999999</v>
      </c>
      <c r="K515" s="12">
        <v>1.55E-2</v>
      </c>
      <c r="L515" s="13">
        <f t="shared" si="22"/>
        <v>114168.87</v>
      </c>
      <c r="M515" s="13">
        <v>112401.87</v>
      </c>
      <c r="N515" s="13">
        <v>1767</v>
      </c>
      <c r="O515" s="13">
        <v>226570.74</v>
      </c>
      <c r="P515" s="13">
        <f t="shared" si="23"/>
        <v>1368259.44</v>
      </c>
      <c r="Q515" s="14"/>
    </row>
    <row r="516" spans="1:17" s="4" customFormat="1" ht="12.75" customHeight="1" x14ac:dyDescent="0.2">
      <c r="A516" s="61"/>
      <c r="B516" s="9">
        <v>910</v>
      </c>
      <c r="C516" s="9">
        <v>29</v>
      </c>
      <c r="D516" s="10" t="s">
        <v>1414</v>
      </c>
      <c r="E516" s="15" t="s">
        <v>1415</v>
      </c>
      <c r="F516" s="10" t="s">
        <v>1416</v>
      </c>
      <c r="G516" s="11" t="s">
        <v>20</v>
      </c>
      <c r="H516" s="11" t="s">
        <v>21</v>
      </c>
      <c r="I516" s="12">
        <f t="shared" si="21"/>
        <v>1.0048999999999999</v>
      </c>
      <c r="J516" s="12">
        <v>0.99199999999999999</v>
      </c>
      <c r="K516" s="12">
        <v>1.29E-2</v>
      </c>
      <c r="L516" s="13">
        <f t="shared" si="22"/>
        <v>113874.37</v>
      </c>
      <c r="M516" s="13">
        <v>112401.87</v>
      </c>
      <c r="N516" s="13">
        <v>1472.5</v>
      </c>
      <c r="O516" s="13">
        <v>226276.24</v>
      </c>
      <c r="P516" s="13">
        <f t="shared" si="23"/>
        <v>1365019.94</v>
      </c>
      <c r="Q516" s="14"/>
    </row>
    <row r="517" spans="1:17" s="4" customFormat="1" ht="12.75" customHeight="1" x14ac:dyDescent="0.2">
      <c r="A517" s="61"/>
      <c r="B517" s="9"/>
      <c r="C517" s="9"/>
      <c r="D517" s="63" t="s">
        <v>75</v>
      </c>
      <c r="E517" s="64"/>
      <c r="F517" s="10"/>
      <c r="G517" s="10"/>
      <c r="H517" s="11"/>
      <c r="I517" s="12"/>
      <c r="J517" s="12"/>
      <c r="K517" s="12"/>
      <c r="L517" s="13"/>
      <c r="M517" s="13"/>
      <c r="N517" s="13"/>
      <c r="O517" s="13"/>
      <c r="P517" s="13"/>
      <c r="Q517" s="14"/>
    </row>
    <row r="518" spans="1:17" s="4" customFormat="1" ht="12.75" customHeight="1" x14ac:dyDescent="0.2">
      <c r="A518" s="62"/>
      <c r="B518" s="9">
        <v>919</v>
      </c>
      <c r="C518" s="9">
        <v>1</v>
      </c>
      <c r="D518" s="10" t="s">
        <v>1417</v>
      </c>
      <c r="E518" s="15" t="s">
        <v>1418</v>
      </c>
      <c r="F518" s="10" t="s">
        <v>192</v>
      </c>
      <c r="G518" s="11" t="s">
        <v>92</v>
      </c>
      <c r="H518" s="11" t="s">
        <v>21</v>
      </c>
      <c r="I518" s="12">
        <f t="shared" si="21"/>
        <v>0.99</v>
      </c>
      <c r="J518" s="12">
        <v>0.99</v>
      </c>
      <c r="K518" s="12">
        <v>0</v>
      </c>
      <c r="L518" s="13">
        <f t="shared" si="22"/>
        <v>224342.25</v>
      </c>
      <c r="M518" s="13">
        <v>224342.25</v>
      </c>
      <c r="N518" s="13">
        <v>0</v>
      </c>
      <c r="O518" s="13">
        <v>449590.93</v>
      </c>
      <c r="P518" s="13">
        <f t="shared" si="23"/>
        <v>2693013.43</v>
      </c>
      <c r="Q518" s="14"/>
    </row>
    <row r="519" spans="1:17" s="4" customFormat="1" ht="12.75" customHeight="1" x14ac:dyDescent="0.2">
      <c r="A519" s="60" t="s">
        <v>1419</v>
      </c>
      <c r="B519" s="9"/>
      <c r="C519" s="9"/>
      <c r="D519" s="63" t="s">
        <v>16</v>
      </c>
      <c r="E519" s="64"/>
      <c r="F519" s="10"/>
      <c r="G519" s="11"/>
      <c r="H519" s="11"/>
      <c r="I519" s="12"/>
      <c r="J519" s="12"/>
      <c r="K519" s="12"/>
      <c r="L519" s="13"/>
      <c r="M519" s="13"/>
      <c r="N519" s="13"/>
      <c r="O519" s="13"/>
      <c r="P519" s="13"/>
      <c r="Q519" s="14"/>
    </row>
    <row r="520" spans="1:17" s="4" customFormat="1" ht="12.75" customHeight="1" x14ac:dyDescent="0.2">
      <c r="A520" s="61"/>
      <c r="B520" s="9">
        <v>4624</v>
      </c>
      <c r="C520" s="9">
        <v>1</v>
      </c>
      <c r="D520" s="10" t="s">
        <v>1420</v>
      </c>
      <c r="E520" s="15" t="s">
        <v>1421</v>
      </c>
      <c r="F520" s="10" t="s">
        <v>1422</v>
      </c>
      <c r="G520" s="11" t="s">
        <v>20</v>
      </c>
      <c r="H520" s="11" t="s">
        <v>21</v>
      </c>
      <c r="I520" s="12">
        <f t="shared" si="21"/>
        <v>0.9325</v>
      </c>
      <c r="J520" s="12">
        <v>0.93120000000000003</v>
      </c>
      <c r="K520" s="12">
        <v>1.2999999999999999E-3</v>
      </c>
      <c r="L520" s="13">
        <f t="shared" si="22"/>
        <v>105652.22</v>
      </c>
      <c r="M520" s="13">
        <v>105512.72</v>
      </c>
      <c r="N520" s="13">
        <v>139.5</v>
      </c>
      <c r="O520" s="13">
        <v>211164.94</v>
      </c>
      <c r="P520" s="13">
        <f t="shared" si="23"/>
        <v>1267687.1399999999</v>
      </c>
      <c r="Q520" s="14"/>
    </row>
    <row r="521" spans="1:17" s="4" customFormat="1" ht="12.75" customHeight="1" x14ac:dyDescent="0.2">
      <c r="A521" s="61"/>
      <c r="B521" s="9">
        <v>4608</v>
      </c>
      <c r="C521" s="9">
        <v>2</v>
      </c>
      <c r="D521" s="10" t="s">
        <v>1423</v>
      </c>
      <c r="E521" s="15" t="s">
        <v>1424</v>
      </c>
      <c r="F521" s="10" t="s">
        <v>1425</v>
      </c>
      <c r="G521" s="11" t="s">
        <v>20</v>
      </c>
      <c r="H521" s="11" t="s">
        <v>21</v>
      </c>
      <c r="I521" s="12">
        <f t="shared" si="21"/>
        <v>0.93230000000000002</v>
      </c>
      <c r="J521" s="12">
        <v>0.93230000000000002</v>
      </c>
      <c r="K521" s="12">
        <v>0</v>
      </c>
      <c r="L521" s="13">
        <f t="shared" si="22"/>
        <v>105637.36</v>
      </c>
      <c r="M521" s="13">
        <v>105637.36</v>
      </c>
      <c r="N521" s="13">
        <v>0</v>
      </c>
      <c r="O521" s="13">
        <v>211274.72</v>
      </c>
      <c r="P521" s="13">
        <f t="shared" si="23"/>
        <v>1267648.32</v>
      </c>
      <c r="Q521" s="14"/>
    </row>
    <row r="522" spans="1:17" s="4" customFormat="1" ht="12.75" customHeight="1" x14ac:dyDescent="0.2">
      <c r="A522" s="61"/>
      <c r="B522" s="9">
        <v>4612</v>
      </c>
      <c r="C522" s="9">
        <v>3</v>
      </c>
      <c r="D522" s="10" t="s">
        <v>1426</v>
      </c>
      <c r="E522" s="15" t="s">
        <v>1427</v>
      </c>
      <c r="F522" s="10" t="s">
        <v>1428</v>
      </c>
      <c r="G522" s="11" t="s">
        <v>20</v>
      </c>
      <c r="H522" s="11" t="s">
        <v>21</v>
      </c>
      <c r="I522" s="12">
        <f t="shared" ref="I522:I585" si="24">J522+K522</f>
        <v>0.93840000000000001</v>
      </c>
      <c r="J522" s="12">
        <v>0.93579999999999997</v>
      </c>
      <c r="K522" s="12">
        <v>2.5999999999999999E-3</v>
      </c>
      <c r="L522" s="13">
        <f t="shared" ref="L522:L585" si="25">M522+N522</f>
        <v>106312.94</v>
      </c>
      <c r="M522" s="13">
        <v>106033.94</v>
      </c>
      <c r="N522" s="13">
        <v>279</v>
      </c>
      <c r="O522" s="13">
        <v>212346.88</v>
      </c>
      <c r="P522" s="13">
        <f t="shared" ref="P522:P585" si="26">ROUND(O522+L522*10,2)</f>
        <v>1275476.28</v>
      </c>
      <c r="Q522" s="14"/>
    </row>
    <row r="523" spans="1:17" s="4" customFormat="1" ht="12.75" customHeight="1" x14ac:dyDescent="0.2">
      <c r="A523" s="61"/>
      <c r="B523" s="9">
        <v>4615</v>
      </c>
      <c r="C523" s="9">
        <v>4</v>
      </c>
      <c r="D523" s="10" t="s">
        <v>1429</v>
      </c>
      <c r="E523" s="15" t="s">
        <v>1430</v>
      </c>
      <c r="F523" s="10" t="s">
        <v>1431</v>
      </c>
      <c r="G523" s="11" t="s">
        <v>20</v>
      </c>
      <c r="H523" s="11" t="s">
        <v>21</v>
      </c>
      <c r="I523" s="12">
        <f t="shared" si="24"/>
        <v>0.94099999999999995</v>
      </c>
      <c r="J523" s="12">
        <v>0.9395</v>
      </c>
      <c r="K523" s="12">
        <v>1.5E-3</v>
      </c>
      <c r="L523" s="13">
        <f t="shared" si="25"/>
        <v>106608.18</v>
      </c>
      <c r="M523" s="13">
        <v>106453.18</v>
      </c>
      <c r="N523" s="13">
        <v>155</v>
      </c>
      <c r="O523" s="13">
        <v>213061.36</v>
      </c>
      <c r="P523" s="13">
        <f t="shared" si="26"/>
        <v>1279143.1599999999</v>
      </c>
      <c r="Q523" s="14"/>
    </row>
    <row r="524" spans="1:17" s="4" customFormat="1" ht="12.75" customHeight="1" x14ac:dyDescent="0.2">
      <c r="A524" s="61"/>
      <c r="B524" s="9">
        <v>4605</v>
      </c>
      <c r="C524" s="9">
        <v>5</v>
      </c>
      <c r="D524" s="10" t="s">
        <v>1432</v>
      </c>
      <c r="E524" s="15" t="s">
        <v>1433</v>
      </c>
      <c r="F524" s="10" t="s">
        <v>1434</v>
      </c>
      <c r="G524" s="11" t="s">
        <v>20</v>
      </c>
      <c r="H524" s="11" t="s">
        <v>21</v>
      </c>
      <c r="I524" s="12">
        <f t="shared" si="24"/>
        <v>0.95299999999999996</v>
      </c>
      <c r="J524" s="12">
        <v>0.94979999999999998</v>
      </c>
      <c r="K524" s="12">
        <v>3.2000000000000002E-3</v>
      </c>
      <c r="L524" s="13">
        <f t="shared" si="25"/>
        <v>107961.26</v>
      </c>
      <c r="M524" s="13">
        <v>107620.26</v>
      </c>
      <c r="N524" s="13">
        <v>341</v>
      </c>
      <c r="O524" s="13">
        <v>215581.52</v>
      </c>
      <c r="P524" s="13">
        <f t="shared" si="26"/>
        <v>1295194.1200000001</v>
      </c>
      <c r="Q524" s="14"/>
    </row>
    <row r="525" spans="1:17" s="4" customFormat="1" ht="12.75" customHeight="1" x14ac:dyDescent="0.2">
      <c r="A525" s="61"/>
      <c r="B525" s="9">
        <v>4621</v>
      </c>
      <c r="C525" s="9">
        <v>6</v>
      </c>
      <c r="D525" s="10" t="s">
        <v>1435</v>
      </c>
      <c r="E525" s="15" t="s">
        <v>1436</v>
      </c>
      <c r="F525" s="10" t="s">
        <v>1437</v>
      </c>
      <c r="G525" s="11" t="s">
        <v>20</v>
      </c>
      <c r="H525" s="11" t="s">
        <v>21</v>
      </c>
      <c r="I525" s="12">
        <f t="shared" si="24"/>
        <v>0.94640000000000002</v>
      </c>
      <c r="J525" s="12">
        <v>0.94350000000000001</v>
      </c>
      <c r="K525" s="12">
        <v>2.8999999999999998E-3</v>
      </c>
      <c r="L525" s="13">
        <f t="shared" si="25"/>
        <v>107216.41</v>
      </c>
      <c r="M525" s="13">
        <v>106906.41</v>
      </c>
      <c r="N525" s="13">
        <v>310</v>
      </c>
      <c r="O525" s="13">
        <v>214122.82</v>
      </c>
      <c r="P525" s="13">
        <f t="shared" si="26"/>
        <v>1286286.92</v>
      </c>
      <c r="Q525" s="14"/>
    </row>
    <row r="526" spans="1:17" s="4" customFormat="1" ht="12.75" customHeight="1" x14ac:dyDescent="0.2">
      <c r="A526" s="61"/>
      <c r="B526" s="9">
        <v>4607</v>
      </c>
      <c r="C526" s="9">
        <v>7</v>
      </c>
      <c r="D526" s="10" t="s">
        <v>1438</v>
      </c>
      <c r="E526" s="15" t="s">
        <v>1439</v>
      </c>
      <c r="F526" s="10" t="s">
        <v>1440</v>
      </c>
      <c r="G526" s="11" t="s">
        <v>20</v>
      </c>
      <c r="H526" s="11" t="s">
        <v>21</v>
      </c>
      <c r="I526" s="12">
        <f t="shared" si="24"/>
        <v>0.93470000000000009</v>
      </c>
      <c r="J526" s="12">
        <v>0.93100000000000005</v>
      </c>
      <c r="K526" s="12">
        <v>3.7000000000000002E-3</v>
      </c>
      <c r="L526" s="13">
        <f t="shared" si="25"/>
        <v>105877.56</v>
      </c>
      <c r="M526" s="13">
        <v>105490.06</v>
      </c>
      <c r="N526" s="13">
        <v>387.5</v>
      </c>
      <c r="O526" s="13">
        <v>211367.62</v>
      </c>
      <c r="P526" s="13">
        <f t="shared" si="26"/>
        <v>1270143.22</v>
      </c>
      <c r="Q526" s="14"/>
    </row>
    <row r="527" spans="1:17" s="4" customFormat="1" ht="12.75" customHeight="1" x14ac:dyDescent="0.2">
      <c r="A527" s="61"/>
      <c r="B527" s="9">
        <v>4616</v>
      </c>
      <c r="C527" s="9">
        <v>8</v>
      </c>
      <c r="D527" s="10" t="s">
        <v>1441</v>
      </c>
      <c r="E527" s="15" t="s">
        <v>1442</v>
      </c>
      <c r="F527" s="10" t="s">
        <v>1443</v>
      </c>
      <c r="G527" s="11" t="s">
        <v>20</v>
      </c>
      <c r="H527" s="11" t="s">
        <v>21</v>
      </c>
      <c r="I527" s="12">
        <f t="shared" si="24"/>
        <v>0.95020000000000004</v>
      </c>
      <c r="J527" s="12">
        <v>0.94110000000000005</v>
      </c>
      <c r="K527" s="12">
        <v>9.1000000000000004E-3</v>
      </c>
      <c r="L527" s="13">
        <f t="shared" si="25"/>
        <v>107610.97</v>
      </c>
      <c r="M527" s="13">
        <v>106634.47</v>
      </c>
      <c r="N527" s="13">
        <v>976.5</v>
      </c>
      <c r="O527" s="13">
        <v>214245.44</v>
      </c>
      <c r="P527" s="13">
        <f t="shared" si="26"/>
        <v>1290355.1399999999</v>
      </c>
      <c r="Q527" s="14"/>
    </row>
    <row r="528" spans="1:17" s="4" customFormat="1" ht="12.75" customHeight="1" x14ac:dyDescent="0.2">
      <c r="A528" s="61"/>
      <c r="B528" s="9">
        <v>4610</v>
      </c>
      <c r="C528" s="9">
        <v>9</v>
      </c>
      <c r="D528" s="10" t="s">
        <v>1444</v>
      </c>
      <c r="E528" s="15" t="s">
        <v>1445</v>
      </c>
      <c r="F528" s="10" t="s">
        <v>1446</v>
      </c>
      <c r="G528" s="11" t="s">
        <v>20</v>
      </c>
      <c r="H528" s="11" t="s">
        <v>21</v>
      </c>
      <c r="I528" s="12">
        <f t="shared" si="24"/>
        <v>0.9536</v>
      </c>
      <c r="J528" s="12">
        <v>0.94340000000000002</v>
      </c>
      <c r="K528" s="12">
        <v>1.0200000000000001E-2</v>
      </c>
      <c r="L528" s="13">
        <f t="shared" si="25"/>
        <v>107995.58</v>
      </c>
      <c r="M528" s="13">
        <v>106895.08</v>
      </c>
      <c r="N528" s="13">
        <v>1100.5</v>
      </c>
      <c r="O528" s="13">
        <v>214890.66</v>
      </c>
      <c r="P528" s="13">
        <f t="shared" si="26"/>
        <v>1294846.46</v>
      </c>
      <c r="Q528" s="14"/>
    </row>
    <row r="529" spans="1:17" s="4" customFormat="1" ht="12.75" customHeight="1" x14ac:dyDescent="0.2">
      <c r="A529" s="61"/>
      <c r="B529" s="9">
        <v>4614</v>
      </c>
      <c r="C529" s="9">
        <v>10</v>
      </c>
      <c r="D529" s="10" t="s">
        <v>1447</v>
      </c>
      <c r="E529" s="15" t="s">
        <v>1448</v>
      </c>
      <c r="F529" s="10" t="s">
        <v>1449</v>
      </c>
      <c r="G529" s="11" t="s">
        <v>20</v>
      </c>
      <c r="H529" s="11" t="s">
        <v>21</v>
      </c>
      <c r="I529" s="12">
        <f t="shared" si="24"/>
        <v>0.96279999999999999</v>
      </c>
      <c r="J529" s="12">
        <v>0.95699999999999996</v>
      </c>
      <c r="K529" s="12">
        <v>5.7999999999999996E-3</v>
      </c>
      <c r="L529" s="13">
        <f t="shared" si="25"/>
        <v>109071.58</v>
      </c>
      <c r="M529" s="13">
        <v>108436.08</v>
      </c>
      <c r="N529" s="13">
        <v>635.5</v>
      </c>
      <c r="O529" s="13">
        <v>217507.66</v>
      </c>
      <c r="P529" s="13">
        <f t="shared" si="26"/>
        <v>1308223.46</v>
      </c>
      <c r="Q529" s="14"/>
    </row>
    <row r="530" spans="1:17" s="4" customFormat="1" ht="12.75" customHeight="1" x14ac:dyDescent="0.2">
      <c r="A530" s="61"/>
      <c r="B530" s="9">
        <v>4600</v>
      </c>
      <c r="C530" s="9">
        <v>11</v>
      </c>
      <c r="D530" s="10" t="s">
        <v>1450</v>
      </c>
      <c r="E530" s="15" t="s">
        <v>1451</v>
      </c>
      <c r="F530" s="10" t="s">
        <v>1452</v>
      </c>
      <c r="G530" s="11" t="s">
        <v>20</v>
      </c>
      <c r="H530" s="11" t="s">
        <v>21</v>
      </c>
      <c r="I530" s="12">
        <f t="shared" si="24"/>
        <v>0.94799999999999995</v>
      </c>
      <c r="J530" s="12">
        <v>0.9405</v>
      </c>
      <c r="K530" s="12">
        <v>7.4999999999999997E-3</v>
      </c>
      <c r="L530" s="13">
        <f t="shared" si="25"/>
        <v>107372.49</v>
      </c>
      <c r="M530" s="13">
        <v>106566.49</v>
      </c>
      <c r="N530" s="13">
        <v>806</v>
      </c>
      <c r="O530" s="13">
        <v>213938.98</v>
      </c>
      <c r="P530" s="13">
        <f t="shared" si="26"/>
        <v>1287663.8799999999</v>
      </c>
      <c r="Q530" s="14"/>
    </row>
    <row r="531" spans="1:17" s="4" customFormat="1" ht="12.75" customHeight="1" x14ac:dyDescent="0.2">
      <c r="A531" s="61"/>
      <c r="B531" s="9">
        <v>4604</v>
      </c>
      <c r="C531" s="9">
        <v>12</v>
      </c>
      <c r="D531" s="10" t="s">
        <v>1453</v>
      </c>
      <c r="E531" s="15" t="s">
        <v>1454</v>
      </c>
      <c r="F531" s="10" t="s">
        <v>1455</v>
      </c>
      <c r="G531" s="11" t="s">
        <v>20</v>
      </c>
      <c r="H531" s="11" t="s">
        <v>21</v>
      </c>
      <c r="I531" s="12">
        <f t="shared" si="24"/>
        <v>0.94879999999999998</v>
      </c>
      <c r="J531" s="12">
        <v>0.94230000000000003</v>
      </c>
      <c r="K531" s="12">
        <v>6.4999999999999997E-3</v>
      </c>
      <c r="L531" s="13">
        <f t="shared" si="25"/>
        <v>107467.94</v>
      </c>
      <c r="M531" s="13">
        <v>106770.44</v>
      </c>
      <c r="N531" s="13">
        <v>697.5</v>
      </c>
      <c r="O531" s="13">
        <v>214238.38</v>
      </c>
      <c r="P531" s="13">
        <f t="shared" si="26"/>
        <v>1288917.78</v>
      </c>
      <c r="Q531" s="14"/>
    </row>
    <row r="532" spans="1:17" s="4" customFormat="1" ht="12.75" customHeight="1" x14ac:dyDescent="0.2">
      <c r="A532" s="61"/>
      <c r="B532" s="9">
        <v>4609</v>
      </c>
      <c r="C532" s="9">
        <v>13</v>
      </c>
      <c r="D532" s="10" t="s">
        <v>1456</v>
      </c>
      <c r="E532" s="15" t="s">
        <v>1457</v>
      </c>
      <c r="F532" s="10" t="s">
        <v>1458</v>
      </c>
      <c r="G532" s="11" t="s">
        <v>20</v>
      </c>
      <c r="H532" s="11" t="s">
        <v>21</v>
      </c>
      <c r="I532" s="12">
        <f t="shared" si="24"/>
        <v>0.94710000000000005</v>
      </c>
      <c r="J532" s="12">
        <v>0.9415</v>
      </c>
      <c r="K532" s="12">
        <v>5.5999999999999999E-3</v>
      </c>
      <c r="L532" s="13">
        <f t="shared" si="25"/>
        <v>107284.3</v>
      </c>
      <c r="M532" s="13">
        <v>106679.8</v>
      </c>
      <c r="N532" s="13">
        <v>604.5</v>
      </c>
      <c r="O532" s="13">
        <v>213964.1</v>
      </c>
      <c r="P532" s="13">
        <f t="shared" si="26"/>
        <v>1286807.1000000001</v>
      </c>
      <c r="Q532" s="14"/>
    </row>
    <row r="533" spans="1:17" s="4" customFormat="1" ht="12.75" customHeight="1" x14ac:dyDescent="0.2">
      <c r="A533" s="61"/>
      <c r="B533" s="9">
        <v>4611</v>
      </c>
      <c r="C533" s="9">
        <v>14</v>
      </c>
      <c r="D533" s="10" t="s">
        <v>1459</v>
      </c>
      <c r="E533" s="15" t="s">
        <v>1460</v>
      </c>
      <c r="F533" s="10" t="s">
        <v>1095</v>
      </c>
      <c r="G533" s="11" t="s">
        <v>20</v>
      </c>
      <c r="H533" s="11" t="s">
        <v>21</v>
      </c>
      <c r="I533" s="12">
        <f t="shared" si="24"/>
        <v>0.94650000000000001</v>
      </c>
      <c r="J533" s="12">
        <v>0.9375</v>
      </c>
      <c r="K533" s="12">
        <v>8.9999999999999993E-3</v>
      </c>
      <c r="L533" s="13">
        <f t="shared" si="25"/>
        <v>107187.56</v>
      </c>
      <c r="M533" s="13">
        <v>106226.56</v>
      </c>
      <c r="N533" s="13">
        <v>961</v>
      </c>
      <c r="O533" s="13">
        <v>213414.12</v>
      </c>
      <c r="P533" s="13">
        <f t="shared" si="26"/>
        <v>1285289.72</v>
      </c>
      <c r="Q533" s="14"/>
    </row>
    <row r="534" spans="1:17" s="4" customFormat="1" ht="12.75" customHeight="1" x14ac:dyDescent="0.2">
      <c r="A534" s="61"/>
      <c r="B534" s="9">
        <v>4603</v>
      </c>
      <c r="C534" s="9">
        <v>15</v>
      </c>
      <c r="D534" s="10" t="s">
        <v>1461</v>
      </c>
      <c r="E534" s="15" t="s">
        <v>1462</v>
      </c>
      <c r="F534" s="10" t="s">
        <v>1107</v>
      </c>
      <c r="G534" s="11" t="s">
        <v>20</v>
      </c>
      <c r="H534" s="11" t="s">
        <v>21</v>
      </c>
      <c r="I534" s="12">
        <f t="shared" si="24"/>
        <v>0.98640000000000005</v>
      </c>
      <c r="J534" s="12">
        <v>0.97950000000000004</v>
      </c>
      <c r="K534" s="12">
        <v>6.8999999999999999E-3</v>
      </c>
      <c r="L534" s="13">
        <f t="shared" si="25"/>
        <v>111760.51</v>
      </c>
      <c r="M534" s="13">
        <v>110985.51</v>
      </c>
      <c r="N534" s="13">
        <v>775</v>
      </c>
      <c r="O534" s="13">
        <v>222746.02</v>
      </c>
      <c r="P534" s="13">
        <f t="shared" si="26"/>
        <v>1340351.1200000001</v>
      </c>
      <c r="Q534" s="14"/>
    </row>
    <row r="535" spans="1:17" s="4" customFormat="1" ht="12.75" customHeight="1" x14ac:dyDescent="0.2">
      <c r="A535" s="61"/>
      <c r="B535" s="9">
        <v>4622</v>
      </c>
      <c r="C535" s="9">
        <v>16</v>
      </c>
      <c r="D535" s="10" t="s">
        <v>1463</v>
      </c>
      <c r="E535" s="15" t="s">
        <v>1464</v>
      </c>
      <c r="F535" s="10" t="s">
        <v>1465</v>
      </c>
      <c r="G535" s="11" t="s">
        <v>20</v>
      </c>
      <c r="H535" s="11" t="s">
        <v>21</v>
      </c>
      <c r="I535" s="12">
        <f t="shared" si="24"/>
        <v>0.96540000000000004</v>
      </c>
      <c r="J535" s="12">
        <v>0.95450000000000002</v>
      </c>
      <c r="K535" s="12">
        <v>1.09E-2</v>
      </c>
      <c r="L535" s="13">
        <f t="shared" si="25"/>
        <v>109346.3</v>
      </c>
      <c r="M535" s="13">
        <v>108152.8</v>
      </c>
      <c r="N535" s="13">
        <v>1193.5</v>
      </c>
      <c r="O535" s="13">
        <v>217499.1</v>
      </c>
      <c r="P535" s="13">
        <f t="shared" si="26"/>
        <v>1310962.1000000001</v>
      </c>
      <c r="Q535" s="14"/>
    </row>
    <row r="536" spans="1:17" s="4" customFormat="1" ht="12.75" customHeight="1" x14ac:dyDescent="0.2">
      <c r="A536" s="61"/>
      <c r="B536" s="9">
        <v>4618</v>
      </c>
      <c r="C536" s="9">
        <v>17</v>
      </c>
      <c r="D536" s="10" t="s">
        <v>1466</v>
      </c>
      <c r="E536" s="15" t="s">
        <v>1467</v>
      </c>
      <c r="F536" s="10" t="s">
        <v>1468</v>
      </c>
      <c r="G536" s="11" t="s">
        <v>20</v>
      </c>
      <c r="H536" s="11" t="s">
        <v>21</v>
      </c>
      <c r="I536" s="12">
        <f t="shared" si="24"/>
        <v>0.97870000000000001</v>
      </c>
      <c r="J536" s="12">
        <v>0.96779999999999999</v>
      </c>
      <c r="K536" s="12">
        <v>1.09E-2</v>
      </c>
      <c r="L536" s="13">
        <f t="shared" si="25"/>
        <v>110868.81</v>
      </c>
      <c r="M536" s="13">
        <v>109659.81</v>
      </c>
      <c r="N536" s="13">
        <v>1209</v>
      </c>
      <c r="O536" s="13">
        <v>220528.62</v>
      </c>
      <c r="P536" s="13">
        <f t="shared" si="26"/>
        <v>1329216.72</v>
      </c>
      <c r="Q536" s="14"/>
    </row>
    <row r="537" spans="1:17" s="4" customFormat="1" ht="12.75" customHeight="1" x14ac:dyDescent="0.2">
      <c r="A537" s="61"/>
      <c r="B537" s="9">
        <v>4617</v>
      </c>
      <c r="C537" s="9">
        <v>18</v>
      </c>
      <c r="D537" s="10" t="s">
        <v>1469</v>
      </c>
      <c r="E537" s="15" t="s">
        <v>1470</v>
      </c>
      <c r="F537" s="10" t="s">
        <v>1471</v>
      </c>
      <c r="G537" s="11" t="s">
        <v>20</v>
      </c>
      <c r="H537" s="11" t="s">
        <v>21</v>
      </c>
      <c r="I537" s="12">
        <f t="shared" si="24"/>
        <v>0.94</v>
      </c>
      <c r="J537" s="12">
        <v>0.94</v>
      </c>
      <c r="K537" s="12">
        <v>0</v>
      </c>
      <c r="L537" s="13">
        <f t="shared" si="25"/>
        <v>106509.83</v>
      </c>
      <c r="M537" s="13">
        <v>106509.83</v>
      </c>
      <c r="N537" s="13">
        <v>0</v>
      </c>
      <c r="O537" s="13">
        <v>213019.66</v>
      </c>
      <c r="P537" s="13">
        <f t="shared" si="26"/>
        <v>1278117.96</v>
      </c>
      <c r="Q537" s="14"/>
    </row>
    <row r="538" spans="1:17" s="4" customFormat="1" ht="12.75" customHeight="1" x14ac:dyDescent="0.2">
      <c r="A538" s="61"/>
      <c r="B538" s="9">
        <v>4623</v>
      </c>
      <c r="C538" s="9">
        <v>19</v>
      </c>
      <c r="D538" s="10" t="s">
        <v>1472</v>
      </c>
      <c r="E538" s="15" t="s">
        <v>1473</v>
      </c>
      <c r="F538" s="10" t="s">
        <v>1474</v>
      </c>
      <c r="G538" s="11" t="s">
        <v>20</v>
      </c>
      <c r="H538" s="11" t="s">
        <v>21</v>
      </c>
      <c r="I538" s="12">
        <f t="shared" si="24"/>
        <v>0.95669999999999999</v>
      </c>
      <c r="J538" s="12">
        <v>0.94630000000000003</v>
      </c>
      <c r="K538" s="12">
        <v>1.04E-2</v>
      </c>
      <c r="L538" s="13">
        <f t="shared" si="25"/>
        <v>108355.18</v>
      </c>
      <c r="M538" s="13">
        <v>107223.67999999999</v>
      </c>
      <c r="N538" s="13">
        <v>1131.5</v>
      </c>
      <c r="O538" s="13">
        <v>215578.86</v>
      </c>
      <c r="P538" s="13">
        <f t="shared" si="26"/>
        <v>1299130.6599999999</v>
      </c>
      <c r="Q538" s="14"/>
    </row>
    <row r="539" spans="1:17" s="4" customFormat="1" ht="12.75" customHeight="1" x14ac:dyDescent="0.2">
      <c r="A539" s="61"/>
      <c r="B539" s="9">
        <v>4613</v>
      </c>
      <c r="C539" s="9">
        <v>20</v>
      </c>
      <c r="D539" s="10" t="s">
        <v>1225</v>
      </c>
      <c r="E539" s="15" t="s">
        <v>1475</v>
      </c>
      <c r="F539" s="10" t="s">
        <v>1476</v>
      </c>
      <c r="G539" s="11" t="s">
        <v>20</v>
      </c>
      <c r="H539" s="11" t="s">
        <v>21</v>
      </c>
      <c r="I539" s="12">
        <f t="shared" si="24"/>
        <v>0.93</v>
      </c>
      <c r="J539" s="12">
        <v>0.93</v>
      </c>
      <c r="K539" s="12">
        <v>0</v>
      </c>
      <c r="L539" s="13">
        <f t="shared" si="25"/>
        <v>105376.75</v>
      </c>
      <c r="M539" s="13">
        <v>105376.75</v>
      </c>
      <c r="N539" s="13">
        <v>0</v>
      </c>
      <c r="O539" s="13">
        <v>211206.72999999998</v>
      </c>
      <c r="P539" s="13">
        <f t="shared" si="26"/>
        <v>1264974.23</v>
      </c>
      <c r="Q539" s="14"/>
    </row>
    <row r="540" spans="1:17" s="4" customFormat="1" ht="12.75" customHeight="1" x14ac:dyDescent="0.2">
      <c r="A540" s="61"/>
      <c r="B540" s="9">
        <v>4620</v>
      </c>
      <c r="C540" s="9">
        <v>21</v>
      </c>
      <c r="D540" s="10" t="s">
        <v>1477</v>
      </c>
      <c r="E540" s="15" t="s">
        <v>1478</v>
      </c>
      <c r="F540" s="10" t="s">
        <v>1479</v>
      </c>
      <c r="G540" s="11" t="s">
        <v>20</v>
      </c>
      <c r="H540" s="11" t="s">
        <v>21</v>
      </c>
      <c r="I540" s="12">
        <f t="shared" si="24"/>
        <v>0.96930000000000005</v>
      </c>
      <c r="J540" s="12">
        <v>0.9607</v>
      </c>
      <c r="K540" s="12">
        <v>8.6E-3</v>
      </c>
      <c r="L540" s="13">
        <f t="shared" si="25"/>
        <v>109800.82</v>
      </c>
      <c r="M540" s="13">
        <v>108855.32</v>
      </c>
      <c r="N540" s="13">
        <v>945.5</v>
      </c>
      <c r="O540" s="13">
        <v>218656.14</v>
      </c>
      <c r="P540" s="13">
        <f t="shared" si="26"/>
        <v>1316664.3400000001</v>
      </c>
      <c r="Q540" s="14"/>
    </row>
    <row r="541" spans="1:17" s="4" customFormat="1" ht="12.75" customHeight="1" x14ac:dyDescent="0.2">
      <c r="A541" s="61"/>
      <c r="B541" s="9">
        <v>4606</v>
      </c>
      <c r="C541" s="9">
        <v>22</v>
      </c>
      <c r="D541" s="16" t="s">
        <v>1480</v>
      </c>
      <c r="E541" s="16" t="s">
        <v>1481</v>
      </c>
      <c r="F541" s="16" t="s">
        <v>1482</v>
      </c>
      <c r="G541" s="11" t="s">
        <v>20</v>
      </c>
      <c r="H541" s="11" t="s">
        <v>21</v>
      </c>
      <c r="I541" s="12">
        <f t="shared" si="24"/>
        <v>0.96099999999999997</v>
      </c>
      <c r="J541" s="12">
        <v>0.96099999999999997</v>
      </c>
      <c r="K541" s="12">
        <v>0</v>
      </c>
      <c r="L541" s="13">
        <f t="shared" si="25"/>
        <v>108889.31</v>
      </c>
      <c r="M541" s="13">
        <v>108889.31</v>
      </c>
      <c r="N541" s="13">
        <v>0</v>
      </c>
      <c r="O541" s="13">
        <v>218231.84999999998</v>
      </c>
      <c r="P541" s="13">
        <f t="shared" si="26"/>
        <v>1307124.95</v>
      </c>
      <c r="Q541" s="14"/>
    </row>
    <row r="542" spans="1:17" s="4" customFormat="1" ht="12.75" customHeight="1" x14ac:dyDescent="0.2">
      <c r="A542" s="61"/>
      <c r="B542" s="9">
        <v>4601</v>
      </c>
      <c r="C542" s="9">
        <v>23</v>
      </c>
      <c r="D542" s="10" t="s">
        <v>1111</v>
      </c>
      <c r="E542" s="15" t="s">
        <v>1483</v>
      </c>
      <c r="F542" s="10" t="s">
        <v>1484</v>
      </c>
      <c r="G542" s="11" t="s">
        <v>20</v>
      </c>
      <c r="H542" s="11" t="s">
        <v>21</v>
      </c>
      <c r="I542" s="12">
        <f t="shared" si="24"/>
        <v>0.98449999999999993</v>
      </c>
      <c r="J542" s="12">
        <v>0.96989999999999998</v>
      </c>
      <c r="K542" s="12">
        <v>1.46E-2</v>
      </c>
      <c r="L542" s="13">
        <f t="shared" si="25"/>
        <v>111525.25</v>
      </c>
      <c r="M542" s="13">
        <v>109897.75</v>
      </c>
      <c r="N542" s="13">
        <v>1627.5</v>
      </c>
      <c r="O542" s="13">
        <v>221423</v>
      </c>
      <c r="P542" s="13">
        <f t="shared" si="26"/>
        <v>1336675.5</v>
      </c>
      <c r="Q542" s="14"/>
    </row>
    <row r="543" spans="1:17" s="4" customFormat="1" ht="12.75" customHeight="1" x14ac:dyDescent="0.2">
      <c r="A543" s="61"/>
      <c r="B543" s="9">
        <v>4602</v>
      </c>
      <c r="C543" s="9">
        <v>24</v>
      </c>
      <c r="D543" s="10" t="s">
        <v>1485</v>
      </c>
      <c r="E543" s="15" t="s">
        <v>1486</v>
      </c>
      <c r="F543" s="10" t="s">
        <v>1487</v>
      </c>
      <c r="G543" s="11" t="s">
        <v>20</v>
      </c>
      <c r="H543" s="11" t="s">
        <v>21</v>
      </c>
      <c r="I543" s="12">
        <f t="shared" si="24"/>
        <v>0.97899999999999998</v>
      </c>
      <c r="J543" s="12">
        <v>0.95650000000000002</v>
      </c>
      <c r="K543" s="12">
        <v>2.2499999999999999E-2</v>
      </c>
      <c r="L543" s="13">
        <f t="shared" si="25"/>
        <v>110874.92</v>
      </c>
      <c r="M543" s="13">
        <v>108379.42</v>
      </c>
      <c r="N543" s="13">
        <v>2495.5</v>
      </c>
      <c r="O543" s="13">
        <v>219254.34</v>
      </c>
      <c r="P543" s="13">
        <f t="shared" si="26"/>
        <v>1328003.54</v>
      </c>
      <c r="Q543" s="14"/>
    </row>
    <row r="544" spans="1:17" s="4" customFormat="1" ht="12.75" customHeight="1" x14ac:dyDescent="0.2">
      <c r="A544" s="62"/>
      <c r="B544" s="9">
        <v>4619</v>
      </c>
      <c r="C544" s="9">
        <v>25</v>
      </c>
      <c r="D544" s="10" t="s">
        <v>1488</v>
      </c>
      <c r="E544" s="15" t="s">
        <v>1489</v>
      </c>
      <c r="F544" s="10" t="s">
        <v>1490</v>
      </c>
      <c r="G544" s="11" t="s">
        <v>20</v>
      </c>
      <c r="H544" s="11" t="s">
        <v>21</v>
      </c>
      <c r="I544" s="12">
        <f t="shared" si="24"/>
        <v>0.94750000000000001</v>
      </c>
      <c r="J544" s="12">
        <v>0.94750000000000001</v>
      </c>
      <c r="K544" s="12">
        <v>0</v>
      </c>
      <c r="L544" s="13">
        <f t="shared" si="25"/>
        <v>107359.65</v>
      </c>
      <c r="M544" s="13">
        <v>107359.65</v>
      </c>
      <c r="N544" s="13">
        <v>0</v>
      </c>
      <c r="O544" s="13">
        <v>215172.53</v>
      </c>
      <c r="P544" s="13">
        <f t="shared" si="26"/>
        <v>1288769.03</v>
      </c>
      <c r="Q544" s="14"/>
    </row>
    <row r="545" spans="1:17" s="4" customFormat="1" ht="12.75" customHeight="1" x14ac:dyDescent="0.2">
      <c r="A545" s="60" t="s">
        <v>1491</v>
      </c>
      <c r="B545" s="9"/>
      <c r="C545" s="9"/>
      <c r="D545" s="63" t="s">
        <v>16</v>
      </c>
      <c r="E545" s="64"/>
      <c r="F545" s="10"/>
      <c r="G545" s="11"/>
      <c r="H545" s="11"/>
      <c r="I545" s="12"/>
      <c r="J545" s="12"/>
      <c r="K545" s="12"/>
      <c r="L545" s="13"/>
      <c r="M545" s="13"/>
      <c r="N545" s="13"/>
      <c r="O545" s="13"/>
      <c r="P545" s="13"/>
      <c r="Q545" s="14"/>
    </row>
    <row r="546" spans="1:17" s="4" customFormat="1" ht="12.75" customHeight="1" x14ac:dyDescent="0.2">
      <c r="A546" s="61"/>
      <c r="B546" s="9">
        <v>4702</v>
      </c>
      <c r="C546" s="9">
        <v>1</v>
      </c>
      <c r="D546" s="10" t="s">
        <v>1492</v>
      </c>
      <c r="E546" s="15" t="s">
        <v>1493</v>
      </c>
      <c r="F546" s="10" t="s">
        <v>1494</v>
      </c>
      <c r="G546" s="11" t="s">
        <v>20</v>
      </c>
      <c r="H546" s="11" t="s">
        <v>21</v>
      </c>
      <c r="I546" s="12">
        <f t="shared" si="24"/>
        <v>0.98350000000000004</v>
      </c>
      <c r="J546" s="12">
        <v>0.98240000000000005</v>
      </c>
      <c r="K546" s="12">
        <v>1.1000000000000001E-3</v>
      </c>
      <c r="L546" s="13">
        <f t="shared" si="25"/>
        <v>111438.11</v>
      </c>
      <c r="M546" s="13">
        <v>111314.11</v>
      </c>
      <c r="N546" s="13">
        <v>124</v>
      </c>
      <c r="O546" s="13">
        <v>222752.22</v>
      </c>
      <c r="P546" s="13">
        <f t="shared" si="26"/>
        <v>1337133.32</v>
      </c>
      <c r="Q546" s="14"/>
    </row>
    <row r="547" spans="1:17" s="4" customFormat="1" ht="12.75" customHeight="1" x14ac:dyDescent="0.2">
      <c r="A547" s="61"/>
      <c r="B547" s="9">
        <v>4700</v>
      </c>
      <c r="C547" s="9">
        <v>2</v>
      </c>
      <c r="D547" s="10" t="s">
        <v>1495</v>
      </c>
      <c r="E547" s="15" t="s">
        <v>1496</v>
      </c>
      <c r="F547" s="10" t="s">
        <v>1497</v>
      </c>
      <c r="G547" s="11" t="s">
        <v>20</v>
      </c>
      <c r="H547" s="11" t="s">
        <v>21</v>
      </c>
      <c r="I547" s="12">
        <f t="shared" si="24"/>
        <v>0.98320000000000007</v>
      </c>
      <c r="J547" s="12">
        <v>0.98240000000000005</v>
      </c>
      <c r="K547" s="12">
        <v>8.0000000000000004E-4</v>
      </c>
      <c r="L547" s="13">
        <f t="shared" si="25"/>
        <v>111407.11</v>
      </c>
      <c r="M547" s="13">
        <v>111314.11</v>
      </c>
      <c r="N547" s="13">
        <v>93</v>
      </c>
      <c r="O547" s="13">
        <v>222721.22</v>
      </c>
      <c r="P547" s="13">
        <f t="shared" si="26"/>
        <v>1336792.32</v>
      </c>
      <c r="Q547" s="14"/>
    </row>
    <row r="548" spans="1:17" s="4" customFormat="1" ht="12.75" customHeight="1" x14ac:dyDescent="0.2">
      <c r="A548" s="61"/>
      <c r="B548" s="9">
        <v>4722</v>
      </c>
      <c r="C548" s="9">
        <v>3</v>
      </c>
      <c r="D548" s="10" t="s">
        <v>1498</v>
      </c>
      <c r="E548" s="15" t="s">
        <v>1499</v>
      </c>
      <c r="F548" s="10" t="s">
        <v>1500</v>
      </c>
      <c r="G548" s="11" t="s">
        <v>20</v>
      </c>
      <c r="H548" s="11" t="s">
        <v>21</v>
      </c>
      <c r="I548" s="12">
        <f t="shared" si="24"/>
        <v>0.99020000000000008</v>
      </c>
      <c r="J548" s="12">
        <v>0.98740000000000006</v>
      </c>
      <c r="K548" s="12">
        <v>2.8E-3</v>
      </c>
      <c r="L548" s="13">
        <f t="shared" si="25"/>
        <v>112190.65</v>
      </c>
      <c r="M548" s="13">
        <v>111880.65</v>
      </c>
      <c r="N548" s="13">
        <v>310</v>
      </c>
      <c r="O548" s="13">
        <v>224071.3</v>
      </c>
      <c r="P548" s="13">
        <f t="shared" si="26"/>
        <v>1345977.8</v>
      </c>
      <c r="Q548" s="14"/>
    </row>
    <row r="549" spans="1:17" s="4" customFormat="1" ht="12.75" customHeight="1" x14ac:dyDescent="0.2">
      <c r="A549" s="61"/>
      <c r="B549" s="9">
        <v>4706</v>
      </c>
      <c r="C549" s="9">
        <v>4</v>
      </c>
      <c r="D549" s="10" t="s">
        <v>1501</v>
      </c>
      <c r="E549" s="15" t="s">
        <v>1502</v>
      </c>
      <c r="F549" s="10" t="s">
        <v>1503</v>
      </c>
      <c r="G549" s="11" t="s">
        <v>20</v>
      </c>
      <c r="H549" s="11" t="s">
        <v>21</v>
      </c>
      <c r="I549" s="12">
        <f t="shared" si="24"/>
        <v>0.98660000000000003</v>
      </c>
      <c r="J549" s="12">
        <v>0.98240000000000005</v>
      </c>
      <c r="K549" s="12">
        <v>4.1999999999999997E-3</v>
      </c>
      <c r="L549" s="13">
        <f t="shared" si="25"/>
        <v>111779.11</v>
      </c>
      <c r="M549" s="13">
        <v>111314.11</v>
      </c>
      <c r="N549" s="13">
        <v>465</v>
      </c>
      <c r="O549" s="13">
        <v>223093.22</v>
      </c>
      <c r="P549" s="13">
        <f t="shared" si="26"/>
        <v>1340884.32</v>
      </c>
      <c r="Q549" s="14"/>
    </row>
    <row r="550" spans="1:17" s="4" customFormat="1" ht="12.75" customHeight="1" x14ac:dyDescent="0.2">
      <c r="A550" s="61"/>
      <c r="B550" s="9">
        <v>4721</v>
      </c>
      <c r="C550" s="9">
        <v>5</v>
      </c>
      <c r="D550" s="10" t="s">
        <v>329</v>
      </c>
      <c r="E550" s="15" t="s">
        <v>1504</v>
      </c>
      <c r="F550" s="10" t="s">
        <v>1505</v>
      </c>
      <c r="G550" s="11" t="s">
        <v>20</v>
      </c>
      <c r="H550" s="11" t="s">
        <v>21</v>
      </c>
      <c r="I550" s="12">
        <f t="shared" si="24"/>
        <v>0.98630000000000007</v>
      </c>
      <c r="J550" s="12">
        <v>0.98240000000000005</v>
      </c>
      <c r="K550" s="12">
        <v>3.8999999999999998E-3</v>
      </c>
      <c r="L550" s="13">
        <f t="shared" si="25"/>
        <v>111748.11</v>
      </c>
      <c r="M550" s="13">
        <v>111314.11</v>
      </c>
      <c r="N550" s="13">
        <v>434</v>
      </c>
      <c r="O550" s="13">
        <v>223062.22</v>
      </c>
      <c r="P550" s="13">
        <f t="shared" si="26"/>
        <v>1340543.32</v>
      </c>
      <c r="Q550" s="14"/>
    </row>
    <row r="551" spans="1:17" s="4" customFormat="1" ht="12.75" customHeight="1" x14ac:dyDescent="0.2">
      <c r="A551" s="61"/>
      <c r="B551" s="9">
        <v>4713</v>
      </c>
      <c r="C551" s="9">
        <v>6</v>
      </c>
      <c r="D551" s="10" t="s">
        <v>1506</v>
      </c>
      <c r="E551" s="15" t="s">
        <v>1507</v>
      </c>
      <c r="F551" s="10" t="s">
        <v>1508</v>
      </c>
      <c r="G551" s="11" t="s">
        <v>20</v>
      </c>
      <c r="H551" s="11" t="s">
        <v>21</v>
      </c>
      <c r="I551" s="12">
        <f t="shared" si="24"/>
        <v>0.9880000000000001</v>
      </c>
      <c r="J551" s="12">
        <v>0.98340000000000005</v>
      </c>
      <c r="K551" s="12">
        <v>4.5999999999999999E-3</v>
      </c>
      <c r="L551" s="13">
        <f t="shared" si="25"/>
        <v>111938.92</v>
      </c>
      <c r="M551" s="13">
        <v>111427.42</v>
      </c>
      <c r="N551" s="13">
        <v>511.5</v>
      </c>
      <c r="O551" s="13">
        <v>223366.34</v>
      </c>
      <c r="P551" s="13">
        <f t="shared" si="26"/>
        <v>1342755.54</v>
      </c>
      <c r="Q551" s="14"/>
    </row>
    <row r="552" spans="1:17" s="4" customFormat="1" ht="12.75" customHeight="1" x14ac:dyDescent="0.2">
      <c r="A552" s="61"/>
      <c r="B552" s="9">
        <v>4708</v>
      </c>
      <c r="C552" s="9">
        <v>7</v>
      </c>
      <c r="D552" s="10" t="s">
        <v>1509</v>
      </c>
      <c r="E552" s="15" t="s">
        <v>1510</v>
      </c>
      <c r="F552" s="10" t="s">
        <v>1511</v>
      </c>
      <c r="G552" s="11" t="s">
        <v>20</v>
      </c>
      <c r="H552" s="11" t="s">
        <v>21</v>
      </c>
      <c r="I552" s="12">
        <f t="shared" si="24"/>
        <v>0.98740000000000006</v>
      </c>
      <c r="J552" s="12">
        <v>0.98240000000000005</v>
      </c>
      <c r="K552" s="12">
        <v>5.0000000000000001E-3</v>
      </c>
      <c r="L552" s="13">
        <f t="shared" si="25"/>
        <v>111872.11</v>
      </c>
      <c r="M552" s="13">
        <v>111314.11</v>
      </c>
      <c r="N552" s="13">
        <v>558</v>
      </c>
      <c r="O552" s="13">
        <v>223186.22</v>
      </c>
      <c r="P552" s="13">
        <f t="shared" si="26"/>
        <v>1341907.32</v>
      </c>
      <c r="Q552" s="14"/>
    </row>
    <row r="553" spans="1:17" s="4" customFormat="1" ht="12.75" customHeight="1" x14ac:dyDescent="0.2">
      <c r="A553" s="61"/>
      <c r="B553" s="9">
        <v>4701</v>
      </c>
      <c r="C553" s="9">
        <v>8</v>
      </c>
      <c r="D553" s="10" t="s">
        <v>1512</v>
      </c>
      <c r="E553" s="15" t="s">
        <v>1513</v>
      </c>
      <c r="F553" s="10" t="s">
        <v>1514</v>
      </c>
      <c r="G553" s="11" t="s">
        <v>20</v>
      </c>
      <c r="H553" s="11" t="s">
        <v>21</v>
      </c>
      <c r="I553" s="12">
        <f t="shared" si="24"/>
        <v>0.9850000000000001</v>
      </c>
      <c r="J553" s="12">
        <v>0.98240000000000005</v>
      </c>
      <c r="K553" s="12">
        <v>2.5999999999999999E-3</v>
      </c>
      <c r="L553" s="13">
        <f t="shared" si="25"/>
        <v>111608.61</v>
      </c>
      <c r="M553" s="13">
        <v>111314.11</v>
      </c>
      <c r="N553" s="13">
        <v>294.5</v>
      </c>
      <c r="O553" s="13">
        <v>222922.72</v>
      </c>
      <c r="P553" s="13">
        <f t="shared" si="26"/>
        <v>1339008.82</v>
      </c>
      <c r="Q553" s="14"/>
    </row>
    <row r="554" spans="1:17" s="4" customFormat="1" ht="12.75" customHeight="1" x14ac:dyDescent="0.2">
      <c r="A554" s="61"/>
      <c r="B554" s="9">
        <v>4716</v>
      </c>
      <c r="C554" s="9">
        <v>9</v>
      </c>
      <c r="D554" s="10" t="s">
        <v>1515</v>
      </c>
      <c r="E554" s="15" t="s">
        <v>1516</v>
      </c>
      <c r="F554" s="10" t="s">
        <v>1517</v>
      </c>
      <c r="G554" s="11" t="s">
        <v>20</v>
      </c>
      <c r="H554" s="11" t="s">
        <v>21</v>
      </c>
      <c r="I554" s="12">
        <f t="shared" si="24"/>
        <v>0.99360000000000004</v>
      </c>
      <c r="J554" s="12">
        <v>0.98950000000000005</v>
      </c>
      <c r="K554" s="12">
        <v>4.1000000000000003E-3</v>
      </c>
      <c r="L554" s="13">
        <f t="shared" si="25"/>
        <v>112583.6</v>
      </c>
      <c r="M554" s="13">
        <v>112118.6</v>
      </c>
      <c r="N554" s="13">
        <v>465</v>
      </c>
      <c r="O554" s="13">
        <v>224702.2</v>
      </c>
      <c r="P554" s="13">
        <f t="shared" si="26"/>
        <v>1350538.2</v>
      </c>
      <c r="Q554" s="14"/>
    </row>
    <row r="555" spans="1:17" s="4" customFormat="1" ht="12.75" customHeight="1" x14ac:dyDescent="0.2">
      <c r="A555" s="61"/>
      <c r="B555" s="9">
        <v>4714</v>
      </c>
      <c r="C555" s="9">
        <v>10</v>
      </c>
      <c r="D555" s="10" t="s">
        <v>366</v>
      </c>
      <c r="E555" s="15" t="s">
        <v>1518</v>
      </c>
      <c r="F555" s="10" t="s">
        <v>1519</v>
      </c>
      <c r="G555" s="11" t="s">
        <v>20</v>
      </c>
      <c r="H555" s="11" t="s">
        <v>21</v>
      </c>
      <c r="I555" s="12">
        <f t="shared" si="24"/>
        <v>0.98720000000000008</v>
      </c>
      <c r="J555" s="12">
        <v>0.98240000000000005</v>
      </c>
      <c r="K555" s="12">
        <v>4.7999999999999996E-3</v>
      </c>
      <c r="L555" s="13">
        <f t="shared" si="25"/>
        <v>111856.61</v>
      </c>
      <c r="M555" s="13">
        <v>111314.11</v>
      </c>
      <c r="N555" s="13">
        <v>542.5</v>
      </c>
      <c r="O555" s="13">
        <v>223170.72</v>
      </c>
      <c r="P555" s="13">
        <f t="shared" si="26"/>
        <v>1341736.82</v>
      </c>
      <c r="Q555" s="14"/>
    </row>
    <row r="556" spans="1:17" s="4" customFormat="1" ht="12.75" customHeight="1" x14ac:dyDescent="0.2">
      <c r="A556" s="61"/>
      <c r="B556" s="9">
        <v>4707</v>
      </c>
      <c r="C556" s="9">
        <v>11</v>
      </c>
      <c r="D556" s="10" t="s">
        <v>1520</v>
      </c>
      <c r="E556" s="15" t="s">
        <v>1521</v>
      </c>
      <c r="F556" s="10" t="s">
        <v>1522</v>
      </c>
      <c r="G556" s="11" t="s">
        <v>20</v>
      </c>
      <c r="H556" s="11" t="s">
        <v>21</v>
      </c>
      <c r="I556" s="12">
        <f t="shared" si="24"/>
        <v>0.98570000000000002</v>
      </c>
      <c r="J556" s="12">
        <v>0.98240000000000005</v>
      </c>
      <c r="K556" s="12">
        <v>3.3E-3</v>
      </c>
      <c r="L556" s="13">
        <f t="shared" si="25"/>
        <v>111686.11</v>
      </c>
      <c r="M556" s="13">
        <v>111314.11</v>
      </c>
      <c r="N556" s="13">
        <v>372</v>
      </c>
      <c r="O556" s="13">
        <v>223000.22</v>
      </c>
      <c r="P556" s="13">
        <f t="shared" si="26"/>
        <v>1339861.32</v>
      </c>
      <c r="Q556" s="14"/>
    </row>
    <row r="557" spans="1:17" s="4" customFormat="1" ht="12.75" customHeight="1" x14ac:dyDescent="0.2">
      <c r="A557" s="61"/>
      <c r="B557" s="9">
        <v>4717</v>
      </c>
      <c r="C557" s="9">
        <v>12</v>
      </c>
      <c r="D557" s="10" t="s">
        <v>1523</v>
      </c>
      <c r="E557" s="15" t="s">
        <v>1524</v>
      </c>
      <c r="F557" s="10" t="s">
        <v>1525</v>
      </c>
      <c r="G557" s="11" t="s">
        <v>20</v>
      </c>
      <c r="H557" s="11" t="s">
        <v>21</v>
      </c>
      <c r="I557" s="12">
        <f t="shared" si="24"/>
        <v>0.98710000000000009</v>
      </c>
      <c r="J557" s="12">
        <v>0.98240000000000005</v>
      </c>
      <c r="K557" s="12">
        <v>4.7000000000000002E-3</v>
      </c>
      <c r="L557" s="13">
        <f t="shared" si="25"/>
        <v>111841.11</v>
      </c>
      <c r="M557" s="13">
        <v>111314.11</v>
      </c>
      <c r="N557" s="13">
        <v>527</v>
      </c>
      <c r="O557" s="13">
        <v>223155.22</v>
      </c>
      <c r="P557" s="13">
        <f t="shared" si="26"/>
        <v>1341566.32</v>
      </c>
      <c r="Q557" s="14"/>
    </row>
    <row r="558" spans="1:17" s="4" customFormat="1" ht="12.75" customHeight="1" x14ac:dyDescent="0.2">
      <c r="A558" s="61"/>
      <c r="B558" s="9">
        <v>4712</v>
      </c>
      <c r="C558" s="9">
        <v>13</v>
      </c>
      <c r="D558" s="10" t="s">
        <v>1526</v>
      </c>
      <c r="E558" s="15" t="s">
        <v>1527</v>
      </c>
      <c r="F558" s="10" t="s">
        <v>1528</v>
      </c>
      <c r="G558" s="11" t="s">
        <v>20</v>
      </c>
      <c r="H558" s="11" t="s">
        <v>21</v>
      </c>
      <c r="I558" s="12">
        <f t="shared" si="24"/>
        <v>0.98350000000000004</v>
      </c>
      <c r="J558" s="12">
        <v>0.98350000000000004</v>
      </c>
      <c r="K558" s="12">
        <v>0</v>
      </c>
      <c r="L558" s="13">
        <f t="shared" si="25"/>
        <v>111438.75</v>
      </c>
      <c r="M558" s="13">
        <v>111438.75</v>
      </c>
      <c r="N558" s="13">
        <v>0</v>
      </c>
      <c r="O558" s="13">
        <v>223330.72999999998</v>
      </c>
      <c r="P558" s="13">
        <f t="shared" si="26"/>
        <v>1337718.23</v>
      </c>
      <c r="Q558" s="14"/>
    </row>
    <row r="559" spans="1:17" s="4" customFormat="1" ht="12.75" customHeight="1" x14ac:dyDescent="0.2">
      <c r="A559" s="61"/>
      <c r="B559" s="9">
        <v>4718</v>
      </c>
      <c r="C559" s="9">
        <v>14</v>
      </c>
      <c r="D559" s="10" t="s">
        <v>1529</v>
      </c>
      <c r="E559" s="15" t="s">
        <v>1530</v>
      </c>
      <c r="F559" s="10" t="s">
        <v>1531</v>
      </c>
      <c r="G559" s="11" t="s">
        <v>20</v>
      </c>
      <c r="H559" s="11" t="s">
        <v>21</v>
      </c>
      <c r="I559" s="12">
        <f t="shared" si="24"/>
        <v>0.99160000000000004</v>
      </c>
      <c r="J559" s="12">
        <v>0.98240000000000005</v>
      </c>
      <c r="K559" s="12">
        <v>9.1999999999999998E-3</v>
      </c>
      <c r="L559" s="13">
        <f t="shared" si="25"/>
        <v>112352.61</v>
      </c>
      <c r="M559" s="13">
        <v>111314.11</v>
      </c>
      <c r="N559" s="13">
        <v>1038.5</v>
      </c>
      <c r="O559" s="13">
        <v>223666.72</v>
      </c>
      <c r="P559" s="13">
        <f t="shared" si="26"/>
        <v>1347192.82</v>
      </c>
      <c r="Q559" s="14"/>
    </row>
    <row r="560" spans="1:17" s="4" customFormat="1" ht="12.75" customHeight="1" x14ac:dyDescent="0.2">
      <c r="A560" s="61"/>
      <c r="B560" s="9">
        <v>4719</v>
      </c>
      <c r="C560" s="9">
        <v>15</v>
      </c>
      <c r="D560" s="10" t="s">
        <v>1532</v>
      </c>
      <c r="E560" s="15" t="s">
        <v>1533</v>
      </c>
      <c r="F560" s="10" t="s">
        <v>1534</v>
      </c>
      <c r="G560" s="11" t="s">
        <v>20</v>
      </c>
      <c r="H560" s="11" t="s">
        <v>21</v>
      </c>
      <c r="I560" s="12">
        <f t="shared" si="24"/>
        <v>0.9930000000000001</v>
      </c>
      <c r="J560" s="12">
        <v>0.98340000000000005</v>
      </c>
      <c r="K560" s="12">
        <v>9.5999999999999992E-3</v>
      </c>
      <c r="L560" s="13">
        <f t="shared" si="25"/>
        <v>112512.42</v>
      </c>
      <c r="M560" s="13">
        <v>111427.42</v>
      </c>
      <c r="N560" s="13">
        <v>1085</v>
      </c>
      <c r="O560" s="13">
        <v>223939.84</v>
      </c>
      <c r="P560" s="13">
        <f t="shared" si="26"/>
        <v>1349064.04</v>
      </c>
      <c r="Q560" s="14"/>
    </row>
    <row r="561" spans="1:17" s="4" customFormat="1" ht="12.75" customHeight="1" x14ac:dyDescent="0.2">
      <c r="A561" s="61"/>
      <c r="B561" s="9">
        <v>4710</v>
      </c>
      <c r="C561" s="9">
        <v>16</v>
      </c>
      <c r="D561" s="10" t="s">
        <v>1225</v>
      </c>
      <c r="E561" s="15" t="s">
        <v>1535</v>
      </c>
      <c r="F561" s="10" t="s">
        <v>1536</v>
      </c>
      <c r="G561" s="11" t="s">
        <v>20</v>
      </c>
      <c r="H561" s="11" t="s">
        <v>21</v>
      </c>
      <c r="I561" s="12">
        <f t="shared" si="24"/>
        <v>0.9951000000000001</v>
      </c>
      <c r="J561" s="12">
        <v>0.98340000000000005</v>
      </c>
      <c r="K561" s="12">
        <v>1.17E-2</v>
      </c>
      <c r="L561" s="13">
        <f t="shared" si="25"/>
        <v>112744.92</v>
      </c>
      <c r="M561" s="13">
        <v>111427.42</v>
      </c>
      <c r="N561" s="13">
        <v>1317.5</v>
      </c>
      <c r="O561" s="13">
        <v>224172.34</v>
      </c>
      <c r="P561" s="13">
        <f t="shared" si="26"/>
        <v>1351621.54</v>
      </c>
      <c r="Q561" s="14"/>
    </row>
    <row r="562" spans="1:17" s="4" customFormat="1" ht="12.75" customHeight="1" x14ac:dyDescent="0.2">
      <c r="A562" s="61"/>
      <c r="B562" s="9">
        <v>4709</v>
      </c>
      <c r="C562" s="9">
        <v>17</v>
      </c>
      <c r="D562" s="10" t="s">
        <v>1537</v>
      </c>
      <c r="E562" s="15" t="s">
        <v>1538</v>
      </c>
      <c r="F562" s="10" t="s">
        <v>1539</v>
      </c>
      <c r="G562" s="11" t="s">
        <v>20</v>
      </c>
      <c r="H562" s="11" t="s">
        <v>21</v>
      </c>
      <c r="I562" s="12">
        <f t="shared" si="24"/>
        <v>0.9951000000000001</v>
      </c>
      <c r="J562" s="12">
        <v>0.98340000000000005</v>
      </c>
      <c r="K562" s="12">
        <v>1.17E-2</v>
      </c>
      <c r="L562" s="13">
        <f t="shared" si="25"/>
        <v>112744.92</v>
      </c>
      <c r="M562" s="13">
        <v>111427.42</v>
      </c>
      <c r="N562" s="13">
        <v>1317.5</v>
      </c>
      <c r="O562" s="13">
        <v>224172.34</v>
      </c>
      <c r="P562" s="13">
        <f t="shared" si="26"/>
        <v>1351621.54</v>
      </c>
      <c r="Q562" s="14"/>
    </row>
    <row r="563" spans="1:17" s="4" customFormat="1" ht="12.75" customHeight="1" x14ac:dyDescent="0.2">
      <c r="A563" s="61"/>
      <c r="B563" s="9">
        <v>4715</v>
      </c>
      <c r="C563" s="9">
        <v>18</v>
      </c>
      <c r="D563" s="10" t="s">
        <v>1540</v>
      </c>
      <c r="E563" s="15" t="s">
        <v>1541</v>
      </c>
      <c r="F563" s="10" t="s">
        <v>1542</v>
      </c>
      <c r="G563" s="11" t="s">
        <v>20</v>
      </c>
      <c r="H563" s="11" t="s">
        <v>21</v>
      </c>
      <c r="I563" s="12">
        <f t="shared" si="24"/>
        <v>1.0044</v>
      </c>
      <c r="J563" s="12">
        <v>0.99199999999999999</v>
      </c>
      <c r="K563" s="12">
        <v>1.24E-2</v>
      </c>
      <c r="L563" s="13">
        <f t="shared" si="25"/>
        <v>113812.37</v>
      </c>
      <c r="M563" s="13">
        <v>112401.87</v>
      </c>
      <c r="N563" s="13">
        <v>1410.5</v>
      </c>
      <c r="O563" s="13">
        <v>226214.24</v>
      </c>
      <c r="P563" s="13">
        <f t="shared" si="26"/>
        <v>1364337.94</v>
      </c>
      <c r="Q563" s="14"/>
    </row>
    <row r="564" spans="1:17" s="4" customFormat="1" ht="12.75" customHeight="1" x14ac:dyDescent="0.2">
      <c r="A564" s="61"/>
      <c r="B564" s="9">
        <v>4703</v>
      </c>
      <c r="C564" s="9">
        <v>19</v>
      </c>
      <c r="D564" s="10" t="s">
        <v>1543</v>
      </c>
      <c r="E564" s="15" t="s">
        <v>1544</v>
      </c>
      <c r="F564" s="10" t="s">
        <v>1545</v>
      </c>
      <c r="G564" s="11" t="s">
        <v>20</v>
      </c>
      <c r="H564" s="11" t="s">
        <v>21</v>
      </c>
      <c r="I564" s="12">
        <f t="shared" si="24"/>
        <v>0.99500000000000011</v>
      </c>
      <c r="J564" s="12">
        <v>0.98240000000000005</v>
      </c>
      <c r="K564" s="12">
        <v>1.26E-2</v>
      </c>
      <c r="L564" s="13">
        <f t="shared" si="25"/>
        <v>112740.11</v>
      </c>
      <c r="M564" s="13">
        <v>111314.11</v>
      </c>
      <c r="N564" s="13">
        <v>1426</v>
      </c>
      <c r="O564" s="13">
        <v>224054.22</v>
      </c>
      <c r="P564" s="13">
        <f t="shared" si="26"/>
        <v>1351455.32</v>
      </c>
      <c r="Q564" s="14"/>
    </row>
    <row r="565" spans="1:17" s="4" customFormat="1" ht="12.75" customHeight="1" x14ac:dyDescent="0.2">
      <c r="A565" s="61"/>
      <c r="B565" s="9">
        <v>4704</v>
      </c>
      <c r="C565" s="9">
        <v>20</v>
      </c>
      <c r="D565" s="10" t="s">
        <v>1546</v>
      </c>
      <c r="E565" s="15" t="s">
        <v>1547</v>
      </c>
      <c r="F565" s="10" t="s">
        <v>1548</v>
      </c>
      <c r="G565" s="11" t="s">
        <v>20</v>
      </c>
      <c r="H565" s="11" t="s">
        <v>21</v>
      </c>
      <c r="I565" s="12">
        <f t="shared" si="24"/>
        <v>0.99850000000000005</v>
      </c>
      <c r="J565" s="12">
        <v>0.98340000000000005</v>
      </c>
      <c r="K565" s="12">
        <v>1.5100000000000001E-2</v>
      </c>
      <c r="L565" s="13">
        <f t="shared" si="25"/>
        <v>113132.42</v>
      </c>
      <c r="M565" s="13">
        <v>111427.42</v>
      </c>
      <c r="N565" s="13">
        <v>1705</v>
      </c>
      <c r="O565" s="13">
        <v>224559.84</v>
      </c>
      <c r="P565" s="13">
        <f t="shared" si="26"/>
        <v>1355884.04</v>
      </c>
      <c r="Q565" s="14"/>
    </row>
    <row r="566" spans="1:17" s="4" customFormat="1" ht="12.75" customHeight="1" x14ac:dyDescent="0.2">
      <c r="A566" s="62"/>
      <c r="B566" s="9">
        <v>4720</v>
      </c>
      <c r="C566" s="9">
        <v>21</v>
      </c>
      <c r="D566" s="10" t="s">
        <v>1549</v>
      </c>
      <c r="E566" s="15" t="s">
        <v>1550</v>
      </c>
      <c r="F566" s="10" t="s">
        <v>1551</v>
      </c>
      <c r="G566" s="11" t="s">
        <v>20</v>
      </c>
      <c r="H566" s="11" t="s">
        <v>21</v>
      </c>
      <c r="I566" s="12">
        <f t="shared" si="24"/>
        <v>0.97740000000000005</v>
      </c>
      <c r="J566" s="12">
        <v>0.97740000000000005</v>
      </c>
      <c r="K566" s="12">
        <v>0</v>
      </c>
      <c r="L566" s="13">
        <f t="shared" si="25"/>
        <v>110747.57</v>
      </c>
      <c r="M566" s="13">
        <v>110747.57</v>
      </c>
      <c r="N566" s="13">
        <v>0</v>
      </c>
      <c r="O566" s="13">
        <v>221948.37</v>
      </c>
      <c r="P566" s="13">
        <f t="shared" si="26"/>
        <v>1329424.07</v>
      </c>
      <c r="Q566" s="14"/>
    </row>
    <row r="567" spans="1:17" s="4" customFormat="1" ht="12.75" customHeight="1" x14ac:dyDescent="0.2">
      <c r="A567" s="60" t="s">
        <v>1552</v>
      </c>
      <c r="B567" s="9"/>
      <c r="C567" s="9"/>
      <c r="D567" s="63" t="s">
        <v>16</v>
      </c>
      <c r="E567" s="64"/>
      <c r="F567" s="10"/>
      <c r="G567" s="11"/>
      <c r="H567" s="11"/>
      <c r="I567" s="12"/>
      <c r="J567" s="12"/>
      <c r="K567" s="12"/>
      <c r="L567" s="13"/>
      <c r="M567" s="13"/>
      <c r="N567" s="13"/>
      <c r="O567" s="13"/>
      <c r="P567" s="13"/>
      <c r="Q567" s="14"/>
    </row>
    <row r="568" spans="1:17" s="4" customFormat="1" ht="12.75" customHeight="1" x14ac:dyDescent="0.2">
      <c r="A568" s="61"/>
      <c r="B568" s="9">
        <v>2707</v>
      </c>
      <c r="C568" s="9">
        <v>1</v>
      </c>
      <c r="D568" s="10" t="s">
        <v>1553</v>
      </c>
      <c r="E568" s="15" t="s">
        <v>1554</v>
      </c>
      <c r="F568" s="10" t="s">
        <v>1555</v>
      </c>
      <c r="G568" s="11" t="s">
        <v>20</v>
      </c>
      <c r="H568" s="11" t="s">
        <v>21</v>
      </c>
      <c r="I568" s="12">
        <f t="shared" si="24"/>
        <v>0.94040000000000001</v>
      </c>
      <c r="J568" s="12">
        <v>0.93269999999999997</v>
      </c>
      <c r="K568" s="12">
        <v>7.7000000000000002E-3</v>
      </c>
      <c r="L568" s="13">
        <f t="shared" si="25"/>
        <v>106504.18</v>
      </c>
      <c r="M568" s="13">
        <v>105682.68</v>
      </c>
      <c r="N568" s="13">
        <v>821.5</v>
      </c>
      <c r="O568" s="13">
        <v>212186.86</v>
      </c>
      <c r="P568" s="13">
        <f t="shared" si="26"/>
        <v>1277228.6599999999</v>
      </c>
      <c r="Q568" s="14"/>
    </row>
    <row r="569" spans="1:17" s="4" customFormat="1" ht="12.75" customHeight="1" x14ac:dyDescent="0.2">
      <c r="A569" s="61"/>
      <c r="B569" s="9">
        <v>2705</v>
      </c>
      <c r="C569" s="9">
        <v>2</v>
      </c>
      <c r="D569" s="10" t="s">
        <v>1556</v>
      </c>
      <c r="E569" s="15" t="s">
        <v>1557</v>
      </c>
      <c r="F569" s="10" t="s">
        <v>1558</v>
      </c>
      <c r="G569" s="11" t="s">
        <v>20</v>
      </c>
      <c r="H569" s="11" t="s">
        <v>21</v>
      </c>
      <c r="I569" s="12">
        <f t="shared" si="24"/>
        <v>0.94679999999999997</v>
      </c>
      <c r="J569" s="12">
        <v>0.93830000000000002</v>
      </c>
      <c r="K569" s="12">
        <v>8.5000000000000006E-3</v>
      </c>
      <c r="L569" s="13">
        <f t="shared" si="25"/>
        <v>107231.71</v>
      </c>
      <c r="M569" s="13">
        <v>106317.21</v>
      </c>
      <c r="N569" s="13">
        <v>914.5</v>
      </c>
      <c r="O569" s="13">
        <v>213548.92</v>
      </c>
      <c r="P569" s="13">
        <f t="shared" si="26"/>
        <v>1285866.02</v>
      </c>
      <c r="Q569" s="14"/>
    </row>
    <row r="570" spans="1:17" s="4" customFormat="1" ht="12.75" customHeight="1" x14ac:dyDescent="0.2">
      <c r="A570" s="61"/>
      <c r="B570" s="9">
        <v>2722</v>
      </c>
      <c r="C570" s="9">
        <v>3</v>
      </c>
      <c r="D570" s="10" t="s">
        <v>1559</v>
      </c>
      <c r="E570" s="15" t="s">
        <v>1560</v>
      </c>
      <c r="F570" s="10" t="s">
        <v>1561</v>
      </c>
      <c r="G570" s="11" t="s">
        <v>20</v>
      </c>
      <c r="H570" s="11" t="s">
        <v>21</v>
      </c>
      <c r="I570" s="12">
        <f t="shared" si="24"/>
        <v>0.95210000000000006</v>
      </c>
      <c r="J570" s="12">
        <v>0.94130000000000003</v>
      </c>
      <c r="K570" s="12">
        <v>1.0800000000000001E-2</v>
      </c>
      <c r="L570" s="13">
        <f t="shared" si="25"/>
        <v>107819.63</v>
      </c>
      <c r="M570" s="13">
        <v>106657.13</v>
      </c>
      <c r="N570" s="13">
        <v>1162.5</v>
      </c>
      <c r="O570" s="13">
        <v>214476.76</v>
      </c>
      <c r="P570" s="13">
        <f t="shared" si="26"/>
        <v>1292673.06</v>
      </c>
      <c r="Q570" s="14"/>
    </row>
    <row r="571" spans="1:17" s="4" customFormat="1" ht="12.75" customHeight="1" x14ac:dyDescent="0.2">
      <c r="A571" s="61"/>
      <c r="B571" s="9">
        <v>2702</v>
      </c>
      <c r="C571" s="9">
        <v>4</v>
      </c>
      <c r="D571" s="10" t="s">
        <v>1562</v>
      </c>
      <c r="E571" s="15" t="s">
        <v>1563</v>
      </c>
      <c r="F571" s="10" t="s">
        <v>1564</v>
      </c>
      <c r="G571" s="11" t="s">
        <v>20</v>
      </c>
      <c r="H571" s="11" t="s">
        <v>21</v>
      </c>
      <c r="I571" s="12">
        <f t="shared" si="24"/>
        <v>0.93869999999999998</v>
      </c>
      <c r="J571" s="12">
        <v>0.92469999999999997</v>
      </c>
      <c r="K571" s="12">
        <v>1.4E-2</v>
      </c>
      <c r="L571" s="13">
        <f t="shared" si="25"/>
        <v>106264.22</v>
      </c>
      <c r="M571" s="13">
        <v>104776.22</v>
      </c>
      <c r="N571" s="13">
        <v>1488</v>
      </c>
      <c r="O571" s="13">
        <v>211040.44</v>
      </c>
      <c r="P571" s="13">
        <f t="shared" si="26"/>
        <v>1273682.6399999999</v>
      </c>
      <c r="Q571" s="14"/>
    </row>
    <row r="572" spans="1:17" s="4" customFormat="1" ht="12.75" customHeight="1" x14ac:dyDescent="0.2">
      <c r="A572" s="61"/>
      <c r="B572" s="9">
        <v>2725</v>
      </c>
      <c r="C572" s="9">
        <v>5</v>
      </c>
      <c r="D572" s="10" t="s">
        <v>1565</v>
      </c>
      <c r="E572" s="15" t="s">
        <v>1566</v>
      </c>
      <c r="F572" s="10" t="s">
        <v>1567</v>
      </c>
      <c r="G572" s="11" t="s">
        <v>20</v>
      </c>
      <c r="H572" s="11" t="s">
        <v>21</v>
      </c>
      <c r="I572" s="12">
        <f t="shared" si="24"/>
        <v>0.94000000000000006</v>
      </c>
      <c r="J572" s="12">
        <v>0.92730000000000001</v>
      </c>
      <c r="K572" s="12">
        <v>1.2699999999999999E-2</v>
      </c>
      <c r="L572" s="13">
        <f t="shared" si="25"/>
        <v>106419.32</v>
      </c>
      <c r="M572" s="13">
        <v>105070.82</v>
      </c>
      <c r="N572" s="13">
        <v>1348.5</v>
      </c>
      <c r="O572" s="13">
        <v>211490.14</v>
      </c>
      <c r="P572" s="13">
        <f t="shared" si="26"/>
        <v>1275683.3400000001</v>
      </c>
      <c r="Q572" s="14"/>
    </row>
    <row r="573" spans="1:17" s="4" customFormat="1" ht="12.75" customHeight="1" x14ac:dyDescent="0.2">
      <c r="A573" s="61"/>
      <c r="B573" s="9">
        <v>2720</v>
      </c>
      <c r="C573" s="9">
        <v>6</v>
      </c>
      <c r="D573" s="10" t="s">
        <v>1568</v>
      </c>
      <c r="E573" s="15" t="s">
        <v>1569</v>
      </c>
      <c r="F573" s="10" t="s">
        <v>1570</v>
      </c>
      <c r="G573" s="11" t="s">
        <v>20</v>
      </c>
      <c r="H573" s="11" t="s">
        <v>21</v>
      </c>
      <c r="I573" s="12">
        <f t="shared" si="24"/>
        <v>0.9415</v>
      </c>
      <c r="J573" s="12">
        <v>0.93069999999999997</v>
      </c>
      <c r="K573" s="12">
        <v>1.0800000000000001E-2</v>
      </c>
      <c r="L573" s="13">
        <f t="shared" si="25"/>
        <v>106603.07</v>
      </c>
      <c r="M573" s="13">
        <v>105456.07</v>
      </c>
      <c r="N573" s="13">
        <v>1147</v>
      </c>
      <c r="O573" s="13">
        <v>212059.14</v>
      </c>
      <c r="P573" s="13">
        <f t="shared" si="26"/>
        <v>1278089.8400000001</v>
      </c>
      <c r="Q573" s="14"/>
    </row>
    <row r="574" spans="1:17" s="4" customFormat="1" ht="12.75" customHeight="1" x14ac:dyDescent="0.2">
      <c r="A574" s="61"/>
      <c r="B574" s="9">
        <v>2706</v>
      </c>
      <c r="C574" s="9">
        <v>7</v>
      </c>
      <c r="D574" s="10" t="s">
        <v>1571</v>
      </c>
      <c r="E574" s="15" t="s">
        <v>1572</v>
      </c>
      <c r="F574" s="10" t="s">
        <v>1573</v>
      </c>
      <c r="G574" s="11" t="s">
        <v>20</v>
      </c>
      <c r="H574" s="11" t="s">
        <v>21</v>
      </c>
      <c r="I574" s="12">
        <f t="shared" si="24"/>
        <v>0.95389999999999997</v>
      </c>
      <c r="J574" s="12">
        <v>0.94030000000000002</v>
      </c>
      <c r="K574" s="12">
        <v>1.3599999999999999E-2</v>
      </c>
      <c r="L574" s="13">
        <f t="shared" si="25"/>
        <v>108016.33</v>
      </c>
      <c r="M574" s="13">
        <v>106543.83</v>
      </c>
      <c r="N574" s="13">
        <v>1472.5</v>
      </c>
      <c r="O574" s="13">
        <v>214560.16</v>
      </c>
      <c r="P574" s="13">
        <f t="shared" si="26"/>
        <v>1294723.46</v>
      </c>
      <c r="Q574" s="14"/>
    </row>
    <row r="575" spans="1:17" s="4" customFormat="1" ht="12.75" customHeight="1" x14ac:dyDescent="0.2">
      <c r="A575" s="61"/>
      <c r="B575" s="9">
        <v>2708</v>
      </c>
      <c r="C575" s="9">
        <v>8</v>
      </c>
      <c r="D575" s="10" t="s">
        <v>1574</v>
      </c>
      <c r="E575" s="15" t="s">
        <v>1575</v>
      </c>
      <c r="F575" s="10" t="s">
        <v>1576</v>
      </c>
      <c r="G575" s="11" t="s">
        <v>20</v>
      </c>
      <c r="H575" s="11" t="s">
        <v>21</v>
      </c>
      <c r="I575" s="12">
        <f t="shared" si="24"/>
        <v>0.96020000000000005</v>
      </c>
      <c r="J575" s="12">
        <v>0.94650000000000001</v>
      </c>
      <c r="K575" s="12">
        <v>1.37E-2</v>
      </c>
      <c r="L575" s="13">
        <f t="shared" si="25"/>
        <v>108734.34</v>
      </c>
      <c r="M575" s="13">
        <v>107246.34</v>
      </c>
      <c r="N575" s="13">
        <v>1488</v>
      </c>
      <c r="O575" s="13">
        <v>215980.68</v>
      </c>
      <c r="P575" s="13">
        <f t="shared" si="26"/>
        <v>1303324.08</v>
      </c>
      <c r="Q575" s="14"/>
    </row>
    <row r="576" spans="1:17" s="4" customFormat="1" ht="12.75" customHeight="1" x14ac:dyDescent="0.2">
      <c r="A576" s="61"/>
      <c r="B576" s="9">
        <v>2712</v>
      </c>
      <c r="C576" s="9">
        <v>9</v>
      </c>
      <c r="D576" s="10" t="s">
        <v>1577</v>
      </c>
      <c r="E576" s="15" t="s">
        <v>1578</v>
      </c>
      <c r="F576" s="10" t="s">
        <v>1579</v>
      </c>
      <c r="G576" s="11" t="s">
        <v>20</v>
      </c>
      <c r="H576" s="11" t="s">
        <v>21</v>
      </c>
      <c r="I576" s="12">
        <f t="shared" si="24"/>
        <v>0.94469999999999998</v>
      </c>
      <c r="J576" s="12">
        <v>0.93479999999999996</v>
      </c>
      <c r="K576" s="12">
        <v>9.9000000000000008E-3</v>
      </c>
      <c r="L576" s="13">
        <f t="shared" si="25"/>
        <v>106974.63</v>
      </c>
      <c r="M576" s="13">
        <v>105920.63</v>
      </c>
      <c r="N576" s="13">
        <v>1054</v>
      </c>
      <c r="O576" s="13">
        <v>212895.26</v>
      </c>
      <c r="P576" s="13">
        <f t="shared" si="26"/>
        <v>1282641.56</v>
      </c>
      <c r="Q576" s="14"/>
    </row>
    <row r="577" spans="1:17" s="4" customFormat="1" ht="12.75" customHeight="1" x14ac:dyDescent="0.2">
      <c r="A577" s="61"/>
      <c r="B577" s="9">
        <v>2700</v>
      </c>
      <c r="C577" s="9">
        <v>10</v>
      </c>
      <c r="D577" s="10" t="s">
        <v>1580</v>
      </c>
      <c r="E577" s="15" t="s">
        <v>1581</v>
      </c>
      <c r="F577" s="10" t="s">
        <v>1582</v>
      </c>
      <c r="G577" s="11" t="s">
        <v>20</v>
      </c>
      <c r="H577" s="11" t="s">
        <v>21</v>
      </c>
      <c r="I577" s="12">
        <f t="shared" si="24"/>
        <v>0.95389999999999997</v>
      </c>
      <c r="J577" s="12">
        <v>0.93969999999999998</v>
      </c>
      <c r="K577" s="12">
        <v>1.4200000000000001E-2</v>
      </c>
      <c r="L577" s="13">
        <f t="shared" si="25"/>
        <v>108010.34</v>
      </c>
      <c r="M577" s="13">
        <v>106475.84</v>
      </c>
      <c r="N577" s="13">
        <v>1534.5</v>
      </c>
      <c r="O577" s="13">
        <v>214486.18</v>
      </c>
      <c r="P577" s="13">
        <f t="shared" si="26"/>
        <v>1294589.58</v>
      </c>
      <c r="Q577" s="14"/>
    </row>
    <row r="578" spans="1:17" s="4" customFormat="1" ht="12.75" customHeight="1" x14ac:dyDescent="0.2">
      <c r="A578" s="61"/>
      <c r="B578" s="9">
        <v>2717</v>
      </c>
      <c r="C578" s="9">
        <v>11</v>
      </c>
      <c r="D578" s="10" t="s">
        <v>635</v>
      </c>
      <c r="E578" s="15" t="s">
        <v>1583</v>
      </c>
      <c r="F578" s="10" t="s">
        <v>1584</v>
      </c>
      <c r="G578" s="11" t="s">
        <v>20</v>
      </c>
      <c r="H578" s="11" t="s">
        <v>21</v>
      </c>
      <c r="I578" s="12">
        <f t="shared" si="24"/>
        <v>0.95429999999999993</v>
      </c>
      <c r="J578" s="12">
        <v>0.93789999999999996</v>
      </c>
      <c r="K578" s="12">
        <v>1.6400000000000001E-2</v>
      </c>
      <c r="L578" s="13">
        <f t="shared" si="25"/>
        <v>108038.89</v>
      </c>
      <c r="M578" s="13">
        <v>106271.89</v>
      </c>
      <c r="N578" s="13">
        <v>1767</v>
      </c>
      <c r="O578" s="13">
        <v>214310.78</v>
      </c>
      <c r="P578" s="13">
        <f t="shared" si="26"/>
        <v>1294699.68</v>
      </c>
      <c r="Q578" s="14"/>
    </row>
    <row r="579" spans="1:17" s="4" customFormat="1" ht="12.75" customHeight="1" x14ac:dyDescent="0.2">
      <c r="A579" s="61"/>
      <c r="B579" s="9">
        <v>2723</v>
      </c>
      <c r="C579" s="9">
        <v>12</v>
      </c>
      <c r="D579" s="10" t="s">
        <v>1585</v>
      </c>
      <c r="E579" s="15" t="s">
        <v>1586</v>
      </c>
      <c r="F579" s="10" t="s">
        <v>1587</v>
      </c>
      <c r="G579" s="11" t="s">
        <v>20</v>
      </c>
      <c r="H579" s="11" t="s">
        <v>21</v>
      </c>
      <c r="I579" s="12">
        <f t="shared" si="24"/>
        <v>0.97139999999999993</v>
      </c>
      <c r="J579" s="12">
        <v>0.96199999999999997</v>
      </c>
      <c r="K579" s="12">
        <v>9.4000000000000004E-3</v>
      </c>
      <c r="L579" s="13">
        <f t="shared" si="25"/>
        <v>110041.12</v>
      </c>
      <c r="M579" s="13">
        <v>109002.62</v>
      </c>
      <c r="N579" s="13">
        <v>1038.5</v>
      </c>
      <c r="O579" s="13">
        <v>219043.74</v>
      </c>
      <c r="P579" s="13">
        <f t="shared" si="26"/>
        <v>1319454.94</v>
      </c>
      <c r="Q579" s="14"/>
    </row>
    <row r="580" spans="1:17" s="4" customFormat="1" ht="12.75" customHeight="1" x14ac:dyDescent="0.2">
      <c r="A580" s="61"/>
      <c r="B580" s="9">
        <v>2704</v>
      </c>
      <c r="C580" s="9">
        <v>13</v>
      </c>
      <c r="D580" s="10" t="s">
        <v>1588</v>
      </c>
      <c r="E580" s="15" t="s">
        <v>1589</v>
      </c>
      <c r="F580" s="10" t="s">
        <v>1590</v>
      </c>
      <c r="G580" s="11" t="s">
        <v>20</v>
      </c>
      <c r="H580" s="11" t="s">
        <v>21</v>
      </c>
      <c r="I580" s="12">
        <f t="shared" si="24"/>
        <v>0.97320000000000007</v>
      </c>
      <c r="J580" s="12">
        <v>0.94930000000000003</v>
      </c>
      <c r="K580" s="12">
        <v>2.3900000000000001E-2</v>
      </c>
      <c r="L580" s="13">
        <f t="shared" si="25"/>
        <v>110198.6</v>
      </c>
      <c r="M580" s="13">
        <v>107563.6</v>
      </c>
      <c r="N580" s="13">
        <v>2635</v>
      </c>
      <c r="O580" s="13">
        <v>217762.2</v>
      </c>
      <c r="P580" s="13">
        <f t="shared" si="26"/>
        <v>1319748.2</v>
      </c>
      <c r="Q580" s="14"/>
    </row>
    <row r="581" spans="1:17" s="4" customFormat="1" ht="12.75" customHeight="1" x14ac:dyDescent="0.2">
      <c r="A581" s="61"/>
      <c r="B581" s="9">
        <v>2719</v>
      </c>
      <c r="C581" s="9">
        <v>14</v>
      </c>
      <c r="D581" s="10" t="s">
        <v>1591</v>
      </c>
      <c r="E581" s="15" t="s">
        <v>1592</v>
      </c>
      <c r="F581" s="10" t="s">
        <v>1593</v>
      </c>
      <c r="G581" s="11" t="s">
        <v>20</v>
      </c>
      <c r="H581" s="11" t="s">
        <v>21</v>
      </c>
      <c r="I581" s="12">
        <f t="shared" si="24"/>
        <v>0.96819999999999995</v>
      </c>
      <c r="J581" s="12">
        <v>0.96819999999999995</v>
      </c>
      <c r="K581" s="12">
        <v>0</v>
      </c>
      <c r="L581" s="13">
        <f t="shared" si="25"/>
        <v>109705.13</v>
      </c>
      <c r="M581" s="13">
        <v>109705.13</v>
      </c>
      <c r="N581" s="13">
        <v>0</v>
      </c>
      <c r="O581" s="13">
        <v>219410.26</v>
      </c>
      <c r="P581" s="13">
        <f t="shared" si="26"/>
        <v>1316461.56</v>
      </c>
      <c r="Q581" s="14"/>
    </row>
    <row r="582" spans="1:17" s="4" customFormat="1" ht="12.75" customHeight="1" x14ac:dyDescent="0.2">
      <c r="A582" s="61"/>
      <c r="B582" s="9">
        <v>2726</v>
      </c>
      <c r="C582" s="9">
        <v>15</v>
      </c>
      <c r="D582" s="10" t="s">
        <v>1594</v>
      </c>
      <c r="E582" s="15" t="s">
        <v>1595</v>
      </c>
      <c r="F582" s="10" t="s">
        <v>1596</v>
      </c>
      <c r="G582" s="11" t="s">
        <v>20</v>
      </c>
      <c r="H582" s="11" t="s">
        <v>21</v>
      </c>
      <c r="I582" s="12">
        <f t="shared" si="24"/>
        <v>0.96360000000000001</v>
      </c>
      <c r="J582" s="12">
        <v>0.94130000000000003</v>
      </c>
      <c r="K582" s="12">
        <v>2.23E-2</v>
      </c>
      <c r="L582" s="13">
        <f t="shared" si="25"/>
        <v>109090.63</v>
      </c>
      <c r="M582" s="13">
        <v>106657.13</v>
      </c>
      <c r="N582" s="13">
        <v>2433.5</v>
      </c>
      <c r="O582" s="13">
        <v>215747.76</v>
      </c>
      <c r="P582" s="13">
        <f t="shared" si="26"/>
        <v>1306654.06</v>
      </c>
      <c r="Q582" s="14"/>
    </row>
    <row r="583" spans="1:17" s="4" customFormat="1" ht="12.75" customHeight="1" x14ac:dyDescent="0.2">
      <c r="A583" s="61"/>
      <c r="B583" s="9">
        <v>2724</v>
      </c>
      <c r="C583" s="9">
        <v>16</v>
      </c>
      <c r="D583" s="10" t="s">
        <v>1597</v>
      </c>
      <c r="E583" s="15" t="s">
        <v>1598</v>
      </c>
      <c r="F583" s="10" t="s">
        <v>1599</v>
      </c>
      <c r="G583" s="11" t="s">
        <v>20</v>
      </c>
      <c r="H583" s="11" t="s">
        <v>21</v>
      </c>
      <c r="I583" s="12">
        <f t="shared" si="24"/>
        <v>0.96420000000000006</v>
      </c>
      <c r="J583" s="12">
        <v>0.94650000000000001</v>
      </c>
      <c r="K583" s="12">
        <v>1.77E-2</v>
      </c>
      <c r="L583" s="13">
        <f t="shared" si="25"/>
        <v>109183.84</v>
      </c>
      <c r="M583" s="13">
        <v>107246.34</v>
      </c>
      <c r="N583" s="13">
        <v>1937.5</v>
      </c>
      <c r="O583" s="13">
        <v>216430.18</v>
      </c>
      <c r="P583" s="13">
        <f t="shared" si="26"/>
        <v>1308268.58</v>
      </c>
      <c r="Q583" s="14"/>
    </row>
    <row r="584" spans="1:17" s="4" customFormat="1" ht="12.75" customHeight="1" x14ac:dyDescent="0.2">
      <c r="A584" s="61"/>
      <c r="B584" s="9">
        <v>2721</v>
      </c>
      <c r="C584" s="9">
        <v>17</v>
      </c>
      <c r="D584" s="10" t="s">
        <v>1600</v>
      </c>
      <c r="E584" s="15" t="s">
        <v>1601</v>
      </c>
      <c r="F584" s="10" t="s">
        <v>1602</v>
      </c>
      <c r="G584" s="11" t="s">
        <v>20</v>
      </c>
      <c r="H584" s="11" t="s">
        <v>21</v>
      </c>
      <c r="I584" s="12">
        <f t="shared" si="24"/>
        <v>0.9556</v>
      </c>
      <c r="J584" s="12">
        <v>0.93430000000000002</v>
      </c>
      <c r="K584" s="12">
        <v>2.1299999999999999E-2</v>
      </c>
      <c r="L584" s="13">
        <f t="shared" si="25"/>
        <v>108173.48</v>
      </c>
      <c r="M584" s="13">
        <v>105863.98</v>
      </c>
      <c r="N584" s="13">
        <v>2309.5</v>
      </c>
      <c r="O584" s="13">
        <v>214037.46</v>
      </c>
      <c r="P584" s="13">
        <f t="shared" si="26"/>
        <v>1295772.26</v>
      </c>
      <c r="Q584" s="14"/>
    </row>
    <row r="585" spans="1:17" s="4" customFormat="1" ht="12.75" customHeight="1" x14ac:dyDescent="0.2">
      <c r="A585" s="61"/>
      <c r="B585" s="9">
        <v>2718</v>
      </c>
      <c r="C585" s="9">
        <v>18</v>
      </c>
      <c r="D585" s="10" t="s">
        <v>1603</v>
      </c>
      <c r="E585" s="15" t="s">
        <v>1604</v>
      </c>
      <c r="F585" s="10" t="s">
        <v>1605</v>
      </c>
      <c r="G585" s="11" t="s">
        <v>20</v>
      </c>
      <c r="H585" s="11" t="s">
        <v>21</v>
      </c>
      <c r="I585" s="12">
        <f t="shared" si="24"/>
        <v>0.95120000000000005</v>
      </c>
      <c r="J585" s="12">
        <v>0.92830000000000001</v>
      </c>
      <c r="K585" s="12">
        <v>2.29E-2</v>
      </c>
      <c r="L585" s="13">
        <f t="shared" si="25"/>
        <v>107648.63</v>
      </c>
      <c r="M585" s="13">
        <v>105184.13</v>
      </c>
      <c r="N585" s="13">
        <v>2464.5</v>
      </c>
      <c r="O585" s="13">
        <v>212832.76</v>
      </c>
      <c r="P585" s="13">
        <f t="shared" si="26"/>
        <v>1289319.06</v>
      </c>
      <c r="Q585" s="14"/>
    </row>
    <row r="586" spans="1:17" s="4" customFormat="1" ht="12.75" customHeight="1" x14ac:dyDescent="0.2">
      <c r="A586" s="61"/>
      <c r="B586" s="9">
        <v>2716</v>
      </c>
      <c r="C586" s="9">
        <v>19</v>
      </c>
      <c r="D586" s="10" t="s">
        <v>1606</v>
      </c>
      <c r="E586" s="15" t="s">
        <v>1607</v>
      </c>
      <c r="F586" s="10" t="s">
        <v>1608</v>
      </c>
      <c r="G586" s="11" t="s">
        <v>20</v>
      </c>
      <c r="H586" s="11" t="s">
        <v>21</v>
      </c>
      <c r="I586" s="12">
        <f t="shared" ref="I586:I649" si="27">J586+K586</f>
        <v>0.9718</v>
      </c>
      <c r="J586" s="12">
        <v>0.94530000000000003</v>
      </c>
      <c r="K586" s="12">
        <v>2.6499999999999999E-2</v>
      </c>
      <c r="L586" s="13">
        <f t="shared" ref="L586:L649" si="28">M586+N586</f>
        <v>110024.37</v>
      </c>
      <c r="M586" s="13">
        <v>107110.37</v>
      </c>
      <c r="N586" s="13">
        <v>2914</v>
      </c>
      <c r="O586" s="13">
        <v>217134.74</v>
      </c>
      <c r="P586" s="13">
        <f t="shared" ref="P586:P649" si="29">ROUND(O586+L586*10,2)</f>
        <v>1317378.44</v>
      </c>
      <c r="Q586" s="14"/>
    </row>
    <row r="587" spans="1:17" s="4" customFormat="1" ht="12.75" customHeight="1" x14ac:dyDescent="0.2">
      <c r="A587" s="61"/>
      <c r="B587" s="9">
        <v>2709</v>
      </c>
      <c r="C587" s="9">
        <v>20</v>
      </c>
      <c r="D587" s="10" t="s">
        <v>1609</v>
      </c>
      <c r="E587" s="15" t="s">
        <v>1610</v>
      </c>
      <c r="F587" s="10" t="s">
        <v>1611</v>
      </c>
      <c r="G587" s="11" t="s">
        <v>20</v>
      </c>
      <c r="H587" s="11" t="s">
        <v>21</v>
      </c>
      <c r="I587" s="12">
        <f t="shared" si="27"/>
        <v>0.98120000000000007</v>
      </c>
      <c r="J587" s="12">
        <v>0.95230000000000004</v>
      </c>
      <c r="K587" s="12">
        <v>2.8899999999999999E-2</v>
      </c>
      <c r="L587" s="13">
        <f t="shared" si="28"/>
        <v>111112.03</v>
      </c>
      <c r="M587" s="13">
        <v>107903.53</v>
      </c>
      <c r="N587" s="13">
        <v>3208.5</v>
      </c>
      <c r="O587" s="13">
        <v>219015.56</v>
      </c>
      <c r="P587" s="13">
        <f t="shared" si="29"/>
        <v>1330135.8600000001</v>
      </c>
      <c r="Q587" s="14"/>
    </row>
    <row r="588" spans="1:17" s="4" customFormat="1" ht="12.75" customHeight="1" x14ac:dyDescent="0.2">
      <c r="A588" s="61"/>
      <c r="B588" s="9">
        <v>2701</v>
      </c>
      <c r="C588" s="9">
        <v>21</v>
      </c>
      <c r="D588" s="10" t="s">
        <v>1612</v>
      </c>
      <c r="E588" s="15" t="s">
        <v>1613</v>
      </c>
      <c r="F588" s="10" t="s">
        <v>1614</v>
      </c>
      <c r="G588" s="11" t="s">
        <v>20</v>
      </c>
      <c r="H588" s="11" t="s">
        <v>21</v>
      </c>
      <c r="I588" s="12">
        <f t="shared" si="27"/>
        <v>0.97709999999999997</v>
      </c>
      <c r="J588" s="12">
        <v>0.94169999999999998</v>
      </c>
      <c r="K588" s="12">
        <v>3.5400000000000001E-2</v>
      </c>
      <c r="L588" s="13">
        <f t="shared" si="28"/>
        <v>110623.96</v>
      </c>
      <c r="M588" s="13">
        <v>106702.46</v>
      </c>
      <c r="N588" s="13">
        <v>3921.5</v>
      </c>
      <c r="O588" s="13">
        <v>217326.42</v>
      </c>
      <c r="P588" s="13">
        <f t="shared" si="29"/>
        <v>1323566.02</v>
      </c>
      <c r="Q588" s="14"/>
    </row>
    <row r="589" spans="1:17" s="4" customFormat="1" ht="12.75" customHeight="1" x14ac:dyDescent="0.2">
      <c r="A589" s="61"/>
      <c r="B589" s="9">
        <v>2711</v>
      </c>
      <c r="C589" s="9">
        <v>22</v>
      </c>
      <c r="D589" s="10" t="s">
        <v>1615</v>
      </c>
      <c r="E589" s="15" t="s">
        <v>1616</v>
      </c>
      <c r="F589" s="10" t="s">
        <v>1617</v>
      </c>
      <c r="G589" s="11" t="s">
        <v>20</v>
      </c>
      <c r="H589" s="11" t="s">
        <v>21</v>
      </c>
      <c r="I589" s="12">
        <f t="shared" si="27"/>
        <v>0.99749999999999994</v>
      </c>
      <c r="J589" s="12">
        <v>0.96389999999999998</v>
      </c>
      <c r="K589" s="12">
        <v>3.3599999999999998E-2</v>
      </c>
      <c r="L589" s="13">
        <f t="shared" si="28"/>
        <v>113015.4</v>
      </c>
      <c r="M589" s="13">
        <v>109217.9</v>
      </c>
      <c r="N589" s="13">
        <v>3797.5</v>
      </c>
      <c r="O589" s="13">
        <v>222233.3</v>
      </c>
      <c r="P589" s="13">
        <f t="shared" si="29"/>
        <v>1352387.3</v>
      </c>
      <c r="Q589" s="14"/>
    </row>
    <row r="590" spans="1:17" s="4" customFormat="1" ht="12.75" customHeight="1" x14ac:dyDescent="0.2">
      <c r="A590" s="61"/>
      <c r="B590" s="9">
        <v>2713</v>
      </c>
      <c r="C590" s="9">
        <v>23</v>
      </c>
      <c r="D590" s="10" t="s">
        <v>1618</v>
      </c>
      <c r="E590" s="15" t="s">
        <v>1619</v>
      </c>
      <c r="F590" s="10" t="s">
        <v>1620</v>
      </c>
      <c r="G590" s="11" t="s">
        <v>20</v>
      </c>
      <c r="H590" s="11" t="s">
        <v>21</v>
      </c>
      <c r="I590" s="12">
        <f t="shared" si="27"/>
        <v>1.0034000000000001</v>
      </c>
      <c r="J590" s="12">
        <v>0.9748</v>
      </c>
      <c r="K590" s="12">
        <v>2.86E-2</v>
      </c>
      <c r="L590" s="13">
        <f t="shared" si="28"/>
        <v>113707.96</v>
      </c>
      <c r="M590" s="13">
        <v>110452.96</v>
      </c>
      <c r="N590" s="13">
        <v>3255</v>
      </c>
      <c r="O590" s="13">
        <v>224160.92</v>
      </c>
      <c r="P590" s="13">
        <f t="shared" si="29"/>
        <v>1361240.52</v>
      </c>
      <c r="Q590" s="14"/>
    </row>
    <row r="591" spans="1:17" s="4" customFormat="1" ht="12.75" customHeight="1" x14ac:dyDescent="0.2">
      <c r="A591" s="61"/>
      <c r="B591" s="9">
        <v>2703</v>
      </c>
      <c r="C591" s="9">
        <v>24</v>
      </c>
      <c r="D591" s="10" t="s">
        <v>1274</v>
      </c>
      <c r="E591" s="15" t="s">
        <v>1621</v>
      </c>
      <c r="F591" s="10" t="s">
        <v>1622</v>
      </c>
      <c r="G591" s="11" t="s">
        <v>20</v>
      </c>
      <c r="H591" s="11" t="s">
        <v>21</v>
      </c>
      <c r="I591" s="12">
        <f t="shared" si="27"/>
        <v>1.0164</v>
      </c>
      <c r="J591" s="12">
        <v>0.97519999999999996</v>
      </c>
      <c r="K591" s="12">
        <v>4.1200000000000001E-2</v>
      </c>
      <c r="L591" s="13">
        <f t="shared" si="28"/>
        <v>115241.29</v>
      </c>
      <c r="M591" s="13">
        <v>110498.29</v>
      </c>
      <c r="N591" s="13">
        <v>4743</v>
      </c>
      <c r="O591" s="13">
        <v>225739.58</v>
      </c>
      <c r="P591" s="13">
        <f t="shared" si="29"/>
        <v>1378152.48</v>
      </c>
      <c r="Q591" s="14"/>
    </row>
    <row r="592" spans="1:17" s="4" customFormat="1" ht="12.75" customHeight="1" x14ac:dyDescent="0.2">
      <c r="A592" s="61"/>
      <c r="B592" s="9">
        <v>2714</v>
      </c>
      <c r="C592" s="9">
        <v>25</v>
      </c>
      <c r="D592" s="10" t="s">
        <v>1623</v>
      </c>
      <c r="E592" s="15" t="s">
        <v>1624</v>
      </c>
      <c r="F592" s="10" t="s">
        <v>1625</v>
      </c>
      <c r="G592" s="11" t="s">
        <v>20</v>
      </c>
      <c r="H592" s="11" t="s">
        <v>21</v>
      </c>
      <c r="I592" s="12">
        <f t="shared" si="27"/>
        <v>0.99390000000000001</v>
      </c>
      <c r="J592" s="12">
        <v>0.93969999999999998</v>
      </c>
      <c r="K592" s="12">
        <v>5.4199999999999998E-2</v>
      </c>
      <c r="L592" s="13">
        <f t="shared" si="28"/>
        <v>112582.84</v>
      </c>
      <c r="M592" s="13">
        <v>106475.84</v>
      </c>
      <c r="N592" s="13">
        <v>6107</v>
      </c>
      <c r="O592" s="13">
        <v>219058.68</v>
      </c>
      <c r="P592" s="13">
        <f t="shared" si="29"/>
        <v>1344887.08</v>
      </c>
      <c r="Q592" s="14"/>
    </row>
    <row r="593" spans="1:17" s="4" customFormat="1" ht="12.75" customHeight="1" x14ac:dyDescent="0.2">
      <c r="A593" s="61"/>
      <c r="B593" s="9">
        <v>2710</v>
      </c>
      <c r="C593" s="9">
        <v>26</v>
      </c>
      <c r="D593" s="10" t="s">
        <v>1626</v>
      </c>
      <c r="E593" s="15" t="s">
        <v>1627</v>
      </c>
      <c r="F593" s="10" t="s">
        <v>1628</v>
      </c>
      <c r="G593" s="11" t="s">
        <v>20</v>
      </c>
      <c r="H593" s="11" t="s">
        <v>21</v>
      </c>
      <c r="I593" s="12">
        <f t="shared" si="27"/>
        <v>1.0088999999999999</v>
      </c>
      <c r="J593" s="12">
        <v>0.95250000000000001</v>
      </c>
      <c r="K593" s="12">
        <v>5.6399999999999999E-2</v>
      </c>
      <c r="L593" s="13">
        <f t="shared" si="28"/>
        <v>114374.19</v>
      </c>
      <c r="M593" s="13">
        <v>107926.19</v>
      </c>
      <c r="N593" s="13">
        <v>6448</v>
      </c>
      <c r="O593" s="13">
        <v>222300.38</v>
      </c>
      <c r="P593" s="13">
        <f t="shared" si="29"/>
        <v>1366042.28</v>
      </c>
      <c r="Q593" s="14"/>
    </row>
    <row r="594" spans="1:17" s="4" customFormat="1" ht="12.75" customHeight="1" x14ac:dyDescent="0.2">
      <c r="A594" s="62"/>
      <c r="B594" s="9">
        <v>2715</v>
      </c>
      <c r="C594" s="9">
        <v>27</v>
      </c>
      <c r="D594" s="10" t="s">
        <v>1629</v>
      </c>
      <c r="E594" s="15" t="s">
        <v>1630</v>
      </c>
      <c r="F594" s="10" t="s">
        <v>1631</v>
      </c>
      <c r="G594" s="11" t="s">
        <v>20</v>
      </c>
      <c r="H594" s="11" t="s">
        <v>21</v>
      </c>
      <c r="I594" s="12">
        <f t="shared" si="27"/>
        <v>1.0121</v>
      </c>
      <c r="J594" s="12">
        <v>0.95850000000000002</v>
      </c>
      <c r="K594" s="12">
        <v>5.3600000000000002E-2</v>
      </c>
      <c r="L594" s="13">
        <f t="shared" si="28"/>
        <v>114759.54</v>
      </c>
      <c r="M594" s="13">
        <v>108606.04</v>
      </c>
      <c r="N594" s="13">
        <v>6153.5</v>
      </c>
      <c r="O594" s="13">
        <v>331963.63</v>
      </c>
      <c r="P594" s="13">
        <f t="shared" si="29"/>
        <v>1479559.03</v>
      </c>
      <c r="Q594" s="14"/>
    </row>
    <row r="595" spans="1:17" s="4" customFormat="1" ht="12.75" customHeight="1" x14ac:dyDescent="0.2">
      <c r="A595" s="60" t="s">
        <v>1632</v>
      </c>
      <c r="B595" s="9"/>
      <c r="C595" s="9"/>
      <c r="D595" s="63" t="s">
        <v>16</v>
      </c>
      <c r="E595" s="64"/>
      <c r="F595" s="10"/>
      <c r="G595" s="11"/>
      <c r="H595" s="11"/>
      <c r="I595" s="12"/>
      <c r="J595" s="12"/>
      <c r="K595" s="12"/>
      <c r="L595" s="13"/>
      <c r="M595" s="13"/>
      <c r="N595" s="13"/>
      <c r="O595" s="13"/>
      <c r="P595" s="13"/>
      <c r="Q595" s="14"/>
    </row>
    <row r="596" spans="1:17" s="4" customFormat="1" ht="12.75" customHeight="1" x14ac:dyDescent="0.2">
      <c r="A596" s="61"/>
      <c r="B596" s="9">
        <v>1321</v>
      </c>
      <c r="C596" s="9">
        <v>1</v>
      </c>
      <c r="D596" s="10" t="s">
        <v>1633</v>
      </c>
      <c r="E596" s="15" t="s">
        <v>1634</v>
      </c>
      <c r="F596" s="10" t="s">
        <v>1635</v>
      </c>
      <c r="G596" s="11" t="s">
        <v>20</v>
      </c>
      <c r="H596" s="11" t="s">
        <v>21</v>
      </c>
      <c r="I596" s="12">
        <f t="shared" si="27"/>
        <v>0.97220000000000006</v>
      </c>
      <c r="J596" s="12">
        <v>0.96950000000000003</v>
      </c>
      <c r="K596" s="12">
        <v>2.7000000000000001E-3</v>
      </c>
      <c r="L596" s="13">
        <f t="shared" si="28"/>
        <v>110146.93</v>
      </c>
      <c r="M596" s="13">
        <v>109852.43</v>
      </c>
      <c r="N596" s="13">
        <v>294.5</v>
      </c>
      <c r="O596" s="13">
        <v>219999.35999999999</v>
      </c>
      <c r="P596" s="13">
        <f t="shared" si="29"/>
        <v>1321468.6599999999</v>
      </c>
      <c r="Q596" s="14"/>
    </row>
    <row r="597" spans="1:17" s="4" customFormat="1" ht="12.75" customHeight="1" x14ac:dyDescent="0.2">
      <c r="A597" s="61"/>
      <c r="B597" s="9">
        <v>1314</v>
      </c>
      <c r="C597" s="9">
        <v>2</v>
      </c>
      <c r="D597" s="10" t="s">
        <v>1636</v>
      </c>
      <c r="E597" s="15" t="s">
        <v>1637</v>
      </c>
      <c r="F597" s="10" t="s">
        <v>1638</v>
      </c>
      <c r="G597" s="11" t="s">
        <v>20</v>
      </c>
      <c r="H597" s="11" t="s">
        <v>21</v>
      </c>
      <c r="I597" s="12">
        <f t="shared" si="27"/>
        <v>0.97460000000000002</v>
      </c>
      <c r="J597" s="12">
        <v>0.96950000000000003</v>
      </c>
      <c r="K597" s="12">
        <v>5.1000000000000004E-3</v>
      </c>
      <c r="L597" s="13">
        <f t="shared" si="28"/>
        <v>110410.43</v>
      </c>
      <c r="M597" s="13">
        <v>109852.43</v>
      </c>
      <c r="N597" s="13">
        <v>558</v>
      </c>
      <c r="O597" s="13">
        <v>220262.86</v>
      </c>
      <c r="P597" s="13">
        <f t="shared" si="29"/>
        <v>1324367.1599999999</v>
      </c>
      <c r="Q597" s="14"/>
    </row>
    <row r="598" spans="1:17" s="4" customFormat="1" ht="12.75" customHeight="1" x14ac:dyDescent="0.2">
      <c r="A598" s="61"/>
      <c r="B598" s="9">
        <v>1309</v>
      </c>
      <c r="C598" s="9">
        <v>3</v>
      </c>
      <c r="D598" s="10" t="s">
        <v>1639</v>
      </c>
      <c r="E598" s="15" t="s">
        <v>1640</v>
      </c>
      <c r="F598" s="10" t="s">
        <v>1641</v>
      </c>
      <c r="G598" s="11" t="s">
        <v>20</v>
      </c>
      <c r="H598" s="11" t="s">
        <v>21</v>
      </c>
      <c r="I598" s="12">
        <f t="shared" si="27"/>
        <v>0.97710000000000008</v>
      </c>
      <c r="J598" s="12">
        <v>0.96950000000000003</v>
      </c>
      <c r="K598" s="12">
        <v>7.6E-3</v>
      </c>
      <c r="L598" s="13">
        <f t="shared" si="28"/>
        <v>110689.43</v>
      </c>
      <c r="M598" s="13">
        <v>109852.43</v>
      </c>
      <c r="N598" s="13">
        <v>837</v>
      </c>
      <c r="O598" s="13">
        <v>220541.86</v>
      </c>
      <c r="P598" s="13">
        <f t="shared" si="29"/>
        <v>1327436.1599999999</v>
      </c>
      <c r="Q598" s="14"/>
    </row>
    <row r="599" spans="1:17" s="4" customFormat="1" ht="12.75" customHeight="1" x14ac:dyDescent="0.2">
      <c r="A599" s="61"/>
      <c r="B599" s="9">
        <v>1312</v>
      </c>
      <c r="C599" s="9">
        <v>4</v>
      </c>
      <c r="D599" s="10" t="s">
        <v>1642</v>
      </c>
      <c r="E599" s="15" t="s">
        <v>1643</v>
      </c>
      <c r="F599" s="10" t="s">
        <v>1644</v>
      </c>
      <c r="G599" s="11" t="s">
        <v>20</v>
      </c>
      <c r="H599" s="11" t="s">
        <v>21</v>
      </c>
      <c r="I599" s="12">
        <f t="shared" si="27"/>
        <v>0.9798</v>
      </c>
      <c r="J599" s="12">
        <v>0.96950000000000003</v>
      </c>
      <c r="K599" s="12">
        <v>1.03E-2</v>
      </c>
      <c r="L599" s="13">
        <f t="shared" si="28"/>
        <v>110999.43</v>
      </c>
      <c r="M599" s="13">
        <v>109852.43</v>
      </c>
      <c r="N599" s="13">
        <v>1147</v>
      </c>
      <c r="O599" s="13">
        <v>220851.86</v>
      </c>
      <c r="P599" s="13">
        <f t="shared" si="29"/>
        <v>1330846.1599999999</v>
      </c>
      <c r="Q599" s="14"/>
    </row>
    <row r="600" spans="1:17" s="4" customFormat="1" ht="12.75" customHeight="1" x14ac:dyDescent="0.2">
      <c r="A600" s="61"/>
      <c r="B600" s="9">
        <v>1313</v>
      </c>
      <c r="C600" s="9">
        <v>5</v>
      </c>
      <c r="D600" s="10" t="s">
        <v>1645</v>
      </c>
      <c r="E600" s="15" t="s">
        <v>1646</v>
      </c>
      <c r="F600" s="10" t="s">
        <v>1647</v>
      </c>
      <c r="G600" s="11" t="s">
        <v>20</v>
      </c>
      <c r="H600" s="11" t="s">
        <v>21</v>
      </c>
      <c r="I600" s="12">
        <f t="shared" si="27"/>
        <v>0.97540000000000004</v>
      </c>
      <c r="J600" s="12">
        <v>0.96950000000000003</v>
      </c>
      <c r="K600" s="12">
        <v>5.8999999999999999E-3</v>
      </c>
      <c r="L600" s="13">
        <f t="shared" si="28"/>
        <v>110503.43</v>
      </c>
      <c r="M600" s="13">
        <v>109852.43</v>
      </c>
      <c r="N600" s="13">
        <v>651</v>
      </c>
      <c r="O600" s="13">
        <v>220355.86</v>
      </c>
      <c r="P600" s="13">
        <f t="shared" si="29"/>
        <v>1325390.1599999999</v>
      </c>
      <c r="Q600" s="14"/>
    </row>
    <row r="601" spans="1:17" s="4" customFormat="1" ht="12.75" customHeight="1" x14ac:dyDescent="0.2">
      <c r="A601" s="61"/>
      <c r="B601" s="9">
        <v>1303</v>
      </c>
      <c r="C601" s="9">
        <v>6</v>
      </c>
      <c r="D601" s="10" t="s">
        <v>1648</v>
      </c>
      <c r="E601" s="15" t="s">
        <v>1649</v>
      </c>
      <c r="F601" s="10" t="s">
        <v>1650</v>
      </c>
      <c r="G601" s="11" t="s">
        <v>20</v>
      </c>
      <c r="H601" s="11" t="s">
        <v>21</v>
      </c>
      <c r="I601" s="12">
        <f t="shared" si="27"/>
        <v>0.99480000000000002</v>
      </c>
      <c r="J601" s="12">
        <v>0.9879</v>
      </c>
      <c r="K601" s="12">
        <v>6.8999999999999999E-3</v>
      </c>
      <c r="L601" s="13">
        <f t="shared" si="28"/>
        <v>112712.3</v>
      </c>
      <c r="M601" s="13">
        <v>111937.3</v>
      </c>
      <c r="N601" s="13">
        <v>775</v>
      </c>
      <c r="O601" s="13">
        <v>224649.60000000001</v>
      </c>
      <c r="P601" s="13">
        <f t="shared" si="29"/>
        <v>1351772.6</v>
      </c>
      <c r="Q601" s="14"/>
    </row>
    <row r="602" spans="1:17" s="4" customFormat="1" ht="12.75" customHeight="1" x14ac:dyDescent="0.2">
      <c r="A602" s="61"/>
      <c r="B602" s="9">
        <v>1317</v>
      </c>
      <c r="C602" s="9">
        <v>7</v>
      </c>
      <c r="D602" s="10" t="s">
        <v>1651</v>
      </c>
      <c r="E602" s="15" t="s">
        <v>1652</v>
      </c>
      <c r="F602" s="10" t="s">
        <v>1653</v>
      </c>
      <c r="G602" s="11" t="s">
        <v>20</v>
      </c>
      <c r="H602" s="11" t="s">
        <v>21</v>
      </c>
      <c r="I602" s="12">
        <f t="shared" si="27"/>
        <v>0.98899999999999999</v>
      </c>
      <c r="J602" s="12">
        <v>0.9849</v>
      </c>
      <c r="K602" s="12">
        <v>4.1000000000000003E-3</v>
      </c>
      <c r="L602" s="13">
        <f t="shared" si="28"/>
        <v>112062.38</v>
      </c>
      <c r="M602" s="13">
        <v>111597.38</v>
      </c>
      <c r="N602" s="13">
        <v>465</v>
      </c>
      <c r="O602" s="13">
        <v>223659.76</v>
      </c>
      <c r="P602" s="13">
        <f t="shared" si="29"/>
        <v>1344283.56</v>
      </c>
      <c r="Q602" s="14"/>
    </row>
    <row r="603" spans="1:17" s="4" customFormat="1" ht="12.75" customHeight="1" x14ac:dyDescent="0.2">
      <c r="A603" s="61"/>
      <c r="B603" s="9">
        <v>1311</v>
      </c>
      <c r="C603" s="9">
        <v>8</v>
      </c>
      <c r="D603" s="10" t="s">
        <v>1654</v>
      </c>
      <c r="E603" s="15" t="s">
        <v>1655</v>
      </c>
      <c r="F603" s="10" t="s">
        <v>1656</v>
      </c>
      <c r="G603" s="11" t="s">
        <v>20</v>
      </c>
      <c r="H603" s="11" t="s">
        <v>21</v>
      </c>
      <c r="I603" s="12">
        <f t="shared" si="27"/>
        <v>0.9869</v>
      </c>
      <c r="J603" s="12">
        <v>0.9869</v>
      </c>
      <c r="K603" s="12">
        <v>0</v>
      </c>
      <c r="L603" s="13">
        <f t="shared" si="28"/>
        <v>111823.99</v>
      </c>
      <c r="M603" s="13">
        <v>111823.99</v>
      </c>
      <c r="N603" s="13">
        <v>0</v>
      </c>
      <c r="O603" s="13">
        <v>223647.98</v>
      </c>
      <c r="P603" s="13">
        <f t="shared" si="29"/>
        <v>1341887.8799999999</v>
      </c>
      <c r="Q603" s="14"/>
    </row>
    <row r="604" spans="1:17" s="4" customFormat="1" ht="12.75" customHeight="1" x14ac:dyDescent="0.2">
      <c r="A604" s="61"/>
      <c r="B604" s="9">
        <v>1308</v>
      </c>
      <c r="C604" s="9">
        <v>9</v>
      </c>
      <c r="D604" s="10" t="s">
        <v>1657</v>
      </c>
      <c r="E604" s="15" t="s">
        <v>1658</v>
      </c>
      <c r="F604" s="10" t="s">
        <v>1659</v>
      </c>
      <c r="G604" s="11" t="s">
        <v>20</v>
      </c>
      <c r="H604" s="11" t="s">
        <v>21</v>
      </c>
      <c r="I604" s="12">
        <f t="shared" si="27"/>
        <v>0.96750000000000003</v>
      </c>
      <c r="J604" s="12">
        <v>0.96750000000000003</v>
      </c>
      <c r="K604" s="12">
        <v>0</v>
      </c>
      <c r="L604" s="13">
        <f t="shared" si="28"/>
        <v>109625.81</v>
      </c>
      <c r="M604" s="13">
        <v>109625.81</v>
      </c>
      <c r="N604" s="13">
        <v>0</v>
      </c>
      <c r="O604" s="13">
        <v>219251.62</v>
      </c>
      <c r="P604" s="13">
        <f t="shared" si="29"/>
        <v>1315509.72</v>
      </c>
      <c r="Q604" s="14"/>
    </row>
    <row r="605" spans="1:17" s="4" customFormat="1" ht="12.75" customHeight="1" x14ac:dyDescent="0.2">
      <c r="A605" s="61"/>
      <c r="B605" s="9">
        <v>1318</v>
      </c>
      <c r="C605" s="9">
        <v>10</v>
      </c>
      <c r="D605" s="10" t="s">
        <v>1660</v>
      </c>
      <c r="E605" s="15" t="s">
        <v>1661</v>
      </c>
      <c r="F605" s="10" t="s">
        <v>1662</v>
      </c>
      <c r="G605" s="11" t="s">
        <v>20</v>
      </c>
      <c r="H605" s="11" t="s">
        <v>21</v>
      </c>
      <c r="I605" s="12">
        <f t="shared" si="27"/>
        <v>0.38590000000000002</v>
      </c>
      <c r="J605" s="12">
        <v>0.36649999999999999</v>
      </c>
      <c r="K605" s="12">
        <v>1.9400000000000001E-2</v>
      </c>
      <c r="L605" s="13">
        <f t="shared" si="28"/>
        <v>42349</v>
      </c>
      <c r="M605" s="13">
        <v>41527.5</v>
      </c>
      <c r="N605" s="13">
        <v>821.5</v>
      </c>
      <c r="O605" s="13">
        <v>106538.17</v>
      </c>
      <c r="P605" s="13">
        <f t="shared" si="29"/>
        <v>530028.17000000004</v>
      </c>
      <c r="Q605" s="14"/>
    </row>
    <row r="606" spans="1:17" s="4" customFormat="1" ht="12.75" customHeight="1" x14ac:dyDescent="0.2">
      <c r="A606" s="61"/>
      <c r="B606" s="9">
        <v>1325</v>
      </c>
      <c r="C606" s="9">
        <v>11</v>
      </c>
      <c r="D606" s="10" t="s">
        <v>1663</v>
      </c>
      <c r="E606" s="15" t="s">
        <v>1664</v>
      </c>
      <c r="F606" s="10" t="s">
        <v>1665</v>
      </c>
      <c r="G606" s="11" t="s">
        <v>20</v>
      </c>
      <c r="H606" s="11" t="s">
        <v>21</v>
      </c>
      <c r="I606" s="12">
        <f t="shared" si="27"/>
        <v>0.98940000000000006</v>
      </c>
      <c r="J606" s="12">
        <v>0.98070000000000002</v>
      </c>
      <c r="K606" s="12">
        <v>8.6999999999999994E-3</v>
      </c>
      <c r="L606" s="13">
        <f t="shared" si="28"/>
        <v>112097.98</v>
      </c>
      <c r="M606" s="13">
        <v>111121.48</v>
      </c>
      <c r="N606" s="13">
        <v>976.5</v>
      </c>
      <c r="O606" s="13">
        <v>223219.46</v>
      </c>
      <c r="P606" s="13">
        <f t="shared" si="29"/>
        <v>1344199.26</v>
      </c>
      <c r="Q606" s="14"/>
    </row>
    <row r="607" spans="1:17" s="4" customFormat="1" ht="12.75" customHeight="1" x14ac:dyDescent="0.2">
      <c r="A607" s="61"/>
      <c r="B607" s="9">
        <v>1315</v>
      </c>
      <c r="C607" s="9">
        <v>12</v>
      </c>
      <c r="D607" s="10" t="s">
        <v>1379</v>
      </c>
      <c r="E607" s="15" t="s">
        <v>1666</v>
      </c>
      <c r="F607" s="10" t="s">
        <v>1667</v>
      </c>
      <c r="G607" s="11" t="s">
        <v>20</v>
      </c>
      <c r="H607" s="11" t="s">
        <v>21</v>
      </c>
      <c r="I607" s="12">
        <f t="shared" si="27"/>
        <v>0.98060000000000003</v>
      </c>
      <c r="J607" s="12">
        <v>0.96970000000000001</v>
      </c>
      <c r="K607" s="12">
        <v>1.09E-2</v>
      </c>
      <c r="L607" s="13">
        <f t="shared" si="28"/>
        <v>111084.09</v>
      </c>
      <c r="M607" s="13">
        <v>109875.09</v>
      </c>
      <c r="N607" s="13">
        <v>1209</v>
      </c>
      <c r="O607" s="13">
        <v>220959.18</v>
      </c>
      <c r="P607" s="13">
        <f t="shared" si="29"/>
        <v>1331800.08</v>
      </c>
      <c r="Q607" s="14"/>
    </row>
    <row r="608" spans="1:17" s="4" customFormat="1" ht="12.75" customHeight="1" x14ac:dyDescent="0.2">
      <c r="A608" s="61"/>
      <c r="B608" s="9">
        <v>1302</v>
      </c>
      <c r="C608" s="9">
        <v>13</v>
      </c>
      <c r="D608" s="10" t="s">
        <v>1668</v>
      </c>
      <c r="E608" s="15" t="s">
        <v>1669</v>
      </c>
      <c r="F608" s="10" t="s">
        <v>1670</v>
      </c>
      <c r="G608" s="11" t="s">
        <v>20</v>
      </c>
      <c r="H608" s="11" t="s">
        <v>21</v>
      </c>
      <c r="I608" s="12">
        <f t="shared" si="27"/>
        <v>0.997</v>
      </c>
      <c r="J608" s="12">
        <v>0.9879</v>
      </c>
      <c r="K608" s="12">
        <v>9.1000000000000004E-3</v>
      </c>
      <c r="L608" s="13">
        <f t="shared" si="28"/>
        <v>112960.3</v>
      </c>
      <c r="M608" s="13">
        <v>111937.3</v>
      </c>
      <c r="N608" s="13">
        <v>1023</v>
      </c>
      <c r="O608" s="13">
        <v>224897.6</v>
      </c>
      <c r="P608" s="13">
        <f t="shared" si="29"/>
        <v>1354500.6</v>
      </c>
      <c r="Q608" s="14"/>
    </row>
    <row r="609" spans="1:17" s="4" customFormat="1" ht="12.75" customHeight="1" x14ac:dyDescent="0.2">
      <c r="A609" s="61"/>
      <c r="B609" s="9">
        <v>1323</v>
      </c>
      <c r="C609" s="9">
        <v>14</v>
      </c>
      <c r="D609" s="10" t="s">
        <v>1671</v>
      </c>
      <c r="E609" s="15" t="s">
        <v>1672</v>
      </c>
      <c r="F609" s="10" t="s">
        <v>1673</v>
      </c>
      <c r="G609" s="11" t="s">
        <v>20</v>
      </c>
      <c r="H609" s="11" t="s">
        <v>21</v>
      </c>
      <c r="I609" s="12">
        <f t="shared" si="27"/>
        <v>0.98120000000000007</v>
      </c>
      <c r="J609" s="12">
        <v>0.96950000000000003</v>
      </c>
      <c r="K609" s="12">
        <v>1.17E-2</v>
      </c>
      <c r="L609" s="13">
        <f t="shared" si="28"/>
        <v>111154.43</v>
      </c>
      <c r="M609" s="13">
        <v>109852.43</v>
      </c>
      <c r="N609" s="13">
        <v>1302</v>
      </c>
      <c r="O609" s="13">
        <v>221006.86</v>
      </c>
      <c r="P609" s="13">
        <f t="shared" si="29"/>
        <v>1332551.1599999999</v>
      </c>
      <c r="Q609" s="14"/>
    </row>
    <row r="610" spans="1:17" s="4" customFormat="1" ht="12.75" customHeight="1" x14ac:dyDescent="0.2">
      <c r="A610" s="61"/>
      <c r="B610" s="9">
        <v>1320</v>
      </c>
      <c r="C610" s="9">
        <v>15</v>
      </c>
      <c r="D610" s="10" t="s">
        <v>1674</v>
      </c>
      <c r="E610" s="15" t="s">
        <v>1675</v>
      </c>
      <c r="F610" s="10" t="s">
        <v>1676</v>
      </c>
      <c r="G610" s="11" t="s">
        <v>20</v>
      </c>
      <c r="H610" s="11" t="s">
        <v>21</v>
      </c>
      <c r="I610" s="12">
        <f t="shared" si="27"/>
        <v>0.97670000000000001</v>
      </c>
      <c r="J610" s="12">
        <v>0.96650000000000003</v>
      </c>
      <c r="K610" s="12">
        <v>1.0200000000000001E-2</v>
      </c>
      <c r="L610" s="13">
        <f t="shared" si="28"/>
        <v>110644</v>
      </c>
      <c r="M610" s="13">
        <v>109512.5</v>
      </c>
      <c r="N610" s="13">
        <v>1131.5</v>
      </c>
      <c r="O610" s="13">
        <v>220156.5</v>
      </c>
      <c r="P610" s="13">
        <f t="shared" si="29"/>
        <v>1326596.5</v>
      </c>
      <c r="Q610" s="14"/>
    </row>
    <row r="611" spans="1:17" s="4" customFormat="1" ht="12.75" customHeight="1" x14ac:dyDescent="0.2">
      <c r="A611" s="61"/>
      <c r="B611" s="9">
        <v>1316</v>
      </c>
      <c r="C611" s="9">
        <v>16</v>
      </c>
      <c r="D611" s="10" t="s">
        <v>1677</v>
      </c>
      <c r="E611" s="15" t="s">
        <v>1678</v>
      </c>
      <c r="F611" s="10" t="s">
        <v>1679</v>
      </c>
      <c r="G611" s="11" t="s">
        <v>20</v>
      </c>
      <c r="H611" s="11" t="s">
        <v>21</v>
      </c>
      <c r="I611" s="12">
        <f t="shared" si="27"/>
        <v>0.9909</v>
      </c>
      <c r="J611" s="12">
        <v>0.98070000000000002</v>
      </c>
      <c r="K611" s="12">
        <v>1.0200000000000001E-2</v>
      </c>
      <c r="L611" s="13">
        <f t="shared" si="28"/>
        <v>112268.48</v>
      </c>
      <c r="M611" s="13">
        <v>111121.48</v>
      </c>
      <c r="N611" s="13">
        <v>1147</v>
      </c>
      <c r="O611" s="13">
        <v>223389.96</v>
      </c>
      <c r="P611" s="13">
        <f t="shared" si="29"/>
        <v>1346074.76</v>
      </c>
      <c r="Q611" s="14"/>
    </row>
    <row r="612" spans="1:17" s="4" customFormat="1" ht="12.75" customHeight="1" x14ac:dyDescent="0.2">
      <c r="A612" s="61"/>
      <c r="B612" s="9">
        <v>1310</v>
      </c>
      <c r="C612" s="9">
        <v>17</v>
      </c>
      <c r="D612" s="10" t="s">
        <v>1680</v>
      </c>
      <c r="E612" s="15" t="s">
        <v>1681</v>
      </c>
      <c r="F612" s="10" t="s">
        <v>1682</v>
      </c>
      <c r="G612" s="11" t="s">
        <v>20</v>
      </c>
      <c r="H612" s="11" t="s">
        <v>21</v>
      </c>
      <c r="I612" s="12">
        <f t="shared" si="27"/>
        <v>0.98010000000000008</v>
      </c>
      <c r="J612" s="12">
        <v>0.96950000000000003</v>
      </c>
      <c r="K612" s="12">
        <v>1.06E-2</v>
      </c>
      <c r="L612" s="13">
        <f t="shared" si="28"/>
        <v>111030.43</v>
      </c>
      <c r="M612" s="13">
        <v>109852.43</v>
      </c>
      <c r="N612" s="13">
        <v>1178</v>
      </c>
      <c r="O612" s="13">
        <v>220882.86</v>
      </c>
      <c r="P612" s="13">
        <f t="shared" si="29"/>
        <v>1331187.1599999999</v>
      </c>
      <c r="Q612" s="14"/>
    </row>
    <row r="613" spans="1:17" s="4" customFormat="1" ht="12.75" customHeight="1" x14ac:dyDescent="0.2">
      <c r="A613" s="61"/>
      <c r="B613" s="9">
        <v>1324</v>
      </c>
      <c r="C613" s="9">
        <v>18</v>
      </c>
      <c r="D613" s="10" t="s">
        <v>1683</v>
      </c>
      <c r="E613" s="15" t="s">
        <v>1684</v>
      </c>
      <c r="F613" s="10" t="s">
        <v>1685</v>
      </c>
      <c r="G613" s="11" t="s">
        <v>20</v>
      </c>
      <c r="H613" s="11" t="s">
        <v>21</v>
      </c>
      <c r="I613" s="12">
        <f t="shared" si="27"/>
        <v>0.98199999999999998</v>
      </c>
      <c r="J613" s="12">
        <v>0.96950000000000003</v>
      </c>
      <c r="K613" s="12">
        <v>1.2500000000000001E-2</v>
      </c>
      <c r="L613" s="13">
        <f t="shared" si="28"/>
        <v>111247.43</v>
      </c>
      <c r="M613" s="13">
        <v>109852.43</v>
      </c>
      <c r="N613" s="13">
        <v>1395</v>
      </c>
      <c r="O613" s="13">
        <v>221099.86</v>
      </c>
      <c r="P613" s="13">
        <f t="shared" si="29"/>
        <v>1333574.1599999999</v>
      </c>
      <c r="Q613" s="14"/>
    </row>
    <row r="614" spans="1:17" s="4" customFormat="1" ht="12.75" customHeight="1" x14ac:dyDescent="0.2">
      <c r="A614" s="61"/>
      <c r="B614" s="9">
        <v>1304</v>
      </c>
      <c r="C614" s="9">
        <v>19</v>
      </c>
      <c r="D614" s="10" t="s">
        <v>1686</v>
      </c>
      <c r="E614" s="15" t="s">
        <v>1687</v>
      </c>
      <c r="F614" s="10" t="s">
        <v>1688</v>
      </c>
      <c r="G614" s="11" t="s">
        <v>20</v>
      </c>
      <c r="H614" s="11" t="s">
        <v>21</v>
      </c>
      <c r="I614" s="12">
        <f t="shared" si="27"/>
        <v>0.97950000000000004</v>
      </c>
      <c r="J614" s="12">
        <v>0.97350000000000003</v>
      </c>
      <c r="K614" s="12">
        <v>6.0000000000000001E-3</v>
      </c>
      <c r="L614" s="13">
        <f t="shared" si="28"/>
        <v>110972.16</v>
      </c>
      <c r="M614" s="13">
        <v>110305.66</v>
      </c>
      <c r="N614" s="13">
        <v>666.5</v>
      </c>
      <c r="O614" s="13">
        <v>221277.82</v>
      </c>
      <c r="P614" s="13">
        <f t="shared" si="29"/>
        <v>1330999.42</v>
      </c>
      <c r="Q614" s="14"/>
    </row>
    <row r="615" spans="1:17" s="4" customFormat="1" ht="12.75" customHeight="1" x14ac:dyDescent="0.2">
      <c r="A615" s="61"/>
      <c r="B615" s="9">
        <v>1305</v>
      </c>
      <c r="C615" s="9">
        <v>20</v>
      </c>
      <c r="D615" s="10" t="s">
        <v>1689</v>
      </c>
      <c r="E615" s="15" t="s">
        <v>1690</v>
      </c>
      <c r="F615" s="10" t="s">
        <v>1691</v>
      </c>
      <c r="G615" s="11" t="s">
        <v>20</v>
      </c>
      <c r="H615" s="11" t="s">
        <v>21</v>
      </c>
      <c r="I615" s="12">
        <f t="shared" si="27"/>
        <v>0.97889999999999999</v>
      </c>
      <c r="J615" s="12">
        <v>0.96950000000000003</v>
      </c>
      <c r="K615" s="12">
        <v>9.4000000000000004E-3</v>
      </c>
      <c r="L615" s="13">
        <f t="shared" si="28"/>
        <v>110890.93</v>
      </c>
      <c r="M615" s="13">
        <v>109852.43</v>
      </c>
      <c r="N615" s="13">
        <v>1038.5</v>
      </c>
      <c r="O615" s="13">
        <v>220743.36</v>
      </c>
      <c r="P615" s="13">
        <f t="shared" si="29"/>
        <v>1329652.6599999999</v>
      </c>
      <c r="Q615" s="14"/>
    </row>
    <row r="616" spans="1:17" s="4" customFormat="1" ht="12.75" customHeight="1" x14ac:dyDescent="0.2">
      <c r="A616" s="61"/>
      <c r="B616" s="9">
        <v>1306</v>
      </c>
      <c r="C616" s="9">
        <v>21</v>
      </c>
      <c r="D616" s="10" t="s">
        <v>1692</v>
      </c>
      <c r="E616" s="15" t="s">
        <v>1693</v>
      </c>
      <c r="F616" s="10" t="s">
        <v>1694</v>
      </c>
      <c r="G616" s="11" t="s">
        <v>20</v>
      </c>
      <c r="H616" s="11" t="s">
        <v>21</v>
      </c>
      <c r="I616" s="12">
        <f t="shared" si="27"/>
        <v>0.97689999999999999</v>
      </c>
      <c r="J616" s="12">
        <v>0.96950000000000003</v>
      </c>
      <c r="K616" s="12">
        <v>7.4000000000000003E-3</v>
      </c>
      <c r="L616" s="13">
        <f t="shared" si="28"/>
        <v>110673.93</v>
      </c>
      <c r="M616" s="13">
        <v>109852.43</v>
      </c>
      <c r="N616" s="13">
        <v>821.5</v>
      </c>
      <c r="O616" s="13">
        <v>220526.36</v>
      </c>
      <c r="P616" s="13">
        <f t="shared" si="29"/>
        <v>1327265.6599999999</v>
      </c>
      <c r="Q616" s="14"/>
    </row>
    <row r="617" spans="1:17" s="4" customFormat="1" ht="12.75" customHeight="1" x14ac:dyDescent="0.2">
      <c r="A617" s="61"/>
      <c r="B617" s="9">
        <v>1301</v>
      </c>
      <c r="C617" s="9">
        <v>22</v>
      </c>
      <c r="D617" s="10" t="s">
        <v>1695</v>
      </c>
      <c r="E617" s="15" t="s">
        <v>1696</v>
      </c>
      <c r="F617" s="10" t="s">
        <v>1697</v>
      </c>
      <c r="G617" s="11" t="s">
        <v>20</v>
      </c>
      <c r="H617" s="11" t="s">
        <v>21</v>
      </c>
      <c r="I617" s="12">
        <f t="shared" si="27"/>
        <v>0.97830000000000006</v>
      </c>
      <c r="J617" s="12">
        <v>0.96950000000000003</v>
      </c>
      <c r="K617" s="12">
        <v>8.8000000000000005E-3</v>
      </c>
      <c r="L617" s="13">
        <f t="shared" si="28"/>
        <v>110828.93</v>
      </c>
      <c r="M617" s="13">
        <v>109852.43</v>
      </c>
      <c r="N617" s="13">
        <v>976.5</v>
      </c>
      <c r="O617" s="13">
        <v>220681.36</v>
      </c>
      <c r="P617" s="13">
        <f t="shared" si="29"/>
        <v>1328970.6599999999</v>
      </c>
      <c r="Q617" s="14"/>
    </row>
    <row r="618" spans="1:17" s="4" customFormat="1" ht="12.75" customHeight="1" x14ac:dyDescent="0.2">
      <c r="A618" s="61"/>
      <c r="B618" s="9">
        <v>1322</v>
      </c>
      <c r="C618" s="9">
        <v>23</v>
      </c>
      <c r="D618" s="10" t="s">
        <v>1698</v>
      </c>
      <c r="E618" s="15" t="s">
        <v>1699</v>
      </c>
      <c r="F618" s="10" t="s">
        <v>1700</v>
      </c>
      <c r="G618" s="11" t="s">
        <v>20</v>
      </c>
      <c r="H618" s="11" t="s">
        <v>21</v>
      </c>
      <c r="I618" s="12">
        <f t="shared" si="27"/>
        <v>1.0092000000000001</v>
      </c>
      <c r="J618" s="12">
        <v>0.98070000000000002</v>
      </c>
      <c r="K618" s="12">
        <v>2.8500000000000001E-2</v>
      </c>
      <c r="L618" s="13">
        <f t="shared" si="28"/>
        <v>114376.48</v>
      </c>
      <c r="M618" s="13">
        <v>111121.48</v>
      </c>
      <c r="N618" s="13">
        <v>3255</v>
      </c>
      <c r="O618" s="13">
        <v>225497.96</v>
      </c>
      <c r="P618" s="13">
        <f t="shared" si="29"/>
        <v>1369262.76</v>
      </c>
      <c r="Q618" s="14"/>
    </row>
    <row r="619" spans="1:17" s="4" customFormat="1" ht="12.75" customHeight="1" x14ac:dyDescent="0.2">
      <c r="A619" s="61"/>
      <c r="B619" s="9">
        <v>1300</v>
      </c>
      <c r="C619" s="9">
        <v>24</v>
      </c>
      <c r="D619" s="10" t="s">
        <v>1701</v>
      </c>
      <c r="E619" s="15" t="s">
        <v>1702</v>
      </c>
      <c r="F619" s="10" t="s">
        <v>1703</v>
      </c>
      <c r="G619" s="11" t="s">
        <v>20</v>
      </c>
      <c r="H619" s="11" t="s">
        <v>21</v>
      </c>
      <c r="I619" s="12">
        <f t="shared" si="27"/>
        <v>0.96970000000000001</v>
      </c>
      <c r="J619" s="12">
        <v>0.96970000000000001</v>
      </c>
      <c r="K619" s="12">
        <v>0</v>
      </c>
      <c r="L619" s="13">
        <f t="shared" si="28"/>
        <v>109875.09</v>
      </c>
      <c r="M619" s="13">
        <v>109875.09</v>
      </c>
      <c r="N619" s="13">
        <v>0</v>
      </c>
      <c r="O619" s="13">
        <v>219750.18</v>
      </c>
      <c r="P619" s="13">
        <f t="shared" si="29"/>
        <v>1318501.08</v>
      </c>
      <c r="Q619" s="14"/>
    </row>
    <row r="620" spans="1:17" s="4" customFormat="1" ht="12.75" customHeight="1" x14ac:dyDescent="0.2">
      <c r="A620" s="62"/>
      <c r="B620" s="9">
        <v>1319</v>
      </c>
      <c r="C620" s="9">
        <v>25</v>
      </c>
      <c r="D620" s="10" t="s">
        <v>1704</v>
      </c>
      <c r="E620" s="15" t="s">
        <v>1705</v>
      </c>
      <c r="F620" s="10" t="s">
        <v>1706</v>
      </c>
      <c r="G620" s="11" t="s">
        <v>20</v>
      </c>
      <c r="H620" s="11" t="s">
        <v>21</v>
      </c>
      <c r="I620" s="12">
        <f t="shared" si="27"/>
        <v>0.999</v>
      </c>
      <c r="J620" s="12">
        <v>0.9859</v>
      </c>
      <c r="K620" s="12">
        <v>1.3100000000000001E-2</v>
      </c>
      <c r="L620" s="13">
        <f t="shared" si="28"/>
        <v>113198.69</v>
      </c>
      <c r="M620" s="13">
        <v>111710.69</v>
      </c>
      <c r="N620" s="13">
        <v>1488</v>
      </c>
      <c r="O620" s="13">
        <v>224909.38</v>
      </c>
      <c r="P620" s="13">
        <f t="shared" si="29"/>
        <v>1356896.28</v>
      </c>
      <c r="Q620" s="14"/>
    </row>
    <row r="621" spans="1:17" s="4" customFormat="1" ht="12.75" customHeight="1" x14ac:dyDescent="0.2">
      <c r="A621" s="60" t="s">
        <v>1707</v>
      </c>
      <c r="B621" s="9"/>
      <c r="C621" s="9"/>
      <c r="D621" s="63" t="s">
        <v>131</v>
      </c>
      <c r="E621" s="64"/>
      <c r="F621" s="10"/>
      <c r="G621" s="11"/>
      <c r="H621" s="11"/>
      <c r="I621" s="12"/>
      <c r="J621" s="12"/>
      <c r="K621" s="12"/>
      <c r="L621" s="13"/>
      <c r="M621" s="13"/>
      <c r="N621" s="13"/>
      <c r="O621" s="13"/>
      <c r="P621" s="13"/>
      <c r="Q621" s="14"/>
    </row>
    <row r="622" spans="1:17" s="4" customFormat="1" ht="12.75" customHeight="1" x14ac:dyDescent="0.2">
      <c r="A622" s="61"/>
      <c r="B622" s="9">
        <v>1112</v>
      </c>
      <c r="C622" s="9">
        <v>1</v>
      </c>
      <c r="D622" s="10" t="s">
        <v>1708</v>
      </c>
      <c r="E622" s="15" t="s">
        <v>1709</v>
      </c>
      <c r="F622" s="10" t="s">
        <v>1710</v>
      </c>
      <c r="G622" s="11" t="s">
        <v>1711</v>
      </c>
      <c r="H622" s="11" t="s">
        <v>21</v>
      </c>
      <c r="I622" s="12">
        <f t="shared" si="27"/>
        <v>0.95850000000000002</v>
      </c>
      <c r="J622" s="12">
        <v>0.95850000000000002</v>
      </c>
      <c r="K622" s="12">
        <v>0</v>
      </c>
      <c r="L622" s="13">
        <f t="shared" si="28"/>
        <v>54307.01</v>
      </c>
      <c r="M622" s="13">
        <v>54307.01</v>
      </c>
      <c r="N622" s="13">
        <v>0</v>
      </c>
      <c r="O622" s="13">
        <v>108614.02</v>
      </c>
      <c r="P622" s="13">
        <f t="shared" si="29"/>
        <v>651684.12</v>
      </c>
      <c r="Q622" s="14"/>
    </row>
    <row r="623" spans="1:17" s="4" customFormat="1" ht="12.75" customHeight="1" x14ac:dyDescent="0.2">
      <c r="A623" s="61"/>
      <c r="B623" s="9">
        <v>1137</v>
      </c>
      <c r="C623" s="9">
        <v>2</v>
      </c>
      <c r="D623" s="10" t="s">
        <v>1712</v>
      </c>
      <c r="E623" s="15" t="s">
        <v>1713</v>
      </c>
      <c r="F623" s="10" t="s">
        <v>1714</v>
      </c>
      <c r="G623" s="11" t="s">
        <v>1711</v>
      </c>
      <c r="H623" s="11" t="s">
        <v>21</v>
      </c>
      <c r="I623" s="12">
        <f t="shared" si="27"/>
        <v>0.9516</v>
      </c>
      <c r="J623" s="12">
        <v>0.95050000000000001</v>
      </c>
      <c r="K623" s="12">
        <v>1.1000000000000001E-3</v>
      </c>
      <c r="L623" s="13">
        <f t="shared" si="28"/>
        <v>53915.75</v>
      </c>
      <c r="M623" s="13">
        <v>53853.75</v>
      </c>
      <c r="N623" s="13">
        <v>62</v>
      </c>
      <c r="O623" s="13">
        <v>107769.5</v>
      </c>
      <c r="P623" s="13">
        <f t="shared" si="29"/>
        <v>646927</v>
      </c>
      <c r="Q623" s="14"/>
    </row>
    <row r="624" spans="1:17" s="4" customFormat="1" ht="12.75" customHeight="1" x14ac:dyDescent="0.2">
      <c r="A624" s="61"/>
      <c r="B624" s="9">
        <v>1119</v>
      </c>
      <c r="C624" s="9">
        <v>3</v>
      </c>
      <c r="D624" s="10" t="s">
        <v>1715</v>
      </c>
      <c r="E624" s="15" t="s">
        <v>1716</v>
      </c>
      <c r="F624" s="10" t="s">
        <v>1717</v>
      </c>
      <c r="G624" s="11" t="s">
        <v>1711</v>
      </c>
      <c r="H624" s="11" t="s">
        <v>21</v>
      </c>
      <c r="I624" s="12">
        <f t="shared" si="27"/>
        <v>0.95940000000000003</v>
      </c>
      <c r="J624" s="12">
        <v>0.95850000000000002</v>
      </c>
      <c r="K624" s="12">
        <v>8.9999999999999998E-4</v>
      </c>
      <c r="L624" s="13">
        <f t="shared" si="28"/>
        <v>54353.51</v>
      </c>
      <c r="M624" s="13">
        <v>54307.01</v>
      </c>
      <c r="N624" s="13">
        <v>46.5</v>
      </c>
      <c r="O624" s="13">
        <v>108660.52</v>
      </c>
      <c r="P624" s="13">
        <f t="shared" si="29"/>
        <v>652195.62</v>
      </c>
      <c r="Q624" s="14"/>
    </row>
    <row r="625" spans="1:17" s="4" customFormat="1" ht="12.75" customHeight="1" x14ac:dyDescent="0.2">
      <c r="A625" s="61"/>
      <c r="B625" s="9"/>
      <c r="C625" s="9"/>
      <c r="D625" s="63" t="s">
        <v>16</v>
      </c>
      <c r="E625" s="64"/>
      <c r="F625" s="10"/>
      <c r="G625" s="11"/>
      <c r="H625" s="11"/>
      <c r="I625" s="12"/>
      <c r="J625" s="12"/>
      <c r="K625" s="12"/>
      <c r="L625" s="13"/>
      <c r="M625" s="13"/>
      <c r="N625" s="13"/>
      <c r="O625" s="13"/>
      <c r="P625" s="13"/>
      <c r="Q625" s="14"/>
    </row>
    <row r="626" spans="1:17" s="4" customFormat="1" ht="12.75" customHeight="1" x14ac:dyDescent="0.2">
      <c r="A626" s="61"/>
      <c r="B626" s="9">
        <v>1140</v>
      </c>
      <c r="C626" s="9">
        <v>1</v>
      </c>
      <c r="D626" s="10" t="s">
        <v>1718</v>
      </c>
      <c r="E626" s="15" t="s">
        <v>1719</v>
      </c>
      <c r="F626" s="10" t="s">
        <v>1720</v>
      </c>
      <c r="G626" s="11" t="s">
        <v>20</v>
      </c>
      <c r="H626" s="11" t="s">
        <v>21</v>
      </c>
      <c r="I626" s="12">
        <f t="shared" si="27"/>
        <v>0.95540000000000003</v>
      </c>
      <c r="J626" s="12">
        <v>0.95050000000000001</v>
      </c>
      <c r="K626" s="12">
        <v>4.8999999999999998E-3</v>
      </c>
      <c r="L626" s="13">
        <f t="shared" si="28"/>
        <v>108226.57</v>
      </c>
      <c r="M626" s="13">
        <v>107699.57</v>
      </c>
      <c r="N626" s="13">
        <v>527</v>
      </c>
      <c r="O626" s="13">
        <v>215926.14</v>
      </c>
      <c r="P626" s="13">
        <f t="shared" si="29"/>
        <v>1298191.8400000001</v>
      </c>
      <c r="Q626" s="14"/>
    </row>
    <row r="627" spans="1:17" s="4" customFormat="1" ht="12.75" customHeight="1" x14ac:dyDescent="0.2">
      <c r="A627" s="61"/>
      <c r="B627" s="9">
        <v>1138</v>
      </c>
      <c r="C627" s="9">
        <v>2</v>
      </c>
      <c r="D627" s="10" t="s">
        <v>1463</v>
      </c>
      <c r="E627" s="15" t="s">
        <v>1721</v>
      </c>
      <c r="F627" s="10" t="s">
        <v>1722</v>
      </c>
      <c r="G627" s="11" t="s">
        <v>20</v>
      </c>
      <c r="H627" s="11" t="s">
        <v>21</v>
      </c>
      <c r="I627" s="12">
        <f t="shared" si="27"/>
        <v>0.9405</v>
      </c>
      <c r="J627" s="12">
        <v>0.9405</v>
      </c>
      <c r="K627" s="12">
        <v>0</v>
      </c>
      <c r="L627" s="13">
        <f t="shared" si="28"/>
        <v>106566.49</v>
      </c>
      <c r="M627" s="13">
        <v>106566.49</v>
      </c>
      <c r="N627" s="13">
        <v>0</v>
      </c>
      <c r="O627" s="13">
        <v>213586.21000000002</v>
      </c>
      <c r="P627" s="13">
        <f t="shared" si="29"/>
        <v>1279251.1100000001</v>
      </c>
      <c r="Q627" s="14"/>
    </row>
    <row r="628" spans="1:17" s="4" customFormat="1" ht="12.75" customHeight="1" x14ac:dyDescent="0.2">
      <c r="A628" s="61"/>
      <c r="B628" s="9">
        <v>1123</v>
      </c>
      <c r="C628" s="9">
        <v>3</v>
      </c>
      <c r="D628" s="10" t="s">
        <v>1723</v>
      </c>
      <c r="E628" s="15" t="s">
        <v>1724</v>
      </c>
      <c r="F628" s="10" t="s">
        <v>1725</v>
      </c>
      <c r="G628" s="11" t="s">
        <v>20</v>
      </c>
      <c r="H628" s="11" t="s">
        <v>21</v>
      </c>
      <c r="I628" s="12">
        <f t="shared" si="27"/>
        <v>0.98609999999999998</v>
      </c>
      <c r="J628" s="12">
        <v>0.9849</v>
      </c>
      <c r="K628" s="12">
        <v>1.1999999999999999E-3</v>
      </c>
      <c r="L628" s="13">
        <f t="shared" si="28"/>
        <v>111736.88</v>
      </c>
      <c r="M628" s="13">
        <v>111597.38</v>
      </c>
      <c r="N628" s="13">
        <v>139.5</v>
      </c>
      <c r="O628" s="13">
        <v>223334.26</v>
      </c>
      <c r="P628" s="13">
        <f t="shared" si="29"/>
        <v>1340703.06</v>
      </c>
      <c r="Q628" s="14"/>
    </row>
    <row r="629" spans="1:17" s="4" customFormat="1" ht="12.75" customHeight="1" x14ac:dyDescent="0.2">
      <c r="A629" s="61"/>
      <c r="B629" s="9">
        <v>1124</v>
      </c>
      <c r="C629" s="9">
        <v>4</v>
      </c>
      <c r="D629" s="10" t="s">
        <v>1726</v>
      </c>
      <c r="E629" s="15" t="s">
        <v>1727</v>
      </c>
      <c r="F629" s="10" t="s">
        <v>1728</v>
      </c>
      <c r="G629" s="11" t="s">
        <v>20</v>
      </c>
      <c r="H629" s="11" t="s">
        <v>21</v>
      </c>
      <c r="I629" s="12">
        <f t="shared" si="27"/>
        <v>0.96110000000000007</v>
      </c>
      <c r="J629" s="12">
        <v>0.95850000000000002</v>
      </c>
      <c r="K629" s="12">
        <v>2.5999999999999999E-3</v>
      </c>
      <c r="L629" s="13">
        <f t="shared" si="28"/>
        <v>108885.04</v>
      </c>
      <c r="M629" s="13">
        <v>108606.04</v>
      </c>
      <c r="N629" s="13">
        <v>279</v>
      </c>
      <c r="O629" s="13">
        <v>217491.08</v>
      </c>
      <c r="P629" s="13">
        <f t="shared" si="29"/>
        <v>1306341.48</v>
      </c>
      <c r="Q629" s="14"/>
    </row>
    <row r="630" spans="1:17" s="4" customFormat="1" ht="12.75" customHeight="1" x14ac:dyDescent="0.2">
      <c r="A630" s="61"/>
      <c r="B630" s="9">
        <v>1120</v>
      </c>
      <c r="C630" s="9">
        <v>5</v>
      </c>
      <c r="D630" s="10" t="s">
        <v>1729</v>
      </c>
      <c r="E630" s="15" t="s">
        <v>1730</v>
      </c>
      <c r="F630" s="10" t="s">
        <v>1731</v>
      </c>
      <c r="G630" s="11" t="s">
        <v>20</v>
      </c>
      <c r="H630" s="11" t="s">
        <v>21</v>
      </c>
      <c r="I630" s="12">
        <f t="shared" si="27"/>
        <v>0.96050000000000002</v>
      </c>
      <c r="J630" s="12">
        <v>0.95850000000000002</v>
      </c>
      <c r="K630" s="12">
        <v>2E-3</v>
      </c>
      <c r="L630" s="13">
        <f t="shared" si="28"/>
        <v>108823.03999999999</v>
      </c>
      <c r="M630" s="13">
        <v>108606.04</v>
      </c>
      <c r="N630" s="13">
        <v>217</v>
      </c>
      <c r="O630" s="13">
        <v>217429.08</v>
      </c>
      <c r="P630" s="13">
        <f t="shared" si="29"/>
        <v>1305659.48</v>
      </c>
      <c r="Q630" s="14"/>
    </row>
    <row r="631" spans="1:17" s="4" customFormat="1" ht="12.75" customHeight="1" x14ac:dyDescent="0.2">
      <c r="A631" s="61"/>
      <c r="B631" s="9">
        <v>1121</v>
      </c>
      <c r="C631" s="9">
        <v>6</v>
      </c>
      <c r="D631" s="10" t="s">
        <v>1732</v>
      </c>
      <c r="E631" s="15" t="s">
        <v>1733</v>
      </c>
      <c r="F631" s="10" t="s">
        <v>1734</v>
      </c>
      <c r="G631" s="11" t="s">
        <v>20</v>
      </c>
      <c r="H631" s="11" t="s">
        <v>21</v>
      </c>
      <c r="I631" s="12">
        <f t="shared" si="27"/>
        <v>0.95430000000000004</v>
      </c>
      <c r="J631" s="12">
        <v>0.95240000000000002</v>
      </c>
      <c r="K631" s="12">
        <v>1.9E-3</v>
      </c>
      <c r="L631" s="13">
        <f t="shared" si="28"/>
        <v>108116.36</v>
      </c>
      <c r="M631" s="13">
        <v>107914.86</v>
      </c>
      <c r="N631" s="13">
        <v>201.5</v>
      </c>
      <c r="O631" s="13">
        <v>216031.22</v>
      </c>
      <c r="P631" s="13">
        <f t="shared" si="29"/>
        <v>1297194.82</v>
      </c>
      <c r="Q631" s="14"/>
    </row>
    <row r="632" spans="1:17" s="4" customFormat="1" ht="12.75" customHeight="1" x14ac:dyDescent="0.2">
      <c r="A632" s="61"/>
      <c r="B632" s="9">
        <v>1118</v>
      </c>
      <c r="C632" s="9">
        <v>7</v>
      </c>
      <c r="D632" s="10" t="s">
        <v>1735</v>
      </c>
      <c r="E632" s="15" t="s">
        <v>1736</v>
      </c>
      <c r="F632" s="10" t="s">
        <v>1737</v>
      </c>
      <c r="G632" s="11" t="s">
        <v>20</v>
      </c>
      <c r="H632" s="11" t="s">
        <v>21</v>
      </c>
      <c r="I632" s="12">
        <f t="shared" si="27"/>
        <v>0.98819999999999997</v>
      </c>
      <c r="J632" s="12">
        <v>0.9849</v>
      </c>
      <c r="K632" s="12">
        <v>3.3E-3</v>
      </c>
      <c r="L632" s="13">
        <f t="shared" si="28"/>
        <v>111969.38</v>
      </c>
      <c r="M632" s="13">
        <v>111597.38</v>
      </c>
      <c r="N632" s="13">
        <v>372</v>
      </c>
      <c r="O632" s="13">
        <v>223566.76</v>
      </c>
      <c r="P632" s="13">
        <f t="shared" si="29"/>
        <v>1343260.56</v>
      </c>
      <c r="Q632" s="14"/>
    </row>
    <row r="633" spans="1:17" s="4" customFormat="1" ht="12.75" customHeight="1" x14ac:dyDescent="0.2">
      <c r="A633" s="61"/>
      <c r="B633" s="9">
        <v>1116</v>
      </c>
      <c r="C633" s="9">
        <v>8</v>
      </c>
      <c r="D633" s="10" t="s">
        <v>1738</v>
      </c>
      <c r="E633" s="15" t="s">
        <v>1739</v>
      </c>
      <c r="F633" s="10" t="s">
        <v>1740</v>
      </c>
      <c r="G633" s="11" t="s">
        <v>20</v>
      </c>
      <c r="H633" s="11" t="s">
        <v>21</v>
      </c>
      <c r="I633" s="12">
        <f t="shared" si="27"/>
        <v>0.96310000000000007</v>
      </c>
      <c r="J633" s="12">
        <v>0.96150000000000002</v>
      </c>
      <c r="K633" s="12">
        <v>1.6000000000000001E-3</v>
      </c>
      <c r="L633" s="13">
        <f t="shared" si="28"/>
        <v>109116.46</v>
      </c>
      <c r="M633" s="13">
        <v>108945.96</v>
      </c>
      <c r="N633" s="13">
        <v>170.5</v>
      </c>
      <c r="O633" s="13">
        <v>218062.42</v>
      </c>
      <c r="P633" s="13">
        <f t="shared" si="29"/>
        <v>1309227.02</v>
      </c>
      <c r="Q633" s="14"/>
    </row>
    <row r="634" spans="1:17" s="4" customFormat="1" ht="12.75" customHeight="1" x14ac:dyDescent="0.2">
      <c r="A634" s="61"/>
      <c r="B634" s="9">
        <v>1100</v>
      </c>
      <c r="C634" s="9">
        <v>9</v>
      </c>
      <c r="D634" s="10" t="s">
        <v>1741</v>
      </c>
      <c r="E634" s="15" t="s">
        <v>1742</v>
      </c>
      <c r="F634" s="10" t="s">
        <v>1743</v>
      </c>
      <c r="G634" s="11" t="s">
        <v>20</v>
      </c>
      <c r="H634" s="11" t="s">
        <v>21</v>
      </c>
      <c r="I634" s="12">
        <f t="shared" si="27"/>
        <v>0.96360000000000001</v>
      </c>
      <c r="J634" s="12">
        <v>0.96150000000000002</v>
      </c>
      <c r="K634" s="12">
        <v>2.0999999999999999E-3</v>
      </c>
      <c r="L634" s="13">
        <f t="shared" si="28"/>
        <v>109178.46</v>
      </c>
      <c r="M634" s="13">
        <v>108945.96</v>
      </c>
      <c r="N634" s="13">
        <v>232.5</v>
      </c>
      <c r="O634" s="13">
        <v>218124.42</v>
      </c>
      <c r="P634" s="13">
        <f t="shared" si="29"/>
        <v>1309909.02</v>
      </c>
      <c r="Q634" s="14"/>
    </row>
    <row r="635" spans="1:17" s="4" customFormat="1" ht="12.75" customHeight="1" x14ac:dyDescent="0.2">
      <c r="A635" s="61"/>
      <c r="B635" s="9">
        <v>1122</v>
      </c>
      <c r="C635" s="9">
        <v>10</v>
      </c>
      <c r="D635" s="10" t="s">
        <v>1744</v>
      </c>
      <c r="E635" s="15" t="s">
        <v>1745</v>
      </c>
      <c r="F635" s="10" t="s">
        <v>1746</v>
      </c>
      <c r="G635" s="11" t="s">
        <v>20</v>
      </c>
      <c r="H635" s="11" t="s">
        <v>21</v>
      </c>
      <c r="I635" s="12">
        <f t="shared" si="27"/>
        <v>0.96160000000000001</v>
      </c>
      <c r="J635" s="12">
        <v>0.95850000000000002</v>
      </c>
      <c r="K635" s="12">
        <v>3.0999999999999999E-3</v>
      </c>
      <c r="L635" s="13">
        <f t="shared" si="28"/>
        <v>108947.04</v>
      </c>
      <c r="M635" s="13">
        <v>108606.04</v>
      </c>
      <c r="N635" s="13">
        <v>341</v>
      </c>
      <c r="O635" s="13">
        <v>217553.08</v>
      </c>
      <c r="P635" s="13">
        <f t="shared" si="29"/>
        <v>1307023.48</v>
      </c>
      <c r="Q635" s="14"/>
    </row>
    <row r="636" spans="1:17" s="4" customFormat="1" ht="12.75" customHeight="1" x14ac:dyDescent="0.2">
      <c r="A636" s="61"/>
      <c r="B636" s="9">
        <v>1139</v>
      </c>
      <c r="C636" s="9">
        <v>11</v>
      </c>
      <c r="D636" s="10" t="s">
        <v>1747</v>
      </c>
      <c r="E636" s="15" t="s">
        <v>1748</v>
      </c>
      <c r="F636" s="10" t="s">
        <v>1749</v>
      </c>
      <c r="G636" s="11" t="s">
        <v>20</v>
      </c>
      <c r="H636" s="11" t="s">
        <v>21</v>
      </c>
      <c r="I636" s="12">
        <f t="shared" si="27"/>
        <v>0.95840000000000003</v>
      </c>
      <c r="J636" s="12">
        <v>0.95350000000000001</v>
      </c>
      <c r="K636" s="12">
        <v>4.8999999999999998E-3</v>
      </c>
      <c r="L636" s="13">
        <f t="shared" si="28"/>
        <v>108566.5</v>
      </c>
      <c r="M636" s="13">
        <v>108039.5</v>
      </c>
      <c r="N636" s="13">
        <v>527</v>
      </c>
      <c r="O636" s="13">
        <v>216606</v>
      </c>
      <c r="P636" s="13">
        <f t="shared" si="29"/>
        <v>1302271</v>
      </c>
      <c r="Q636" s="14"/>
    </row>
    <row r="637" spans="1:17" s="4" customFormat="1" ht="12.75" customHeight="1" x14ac:dyDescent="0.2">
      <c r="A637" s="61"/>
      <c r="B637" s="9">
        <v>1127</v>
      </c>
      <c r="C637" s="9">
        <v>12</v>
      </c>
      <c r="D637" s="10" t="s">
        <v>1750</v>
      </c>
      <c r="E637" s="15" t="s">
        <v>1751</v>
      </c>
      <c r="F637" s="10" t="s">
        <v>1752</v>
      </c>
      <c r="G637" s="11" t="s">
        <v>20</v>
      </c>
      <c r="H637" s="11" t="s">
        <v>21</v>
      </c>
      <c r="I637" s="12">
        <f t="shared" si="27"/>
        <v>0.96150000000000002</v>
      </c>
      <c r="J637" s="12">
        <v>0.95850000000000002</v>
      </c>
      <c r="K637" s="12">
        <v>3.0000000000000001E-3</v>
      </c>
      <c r="L637" s="13">
        <f t="shared" si="28"/>
        <v>108931.54</v>
      </c>
      <c r="M637" s="13">
        <v>108606.04</v>
      </c>
      <c r="N637" s="13">
        <v>325.5</v>
      </c>
      <c r="O637" s="13">
        <v>217537.58</v>
      </c>
      <c r="P637" s="13">
        <f t="shared" si="29"/>
        <v>1306852.98</v>
      </c>
      <c r="Q637" s="14"/>
    </row>
    <row r="638" spans="1:17" s="4" customFormat="1" ht="12.75" customHeight="1" x14ac:dyDescent="0.2">
      <c r="A638" s="61"/>
      <c r="B638" s="9">
        <v>1141</v>
      </c>
      <c r="C638" s="9">
        <v>13</v>
      </c>
      <c r="D638" s="10" t="s">
        <v>1753</v>
      </c>
      <c r="E638" s="15" t="s">
        <v>1754</v>
      </c>
      <c r="F638" s="10" t="s">
        <v>1755</v>
      </c>
      <c r="G638" s="11" t="s">
        <v>20</v>
      </c>
      <c r="H638" s="11" t="s">
        <v>21</v>
      </c>
      <c r="I638" s="12">
        <f t="shared" si="27"/>
        <v>0.96189999999999998</v>
      </c>
      <c r="J638" s="12">
        <v>0.95850000000000002</v>
      </c>
      <c r="K638" s="12">
        <v>3.3999999999999998E-3</v>
      </c>
      <c r="L638" s="13">
        <f t="shared" si="28"/>
        <v>108978.04</v>
      </c>
      <c r="M638" s="13">
        <v>108606.04</v>
      </c>
      <c r="N638" s="13">
        <v>372</v>
      </c>
      <c r="O638" s="13">
        <v>217584.08</v>
      </c>
      <c r="P638" s="13">
        <f t="shared" si="29"/>
        <v>1307364.48</v>
      </c>
      <c r="Q638" s="14"/>
    </row>
    <row r="639" spans="1:17" s="4" customFormat="1" ht="12.75" customHeight="1" x14ac:dyDescent="0.2">
      <c r="A639" s="61"/>
      <c r="B639" s="9">
        <v>1131</v>
      </c>
      <c r="C639" s="9">
        <v>14</v>
      </c>
      <c r="D639" s="10" t="s">
        <v>1756</v>
      </c>
      <c r="E639" s="15" t="s">
        <v>1757</v>
      </c>
      <c r="F639" s="10" t="s">
        <v>1758</v>
      </c>
      <c r="G639" s="11" t="s">
        <v>20</v>
      </c>
      <c r="H639" s="11" t="s">
        <v>21</v>
      </c>
      <c r="I639" s="12">
        <f t="shared" si="27"/>
        <v>0.95710000000000006</v>
      </c>
      <c r="J639" s="12">
        <v>0.95350000000000001</v>
      </c>
      <c r="K639" s="12">
        <v>3.5999999999999999E-3</v>
      </c>
      <c r="L639" s="13">
        <f t="shared" si="28"/>
        <v>108427</v>
      </c>
      <c r="M639" s="13">
        <v>108039.5</v>
      </c>
      <c r="N639" s="13">
        <v>387.5</v>
      </c>
      <c r="O639" s="13">
        <v>216466.5</v>
      </c>
      <c r="P639" s="13">
        <f t="shared" si="29"/>
        <v>1300736.5</v>
      </c>
      <c r="Q639" s="14"/>
    </row>
    <row r="640" spans="1:17" s="4" customFormat="1" ht="12.75" customHeight="1" x14ac:dyDescent="0.2">
      <c r="A640" s="61"/>
      <c r="B640" s="9">
        <v>1105</v>
      </c>
      <c r="C640" s="9">
        <v>15</v>
      </c>
      <c r="D640" s="10" t="s">
        <v>1759</v>
      </c>
      <c r="E640" s="15" t="s">
        <v>1760</v>
      </c>
      <c r="F640" s="10" t="s">
        <v>1761</v>
      </c>
      <c r="G640" s="11" t="s">
        <v>20</v>
      </c>
      <c r="H640" s="11" t="s">
        <v>21</v>
      </c>
      <c r="I640" s="12">
        <f t="shared" si="27"/>
        <v>0.96420000000000006</v>
      </c>
      <c r="J640" s="12">
        <v>0.96150000000000002</v>
      </c>
      <c r="K640" s="12">
        <v>2.7000000000000001E-3</v>
      </c>
      <c r="L640" s="13">
        <f t="shared" si="28"/>
        <v>109240.46</v>
      </c>
      <c r="M640" s="13">
        <v>108945.96</v>
      </c>
      <c r="N640" s="13">
        <v>294.5</v>
      </c>
      <c r="O640" s="13">
        <v>218186.42</v>
      </c>
      <c r="P640" s="13">
        <f t="shared" si="29"/>
        <v>1310591.02</v>
      </c>
      <c r="Q640" s="14"/>
    </row>
    <row r="641" spans="1:17" s="4" customFormat="1" ht="12.75" customHeight="1" x14ac:dyDescent="0.2">
      <c r="A641" s="61"/>
      <c r="B641" s="9">
        <v>1113</v>
      </c>
      <c r="C641" s="9">
        <v>16</v>
      </c>
      <c r="D641" s="10" t="s">
        <v>1762</v>
      </c>
      <c r="E641" s="15" t="s">
        <v>1763</v>
      </c>
      <c r="F641" s="10" t="s">
        <v>1764</v>
      </c>
      <c r="G641" s="11" t="s">
        <v>20</v>
      </c>
      <c r="H641" s="11" t="s">
        <v>21</v>
      </c>
      <c r="I641" s="12">
        <f t="shared" si="27"/>
        <v>0.96150000000000002</v>
      </c>
      <c r="J641" s="12">
        <v>0.95850000000000002</v>
      </c>
      <c r="K641" s="12">
        <v>3.0000000000000001E-3</v>
      </c>
      <c r="L641" s="13">
        <f t="shared" si="28"/>
        <v>108931.54</v>
      </c>
      <c r="M641" s="13">
        <v>108606.04</v>
      </c>
      <c r="N641" s="13">
        <v>325.5</v>
      </c>
      <c r="O641" s="13">
        <v>217537.58</v>
      </c>
      <c r="P641" s="13">
        <f t="shared" si="29"/>
        <v>1306852.98</v>
      </c>
      <c r="Q641" s="14"/>
    </row>
    <row r="642" spans="1:17" s="4" customFormat="1" ht="12.75" customHeight="1" x14ac:dyDescent="0.2">
      <c r="A642" s="61"/>
      <c r="B642" s="9">
        <v>1136</v>
      </c>
      <c r="C642" s="9">
        <v>17</v>
      </c>
      <c r="D642" s="10" t="s">
        <v>1765</v>
      </c>
      <c r="E642" s="15" t="s">
        <v>1766</v>
      </c>
      <c r="F642" s="10" t="s">
        <v>1767</v>
      </c>
      <c r="G642" s="11" t="s">
        <v>20</v>
      </c>
      <c r="H642" s="11" t="s">
        <v>21</v>
      </c>
      <c r="I642" s="12">
        <f t="shared" si="27"/>
        <v>0.94450000000000001</v>
      </c>
      <c r="J642" s="12">
        <v>0.94450000000000001</v>
      </c>
      <c r="K642" s="12">
        <v>0</v>
      </c>
      <c r="L642" s="13">
        <f t="shared" si="28"/>
        <v>107019.72</v>
      </c>
      <c r="M642" s="13">
        <v>107019.72</v>
      </c>
      <c r="N642" s="13">
        <v>0</v>
      </c>
      <c r="O642" s="13">
        <v>214039.44</v>
      </c>
      <c r="P642" s="13">
        <f t="shared" si="29"/>
        <v>1284236.6399999999</v>
      </c>
      <c r="Q642" s="14"/>
    </row>
    <row r="643" spans="1:17" s="4" customFormat="1" ht="12.75" customHeight="1" x14ac:dyDescent="0.2">
      <c r="A643" s="61"/>
      <c r="B643" s="9">
        <v>1117</v>
      </c>
      <c r="C643" s="9">
        <v>18</v>
      </c>
      <c r="D643" s="10" t="s">
        <v>157</v>
      </c>
      <c r="E643" s="15" t="s">
        <v>1768</v>
      </c>
      <c r="F643" s="10" t="s">
        <v>1769</v>
      </c>
      <c r="G643" s="11" t="s">
        <v>20</v>
      </c>
      <c r="H643" s="11" t="s">
        <v>21</v>
      </c>
      <c r="I643" s="12">
        <f t="shared" si="27"/>
        <v>0.96430000000000005</v>
      </c>
      <c r="J643" s="12">
        <v>0.95850000000000002</v>
      </c>
      <c r="K643" s="12">
        <v>5.7999999999999996E-3</v>
      </c>
      <c r="L643" s="13">
        <f t="shared" si="28"/>
        <v>109241.54</v>
      </c>
      <c r="M643" s="13">
        <v>108606.04</v>
      </c>
      <c r="N643" s="13">
        <v>635.5</v>
      </c>
      <c r="O643" s="13">
        <v>217847.58</v>
      </c>
      <c r="P643" s="13">
        <f t="shared" si="29"/>
        <v>1310262.98</v>
      </c>
      <c r="Q643" s="14"/>
    </row>
    <row r="644" spans="1:17" s="4" customFormat="1" ht="12.75" customHeight="1" x14ac:dyDescent="0.2">
      <c r="A644" s="61"/>
      <c r="B644" s="9">
        <v>1133</v>
      </c>
      <c r="C644" s="9">
        <v>19</v>
      </c>
      <c r="D644" s="10" t="s">
        <v>1770</v>
      </c>
      <c r="E644" s="15" t="s">
        <v>1771</v>
      </c>
      <c r="F644" s="10" t="s">
        <v>1772</v>
      </c>
      <c r="G644" s="11" t="s">
        <v>20</v>
      </c>
      <c r="H644" s="11" t="s">
        <v>21</v>
      </c>
      <c r="I644" s="12">
        <f t="shared" si="27"/>
        <v>0.95589999999999997</v>
      </c>
      <c r="J644" s="12">
        <v>0.95350000000000001</v>
      </c>
      <c r="K644" s="12">
        <v>2.3999999999999998E-3</v>
      </c>
      <c r="L644" s="13">
        <f t="shared" si="28"/>
        <v>108303</v>
      </c>
      <c r="M644" s="13">
        <v>108039.5</v>
      </c>
      <c r="N644" s="13">
        <v>263.5</v>
      </c>
      <c r="O644" s="13">
        <v>216342.5</v>
      </c>
      <c r="P644" s="13">
        <f t="shared" si="29"/>
        <v>1299372.5</v>
      </c>
      <c r="Q644" s="14"/>
    </row>
    <row r="645" spans="1:17" s="4" customFormat="1" ht="12.75" customHeight="1" x14ac:dyDescent="0.2">
      <c r="A645" s="61"/>
      <c r="B645" s="9">
        <v>1103</v>
      </c>
      <c r="C645" s="9">
        <v>20</v>
      </c>
      <c r="D645" s="10" t="s">
        <v>1773</v>
      </c>
      <c r="E645" s="15" t="s">
        <v>1774</v>
      </c>
      <c r="F645" s="10" t="s">
        <v>1775</v>
      </c>
      <c r="G645" s="11" t="s">
        <v>20</v>
      </c>
      <c r="H645" s="11" t="s">
        <v>21</v>
      </c>
      <c r="I645" s="12">
        <f t="shared" si="27"/>
        <v>0.96520000000000006</v>
      </c>
      <c r="J645" s="12">
        <v>0.96150000000000002</v>
      </c>
      <c r="K645" s="12">
        <v>3.7000000000000002E-3</v>
      </c>
      <c r="L645" s="13">
        <f t="shared" si="28"/>
        <v>109348.96</v>
      </c>
      <c r="M645" s="13">
        <v>108945.96</v>
      </c>
      <c r="N645" s="13">
        <v>403</v>
      </c>
      <c r="O645" s="13">
        <v>218294.92</v>
      </c>
      <c r="P645" s="13">
        <f t="shared" si="29"/>
        <v>1311784.52</v>
      </c>
      <c r="Q645" s="14"/>
    </row>
    <row r="646" spans="1:17" s="4" customFormat="1" ht="12.75" customHeight="1" x14ac:dyDescent="0.2">
      <c r="A646" s="61"/>
      <c r="B646" s="9">
        <v>1109</v>
      </c>
      <c r="C646" s="9">
        <v>21</v>
      </c>
      <c r="D646" s="10" t="s">
        <v>1776</v>
      </c>
      <c r="E646" s="15" t="s">
        <v>1777</v>
      </c>
      <c r="F646" s="10" t="s">
        <v>1778</v>
      </c>
      <c r="G646" s="11" t="s">
        <v>20</v>
      </c>
      <c r="H646" s="11" t="s">
        <v>21</v>
      </c>
      <c r="I646" s="12">
        <f t="shared" si="27"/>
        <v>0.96379999999999999</v>
      </c>
      <c r="J646" s="12">
        <v>0.95850000000000002</v>
      </c>
      <c r="K646" s="12">
        <v>5.3E-3</v>
      </c>
      <c r="L646" s="13">
        <f t="shared" si="28"/>
        <v>109179.54</v>
      </c>
      <c r="M646" s="13">
        <v>108606.04</v>
      </c>
      <c r="N646" s="13">
        <v>573.5</v>
      </c>
      <c r="O646" s="13">
        <v>217785.58</v>
      </c>
      <c r="P646" s="13">
        <f t="shared" si="29"/>
        <v>1309580.98</v>
      </c>
      <c r="Q646" s="14"/>
    </row>
    <row r="647" spans="1:17" s="4" customFormat="1" ht="12.75" customHeight="1" x14ac:dyDescent="0.2">
      <c r="A647" s="61"/>
      <c r="B647" s="9">
        <v>1135</v>
      </c>
      <c r="C647" s="9">
        <v>22</v>
      </c>
      <c r="D647" s="10" t="s">
        <v>1779</v>
      </c>
      <c r="E647" s="15" t="s">
        <v>1780</v>
      </c>
      <c r="F647" s="10" t="s">
        <v>1781</v>
      </c>
      <c r="G647" s="11" t="s">
        <v>20</v>
      </c>
      <c r="H647" s="11" t="s">
        <v>21</v>
      </c>
      <c r="I647" s="12">
        <f t="shared" si="27"/>
        <v>0.95860000000000001</v>
      </c>
      <c r="J647" s="12">
        <v>0.95350000000000001</v>
      </c>
      <c r="K647" s="12">
        <v>5.1000000000000004E-3</v>
      </c>
      <c r="L647" s="13">
        <f t="shared" si="28"/>
        <v>108597.5</v>
      </c>
      <c r="M647" s="13">
        <v>108039.5</v>
      </c>
      <c r="N647" s="13">
        <v>558</v>
      </c>
      <c r="O647" s="13">
        <v>216637</v>
      </c>
      <c r="P647" s="13">
        <f t="shared" si="29"/>
        <v>1302612</v>
      </c>
      <c r="Q647" s="14"/>
    </row>
    <row r="648" spans="1:17" s="4" customFormat="1" ht="12.75" customHeight="1" x14ac:dyDescent="0.2">
      <c r="A648" s="61"/>
      <c r="B648" s="9">
        <v>1115</v>
      </c>
      <c r="C648" s="9">
        <v>23</v>
      </c>
      <c r="D648" s="10" t="s">
        <v>928</v>
      </c>
      <c r="E648" s="15" t="s">
        <v>1782</v>
      </c>
      <c r="F648" s="10" t="s">
        <v>1783</v>
      </c>
      <c r="G648" s="11" t="s">
        <v>20</v>
      </c>
      <c r="H648" s="11" t="s">
        <v>21</v>
      </c>
      <c r="I648" s="12">
        <f t="shared" si="27"/>
        <v>0.96560000000000001</v>
      </c>
      <c r="J648" s="12">
        <v>0.96150000000000002</v>
      </c>
      <c r="K648" s="12">
        <v>4.1000000000000003E-3</v>
      </c>
      <c r="L648" s="13">
        <f t="shared" si="28"/>
        <v>109395.46</v>
      </c>
      <c r="M648" s="13">
        <v>108945.96</v>
      </c>
      <c r="N648" s="13">
        <v>449.5</v>
      </c>
      <c r="O648" s="13">
        <v>218341.42</v>
      </c>
      <c r="P648" s="13">
        <f t="shared" si="29"/>
        <v>1312296.02</v>
      </c>
      <c r="Q648" s="14"/>
    </row>
    <row r="649" spans="1:17" s="4" customFormat="1" ht="12.75" customHeight="1" x14ac:dyDescent="0.2">
      <c r="A649" s="61"/>
      <c r="B649" s="9">
        <v>1102</v>
      </c>
      <c r="C649" s="9">
        <v>24</v>
      </c>
      <c r="D649" s="10" t="s">
        <v>1784</v>
      </c>
      <c r="E649" s="15" t="s">
        <v>1785</v>
      </c>
      <c r="F649" s="10" t="s">
        <v>1786</v>
      </c>
      <c r="G649" s="11" t="s">
        <v>20</v>
      </c>
      <c r="H649" s="11" t="s">
        <v>21</v>
      </c>
      <c r="I649" s="12">
        <f t="shared" si="27"/>
        <v>0.98580000000000001</v>
      </c>
      <c r="J649" s="12">
        <v>0.9829</v>
      </c>
      <c r="K649" s="12">
        <v>2.8999999999999998E-3</v>
      </c>
      <c r="L649" s="13">
        <f t="shared" si="28"/>
        <v>111696.26</v>
      </c>
      <c r="M649" s="13">
        <v>111370.76</v>
      </c>
      <c r="N649" s="13">
        <v>325.5</v>
      </c>
      <c r="O649" s="13">
        <v>223067.02</v>
      </c>
      <c r="P649" s="13">
        <f t="shared" si="29"/>
        <v>1340029.6200000001</v>
      </c>
      <c r="Q649" s="14"/>
    </row>
    <row r="650" spans="1:17" s="4" customFormat="1" ht="12.75" customHeight="1" x14ac:dyDescent="0.2">
      <c r="A650" s="61"/>
      <c r="B650" s="9">
        <v>1125</v>
      </c>
      <c r="C650" s="9">
        <v>25</v>
      </c>
      <c r="D650" s="10" t="s">
        <v>1787</v>
      </c>
      <c r="E650" s="15" t="s">
        <v>1788</v>
      </c>
      <c r="F650" s="10" t="s">
        <v>1789</v>
      </c>
      <c r="G650" s="11" t="s">
        <v>20</v>
      </c>
      <c r="H650" s="11" t="s">
        <v>21</v>
      </c>
      <c r="I650" s="12">
        <f t="shared" ref="I650:I713" si="30">J650+K650</f>
        <v>0.99119999999999997</v>
      </c>
      <c r="J650" s="12">
        <v>0.9879</v>
      </c>
      <c r="K650" s="12">
        <v>3.3E-3</v>
      </c>
      <c r="L650" s="13">
        <f t="shared" ref="L650:L713" si="31">M650+N650</f>
        <v>112309.3</v>
      </c>
      <c r="M650" s="13">
        <v>111937.3</v>
      </c>
      <c r="N650" s="13">
        <v>372</v>
      </c>
      <c r="O650" s="13">
        <v>224246.6</v>
      </c>
      <c r="P650" s="13">
        <f t="shared" ref="P650:P713" si="32">ROUND(O650+L650*10,2)</f>
        <v>1347339.6</v>
      </c>
      <c r="Q650" s="14"/>
    </row>
    <row r="651" spans="1:17" s="4" customFormat="1" ht="12.75" customHeight="1" x14ac:dyDescent="0.2">
      <c r="A651" s="61"/>
      <c r="B651" s="9">
        <v>1104</v>
      </c>
      <c r="C651" s="9">
        <v>26</v>
      </c>
      <c r="D651" s="10" t="s">
        <v>1790</v>
      </c>
      <c r="E651" s="15" t="s">
        <v>1791</v>
      </c>
      <c r="F651" s="10" t="s">
        <v>368</v>
      </c>
      <c r="G651" s="11" t="s">
        <v>20</v>
      </c>
      <c r="H651" s="11" t="s">
        <v>21</v>
      </c>
      <c r="I651" s="12">
        <f t="shared" si="30"/>
        <v>0.96460000000000001</v>
      </c>
      <c r="J651" s="12">
        <v>0.96150000000000002</v>
      </c>
      <c r="K651" s="12">
        <v>3.0999999999999999E-3</v>
      </c>
      <c r="L651" s="13">
        <f t="shared" si="31"/>
        <v>109286.96</v>
      </c>
      <c r="M651" s="13">
        <v>108945.96</v>
      </c>
      <c r="N651" s="13">
        <v>341</v>
      </c>
      <c r="O651" s="13">
        <v>218232.92</v>
      </c>
      <c r="P651" s="13">
        <f t="shared" si="32"/>
        <v>1311102.52</v>
      </c>
      <c r="Q651" s="14"/>
    </row>
    <row r="652" spans="1:17" s="4" customFormat="1" ht="12.75" customHeight="1" x14ac:dyDescent="0.2">
      <c r="A652" s="61"/>
      <c r="B652" s="9">
        <v>1132</v>
      </c>
      <c r="C652" s="9">
        <v>27</v>
      </c>
      <c r="D652" s="10" t="s">
        <v>1792</v>
      </c>
      <c r="E652" s="15" t="s">
        <v>1793</v>
      </c>
      <c r="F652" s="10" t="s">
        <v>1794</v>
      </c>
      <c r="G652" s="11" t="s">
        <v>20</v>
      </c>
      <c r="H652" s="11" t="s">
        <v>21</v>
      </c>
      <c r="I652" s="12">
        <f t="shared" si="30"/>
        <v>0.96230000000000004</v>
      </c>
      <c r="J652" s="12">
        <v>0.95350000000000001</v>
      </c>
      <c r="K652" s="12">
        <v>8.8000000000000005E-3</v>
      </c>
      <c r="L652" s="13">
        <f t="shared" si="31"/>
        <v>109000.5</v>
      </c>
      <c r="M652" s="13">
        <v>108039.5</v>
      </c>
      <c r="N652" s="13">
        <v>961</v>
      </c>
      <c r="O652" s="13">
        <v>217040</v>
      </c>
      <c r="P652" s="13">
        <f t="shared" si="32"/>
        <v>1307045</v>
      </c>
      <c r="Q652" s="14"/>
    </row>
    <row r="653" spans="1:17" s="4" customFormat="1" ht="12.75" customHeight="1" x14ac:dyDescent="0.2">
      <c r="A653" s="61"/>
      <c r="B653" s="9">
        <v>1134</v>
      </c>
      <c r="C653" s="9">
        <v>28</v>
      </c>
      <c r="D653" s="10" t="s">
        <v>1795</v>
      </c>
      <c r="E653" s="15" t="s">
        <v>1796</v>
      </c>
      <c r="F653" s="10" t="s">
        <v>1797</v>
      </c>
      <c r="G653" s="11" t="s">
        <v>20</v>
      </c>
      <c r="H653" s="11" t="s">
        <v>21</v>
      </c>
      <c r="I653" s="12">
        <f t="shared" si="30"/>
        <v>0.96550000000000002</v>
      </c>
      <c r="J653" s="12">
        <v>0.96150000000000002</v>
      </c>
      <c r="K653" s="12">
        <v>4.0000000000000001E-3</v>
      </c>
      <c r="L653" s="13">
        <f t="shared" si="31"/>
        <v>109379.96</v>
      </c>
      <c r="M653" s="13">
        <v>108945.96</v>
      </c>
      <c r="N653" s="13">
        <v>434</v>
      </c>
      <c r="O653" s="13">
        <v>218325.92</v>
      </c>
      <c r="P653" s="13">
        <f t="shared" si="32"/>
        <v>1312125.52</v>
      </c>
      <c r="Q653" s="14"/>
    </row>
    <row r="654" spans="1:17" s="4" customFormat="1" ht="12.75" customHeight="1" x14ac:dyDescent="0.2">
      <c r="A654" s="61"/>
      <c r="B654" s="9">
        <v>1101</v>
      </c>
      <c r="C654" s="9">
        <v>29</v>
      </c>
      <c r="D654" s="10" t="s">
        <v>587</v>
      </c>
      <c r="E654" s="15" t="s">
        <v>1798</v>
      </c>
      <c r="F654" s="10" t="s">
        <v>1799</v>
      </c>
      <c r="G654" s="11" t="s">
        <v>20</v>
      </c>
      <c r="H654" s="11" t="s">
        <v>21</v>
      </c>
      <c r="I654" s="12">
        <f t="shared" si="30"/>
        <v>0.96530000000000005</v>
      </c>
      <c r="J654" s="12">
        <v>0.96150000000000002</v>
      </c>
      <c r="K654" s="12">
        <v>3.8E-3</v>
      </c>
      <c r="L654" s="13">
        <f t="shared" si="31"/>
        <v>109364.46</v>
      </c>
      <c r="M654" s="13">
        <v>108945.96</v>
      </c>
      <c r="N654" s="13">
        <v>418.5</v>
      </c>
      <c r="O654" s="13">
        <v>218310.42</v>
      </c>
      <c r="P654" s="13">
        <f t="shared" si="32"/>
        <v>1311955.02</v>
      </c>
      <c r="Q654" s="14"/>
    </row>
    <row r="655" spans="1:17" s="4" customFormat="1" ht="12.75" customHeight="1" x14ac:dyDescent="0.2">
      <c r="A655" s="61"/>
      <c r="B655" s="9">
        <v>1129</v>
      </c>
      <c r="C655" s="9">
        <v>30</v>
      </c>
      <c r="D655" s="10" t="s">
        <v>1800</v>
      </c>
      <c r="E655" s="15" t="s">
        <v>1801</v>
      </c>
      <c r="F655" s="10" t="s">
        <v>1802</v>
      </c>
      <c r="G655" s="11" t="s">
        <v>20</v>
      </c>
      <c r="H655" s="11" t="s">
        <v>21</v>
      </c>
      <c r="I655" s="12">
        <f t="shared" si="30"/>
        <v>0.9667</v>
      </c>
      <c r="J655" s="12">
        <v>0.96150000000000002</v>
      </c>
      <c r="K655" s="12">
        <v>5.1999999999999998E-3</v>
      </c>
      <c r="L655" s="13">
        <f t="shared" si="31"/>
        <v>109519.46</v>
      </c>
      <c r="M655" s="13">
        <v>108945.96</v>
      </c>
      <c r="N655" s="13">
        <v>573.5</v>
      </c>
      <c r="O655" s="13">
        <v>218465.42</v>
      </c>
      <c r="P655" s="13">
        <f t="shared" si="32"/>
        <v>1313660.02</v>
      </c>
      <c r="Q655" s="14"/>
    </row>
    <row r="656" spans="1:17" s="4" customFormat="1" ht="12.75" customHeight="1" x14ac:dyDescent="0.2">
      <c r="A656" s="61"/>
      <c r="B656" s="9">
        <v>1130</v>
      </c>
      <c r="C656" s="9">
        <v>31</v>
      </c>
      <c r="D656" s="10" t="s">
        <v>1803</v>
      </c>
      <c r="E656" s="15" t="s">
        <v>1804</v>
      </c>
      <c r="F656" s="10" t="s">
        <v>1805</v>
      </c>
      <c r="G656" s="11" t="s">
        <v>20</v>
      </c>
      <c r="H656" s="11" t="s">
        <v>21</v>
      </c>
      <c r="I656" s="12">
        <f t="shared" si="30"/>
        <v>0.96860000000000002</v>
      </c>
      <c r="J656" s="12">
        <v>0.96150000000000002</v>
      </c>
      <c r="K656" s="12">
        <v>7.1000000000000004E-3</v>
      </c>
      <c r="L656" s="13">
        <f t="shared" si="31"/>
        <v>109720.96000000001</v>
      </c>
      <c r="M656" s="13">
        <v>108945.96</v>
      </c>
      <c r="N656" s="13">
        <v>775</v>
      </c>
      <c r="O656" s="13">
        <v>218666.92</v>
      </c>
      <c r="P656" s="13">
        <f t="shared" si="32"/>
        <v>1315876.52</v>
      </c>
      <c r="Q656" s="14"/>
    </row>
    <row r="657" spans="1:17" s="4" customFormat="1" ht="12.75" customHeight="1" x14ac:dyDescent="0.2">
      <c r="A657" s="61"/>
      <c r="B657" s="9">
        <v>1106</v>
      </c>
      <c r="C657" s="9">
        <v>32</v>
      </c>
      <c r="D657" s="10" t="s">
        <v>1806</v>
      </c>
      <c r="E657" s="15" t="s">
        <v>1807</v>
      </c>
      <c r="F657" s="10" t="s">
        <v>1808</v>
      </c>
      <c r="G657" s="11" t="s">
        <v>20</v>
      </c>
      <c r="H657" s="11" t="s">
        <v>21</v>
      </c>
      <c r="I657" s="12">
        <f t="shared" si="30"/>
        <v>0.96740000000000004</v>
      </c>
      <c r="J657" s="12">
        <v>0.96150000000000002</v>
      </c>
      <c r="K657" s="12">
        <v>5.8999999999999999E-3</v>
      </c>
      <c r="L657" s="13">
        <f t="shared" si="31"/>
        <v>109596.96</v>
      </c>
      <c r="M657" s="13">
        <v>108945.96</v>
      </c>
      <c r="N657" s="13">
        <v>651</v>
      </c>
      <c r="O657" s="13">
        <v>218542.92</v>
      </c>
      <c r="P657" s="13">
        <f t="shared" si="32"/>
        <v>1314512.52</v>
      </c>
      <c r="Q657" s="14"/>
    </row>
    <row r="658" spans="1:17" s="4" customFormat="1" ht="12.75" customHeight="1" x14ac:dyDescent="0.2">
      <c r="A658" s="61"/>
      <c r="B658" s="9">
        <v>1126</v>
      </c>
      <c r="C658" s="9">
        <v>33</v>
      </c>
      <c r="D658" s="10" t="s">
        <v>22</v>
      </c>
      <c r="E658" s="15" t="s">
        <v>1809</v>
      </c>
      <c r="F658" s="10" t="s">
        <v>1810</v>
      </c>
      <c r="G658" s="11" t="s">
        <v>20</v>
      </c>
      <c r="H658" s="11" t="s">
        <v>21</v>
      </c>
      <c r="I658" s="12">
        <f t="shared" si="30"/>
        <v>0.99519999999999997</v>
      </c>
      <c r="J658" s="12">
        <v>0.9879</v>
      </c>
      <c r="K658" s="12">
        <v>7.3000000000000001E-3</v>
      </c>
      <c r="L658" s="13">
        <f t="shared" si="31"/>
        <v>112758.8</v>
      </c>
      <c r="M658" s="13">
        <v>111937.3</v>
      </c>
      <c r="N658" s="13">
        <v>821.5</v>
      </c>
      <c r="O658" s="13">
        <v>224696.1</v>
      </c>
      <c r="P658" s="13">
        <f t="shared" si="32"/>
        <v>1352284.1</v>
      </c>
      <c r="Q658" s="14"/>
    </row>
    <row r="659" spans="1:17" s="4" customFormat="1" ht="12.75" customHeight="1" x14ac:dyDescent="0.2">
      <c r="A659" s="61"/>
      <c r="B659" s="9">
        <v>1110</v>
      </c>
      <c r="C659" s="9">
        <v>34</v>
      </c>
      <c r="D659" s="10" t="s">
        <v>1811</v>
      </c>
      <c r="E659" s="15" t="s">
        <v>1812</v>
      </c>
      <c r="F659" s="10" t="s">
        <v>1813</v>
      </c>
      <c r="G659" s="11" t="s">
        <v>20</v>
      </c>
      <c r="H659" s="11" t="s">
        <v>21</v>
      </c>
      <c r="I659" s="12">
        <f t="shared" si="30"/>
        <v>0.97409999999999997</v>
      </c>
      <c r="J659" s="12">
        <v>0.96150000000000002</v>
      </c>
      <c r="K659" s="12">
        <v>1.26E-2</v>
      </c>
      <c r="L659" s="13">
        <f t="shared" si="31"/>
        <v>110340.96</v>
      </c>
      <c r="M659" s="13">
        <v>108945.96</v>
      </c>
      <c r="N659" s="13">
        <v>1395</v>
      </c>
      <c r="O659" s="13">
        <v>219286.92</v>
      </c>
      <c r="P659" s="13">
        <f t="shared" si="32"/>
        <v>1322696.52</v>
      </c>
      <c r="Q659" s="14"/>
    </row>
    <row r="660" spans="1:17" s="4" customFormat="1" ht="12.75" customHeight="1" x14ac:dyDescent="0.2">
      <c r="A660" s="61"/>
      <c r="B660" s="9">
        <v>1111</v>
      </c>
      <c r="C660" s="9">
        <v>35</v>
      </c>
      <c r="D660" s="10" t="s">
        <v>1814</v>
      </c>
      <c r="E660" s="15" t="s">
        <v>1815</v>
      </c>
      <c r="F660" s="10" t="s">
        <v>1816</v>
      </c>
      <c r="G660" s="11" t="s">
        <v>20</v>
      </c>
      <c r="H660" s="11" t="s">
        <v>21</v>
      </c>
      <c r="I660" s="12">
        <f t="shared" si="30"/>
        <v>0.9677</v>
      </c>
      <c r="J660" s="12">
        <v>0.96150000000000002</v>
      </c>
      <c r="K660" s="12">
        <v>6.1999999999999998E-3</v>
      </c>
      <c r="L660" s="13">
        <f t="shared" si="31"/>
        <v>109627.96</v>
      </c>
      <c r="M660" s="13">
        <v>108945.96</v>
      </c>
      <c r="N660" s="13">
        <v>682</v>
      </c>
      <c r="O660" s="13">
        <v>218573.92</v>
      </c>
      <c r="P660" s="13">
        <f t="shared" si="32"/>
        <v>1314853.52</v>
      </c>
      <c r="Q660" s="14"/>
    </row>
    <row r="661" spans="1:17" s="4" customFormat="1" ht="12.75" customHeight="1" x14ac:dyDescent="0.2">
      <c r="A661" s="61"/>
      <c r="B661" s="9">
        <v>1128</v>
      </c>
      <c r="C661" s="9">
        <v>36</v>
      </c>
      <c r="D661" s="10" t="s">
        <v>1817</v>
      </c>
      <c r="E661" s="15" t="s">
        <v>1818</v>
      </c>
      <c r="F661" s="10" t="s">
        <v>1819</v>
      </c>
      <c r="G661" s="11" t="s">
        <v>20</v>
      </c>
      <c r="H661" s="11" t="s">
        <v>21</v>
      </c>
      <c r="I661" s="12">
        <f t="shared" si="30"/>
        <v>0.96860000000000002</v>
      </c>
      <c r="J661" s="12">
        <v>0.96150000000000002</v>
      </c>
      <c r="K661" s="12">
        <v>7.1000000000000004E-3</v>
      </c>
      <c r="L661" s="13">
        <f t="shared" si="31"/>
        <v>109720.96000000001</v>
      </c>
      <c r="M661" s="13">
        <v>108945.96</v>
      </c>
      <c r="N661" s="13">
        <v>775</v>
      </c>
      <c r="O661" s="13">
        <v>218666.92</v>
      </c>
      <c r="P661" s="13">
        <f t="shared" si="32"/>
        <v>1315876.52</v>
      </c>
      <c r="Q661" s="14"/>
    </row>
    <row r="662" spans="1:17" s="4" customFormat="1" ht="12.75" customHeight="1" x14ac:dyDescent="0.2">
      <c r="A662" s="61"/>
      <c r="B662" s="9">
        <v>1108</v>
      </c>
      <c r="C662" s="9">
        <v>37</v>
      </c>
      <c r="D662" s="10" t="s">
        <v>1820</v>
      </c>
      <c r="E662" s="15" t="s">
        <v>1821</v>
      </c>
      <c r="F662" s="10" t="s">
        <v>1822</v>
      </c>
      <c r="G662" s="11" t="s">
        <v>20</v>
      </c>
      <c r="H662" s="11" t="s">
        <v>21</v>
      </c>
      <c r="I662" s="12">
        <f t="shared" si="30"/>
        <v>0.99339999999999995</v>
      </c>
      <c r="J662" s="12">
        <v>0.9849</v>
      </c>
      <c r="K662" s="12">
        <v>8.5000000000000006E-3</v>
      </c>
      <c r="L662" s="13">
        <f t="shared" si="31"/>
        <v>112558.38</v>
      </c>
      <c r="M662" s="13">
        <v>111597.38</v>
      </c>
      <c r="N662" s="13">
        <v>961</v>
      </c>
      <c r="O662" s="13">
        <v>224155.76</v>
      </c>
      <c r="P662" s="13">
        <f t="shared" si="32"/>
        <v>1349739.56</v>
      </c>
      <c r="Q662" s="14"/>
    </row>
    <row r="663" spans="1:17" s="4" customFormat="1" ht="12.75" customHeight="1" x14ac:dyDescent="0.2">
      <c r="A663" s="61"/>
      <c r="B663" s="9">
        <v>1107</v>
      </c>
      <c r="C663" s="9">
        <v>38</v>
      </c>
      <c r="D663" s="10" t="s">
        <v>1823</v>
      </c>
      <c r="E663" s="15" t="s">
        <v>1824</v>
      </c>
      <c r="F663" s="10" t="s">
        <v>728</v>
      </c>
      <c r="G663" s="11" t="s">
        <v>20</v>
      </c>
      <c r="H663" s="11" t="s">
        <v>21</v>
      </c>
      <c r="I663" s="12">
        <f t="shared" si="30"/>
        <v>0.96899999999999997</v>
      </c>
      <c r="J663" s="12">
        <v>0.96150000000000002</v>
      </c>
      <c r="K663" s="12">
        <v>7.4999999999999997E-3</v>
      </c>
      <c r="L663" s="13">
        <f t="shared" si="31"/>
        <v>109767.46</v>
      </c>
      <c r="M663" s="13">
        <v>108945.96</v>
      </c>
      <c r="N663" s="13">
        <v>821.5</v>
      </c>
      <c r="O663" s="13">
        <v>218713.42</v>
      </c>
      <c r="P663" s="13">
        <f t="shared" si="32"/>
        <v>1316388.02</v>
      </c>
      <c r="Q663" s="14"/>
    </row>
    <row r="664" spans="1:17" s="4" customFormat="1" ht="12.75" customHeight="1" x14ac:dyDescent="0.2">
      <c r="A664" s="61"/>
      <c r="B664" s="9"/>
      <c r="C664" s="9"/>
      <c r="D664" s="63" t="s">
        <v>75</v>
      </c>
      <c r="E664" s="64"/>
      <c r="F664" s="10"/>
      <c r="G664" s="10"/>
      <c r="H664" s="11"/>
      <c r="I664" s="12"/>
      <c r="J664" s="12"/>
      <c r="K664" s="12"/>
      <c r="L664" s="13"/>
      <c r="M664" s="13"/>
      <c r="N664" s="13"/>
      <c r="O664" s="13"/>
      <c r="P664" s="13"/>
      <c r="Q664" s="14"/>
    </row>
    <row r="665" spans="1:17" s="4" customFormat="1" ht="12.75" customHeight="1" x14ac:dyDescent="0.2">
      <c r="A665" s="62"/>
      <c r="B665" s="9">
        <v>1114</v>
      </c>
      <c r="C665" s="9">
        <v>1</v>
      </c>
      <c r="D665" s="10" t="s">
        <v>1825</v>
      </c>
      <c r="E665" s="15" t="s">
        <v>1826</v>
      </c>
      <c r="F665" s="10" t="s">
        <v>1827</v>
      </c>
      <c r="G665" s="11" t="s">
        <v>92</v>
      </c>
      <c r="H665" s="11" t="s">
        <v>21</v>
      </c>
      <c r="I665" s="12">
        <f t="shared" si="30"/>
        <v>0.9657</v>
      </c>
      <c r="J665" s="12">
        <v>0.9657</v>
      </c>
      <c r="K665" s="12">
        <v>0</v>
      </c>
      <c r="L665" s="13">
        <f t="shared" si="31"/>
        <v>218835.67</v>
      </c>
      <c r="M665" s="13">
        <v>218835.67</v>
      </c>
      <c r="N665" s="13">
        <v>0</v>
      </c>
      <c r="O665" s="13">
        <v>438577.77</v>
      </c>
      <c r="P665" s="13">
        <f t="shared" si="32"/>
        <v>2626934.4700000002</v>
      </c>
      <c r="Q665" s="14"/>
    </row>
    <row r="666" spans="1:17" s="4" customFormat="1" ht="12.75" customHeight="1" x14ac:dyDescent="0.2">
      <c r="A666" s="60" t="s">
        <v>1828</v>
      </c>
      <c r="B666" s="9"/>
      <c r="C666" s="9"/>
      <c r="D666" s="63" t="s">
        <v>131</v>
      </c>
      <c r="E666" s="64"/>
      <c r="F666" s="10"/>
      <c r="G666" s="11"/>
      <c r="H666" s="11"/>
      <c r="I666" s="12"/>
      <c r="J666" s="12"/>
      <c r="K666" s="12"/>
      <c r="L666" s="13"/>
      <c r="M666" s="13"/>
      <c r="N666" s="13"/>
      <c r="O666" s="13"/>
      <c r="P666" s="13"/>
      <c r="Q666" s="14"/>
    </row>
    <row r="667" spans="1:17" s="4" customFormat="1" ht="12.75" customHeight="1" x14ac:dyDescent="0.2">
      <c r="A667" s="61"/>
      <c r="B667" s="9">
        <v>1227</v>
      </c>
      <c r="C667" s="9">
        <v>1</v>
      </c>
      <c r="D667" s="10" t="s">
        <v>1829</v>
      </c>
      <c r="E667" s="15" t="s">
        <v>1830</v>
      </c>
      <c r="F667" s="10" t="s">
        <v>1831</v>
      </c>
      <c r="G667" s="11" t="s">
        <v>1711</v>
      </c>
      <c r="H667" s="11" t="s">
        <v>21</v>
      </c>
      <c r="I667" s="12">
        <f t="shared" si="30"/>
        <v>0.90390000000000004</v>
      </c>
      <c r="J667" s="12">
        <v>0.90390000000000004</v>
      </c>
      <c r="K667" s="12">
        <v>0</v>
      </c>
      <c r="L667" s="13">
        <f t="shared" si="31"/>
        <v>51213.47</v>
      </c>
      <c r="M667" s="13">
        <v>51213.47</v>
      </c>
      <c r="N667" s="13">
        <v>0</v>
      </c>
      <c r="O667" s="13">
        <v>102426.94</v>
      </c>
      <c r="P667" s="13">
        <f t="shared" si="32"/>
        <v>614561.64</v>
      </c>
      <c r="Q667" s="14"/>
    </row>
    <row r="668" spans="1:17" s="4" customFormat="1" ht="12.75" customHeight="1" x14ac:dyDescent="0.2">
      <c r="A668" s="61"/>
      <c r="B668" s="9">
        <v>1241</v>
      </c>
      <c r="C668" s="9">
        <v>2</v>
      </c>
      <c r="D668" s="10" t="s">
        <v>1832</v>
      </c>
      <c r="E668" s="15" t="s">
        <v>1833</v>
      </c>
      <c r="F668" s="10" t="s">
        <v>470</v>
      </c>
      <c r="G668" s="11" t="s">
        <v>1711</v>
      </c>
      <c r="H668" s="11" t="s">
        <v>21</v>
      </c>
      <c r="I668" s="12">
        <f t="shared" si="30"/>
        <v>0.90429999999999999</v>
      </c>
      <c r="J668" s="12">
        <v>0.90310000000000001</v>
      </c>
      <c r="K668" s="12">
        <v>1.1999999999999999E-3</v>
      </c>
      <c r="L668" s="13">
        <f t="shared" si="31"/>
        <v>51230.14</v>
      </c>
      <c r="M668" s="13">
        <v>51168.14</v>
      </c>
      <c r="N668" s="13">
        <v>62</v>
      </c>
      <c r="O668" s="13">
        <v>102398.28</v>
      </c>
      <c r="P668" s="13">
        <f t="shared" si="32"/>
        <v>614699.68000000005</v>
      </c>
      <c r="Q668" s="14"/>
    </row>
    <row r="669" spans="1:17" s="4" customFormat="1" ht="12.75" customHeight="1" x14ac:dyDescent="0.2">
      <c r="A669" s="61"/>
      <c r="B669" s="9">
        <v>1225</v>
      </c>
      <c r="C669" s="9">
        <v>3</v>
      </c>
      <c r="D669" s="10" t="s">
        <v>1834</v>
      </c>
      <c r="E669" s="15" t="s">
        <v>1835</v>
      </c>
      <c r="F669" s="10" t="s">
        <v>1836</v>
      </c>
      <c r="G669" s="11" t="s">
        <v>1711</v>
      </c>
      <c r="H669" s="11" t="s">
        <v>21</v>
      </c>
      <c r="I669" s="12">
        <f t="shared" si="30"/>
        <v>0.90310000000000001</v>
      </c>
      <c r="J669" s="12">
        <v>0.90310000000000001</v>
      </c>
      <c r="K669" s="12">
        <v>0</v>
      </c>
      <c r="L669" s="13">
        <f t="shared" si="31"/>
        <v>51168.14</v>
      </c>
      <c r="M669" s="13">
        <v>51168.14</v>
      </c>
      <c r="N669" s="13">
        <v>0</v>
      </c>
      <c r="O669" s="13">
        <v>102336.28</v>
      </c>
      <c r="P669" s="13">
        <f t="shared" si="32"/>
        <v>614017.68000000005</v>
      </c>
      <c r="Q669" s="14"/>
    </row>
    <row r="670" spans="1:17" s="4" customFormat="1" ht="12.75" customHeight="1" x14ac:dyDescent="0.2">
      <c r="A670" s="61"/>
      <c r="B670" s="9">
        <v>1203</v>
      </c>
      <c r="C670" s="9">
        <v>4</v>
      </c>
      <c r="D670" s="10" t="s">
        <v>1837</v>
      </c>
      <c r="E670" s="15" t="s">
        <v>1838</v>
      </c>
      <c r="F670" s="10" t="s">
        <v>1839</v>
      </c>
      <c r="G670" s="11" t="s">
        <v>1711</v>
      </c>
      <c r="H670" s="11" t="s">
        <v>21</v>
      </c>
      <c r="I670" s="12">
        <f t="shared" si="30"/>
        <v>0.91210000000000002</v>
      </c>
      <c r="J670" s="12">
        <v>0.91210000000000002</v>
      </c>
      <c r="K670" s="12">
        <v>0</v>
      </c>
      <c r="L670" s="13">
        <f t="shared" si="31"/>
        <v>51678.07</v>
      </c>
      <c r="M670" s="13">
        <v>51678.07</v>
      </c>
      <c r="N670" s="13">
        <v>0</v>
      </c>
      <c r="O670" s="13">
        <v>103356.14</v>
      </c>
      <c r="P670" s="13">
        <f t="shared" si="32"/>
        <v>620136.84</v>
      </c>
      <c r="Q670" s="14"/>
    </row>
    <row r="671" spans="1:17" s="4" customFormat="1" ht="12.75" customHeight="1" x14ac:dyDescent="0.2">
      <c r="A671" s="61"/>
      <c r="B671" s="9">
        <v>1236</v>
      </c>
      <c r="C671" s="9">
        <v>5</v>
      </c>
      <c r="D671" s="10" t="s">
        <v>1840</v>
      </c>
      <c r="E671" s="15" t="s">
        <v>1841</v>
      </c>
      <c r="F671" s="10" t="s">
        <v>1842</v>
      </c>
      <c r="G671" s="11" t="s">
        <v>1711</v>
      </c>
      <c r="H671" s="11" t="s">
        <v>21</v>
      </c>
      <c r="I671" s="12">
        <f t="shared" si="30"/>
        <v>0.91210000000000002</v>
      </c>
      <c r="J671" s="12">
        <v>0.91210000000000002</v>
      </c>
      <c r="K671" s="12">
        <v>0</v>
      </c>
      <c r="L671" s="13">
        <f t="shared" si="31"/>
        <v>51678.07</v>
      </c>
      <c r="M671" s="13">
        <v>51678.07</v>
      </c>
      <c r="N671" s="13">
        <v>0</v>
      </c>
      <c r="O671" s="13">
        <v>103356.14</v>
      </c>
      <c r="P671" s="13">
        <f t="shared" si="32"/>
        <v>620136.84</v>
      </c>
      <c r="Q671" s="14"/>
    </row>
    <row r="672" spans="1:17" s="4" customFormat="1" ht="12.75" customHeight="1" x14ac:dyDescent="0.2">
      <c r="A672" s="61"/>
      <c r="B672" s="9">
        <v>1231</v>
      </c>
      <c r="C672" s="9">
        <v>6</v>
      </c>
      <c r="D672" s="10" t="s">
        <v>1843</v>
      </c>
      <c r="E672" s="15" t="s">
        <v>1844</v>
      </c>
      <c r="F672" s="10" t="s">
        <v>1845</v>
      </c>
      <c r="G672" s="11" t="s">
        <v>1711</v>
      </c>
      <c r="H672" s="11" t="s">
        <v>21</v>
      </c>
      <c r="I672" s="12">
        <f t="shared" si="30"/>
        <v>0.90370000000000006</v>
      </c>
      <c r="J672" s="12">
        <v>0.90310000000000001</v>
      </c>
      <c r="K672" s="12">
        <v>5.9999999999999995E-4</v>
      </c>
      <c r="L672" s="13">
        <f t="shared" si="31"/>
        <v>51199.14</v>
      </c>
      <c r="M672" s="13">
        <v>51168.14</v>
      </c>
      <c r="N672" s="13">
        <v>31</v>
      </c>
      <c r="O672" s="13">
        <v>102367.28</v>
      </c>
      <c r="P672" s="13">
        <f t="shared" si="32"/>
        <v>614358.68000000005</v>
      </c>
      <c r="Q672" s="14"/>
    </row>
    <row r="673" spans="1:17" s="4" customFormat="1" ht="12.75" customHeight="1" x14ac:dyDescent="0.2">
      <c r="A673" s="61"/>
      <c r="B673" s="9">
        <v>1244</v>
      </c>
      <c r="C673" s="9">
        <v>7</v>
      </c>
      <c r="D673" s="10" t="s">
        <v>1846</v>
      </c>
      <c r="E673" s="15" t="s">
        <v>1847</v>
      </c>
      <c r="F673" s="10" t="s">
        <v>1848</v>
      </c>
      <c r="G673" s="11" t="s">
        <v>1711</v>
      </c>
      <c r="H673" s="11" t="s">
        <v>21</v>
      </c>
      <c r="I673" s="12">
        <f t="shared" si="30"/>
        <v>0.90429999999999999</v>
      </c>
      <c r="J673" s="12">
        <v>0.90310000000000001</v>
      </c>
      <c r="K673" s="12">
        <v>1.1999999999999999E-3</v>
      </c>
      <c r="L673" s="13">
        <f t="shared" si="31"/>
        <v>51230.14</v>
      </c>
      <c r="M673" s="13">
        <v>51168.14</v>
      </c>
      <c r="N673" s="13">
        <v>62</v>
      </c>
      <c r="O673" s="13">
        <v>102398.28</v>
      </c>
      <c r="P673" s="13">
        <f t="shared" si="32"/>
        <v>614699.68000000005</v>
      </c>
      <c r="Q673" s="14"/>
    </row>
    <row r="674" spans="1:17" s="4" customFormat="1" ht="12.75" customHeight="1" x14ac:dyDescent="0.2">
      <c r="A674" s="61"/>
      <c r="B674" s="9">
        <v>1204</v>
      </c>
      <c r="C674" s="9">
        <v>8</v>
      </c>
      <c r="D674" s="10" t="s">
        <v>1849</v>
      </c>
      <c r="E674" s="15" t="s">
        <v>1850</v>
      </c>
      <c r="F674" s="10" t="s">
        <v>1851</v>
      </c>
      <c r="G674" s="11" t="s">
        <v>1711</v>
      </c>
      <c r="H674" s="11" t="s">
        <v>21</v>
      </c>
      <c r="I674" s="12">
        <f t="shared" si="30"/>
        <v>0.91810000000000003</v>
      </c>
      <c r="J674" s="12">
        <v>0.91810000000000003</v>
      </c>
      <c r="K674" s="12">
        <v>0</v>
      </c>
      <c r="L674" s="13">
        <f t="shared" si="31"/>
        <v>52018.02</v>
      </c>
      <c r="M674" s="13">
        <v>52018.02</v>
      </c>
      <c r="N674" s="13">
        <v>0</v>
      </c>
      <c r="O674" s="13">
        <v>104036.04</v>
      </c>
      <c r="P674" s="13">
        <f t="shared" si="32"/>
        <v>624216.24</v>
      </c>
      <c r="Q674" s="14"/>
    </row>
    <row r="675" spans="1:17" s="4" customFormat="1" ht="12.75" customHeight="1" x14ac:dyDescent="0.2">
      <c r="A675" s="61"/>
      <c r="B675" s="9"/>
      <c r="C675" s="9"/>
      <c r="D675" s="63" t="s">
        <v>16</v>
      </c>
      <c r="E675" s="64"/>
      <c r="F675" s="10"/>
      <c r="G675" s="11"/>
      <c r="H675" s="11"/>
      <c r="I675" s="12"/>
      <c r="J675" s="12"/>
      <c r="K675" s="12"/>
      <c r="L675" s="13"/>
      <c r="M675" s="13"/>
      <c r="N675" s="13"/>
      <c r="O675" s="13"/>
      <c r="P675" s="13"/>
      <c r="Q675" s="14"/>
    </row>
    <row r="676" spans="1:17" s="4" customFormat="1" ht="12.75" customHeight="1" x14ac:dyDescent="0.2">
      <c r="A676" s="61"/>
      <c r="B676" s="9">
        <v>1229</v>
      </c>
      <c r="C676" s="9">
        <v>1</v>
      </c>
      <c r="D676" s="10" t="s">
        <v>1852</v>
      </c>
      <c r="E676" s="15" t="s">
        <v>1853</v>
      </c>
      <c r="F676" s="10" t="s">
        <v>1854</v>
      </c>
      <c r="G676" s="11" t="s">
        <v>20</v>
      </c>
      <c r="H676" s="11" t="s">
        <v>21</v>
      </c>
      <c r="I676" s="12">
        <f t="shared" si="30"/>
        <v>0.90610000000000002</v>
      </c>
      <c r="J676" s="12">
        <v>0.90610000000000002</v>
      </c>
      <c r="K676" s="12">
        <v>0</v>
      </c>
      <c r="L676" s="13">
        <f t="shared" si="31"/>
        <v>102668.68</v>
      </c>
      <c r="M676" s="13">
        <v>102668.68</v>
      </c>
      <c r="N676" s="13">
        <v>0</v>
      </c>
      <c r="O676" s="13">
        <v>205790.59</v>
      </c>
      <c r="P676" s="13">
        <f t="shared" si="32"/>
        <v>1232477.3899999999</v>
      </c>
      <c r="Q676" s="14"/>
    </row>
    <row r="677" spans="1:17" s="4" customFormat="1" ht="12.75" customHeight="1" x14ac:dyDescent="0.2">
      <c r="A677" s="61"/>
      <c r="B677" s="9">
        <v>1223</v>
      </c>
      <c r="C677" s="9">
        <v>2</v>
      </c>
      <c r="D677" s="10" t="s">
        <v>1855</v>
      </c>
      <c r="E677" s="15" t="s">
        <v>1856</v>
      </c>
      <c r="F677" s="10" t="s">
        <v>1857</v>
      </c>
      <c r="G677" s="11" t="s">
        <v>20</v>
      </c>
      <c r="H677" s="11" t="s">
        <v>21</v>
      </c>
      <c r="I677" s="12">
        <f t="shared" si="30"/>
        <v>0.92030000000000001</v>
      </c>
      <c r="J677" s="12">
        <v>0.91910000000000003</v>
      </c>
      <c r="K677" s="12">
        <v>1.1999999999999999E-3</v>
      </c>
      <c r="L677" s="13">
        <f t="shared" si="31"/>
        <v>104265.69</v>
      </c>
      <c r="M677" s="13">
        <v>104141.69</v>
      </c>
      <c r="N677" s="13">
        <v>124</v>
      </c>
      <c r="O677" s="13">
        <v>208407.38</v>
      </c>
      <c r="P677" s="13">
        <f t="shared" si="32"/>
        <v>1251064.28</v>
      </c>
      <c r="Q677" s="14"/>
    </row>
    <row r="678" spans="1:17" s="4" customFormat="1" ht="12.75" customHeight="1" x14ac:dyDescent="0.2">
      <c r="A678" s="61"/>
      <c r="B678" s="9">
        <v>1205</v>
      </c>
      <c r="C678" s="9">
        <v>3</v>
      </c>
      <c r="D678" s="10" t="s">
        <v>1858</v>
      </c>
      <c r="E678" s="15" t="s">
        <v>1859</v>
      </c>
      <c r="F678" s="10" t="s">
        <v>1860</v>
      </c>
      <c r="G678" s="11" t="s">
        <v>20</v>
      </c>
      <c r="H678" s="11" t="s">
        <v>21</v>
      </c>
      <c r="I678" s="12">
        <f t="shared" si="30"/>
        <v>0.91239999999999999</v>
      </c>
      <c r="J678" s="12">
        <v>0.91210000000000002</v>
      </c>
      <c r="K678" s="12">
        <v>2.9999999999999997E-4</v>
      </c>
      <c r="L678" s="13">
        <f t="shared" si="31"/>
        <v>103379.53</v>
      </c>
      <c r="M678" s="13">
        <v>103348.53</v>
      </c>
      <c r="N678" s="13">
        <v>31</v>
      </c>
      <c r="O678" s="13">
        <v>206728.06</v>
      </c>
      <c r="P678" s="13">
        <f t="shared" si="32"/>
        <v>1240523.3600000001</v>
      </c>
      <c r="Q678" s="14"/>
    </row>
    <row r="679" spans="1:17" s="4" customFormat="1" ht="12.75" customHeight="1" x14ac:dyDescent="0.2">
      <c r="A679" s="61"/>
      <c r="B679" s="9">
        <v>1242</v>
      </c>
      <c r="C679" s="9">
        <v>4</v>
      </c>
      <c r="D679" s="10" t="s">
        <v>1861</v>
      </c>
      <c r="E679" s="15" t="s">
        <v>1862</v>
      </c>
      <c r="F679" s="10" t="s">
        <v>1863</v>
      </c>
      <c r="G679" s="11" t="s">
        <v>20</v>
      </c>
      <c r="H679" s="11" t="s">
        <v>21</v>
      </c>
      <c r="I679" s="12">
        <f t="shared" si="30"/>
        <v>0.91090000000000004</v>
      </c>
      <c r="J679" s="12">
        <v>0.91090000000000004</v>
      </c>
      <c r="K679" s="12">
        <v>0</v>
      </c>
      <c r="L679" s="13">
        <f t="shared" si="31"/>
        <v>103212.56</v>
      </c>
      <c r="M679" s="13">
        <v>103212.56</v>
      </c>
      <c r="N679" s="13">
        <v>0</v>
      </c>
      <c r="O679" s="13">
        <v>206878.34999999998</v>
      </c>
      <c r="P679" s="13">
        <f t="shared" si="32"/>
        <v>1239003.95</v>
      </c>
      <c r="Q679" s="14"/>
    </row>
    <row r="680" spans="1:17" s="4" customFormat="1" ht="12.75" customHeight="1" x14ac:dyDescent="0.2">
      <c r="A680" s="61"/>
      <c r="B680" s="9">
        <v>1216</v>
      </c>
      <c r="C680" s="9">
        <v>5</v>
      </c>
      <c r="D680" s="10" t="s">
        <v>1864</v>
      </c>
      <c r="E680" s="15" t="s">
        <v>1865</v>
      </c>
      <c r="F680" s="10" t="s">
        <v>1866</v>
      </c>
      <c r="G680" s="11" t="s">
        <v>20</v>
      </c>
      <c r="H680" s="11" t="s">
        <v>21</v>
      </c>
      <c r="I680" s="12">
        <f t="shared" si="30"/>
        <v>0.91400000000000003</v>
      </c>
      <c r="J680" s="12">
        <v>0.91190000000000004</v>
      </c>
      <c r="K680" s="12">
        <v>2.0999999999999999E-3</v>
      </c>
      <c r="L680" s="13">
        <f t="shared" si="31"/>
        <v>103542.87</v>
      </c>
      <c r="M680" s="13">
        <v>103325.87</v>
      </c>
      <c r="N680" s="13">
        <v>217</v>
      </c>
      <c r="O680" s="13">
        <v>206868.74</v>
      </c>
      <c r="P680" s="13">
        <f t="shared" si="32"/>
        <v>1242297.44</v>
      </c>
      <c r="Q680" s="14"/>
    </row>
    <row r="681" spans="1:17" s="4" customFormat="1" ht="12.75" customHeight="1" x14ac:dyDescent="0.2">
      <c r="A681" s="61"/>
      <c r="B681" s="9">
        <v>1215</v>
      </c>
      <c r="C681" s="9">
        <v>6</v>
      </c>
      <c r="D681" s="10" t="s">
        <v>1867</v>
      </c>
      <c r="E681" s="15" t="s">
        <v>1868</v>
      </c>
      <c r="F681" s="10" t="s">
        <v>1869</v>
      </c>
      <c r="G681" s="11" t="s">
        <v>20</v>
      </c>
      <c r="H681" s="11" t="s">
        <v>21</v>
      </c>
      <c r="I681" s="12">
        <f t="shared" si="30"/>
        <v>0.91870000000000007</v>
      </c>
      <c r="J681" s="12">
        <v>0.91690000000000005</v>
      </c>
      <c r="K681" s="12">
        <v>1.8E-3</v>
      </c>
      <c r="L681" s="13">
        <f t="shared" si="31"/>
        <v>104078.41</v>
      </c>
      <c r="M681" s="13">
        <v>103892.41</v>
      </c>
      <c r="N681" s="13">
        <v>186</v>
      </c>
      <c r="O681" s="13">
        <v>207970.82</v>
      </c>
      <c r="P681" s="13">
        <f t="shared" si="32"/>
        <v>1248754.92</v>
      </c>
      <c r="Q681" s="14"/>
    </row>
    <row r="682" spans="1:17" s="4" customFormat="1" ht="12.75" customHeight="1" x14ac:dyDescent="0.2">
      <c r="A682" s="61"/>
      <c r="B682" s="9">
        <v>1200</v>
      </c>
      <c r="C682" s="9">
        <v>7</v>
      </c>
      <c r="D682" s="10" t="s">
        <v>1870</v>
      </c>
      <c r="E682" s="15" t="s">
        <v>1871</v>
      </c>
      <c r="F682" s="10" t="s">
        <v>1872</v>
      </c>
      <c r="G682" s="11" t="s">
        <v>20</v>
      </c>
      <c r="H682" s="11" t="s">
        <v>21</v>
      </c>
      <c r="I682" s="12">
        <f t="shared" si="30"/>
        <v>0.91249999999999998</v>
      </c>
      <c r="J682" s="12">
        <v>0.91249999999999998</v>
      </c>
      <c r="K682" s="12">
        <v>0</v>
      </c>
      <c r="L682" s="13">
        <f t="shared" si="31"/>
        <v>103393.85</v>
      </c>
      <c r="M682" s="13">
        <v>103393.85</v>
      </c>
      <c r="N682" s="13">
        <v>0</v>
      </c>
      <c r="O682" s="13">
        <v>206787.7</v>
      </c>
      <c r="P682" s="13">
        <f t="shared" si="32"/>
        <v>1240726.2</v>
      </c>
      <c r="Q682" s="14"/>
    </row>
    <row r="683" spans="1:17" s="4" customFormat="1" ht="12.75" customHeight="1" x14ac:dyDescent="0.2">
      <c r="A683" s="61"/>
      <c r="B683" s="9">
        <v>1237</v>
      </c>
      <c r="C683" s="9">
        <v>8</v>
      </c>
      <c r="D683" s="10" t="s">
        <v>1873</v>
      </c>
      <c r="E683" s="15" t="s">
        <v>1874</v>
      </c>
      <c r="F683" s="10" t="s">
        <v>1875</v>
      </c>
      <c r="G683" s="11" t="s">
        <v>20</v>
      </c>
      <c r="H683" s="11" t="s">
        <v>21</v>
      </c>
      <c r="I683" s="12">
        <f t="shared" si="30"/>
        <v>0.90990000000000004</v>
      </c>
      <c r="J683" s="12">
        <v>0.90990000000000004</v>
      </c>
      <c r="K683" s="12">
        <v>0</v>
      </c>
      <c r="L683" s="13">
        <f t="shared" si="31"/>
        <v>103099.25</v>
      </c>
      <c r="M683" s="13">
        <v>103099.25</v>
      </c>
      <c r="N683" s="13">
        <v>0</v>
      </c>
      <c r="O683" s="13">
        <v>206651.74</v>
      </c>
      <c r="P683" s="13">
        <f t="shared" si="32"/>
        <v>1237644.24</v>
      </c>
      <c r="Q683" s="14"/>
    </row>
    <row r="684" spans="1:17" s="4" customFormat="1" ht="12.75" customHeight="1" x14ac:dyDescent="0.2">
      <c r="A684" s="61"/>
      <c r="B684" s="9">
        <v>1202</v>
      </c>
      <c r="C684" s="9">
        <v>9</v>
      </c>
      <c r="D684" s="10" t="s">
        <v>1876</v>
      </c>
      <c r="E684" s="15" t="s">
        <v>1877</v>
      </c>
      <c r="F684" s="10" t="s">
        <v>1878</v>
      </c>
      <c r="G684" s="11" t="s">
        <v>20</v>
      </c>
      <c r="H684" s="11" t="s">
        <v>21</v>
      </c>
      <c r="I684" s="12">
        <f t="shared" si="30"/>
        <v>0.9496</v>
      </c>
      <c r="J684" s="12">
        <v>0.94830000000000003</v>
      </c>
      <c r="K684" s="12">
        <v>1.2999999999999999E-3</v>
      </c>
      <c r="L684" s="13">
        <f t="shared" si="31"/>
        <v>107589.79</v>
      </c>
      <c r="M684" s="13">
        <v>107450.29</v>
      </c>
      <c r="N684" s="13">
        <v>139.5</v>
      </c>
      <c r="O684" s="13">
        <v>215040.08</v>
      </c>
      <c r="P684" s="13">
        <f t="shared" si="32"/>
        <v>1290937.98</v>
      </c>
      <c r="Q684" s="14"/>
    </row>
    <row r="685" spans="1:17" s="4" customFormat="1" ht="12.75" customHeight="1" x14ac:dyDescent="0.2">
      <c r="A685" s="61"/>
      <c r="B685" s="9">
        <v>1210</v>
      </c>
      <c r="C685" s="9">
        <v>10</v>
      </c>
      <c r="D685" s="10" t="s">
        <v>1879</v>
      </c>
      <c r="E685" s="15" t="s">
        <v>1880</v>
      </c>
      <c r="F685" s="10" t="s">
        <v>1872</v>
      </c>
      <c r="G685" s="11" t="s">
        <v>20</v>
      </c>
      <c r="H685" s="11" t="s">
        <v>21</v>
      </c>
      <c r="I685" s="12">
        <f t="shared" si="30"/>
        <v>0.92449999999999999</v>
      </c>
      <c r="J685" s="12">
        <v>0.92410000000000003</v>
      </c>
      <c r="K685" s="12">
        <v>4.0000000000000002E-4</v>
      </c>
      <c r="L685" s="13">
        <f t="shared" si="31"/>
        <v>104754.73</v>
      </c>
      <c r="M685" s="13">
        <v>104708.23</v>
      </c>
      <c r="N685" s="13">
        <v>46.5</v>
      </c>
      <c r="O685" s="13">
        <v>209462.96</v>
      </c>
      <c r="P685" s="13">
        <f t="shared" si="32"/>
        <v>1257010.26</v>
      </c>
      <c r="Q685" s="14"/>
    </row>
    <row r="686" spans="1:17" s="4" customFormat="1" ht="12.75" customHeight="1" x14ac:dyDescent="0.2">
      <c r="A686" s="61"/>
      <c r="B686" s="9">
        <v>1232</v>
      </c>
      <c r="C686" s="9">
        <v>11</v>
      </c>
      <c r="D686" s="10" t="s">
        <v>1881</v>
      </c>
      <c r="E686" s="15" t="s">
        <v>1882</v>
      </c>
      <c r="F686" s="10" t="s">
        <v>1883</v>
      </c>
      <c r="G686" s="11" t="s">
        <v>20</v>
      </c>
      <c r="H686" s="11" t="s">
        <v>21</v>
      </c>
      <c r="I686" s="12">
        <f t="shared" si="30"/>
        <v>0.92149999999999999</v>
      </c>
      <c r="J686" s="12">
        <v>0.92110000000000003</v>
      </c>
      <c r="K686" s="12">
        <v>4.0000000000000002E-4</v>
      </c>
      <c r="L686" s="13">
        <f t="shared" si="31"/>
        <v>104414.81</v>
      </c>
      <c r="M686" s="13">
        <v>104368.31</v>
      </c>
      <c r="N686" s="13">
        <v>46.5</v>
      </c>
      <c r="O686" s="13">
        <v>208783.12</v>
      </c>
      <c r="P686" s="13">
        <f t="shared" si="32"/>
        <v>1252931.22</v>
      </c>
      <c r="Q686" s="14"/>
    </row>
    <row r="687" spans="1:17" s="4" customFormat="1" ht="12.75" customHeight="1" x14ac:dyDescent="0.2">
      <c r="A687" s="61"/>
      <c r="B687" s="9">
        <v>1212</v>
      </c>
      <c r="C687" s="9">
        <v>12</v>
      </c>
      <c r="D687" s="10" t="s">
        <v>1884</v>
      </c>
      <c r="E687" s="15" t="s">
        <v>1885</v>
      </c>
      <c r="F687" s="10" t="s">
        <v>1886</v>
      </c>
      <c r="G687" s="11" t="s">
        <v>20</v>
      </c>
      <c r="H687" s="11" t="s">
        <v>21</v>
      </c>
      <c r="I687" s="12">
        <f t="shared" si="30"/>
        <v>0.92080000000000006</v>
      </c>
      <c r="J687" s="12">
        <v>0.92010000000000003</v>
      </c>
      <c r="K687" s="12">
        <v>6.9999999999999999E-4</v>
      </c>
      <c r="L687" s="13">
        <f t="shared" si="31"/>
        <v>104332.5</v>
      </c>
      <c r="M687" s="13">
        <v>104255</v>
      </c>
      <c r="N687" s="13">
        <v>77.5</v>
      </c>
      <c r="O687" s="13">
        <v>208587.5</v>
      </c>
      <c r="P687" s="13">
        <f t="shared" si="32"/>
        <v>1251912.5</v>
      </c>
      <c r="Q687" s="14"/>
    </row>
    <row r="688" spans="1:17" s="4" customFormat="1" ht="12.75" customHeight="1" x14ac:dyDescent="0.2">
      <c r="A688" s="61"/>
      <c r="B688" s="9">
        <v>1240</v>
      </c>
      <c r="C688" s="9">
        <v>13</v>
      </c>
      <c r="D688" s="10" t="s">
        <v>1887</v>
      </c>
      <c r="E688" s="15" t="s">
        <v>1888</v>
      </c>
      <c r="F688" s="10" t="s">
        <v>1889</v>
      </c>
      <c r="G688" s="11" t="s">
        <v>20</v>
      </c>
      <c r="H688" s="11" t="s">
        <v>21</v>
      </c>
      <c r="I688" s="12">
        <f t="shared" si="30"/>
        <v>0.92160000000000009</v>
      </c>
      <c r="J688" s="12">
        <v>0.91890000000000005</v>
      </c>
      <c r="K688" s="12">
        <v>2.7000000000000001E-3</v>
      </c>
      <c r="L688" s="13">
        <f t="shared" si="31"/>
        <v>104398.03</v>
      </c>
      <c r="M688" s="13">
        <v>104119.03</v>
      </c>
      <c r="N688" s="13">
        <v>279</v>
      </c>
      <c r="O688" s="13">
        <v>208517.06</v>
      </c>
      <c r="P688" s="13">
        <f t="shared" si="32"/>
        <v>1252497.3600000001</v>
      </c>
      <c r="Q688" s="14"/>
    </row>
    <row r="689" spans="1:17" s="4" customFormat="1" ht="12.75" customHeight="1" x14ac:dyDescent="0.2">
      <c r="A689" s="61"/>
      <c r="B689" s="9">
        <v>1243</v>
      </c>
      <c r="C689" s="9">
        <v>14</v>
      </c>
      <c r="D689" s="10" t="s">
        <v>1890</v>
      </c>
      <c r="E689" s="15" t="s">
        <v>1891</v>
      </c>
      <c r="F689" s="10" t="s">
        <v>1892</v>
      </c>
      <c r="G689" s="11" t="s">
        <v>20</v>
      </c>
      <c r="H689" s="11" t="s">
        <v>21</v>
      </c>
      <c r="I689" s="12">
        <f t="shared" si="30"/>
        <v>0.93320000000000003</v>
      </c>
      <c r="J689" s="12">
        <v>0.92630000000000001</v>
      </c>
      <c r="K689" s="12">
        <v>6.8999999999999999E-3</v>
      </c>
      <c r="L689" s="13">
        <f t="shared" si="31"/>
        <v>105686.01</v>
      </c>
      <c r="M689" s="13">
        <v>104957.51</v>
      </c>
      <c r="N689" s="13">
        <v>728.5</v>
      </c>
      <c r="O689" s="13">
        <v>210643.52</v>
      </c>
      <c r="P689" s="13">
        <f t="shared" si="32"/>
        <v>1267503.6200000001</v>
      </c>
      <c r="Q689" s="14"/>
    </row>
    <row r="690" spans="1:17" s="4" customFormat="1" ht="12.75" customHeight="1" x14ac:dyDescent="0.2">
      <c r="A690" s="61"/>
      <c r="B690" s="9">
        <v>1233</v>
      </c>
      <c r="C690" s="9">
        <v>15</v>
      </c>
      <c r="D690" s="10" t="s">
        <v>1893</v>
      </c>
      <c r="E690" s="15" t="s">
        <v>1894</v>
      </c>
      <c r="F690" s="10" t="s">
        <v>1895</v>
      </c>
      <c r="G690" s="11" t="s">
        <v>20</v>
      </c>
      <c r="H690" s="11" t="s">
        <v>21</v>
      </c>
      <c r="I690" s="12">
        <f t="shared" si="30"/>
        <v>0.92590000000000006</v>
      </c>
      <c r="J690" s="12">
        <v>0.92290000000000005</v>
      </c>
      <c r="K690" s="12">
        <v>3.0000000000000001E-3</v>
      </c>
      <c r="L690" s="13">
        <f t="shared" si="31"/>
        <v>104882.26</v>
      </c>
      <c r="M690" s="13">
        <v>104572.26</v>
      </c>
      <c r="N690" s="13">
        <v>310</v>
      </c>
      <c r="O690" s="13">
        <v>209454.52</v>
      </c>
      <c r="P690" s="13">
        <f t="shared" si="32"/>
        <v>1258277.1200000001</v>
      </c>
      <c r="Q690" s="14"/>
    </row>
    <row r="691" spans="1:17" s="4" customFormat="1" ht="12.75" customHeight="1" x14ac:dyDescent="0.2">
      <c r="A691" s="61"/>
      <c r="B691" s="9">
        <v>1222</v>
      </c>
      <c r="C691" s="9">
        <v>16</v>
      </c>
      <c r="D691" s="10" t="s">
        <v>1896</v>
      </c>
      <c r="E691" s="15" t="s">
        <v>1897</v>
      </c>
      <c r="F691" s="10" t="s">
        <v>1898</v>
      </c>
      <c r="G691" s="11" t="s">
        <v>20</v>
      </c>
      <c r="H691" s="11" t="s">
        <v>21</v>
      </c>
      <c r="I691" s="12">
        <f t="shared" si="30"/>
        <v>0.9205000000000001</v>
      </c>
      <c r="J691" s="12">
        <v>0.91890000000000005</v>
      </c>
      <c r="K691" s="12">
        <v>1.6000000000000001E-3</v>
      </c>
      <c r="L691" s="13">
        <f t="shared" si="31"/>
        <v>104289.53</v>
      </c>
      <c r="M691" s="13">
        <v>104119.03</v>
      </c>
      <c r="N691" s="13">
        <v>170.5</v>
      </c>
      <c r="O691" s="13">
        <v>208408.56</v>
      </c>
      <c r="P691" s="13">
        <f t="shared" si="32"/>
        <v>1251303.8600000001</v>
      </c>
      <c r="Q691" s="14"/>
    </row>
    <row r="692" spans="1:17" s="4" customFormat="1" ht="12.75" customHeight="1" x14ac:dyDescent="0.2">
      <c r="A692" s="61"/>
      <c r="B692" s="9">
        <v>1206</v>
      </c>
      <c r="C692" s="9">
        <v>17</v>
      </c>
      <c r="D692" s="10" t="s">
        <v>1899</v>
      </c>
      <c r="E692" s="15" t="s">
        <v>1900</v>
      </c>
      <c r="F692" s="10" t="s">
        <v>1901</v>
      </c>
      <c r="G692" s="11" t="s">
        <v>20</v>
      </c>
      <c r="H692" s="11" t="s">
        <v>21</v>
      </c>
      <c r="I692" s="12">
        <f t="shared" si="30"/>
        <v>0.91390000000000005</v>
      </c>
      <c r="J692" s="12">
        <v>0.91290000000000004</v>
      </c>
      <c r="K692" s="12">
        <v>1E-3</v>
      </c>
      <c r="L692" s="13">
        <f t="shared" si="31"/>
        <v>103547.68</v>
      </c>
      <c r="M692" s="13">
        <v>103439.18</v>
      </c>
      <c r="N692" s="13">
        <v>108.5</v>
      </c>
      <c r="O692" s="13">
        <v>206986.86</v>
      </c>
      <c r="P692" s="13">
        <f t="shared" si="32"/>
        <v>1242463.6599999999</v>
      </c>
      <c r="Q692" s="14"/>
    </row>
    <row r="693" spans="1:17" s="4" customFormat="1" ht="12.75" customHeight="1" x14ac:dyDescent="0.2">
      <c r="A693" s="61"/>
      <c r="B693" s="9">
        <v>1235</v>
      </c>
      <c r="C693" s="9">
        <v>18</v>
      </c>
      <c r="D693" s="10" t="s">
        <v>1902</v>
      </c>
      <c r="E693" s="15" t="s">
        <v>1903</v>
      </c>
      <c r="F693" s="10" t="s">
        <v>1904</v>
      </c>
      <c r="G693" s="11" t="s">
        <v>20</v>
      </c>
      <c r="H693" s="11" t="s">
        <v>21</v>
      </c>
      <c r="I693" s="12">
        <f t="shared" si="30"/>
        <v>0.92700000000000005</v>
      </c>
      <c r="J693" s="12">
        <v>0.92490000000000006</v>
      </c>
      <c r="K693" s="12">
        <v>2.0999999999999999E-3</v>
      </c>
      <c r="L693" s="13">
        <f t="shared" si="31"/>
        <v>105015.88</v>
      </c>
      <c r="M693" s="13">
        <v>104798.88</v>
      </c>
      <c r="N693" s="13">
        <v>217</v>
      </c>
      <c r="O693" s="13">
        <v>209814.76</v>
      </c>
      <c r="P693" s="13">
        <f t="shared" si="32"/>
        <v>1259973.56</v>
      </c>
      <c r="Q693" s="14"/>
    </row>
    <row r="694" spans="1:17" s="4" customFormat="1" ht="12.75" customHeight="1" x14ac:dyDescent="0.2">
      <c r="A694" s="61"/>
      <c r="B694" s="9">
        <v>1207</v>
      </c>
      <c r="C694" s="9">
        <v>19</v>
      </c>
      <c r="D694" s="10" t="s">
        <v>1905</v>
      </c>
      <c r="E694" s="15" t="s">
        <v>1906</v>
      </c>
      <c r="F694" s="10" t="s">
        <v>1907</v>
      </c>
      <c r="G694" s="11" t="s">
        <v>20</v>
      </c>
      <c r="H694" s="11" t="s">
        <v>21</v>
      </c>
      <c r="I694" s="12">
        <f t="shared" si="30"/>
        <v>0.9143</v>
      </c>
      <c r="J694" s="12">
        <v>0.91190000000000004</v>
      </c>
      <c r="K694" s="12">
        <v>2.3999999999999998E-3</v>
      </c>
      <c r="L694" s="13">
        <f t="shared" si="31"/>
        <v>103573.87</v>
      </c>
      <c r="M694" s="13">
        <v>103325.87</v>
      </c>
      <c r="N694" s="13">
        <v>248</v>
      </c>
      <c r="O694" s="13">
        <v>206899.74</v>
      </c>
      <c r="P694" s="13">
        <f t="shared" si="32"/>
        <v>1242638.44</v>
      </c>
      <c r="Q694" s="14"/>
    </row>
    <row r="695" spans="1:17" s="4" customFormat="1" ht="12.75" customHeight="1" x14ac:dyDescent="0.2">
      <c r="A695" s="61"/>
      <c r="B695" s="9">
        <v>1219</v>
      </c>
      <c r="C695" s="9">
        <v>20</v>
      </c>
      <c r="D695" s="10" t="s">
        <v>1908</v>
      </c>
      <c r="E695" s="15" t="s">
        <v>1909</v>
      </c>
      <c r="F695" s="10" t="s">
        <v>1910</v>
      </c>
      <c r="G695" s="11" t="s">
        <v>20</v>
      </c>
      <c r="H695" s="11" t="s">
        <v>21</v>
      </c>
      <c r="I695" s="12">
        <f t="shared" si="30"/>
        <v>0.93889999999999996</v>
      </c>
      <c r="J695" s="12">
        <v>0.93689999999999996</v>
      </c>
      <c r="K695" s="12">
        <v>2E-3</v>
      </c>
      <c r="L695" s="13">
        <f t="shared" si="31"/>
        <v>106375.58</v>
      </c>
      <c r="M695" s="13">
        <v>106158.58</v>
      </c>
      <c r="N695" s="13">
        <v>217</v>
      </c>
      <c r="O695" s="13">
        <v>212534.16</v>
      </c>
      <c r="P695" s="13">
        <f t="shared" si="32"/>
        <v>1276289.96</v>
      </c>
      <c r="Q695" s="14"/>
    </row>
    <row r="696" spans="1:17" s="4" customFormat="1" ht="12.75" customHeight="1" x14ac:dyDescent="0.2">
      <c r="A696" s="61"/>
      <c r="B696" s="9">
        <v>1245</v>
      </c>
      <c r="C696" s="9">
        <v>21</v>
      </c>
      <c r="D696" s="10" t="s">
        <v>1911</v>
      </c>
      <c r="E696" s="15" t="s">
        <v>1912</v>
      </c>
      <c r="F696" s="10" t="s">
        <v>1913</v>
      </c>
      <c r="G696" s="11" t="s">
        <v>20</v>
      </c>
      <c r="H696" s="11" t="s">
        <v>21</v>
      </c>
      <c r="I696" s="12">
        <f t="shared" si="30"/>
        <v>0.9073</v>
      </c>
      <c r="J696" s="12">
        <v>0.9073</v>
      </c>
      <c r="K696" s="12">
        <v>0</v>
      </c>
      <c r="L696" s="13">
        <f t="shared" si="31"/>
        <v>102804.65</v>
      </c>
      <c r="M696" s="13">
        <v>102804.65</v>
      </c>
      <c r="N696" s="13">
        <v>0</v>
      </c>
      <c r="O696" s="13">
        <v>206062.53</v>
      </c>
      <c r="P696" s="13">
        <f t="shared" si="32"/>
        <v>1234109.03</v>
      </c>
      <c r="Q696" s="14"/>
    </row>
    <row r="697" spans="1:17" s="4" customFormat="1" ht="12.75" customHeight="1" x14ac:dyDescent="0.2">
      <c r="A697" s="61"/>
      <c r="B697" s="9">
        <v>1209</v>
      </c>
      <c r="C697" s="9">
        <v>22</v>
      </c>
      <c r="D697" s="10" t="s">
        <v>1914</v>
      </c>
      <c r="E697" s="15" t="s">
        <v>1915</v>
      </c>
      <c r="F697" s="10" t="s">
        <v>1916</v>
      </c>
      <c r="G697" s="11" t="s">
        <v>20</v>
      </c>
      <c r="H697" s="11" t="s">
        <v>21</v>
      </c>
      <c r="I697" s="12">
        <f t="shared" si="30"/>
        <v>0.95</v>
      </c>
      <c r="J697" s="12">
        <v>0.94879999999999998</v>
      </c>
      <c r="K697" s="12">
        <v>1.1999999999999999E-3</v>
      </c>
      <c r="L697" s="13">
        <f t="shared" si="31"/>
        <v>107630.95</v>
      </c>
      <c r="M697" s="13">
        <v>107506.95</v>
      </c>
      <c r="N697" s="13">
        <v>124</v>
      </c>
      <c r="O697" s="13">
        <v>215137.9</v>
      </c>
      <c r="P697" s="13">
        <f t="shared" si="32"/>
        <v>1291447.3999999999</v>
      </c>
      <c r="Q697" s="14"/>
    </row>
    <row r="698" spans="1:17" s="4" customFormat="1" ht="12.75" customHeight="1" x14ac:dyDescent="0.2">
      <c r="A698" s="61"/>
      <c r="B698" s="9">
        <v>1224</v>
      </c>
      <c r="C698" s="9">
        <v>23</v>
      </c>
      <c r="D698" s="10" t="s">
        <v>1917</v>
      </c>
      <c r="E698" s="15" t="s">
        <v>1918</v>
      </c>
      <c r="F698" s="10" t="s">
        <v>1919</v>
      </c>
      <c r="G698" s="11" t="s">
        <v>20</v>
      </c>
      <c r="H698" s="11" t="s">
        <v>21</v>
      </c>
      <c r="I698" s="12">
        <f t="shared" si="30"/>
        <v>0.99429999999999996</v>
      </c>
      <c r="J698" s="12">
        <v>0.99199999999999999</v>
      </c>
      <c r="K698" s="12">
        <v>2.3E-3</v>
      </c>
      <c r="L698" s="13">
        <f t="shared" si="31"/>
        <v>112665.37</v>
      </c>
      <c r="M698" s="13">
        <v>112401.87</v>
      </c>
      <c r="N698" s="13">
        <v>263.5</v>
      </c>
      <c r="O698" s="13">
        <v>225067.24</v>
      </c>
      <c r="P698" s="13">
        <f t="shared" si="32"/>
        <v>1351720.94</v>
      </c>
      <c r="Q698" s="14"/>
    </row>
    <row r="699" spans="1:17" s="4" customFormat="1" ht="12.75" customHeight="1" x14ac:dyDescent="0.2">
      <c r="A699" s="61"/>
      <c r="B699" s="9">
        <v>1239</v>
      </c>
      <c r="C699" s="9">
        <v>24</v>
      </c>
      <c r="D699" s="10" t="s">
        <v>1770</v>
      </c>
      <c r="E699" s="15" t="s">
        <v>1920</v>
      </c>
      <c r="F699" s="10" t="s">
        <v>1921</v>
      </c>
      <c r="G699" s="11" t="s">
        <v>20</v>
      </c>
      <c r="H699" s="11" t="s">
        <v>21</v>
      </c>
      <c r="I699" s="12">
        <f t="shared" si="30"/>
        <v>0.92190000000000005</v>
      </c>
      <c r="J699" s="12">
        <v>0.91890000000000005</v>
      </c>
      <c r="K699" s="12">
        <v>3.0000000000000001E-3</v>
      </c>
      <c r="L699" s="13">
        <f t="shared" si="31"/>
        <v>104429.03</v>
      </c>
      <c r="M699" s="13">
        <v>104119.03</v>
      </c>
      <c r="N699" s="13">
        <v>310</v>
      </c>
      <c r="O699" s="13">
        <v>208548.06</v>
      </c>
      <c r="P699" s="13">
        <f t="shared" si="32"/>
        <v>1252838.3600000001</v>
      </c>
      <c r="Q699" s="14"/>
    </row>
    <row r="700" spans="1:17" s="4" customFormat="1" ht="12.75" customHeight="1" x14ac:dyDescent="0.2">
      <c r="A700" s="61"/>
      <c r="B700" s="9">
        <v>1246</v>
      </c>
      <c r="C700" s="9">
        <v>25</v>
      </c>
      <c r="D700" s="10" t="s">
        <v>1922</v>
      </c>
      <c r="E700" s="15" t="s">
        <v>1923</v>
      </c>
      <c r="F700" s="10" t="s">
        <v>1924</v>
      </c>
      <c r="G700" s="11" t="s">
        <v>20</v>
      </c>
      <c r="H700" s="11" t="s">
        <v>21</v>
      </c>
      <c r="I700" s="12">
        <f t="shared" si="30"/>
        <v>0.99</v>
      </c>
      <c r="J700" s="12">
        <v>0.99</v>
      </c>
      <c r="K700" s="12">
        <v>0</v>
      </c>
      <c r="L700" s="13">
        <f t="shared" si="31"/>
        <v>112175.25</v>
      </c>
      <c r="M700" s="13">
        <v>112175.25</v>
      </c>
      <c r="N700" s="13">
        <v>0</v>
      </c>
      <c r="O700" s="13">
        <v>224350.5</v>
      </c>
      <c r="P700" s="13">
        <f t="shared" si="32"/>
        <v>1346103</v>
      </c>
      <c r="Q700" s="14"/>
    </row>
    <row r="701" spans="1:17" s="4" customFormat="1" ht="12.75" customHeight="1" x14ac:dyDescent="0.2">
      <c r="A701" s="61"/>
      <c r="B701" s="9">
        <v>1217</v>
      </c>
      <c r="C701" s="9">
        <v>26</v>
      </c>
      <c r="D701" s="10" t="s">
        <v>1925</v>
      </c>
      <c r="E701" s="15" t="s">
        <v>1926</v>
      </c>
      <c r="F701" s="10" t="s">
        <v>1927</v>
      </c>
      <c r="G701" s="11" t="s">
        <v>20</v>
      </c>
      <c r="H701" s="11" t="s">
        <v>21</v>
      </c>
      <c r="I701" s="12">
        <f t="shared" si="30"/>
        <v>0.92630000000000001</v>
      </c>
      <c r="J701" s="12">
        <v>0.91990000000000005</v>
      </c>
      <c r="K701" s="12">
        <v>6.4000000000000003E-3</v>
      </c>
      <c r="L701" s="13">
        <f t="shared" si="31"/>
        <v>104898.84</v>
      </c>
      <c r="M701" s="13">
        <v>104232.34</v>
      </c>
      <c r="N701" s="13">
        <v>666.5</v>
      </c>
      <c r="O701" s="13">
        <v>209131.18</v>
      </c>
      <c r="P701" s="13">
        <f t="shared" si="32"/>
        <v>1258119.58</v>
      </c>
      <c r="Q701" s="14"/>
    </row>
    <row r="702" spans="1:17" s="4" customFormat="1" ht="12.75" customHeight="1" x14ac:dyDescent="0.2">
      <c r="A702" s="61"/>
      <c r="B702" s="9">
        <v>1220</v>
      </c>
      <c r="C702" s="9">
        <v>27</v>
      </c>
      <c r="D702" s="10" t="s">
        <v>1928</v>
      </c>
      <c r="E702" s="15" t="s">
        <v>1929</v>
      </c>
      <c r="F702" s="10" t="s">
        <v>1930</v>
      </c>
      <c r="G702" s="11" t="s">
        <v>20</v>
      </c>
      <c r="H702" s="11" t="s">
        <v>21</v>
      </c>
      <c r="I702" s="12">
        <f t="shared" si="30"/>
        <v>0.93269999999999997</v>
      </c>
      <c r="J702" s="12">
        <v>0.92889999999999995</v>
      </c>
      <c r="K702" s="12">
        <v>3.8E-3</v>
      </c>
      <c r="L702" s="13">
        <f t="shared" si="31"/>
        <v>105655.11</v>
      </c>
      <c r="M702" s="13">
        <v>105252.11</v>
      </c>
      <c r="N702" s="13">
        <v>403</v>
      </c>
      <c r="O702" s="13">
        <v>210907.22</v>
      </c>
      <c r="P702" s="13">
        <f t="shared" si="32"/>
        <v>1267458.32</v>
      </c>
      <c r="Q702" s="14"/>
    </row>
    <row r="703" spans="1:17" s="4" customFormat="1" ht="12.75" customHeight="1" x14ac:dyDescent="0.2">
      <c r="A703" s="61"/>
      <c r="B703" s="9">
        <v>1214</v>
      </c>
      <c r="C703" s="9">
        <v>28</v>
      </c>
      <c r="D703" s="10" t="s">
        <v>1931</v>
      </c>
      <c r="E703" s="15" t="s">
        <v>1932</v>
      </c>
      <c r="F703" s="10" t="s">
        <v>1933</v>
      </c>
      <c r="G703" s="11" t="s">
        <v>20</v>
      </c>
      <c r="H703" s="11" t="s">
        <v>21</v>
      </c>
      <c r="I703" s="12">
        <f t="shared" si="30"/>
        <v>0.96020000000000005</v>
      </c>
      <c r="J703" s="12">
        <v>0.95650000000000002</v>
      </c>
      <c r="K703" s="12">
        <v>3.7000000000000002E-3</v>
      </c>
      <c r="L703" s="13">
        <f t="shared" si="31"/>
        <v>108782.42</v>
      </c>
      <c r="M703" s="13">
        <v>108379.42</v>
      </c>
      <c r="N703" s="13">
        <v>403</v>
      </c>
      <c r="O703" s="13">
        <v>217161.84</v>
      </c>
      <c r="P703" s="13">
        <f t="shared" si="32"/>
        <v>1304986.04</v>
      </c>
      <c r="Q703" s="14"/>
    </row>
    <row r="704" spans="1:17" s="4" customFormat="1" ht="12.75" customHeight="1" x14ac:dyDescent="0.2">
      <c r="A704" s="61"/>
      <c r="B704" s="9">
        <v>1247</v>
      </c>
      <c r="C704" s="9">
        <v>29</v>
      </c>
      <c r="D704" s="10" t="s">
        <v>1934</v>
      </c>
      <c r="E704" s="15" t="s">
        <v>1935</v>
      </c>
      <c r="F704" s="10" t="s">
        <v>1936</v>
      </c>
      <c r="G704" s="11" t="s">
        <v>20</v>
      </c>
      <c r="H704" s="11" t="s">
        <v>21</v>
      </c>
      <c r="I704" s="12">
        <f t="shared" si="30"/>
        <v>0.94159999999999999</v>
      </c>
      <c r="J704" s="12">
        <v>0.93830000000000002</v>
      </c>
      <c r="K704" s="12">
        <v>3.3E-3</v>
      </c>
      <c r="L704" s="13">
        <f t="shared" si="31"/>
        <v>106673.71</v>
      </c>
      <c r="M704" s="13">
        <v>106317.21</v>
      </c>
      <c r="N704" s="13">
        <v>356.5</v>
      </c>
      <c r="O704" s="13">
        <v>212990.92</v>
      </c>
      <c r="P704" s="13">
        <f t="shared" si="32"/>
        <v>1279728.02</v>
      </c>
      <c r="Q704" s="14"/>
    </row>
    <row r="705" spans="1:17" s="4" customFormat="1" ht="12.75" customHeight="1" x14ac:dyDescent="0.2">
      <c r="A705" s="61"/>
      <c r="B705" s="9">
        <v>1228</v>
      </c>
      <c r="C705" s="9">
        <v>30</v>
      </c>
      <c r="D705" s="10" t="s">
        <v>1937</v>
      </c>
      <c r="E705" s="15" t="s">
        <v>1938</v>
      </c>
      <c r="F705" s="10" t="s">
        <v>1939</v>
      </c>
      <c r="G705" s="11" t="s">
        <v>20</v>
      </c>
      <c r="H705" s="11" t="s">
        <v>21</v>
      </c>
      <c r="I705" s="12">
        <f t="shared" si="30"/>
        <v>0.92589999999999995</v>
      </c>
      <c r="J705" s="12">
        <v>0.92589999999999995</v>
      </c>
      <c r="K705" s="12">
        <v>0</v>
      </c>
      <c r="L705" s="13">
        <f t="shared" si="31"/>
        <v>104912.19</v>
      </c>
      <c r="M705" s="13">
        <v>104912.19</v>
      </c>
      <c r="N705" s="13">
        <v>0</v>
      </c>
      <c r="O705" s="13">
        <v>209824.38</v>
      </c>
      <c r="P705" s="13">
        <f t="shared" si="32"/>
        <v>1258946.28</v>
      </c>
      <c r="Q705" s="14"/>
    </row>
    <row r="706" spans="1:17" s="4" customFormat="1" ht="12.75" customHeight="1" x14ac:dyDescent="0.2">
      <c r="A706" s="61"/>
      <c r="B706" s="9">
        <v>1201</v>
      </c>
      <c r="C706" s="9">
        <v>31</v>
      </c>
      <c r="D706" s="10" t="s">
        <v>1940</v>
      </c>
      <c r="E706" s="15" t="s">
        <v>1941</v>
      </c>
      <c r="F706" s="10" t="s">
        <v>1942</v>
      </c>
      <c r="G706" s="11" t="s">
        <v>20</v>
      </c>
      <c r="H706" s="11" t="s">
        <v>21</v>
      </c>
      <c r="I706" s="12">
        <f t="shared" si="30"/>
        <v>0.93030000000000002</v>
      </c>
      <c r="J706" s="12">
        <v>0.93030000000000002</v>
      </c>
      <c r="K706" s="12">
        <v>0</v>
      </c>
      <c r="L706" s="13">
        <f t="shared" si="31"/>
        <v>105410.74</v>
      </c>
      <c r="M706" s="13">
        <v>105410.74</v>
      </c>
      <c r="N706" s="13">
        <v>0</v>
      </c>
      <c r="O706" s="13">
        <v>210821.48</v>
      </c>
      <c r="P706" s="13">
        <f t="shared" si="32"/>
        <v>1264928.8799999999</v>
      </c>
      <c r="Q706" s="14"/>
    </row>
    <row r="707" spans="1:17" s="4" customFormat="1" ht="12.75" customHeight="1" x14ac:dyDescent="0.2">
      <c r="A707" s="61"/>
      <c r="B707" s="9">
        <v>1218</v>
      </c>
      <c r="C707" s="9">
        <v>32</v>
      </c>
      <c r="D707" s="10" t="s">
        <v>1943</v>
      </c>
      <c r="E707" s="15" t="s">
        <v>1944</v>
      </c>
      <c r="F707" s="10" t="s">
        <v>1945</v>
      </c>
      <c r="G707" s="11" t="s">
        <v>20</v>
      </c>
      <c r="H707" s="11" t="s">
        <v>21</v>
      </c>
      <c r="I707" s="12">
        <f t="shared" si="30"/>
        <v>0.96130000000000004</v>
      </c>
      <c r="J707" s="12">
        <v>0.95550000000000002</v>
      </c>
      <c r="K707" s="12">
        <v>5.7999999999999996E-3</v>
      </c>
      <c r="L707" s="13">
        <f t="shared" si="31"/>
        <v>108901.61</v>
      </c>
      <c r="M707" s="13">
        <v>108266.11</v>
      </c>
      <c r="N707" s="13">
        <v>635.5</v>
      </c>
      <c r="O707" s="13">
        <v>217167.72</v>
      </c>
      <c r="P707" s="13">
        <f t="shared" si="32"/>
        <v>1306183.82</v>
      </c>
      <c r="Q707" s="14"/>
    </row>
    <row r="708" spans="1:17" s="4" customFormat="1" ht="12.75" customHeight="1" x14ac:dyDescent="0.2">
      <c r="A708" s="61"/>
      <c r="B708" s="9">
        <v>1221</v>
      </c>
      <c r="C708" s="9">
        <v>33</v>
      </c>
      <c r="D708" s="10" t="s">
        <v>1946</v>
      </c>
      <c r="E708" s="15" t="s">
        <v>1947</v>
      </c>
      <c r="F708" s="10" t="s">
        <v>1948</v>
      </c>
      <c r="G708" s="11" t="s">
        <v>20</v>
      </c>
      <c r="H708" s="11" t="s">
        <v>21</v>
      </c>
      <c r="I708" s="12">
        <f t="shared" si="30"/>
        <v>0.998</v>
      </c>
      <c r="J708" s="12">
        <v>0.99199999999999999</v>
      </c>
      <c r="K708" s="12">
        <v>6.0000000000000001E-3</v>
      </c>
      <c r="L708" s="13">
        <f t="shared" si="31"/>
        <v>113083.87</v>
      </c>
      <c r="M708" s="13">
        <v>112401.87</v>
      </c>
      <c r="N708" s="13">
        <v>682</v>
      </c>
      <c r="O708" s="13">
        <v>225485.74</v>
      </c>
      <c r="P708" s="13">
        <f t="shared" si="32"/>
        <v>1356324.44</v>
      </c>
      <c r="Q708" s="14"/>
    </row>
    <row r="709" spans="1:17" s="4" customFormat="1" ht="12.75" customHeight="1" x14ac:dyDescent="0.2">
      <c r="A709" s="61"/>
      <c r="B709" s="9">
        <v>1238</v>
      </c>
      <c r="C709" s="9">
        <v>34</v>
      </c>
      <c r="D709" s="10" t="s">
        <v>1949</v>
      </c>
      <c r="E709" s="15" t="s">
        <v>1950</v>
      </c>
      <c r="F709" s="10" t="s">
        <v>1951</v>
      </c>
      <c r="G709" s="11" t="s">
        <v>20</v>
      </c>
      <c r="H709" s="11" t="s">
        <v>21</v>
      </c>
      <c r="I709" s="12">
        <f t="shared" si="30"/>
        <v>0.9423999999999999</v>
      </c>
      <c r="J709" s="12">
        <v>0.93789999999999996</v>
      </c>
      <c r="K709" s="12">
        <v>4.4999999999999997E-3</v>
      </c>
      <c r="L709" s="13">
        <f t="shared" si="31"/>
        <v>106752.39</v>
      </c>
      <c r="M709" s="13">
        <v>106271.89</v>
      </c>
      <c r="N709" s="13">
        <v>480.5</v>
      </c>
      <c r="O709" s="13">
        <v>213024.28</v>
      </c>
      <c r="P709" s="13">
        <f t="shared" si="32"/>
        <v>1280548.18</v>
      </c>
      <c r="Q709" s="14"/>
    </row>
    <row r="710" spans="1:17" s="4" customFormat="1" ht="12.75" customHeight="1" x14ac:dyDescent="0.2">
      <c r="A710" s="61"/>
      <c r="B710" s="9">
        <v>1226</v>
      </c>
      <c r="C710" s="9">
        <v>35</v>
      </c>
      <c r="D710" s="10" t="s">
        <v>1952</v>
      </c>
      <c r="E710" s="15" t="s">
        <v>1953</v>
      </c>
      <c r="F710" s="10" t="s">
        <v>1954</v>
      </c>
      <c r="G710" s="11" t="s">
        <v>20</v>
      </c>
      <c r="H710" s="11" t="s">
        <v>21</v>
      </c>
      <c r="I710" s="12">
        <f t="shared" si="30"/>
        <v>0.92670000000000008</v>
      </c>
      <c r="J710" s="12">
        <v>0.92390000000000005</v>
      </c>
      <c r="K710" s="12">
        <v>2.8E-3</v>
      </c>
      <c r="L710" s="13">
        <f t="shared" si="31"/>
        <v>104980.07</v>
      </c>
      <c r="M710" s="13">
        <v>104685.57</v>
      </c>
      <c r="N710" s="13">
        <v>294.5</v>
      </c>
      <c r="O710" s="13">
        <v>209665.64</v>
      </c>
      <c r="P710" s="13">
        <f t="shared" si="32"/>
        <v>1259466.3400000001</v>
      </c>
      <c r="Q710" s="14"/>
    </row>
    <row r="711" spans="1:17" s="4" customFormat="1" ht="12.75" customHeight="1" x14ac:dyDescent="0.2">
      <c r="A711" s="61"/>
      <c r="B711" s="9">
        <v>1230</v>
      </c>
      <c r="C711" s="9">
        <v>36</v>
      </c>
      <c r="D711" s="10" t="s">
        <v>1955</v>
      </c>
      <c r="E711" s="15" t="s">
        <v>1956</v>
      </c>
      <c r="F711" s="10" t="s">
        <v>1854</v>
      </c>
      <c r="G711" s="11" t="s">
        <v>20</v>
      </c>
      <c r="H711" s="11" t="s">
        <v>21</v>
      </c>
      <c r="I711" s="12">
        <f t="shared" si="30"/>
        <v>0.92660000000000009</v>
      </c>
      <c r="J711" s="12">
        <v>0.92290000000000005</v>
      </c>
      <c r="K711" s="12">
        <v>3.7000000000000002E-3</v>
      </c>
      <c r="L711" s="13">
        <f t="shared" si="31"/>
        <v>104959.76</v>
      </c>
      <c r="M711" s="13">
        <v>104572.26</v>
      </c>
      <c r="N711" s="13">
        <v>387.5</v>
      </c>
      <c r="O711" s="13">
        <v>209532.02</v>
      </c>
      <c r="P711" s="13">
        <f t="shared" si="32"/>
        <v>1259129.6200000001</v>
      </c>
      <c r="Q711" s="14"/>
    </row>
    <row r="712" spans="1:17" s="4" customFormat="1" ht="12.75" customHeight="1" x14ac:dyDescent="0.2">
      <c r="A712" s="61"/>
      <c r="B712" s="9">
        <v>1234</v>
      </c>
      <c r="C712" s="9">
        <v>37</v>
      </c>
      <c r="D712" s="10" t="s">
        <v>1957</v>
      </c>
      <c r="E712" s="15" t="s">
        <v>1958</v>
      </c>
      <c r="F712" s="10" t="s">
        <v>722</v>
      </c>
      <c r="G712" s="11" t="s">
        <v>20</v>
      </c>
      <c r="H712" s="11" t="s">
        <v>21</v>
      </c>
      <c r="I712" s="12">
        <f t="shared" si="30"/>
        <v>0.92230000000000001</v>
      </c>
      <c r="J712" s="12">
        <v>0.92230000000000001</v>
      </c>
      <c r="K712" s="12">
        <v>0</v>
      </c>
      <c r="L712" s="13">
        <f t="shared" si="31"/>
        <v>104504.28</v>
      </c>
      <c r="M712" s="13">
        <v>104504.28</v>
      </c>
      <c r="N712" s="13">
        <v>0</v>
      </c>
      <c r="O712" s="13">
        <v>209008.56</v>
      </c>
      <c r="P712" s="13">
        <f t="shared" si="32"/>
        <v>1254051.3600000001</v>
      </c>
      <c r="Q712" s="14"/>
    </row>
    <row r="713" spans="1:17" s="4" customFormat="1" ht="12.75" customHeight="1" x14ac:dyDescent="0.2">
      <c r="A713" s="61"/>
      <c r="B713" s="9">
        <v>1213</v>
      </c>
      <c r="C713" s="9">
        <v>38</v>
      </c>
      <c r="D713" s="10" t="s">
        <v>1959</v>
      </c>
      <c r="E713" s="15" t="s">
        <v>1960</v>
      </c>
      <c r="F713" s="10" t="s">
        <v>1961</v>
      </c>
      <c r="G713" s="11" t="s">
        <v>20</v>
      </c>
      <c r="H713" s="11" t="s">
        <v>21</v>
      </c>
      <c r="I713" s="12">
        <f t="shared" si="30"/>
        <v>0.94630000000000003</v>
      </c>
      <c r="J713" s="12">
        <v>0.93830000000000002</v>
      </c>
      <c r="K713" s="12">
        <v>8.0000000000000002E-3</v>
      </c>
      <c r="L713" s="13">
        <f t="shared" si="31"/>
        <v>107169.71</v>
      </c>
      <c r="M713" s="13">
        <v>106317.21</v>
      </c>
      <c r="N713" s="13">
        <v>852.5</v>
      </c>
      <c r="O713" s="13">
        <v>213486.92</v>
      </c>
      <c r="P713" s="13">
        <f t="shared" si="32"/>
        <v>1285184.02</v>
      </c>
      <c r="Q713" s="14"/>
    </row>
    <row r="714" spans="1:17" s="4" customFormat="1" ht="12.75" customHeight="1" x14ac:dyDescent="0.2">
      <c r="A714" s="61"/>
      <c r="B714" s="9">
        <v>1211</v>
      </c>
      <c r="C714" s="9">
        <v>39</v>
      </c>
      <c r="D714" s="10" t="s">
        <v>1962</v>
      </c>
      <c r="E714" s="15" t="s">
        <v>1963</v>
      </c>
      <c r="F714" s="10" t="s">
        <v>1964</v>
      </c>
      <c r="G714" s="11" t="s">
        <v>20</v>
      </c>
      <c r="H714" s="11" t="s">
        <v>21</v>
      </c>
      <c r="I714" s="12">
        <f t="shared" ref="I714:I777" si="33">J714+K714</f>
        <v>0.92930000000000001</v>
      </c>
      <c r="J714" s="12">
        <v>0.92530000000000001</v>
      </c>
      <c r="K714" s="12">
        <v>4.0000000000000001E-3</v>
      </c>
      <c r="L714" s="13">
        <f t="shared" ref="L714:L777" si="34">M714+N714</f>
        <v>105262.7</v>
      </c>
      <c r="M714" s="13">
        <v>104844.2</v>
      </c>
      <c r="N714" s="13">
        <v>418.5</v>
      </c>
      <c r="O714" s="13">
        <v>210106.9</v>
      </c>
      <c r="P714" s="13">
        <f t="shared" ref="P714:P777" si="35">ROUND(O714+L714*10,2)</f>
        <v>1262733.8999999999</v>
      </c>
      <c r="Q714" s="14"/>
    </row>
    <row r="715" spans="1:17" s="4" customFormat="1" ht="12.75" customHeight="1" x14ac:dyDescent="0.2">
      <c r="A715" s="62"/>
      <c r="B715" s="9">
        <v>1208</v>
      </c>
      <c r="C715" s="9">
        <v>40</v>
      </c>
      <c r="D715" s="10" t="s">
        <v>1965</v>
      </c>
      <c r="E715" s="15" t="s">
        <v>1966</v>
      </c>
      <c r="F715" s="10" t="s">
        <v>1967</v>
      </c>
      <c r="G715" s="11" t="s">
        <v>20</v>
      </c>
      <c r="H715" s="11" t="s">
        <v>21</v>
      </c>
      <c r="I715" s="12">
        <f t="shared" si="33"/>
        <v>0.93610000000000004</v>
      </c>
      <c r="J715" s="12">
        <v>0.92730000000000001</v>
      </c>
      <c r="K715" s="12">
        <v>8.8000000000000005E-3</v>
      </c>
      <c r="L715" s="13">
        <f t="shared" si="34"/>
        <v>106000.82</v>
      </c>
      <c r="M715" s="13">
        <v>105070.82</v>
      </c>
      <c r="N715" s="13">
        <v>930</v>
      </c>
      <c r="O715" s="13">
        <v>211071.64</v>
      </c>
      <c r="P715" s="13">
        <f t="shared" si="35"/>
        <v>1271079.8400000001</v>
      </c>
      <c r="Q715" s="14"/>
    </row>
    <row r="716" spans="1:17" s="4" customFormat="1" ht="12.75" customHeight="1" x14ac:dyDescent="0.2">
      <c r="A716" s="60" t="s">
        <v>1968</v>
      </c>
      <c r="B716" s="9"/>
      <c r="C716" s="9"/>
      <c r="D716" s="63" t="s">
        <v>131</v>
      </c>
      <c r="E716" s="64"/>
      <c r="F716" s="10"/>
      <c r="G716" s="11"/>
      <c r="H716" s="11"/>
      <c r="I716" s="12"/>
      <c r="J716" s="12"/>
      <c r="K716" s="12"/>
      <c r="L716" s="13"/>
      <c r="M716" s="13"/>
      <c r="N716" s="13"/>
      <c r="O716" s="13"/>
      <c r="P716" s="13"/>
      <c r="Q716" s="14"/>
    </row>
    <row r="717" spans="1:17" s="4" customFormat="1" ht="12.75" customHeight="1" x14ac:dyDescent="0.2">
      <c r="A717" s="61"/>
      <c r="B717" s="9">
        <v>3432</v>
      </c>
      <c r="C717" s="9">
        <v>1</v>
      </c>
      <c r="D717" s="10" t="s">
        <v>1969</v>
      </c>
      <c r="E717" s="15" t="s">
        <v>1970</v>
      </c>
      <c r="F717" s="10" t="s">
        <v>1971</v>
      </c>
      <c r="G717" s="11" t="s">
        <v>1711</v>
      </c>
      <c r="H717" s="11" t="s">
        <v>21</v>
      </c>
      <c r="I717" s="12">
        <f t="shared" si="33"/>
        <v>0.94640000000000002</v>
      </c>
      <c r="J717" s="12">
        <v>0.94579999999999997</v>
      </c>
      <c r="K717" s="12">
        <v>5.9999999999999995E-4</v>
      </c>
      <c r="L717" s="13">
        <f t="shared" si="34"/>
        <v>53618.45</v>
      </c>
      <c r="M717" s="13">
        <v>53587.45</v>
      </c>
      <c r="N717" s="13">
        <v>31</v>
      </c>
      <c r="O717" s="13">
        <v>107205.9</v>
      </c>
      <c r="P717" s="13">
        <f t="shared" si="35"/>
        <v>643390.4</v>
      </c>
      <c r="Q717" s="14"/>
    </row>
    <row r="718" spans="1:17" s="4" customFormat="1" ht="12.75" customHeight="1" x14ac:dyDescent="0.2">
      <c r="A718" s="61"/>
      <c r="B718" s="9"/>
      <c r="C718" s="9"/>
      <c r="D718" s="63" t="s">
        <v>16</v>
      </c>
      <c r="E718" s="64"/>
      <c r="F718" s="10"/>
      <c r="G718" s="11"/>
      <c r="H718" s="11"/>
      <c r="I718" s="12"/>
      <c r="J718" s="12"/>
      <c r="K718" s="12"/>
      <c r="L718" s="13"/>
      <c r="M718" s="13"/>
      <c r="N718" s="13"/>
      <c r="O718" s="13"/>
      <c r="P718" s="13"/>
      <c r="Q718" s="14"/>
    </row>
    <row r="719" spans="1:17" s="4" customFormat="1" ht="12.75" customHeight="1" x14ac:dyDescent="0.2">
      <c r="A719" s="61"/>
      <c r="B719" s="9">
        <v>3413</v>
      </c>
      <c r="C719" s="9">
        <v>1</v>
      </c>
      <c r="D719" s="10" t="s">
        <v>1972</v>
      </c>
      <c r="E719" s="15" t="s">
        <v>1973</v>
      </c>
      <c r="F719" s="10" t="s">
        <v>1974</v>
      </c>
      <c r="G719" s="11" t="s">
        <v>20</v>
      </c>
      <c r="H719" s="11" t="s">
        <v>21</v>
      </c>
      <c r="I719" s="12">
        <f t="shared" si="33"/>
        <v>0.94179999999999997</v>
      </c>
      <c r="J719" s="12">
        <v>0.94079999999999997</v>
      </c>
      <c r="K719" s="12">
        <v>1E-3</v>
      </c>
      <c r="L719" s="13">
        <f t="shared" si="34"/>
        <v>106708.98</v>
      </c>
      <c r="M719" s="13">
        <v>106600.48</v>
      </c>
      <c r="N719" s="13">
        <v>108.5</v>
      </c>
      <c r="O719" s="13">
        <v>213309.46</v>
      </c>
      <c r="P719" s="13">
        <f t="shared" si="35"/>
        <v>1280399.26</v>
      </c>
      <c r="Q719" s="14"/>
    </row>
    <row r="720" spans="1:17" s="4" customFormat="1" ht="12.75" customHeight="1" x14ac:dyDescent="0.2">
      <c r="A720" s="61"/>
      <c r="B720" s="9">
        <v>3405</v>
      </c>
      <c r="C720" s="9">
        <v>2</v>
      </c>
      <c r="D720" s="10" t="s">
        <v>1975</v>
      </c>
      <c r="E720" s="15" t="s">
        <v>1976</v>
      </c>
      <c r="F720" s="10" t="s">
        <v>1977</v>
      </c>
      <c r="G720" s="11" t="s">
        <v>20</v>
      </c>
      <c r="H720" s="11" t="s">
        <v>21</v>
      </c>
      <c r="I720" s="12">
        <f t="shared" si="33"/>
        <v>0.94779999999999998</v>
      </c>
      <c r="J720" s="12">
        <v>0.94579999999999997</v>
      </c>
      <c r="K720" s="12">
        <v>2E-3</v>
      </c>
      <c r="L720" s="13">
        <f t="shared" si="34"/>
        <v>107384.02</v>
      </c>
      <c r="M720" s="13">
        <v>107167.02</v>
      </c>
      <c r="N720" s="13">
        <v>217</v>
      </c>
      <c r="O720" s="13">
        <v>214551.04000000001</v>
      </c>
      <c r="P720" s="13">
        <f t="shared" si="35"/>
        <v>1288391.24</v>
      </c>
      <c r="Q720" s="14"/>
    </row>
    <row r="721" spans="1:17" s="4" customFormat="1" ht="12.75" customHeight="1" x14ac:dyDescent="0.2">
      <c r="A721" s="61"/>
      <c r="B721" s="9">
        <v>3428</v>
      </c>
      <c r="C721" s="9">
        <v>3</v>
      </c>
      <c r="D721" s="10" t="s">
        <v>1978</v>
      </c>
      <c r="E721" s="15" t="s">
        <v>1979</v>
      </c>
      <c r="F721" s="10" t="s">
        <v>1980</v>
      </c>
      <c r="G721" s="11" t="s">
        <v>20</v>
      </c>
      <c r="H721" s="11" t="s">
        <v>21</v>
      </c>
      <c r="I721" s="12">
        <f t="shared" si="33"/>
        <v>0.93879999999999997</v>
      </c>
      <c r="J721" s="12">
        <v>0.93730000000000002</v>
      </c>
      <c r="K721" s="12">
        <v>1.5E-3</v>
      </c>
      <c r="L721" s="13">
        <f t="shared" si="34"/>
        <v>106358.9</v>
      </c>
      <c r="M721" s="13">
        <v>106203.9</v>
      </c>
      <c r="N721" s="13">
        <v>155</v>
      </c>
      <c r="O721" s="13">
        <v>212562.8</v>
      </c>
      <c r="P721" s="13">
        <f t="shared" si="35"/>
        <v>1276151.8</v>
      </c>
      <c r="Q721" s="14"/>
    </row>
    <row r="722" spans="1:17" s="4" customFormat="1" ht="12.75" customHeight="1" x14ac:dyDescent="0.2">
      <c r="A722" s="61"/>
      <c r="B722" s="9">
        <v>3403</v>
      </c>
      <c r="C722" s="9">
        <v>4</v>
      </c>
      <c r="D722" s="10" t="s">
        <v>1981</v>
      </c>
      <c r="E722" s="15" t="s">
        <v>1982</v>
      </c>
      <c r="F722" s="10" t="s">
        <v>1983</v>
      </c>
      <c r="G722" s="11" t="s">
        <v>20</v>
      </c>
      <c r="H722" s="11" t="s">
        <v>21</v>
      </c>
      <c r="I722" s="12">
        <f t="shared" si="33"/>
        <v>0.93240000000000001</v>
      </c>
      <c r="J722" s="12">
        <v>0.93179999999999996</v>
      </c>
      <c r="K722" s="12">
        <v>5.9999999999999995E-4</v>
      </c>
      <c r="L722" s="13">
        <f t="shared" si="34"/>
        <v>105642.71</v>
      </c>
      <c r="M722" s="13">
        <v>105580.71</v>
      </c>
      <c r="N722" s="13">
        <v>62</v>
      </c>
      <c r="O722" s="13">
        <v>211223.42</v>
      </c>
      <c r="P722" s="13">
        <f t="shared" si="35"/>
        <v>1267650.52</v>
      </c>
      <c r="Q722" s="14"/>
    </row>
    <row r="723" spans="1:17" s="4" customFormat="1" ht="12.75" customHeight="1" x14ac:dyDescent="0.2">
      <c r="A723" s="61"/>
      <c r="B723" s="9">
        <v>3402</v>
      </c>
      <c r="C723" s="9">
        <v>5</v>
      </c>
      <c r="D723" s="10" t="s">
        <v>1984</v>
      </c>
      <c r="E723" s="15" t="s">
        <v>1985</v>
      </c>
      <c r="F723" s="10" t="s">
        <v>1986</v>
      </c>
      <c r="G723" s="11" t="s">
        <v>20</v>
      </c>
      <c r="H723" s="11" t="s">
        <v>21</v>
      </c>
      <c r="I723" s="12">
        <f t="shared" si="33"/>
        <v>0.93909999999999993</v>
      </c>
      <c r="J723" s="12">
        <v>0.93779999999999997</v>
      </c>
      <c r="K723" s="12">
        <v>1.2999999999999999E-3</v>
      </c>
      <c r="L723" s="13">
        <f t="shared" si="34"/>
        <v>106400.06</v>
      </c>
      <c r="M723" s="13">
        <v>106260.56</v>
      </c>
      <c r="N723" s="13">
        <v>139.5</v>
      </c>
      <c r="O723" s="13">
        <v>212660.62</v>
      </c>
      <c r="P723" s="13">
        <f t="shared" si="35"/>
        <v>1276661.22</v>
      </c>
      <c r="Q723" s="14"/>
    </row>
    <row r="724" spans="1:17" s="4" customFormat="1" ht="12.75" customHeight="1" x14ac:dyDescent="0.2">
      <c r="A724" s="61"/>
      <c r="B724" s="9">
        <v>3410</v>
      </c>
      <c r="C724" s="9">
        <v>6</v>
      </c>
      <c r="D724" s="10" t="s">
        <v>1987</v>
      </c>
      <c r="E724" s="15" t="s">
        <v>1988</v>
      </c>
      <c r="F724" s="10" t="s">
        <v>1038</v>
      </c>
      <c r="G724" s="11" t="s">
        <v>20</v>
      </c>
      <c r="H724" s="11" t="s">
        <v>21</v>
      </c>
      <c r="I724" s="12">
        <f t="shared" si="33"/>
        <v>0.94830000000000003</v>
      </c>
      <c r="J724" s="12">
        <v>0.9456</v>
      </c>
      <c r="K724" s="12">
        <v>2.7000000000000001E-3</v>
      </c>
      <c r="L724" s="13">
        <f t="shared" si="34"/>
        <v>107438.86</v>
      </c>
      <c r="M724" s="13">
        <v>107144.36</v>
      </c>
      <c r="N724" s="13">
        <v>294.5</v>
      </c>
      <c r="O724" s="13">
        <v>214583.22</v>
      </c>
      <c r="P724" s="13">
        <f t="shared" si="35"/>
        <v>1288971.82</v>
      </c>
      <c r="Q724" s="14"/>
    </row>
    <row r="725" spans="1:17" s="4" customFormat="1" ht="12.75" customHeight="1" x14ac:dyDescent="0.2">
      <c r="A725" s="61"/>
      <c r="B725" s="9">
        <v>3416</v>
      </c>
      <c r="C725" s="9">
        <v>7</v>
      </c>
      <c r="D725" s="10" t="s">
        <v>1989</v>
      </c>
      <c r="E725" s="15" t="s">
        <v>1990</v>
      </c>
      <c r="F725" s="10" t="s">
        <v>1367</v>
      </c>
      <c r="G725" s="11" t="s">
        <v>20</v>
      </c>
      <c r="H725" s="11" t="s">
        <v>21</v>
      </c>
      <c r="I725" s="12">
        <f t="shared" si="33"/>
        <v>0.94259999999999999</v>
      </c>
      <c r="J725" s="12">
        <v>0.94030000000000002</v>
      </c>
      <c r="K725" s="12">
        <v>2.3E-3</v>
      </c>
      <c r="L725" s="13">
        <f t="shared" si="34"/>
        <v>106791.83</v>
      </c>
      <c r="M725" s="13">
        <v>106543.83</v>
      </c>
      <c r="N725" s="13">
        <v>248</v>
      </c>
      <c r="O725" s="13">
        <v>213335.66</v>
      </c>
      <c r="P725" s="13">
        <f t="shared" si="35"/>
        <v>1281253.96</v>
      </c>
      <c r="Q725" s="14"/>
    </row>
    <row r="726" spans="1:17" s="4" customFormat="1" ht="12.75" customHeight="1" x14ac:dyDescent="0.2">
      <c r="A726" s="61"/>
      <c r="B726" s="9">
        <v>3419</v>
      </c>
      <c r="C726" s="9">
        <v>8</v>
      </c>
      <c r="D726" s="10" t="s">
        <v>1991</v>
      </c>
      <c r="E726" s="15" t="s">
        <v>1992</v>
      </c>
      <c r="F726" s="10" t="s">
        <v>1993</v>
      </c>
      <c r="G726" s="11" t="s">
        <v>20</v>
      </c>
      <c r="H726" s="11" t="s">
        <v>21</v>
      </c>
      <c r="I726" s="12">
        <f t="shared" si="33"/>
        <v>0.94779999999999998</v>
      </c>
      <c r="J726" s="12">
        <v>0.94579999999999997</v>
      </c>
      <c r="K726" s="12">
        <v>2E-3</v>
      </c>
      <c r="L726" s="13">
        <f t="shared" si="34"/>
        <v>107384.02</v>
      </c>
      <c r="M726" s="13">
        <v>107167.02</v>
      </c>
      <c r="N726" s="13">
        <v>217</v>
      </c>
      <c r="O726" s="13">
        <v>214551.04000000001</v>
      </c>
      <c r="P726" s="13">
        <f t="shared" si="35"/>
        <v>1288391.24</v>
      </c>
      <c r="Q726" s="14"/>
    </row>
    <row r="727" spans="1:17" s="4" customFormat="1" ht="12.75" customHeight="1" x14ac:dyDescent="0.2">
      <c r="A727" s="61"/>
      <c r="B727" s="9">
        <v>3429</v>
      </c>
      <c r="C727" s="9">
        <v>9</v>
      </c>
      <c r="D727" s="10" t="s">
        <v>1994</v>
      </c>
      <c r="E727" s="15" t="s">
        <v>1995</v>
      </c>
      <c r="F727" s="10" t="s">
        <v>1996</v>
      </c>
      <c r="G727" s="11" t="s">
        <v>20</v>
      </c>
      <c r="H727" s="11" t="s">
        <v>21</v>
      </c>
      <c r="I727" s="12">
        <f t="shared" si="33"/>
        <v>0.94720000000000004</v>
      </c>
      <c r="J727" s="12">
        <v>0.94530000000000003</v>
      </c>
      <c r="K727" s="12">
        <v>1.9E-3</v>
      </c>
      <c r="L727" s="13">
        <f t="shared" si="34"/>
        <v>107311.87</v>
      </c>
      <c r="M727" s="13">
        <v>107110.37</v>
      </c>
      <c r="N727" s="13">
        <v>201.5</v>
      </c>
      <c r="O727" s="13">
        <v>214422.24</v>
      </c>
      <c r="P727" s="13">
        <f t="shared" si="35"/>
        <v>1287540.94</v>
      </c>
      <c r="Q727" s="14"/>
    </row>
    <row r="728" spans="1:17" s="4" customFormat="1" ht="12.75" customHeight="1" x14ac:dyDescent="0.2">
      <c r="A728" s="61"/>
      <c r="B728" s="9">
        <v>3418</v>
      </c>
      <c r="C728" s="9">
        <v>10</v>
      </c>
      <c r="D728" s="10" t="s">
        <v>1997</v>
      </c>
      <c r="E728" s="15" t="s">
        <v>1998</v>
      </c>
      <c r="F728" s="10" t="s">
        <v>150</v>
      </c>
      <c r="G728" s="11" t="s">
        <v>20</v>
      </c>
      <c r="H728" s="11" t="s">
        <v>21</v>
      </c>
      <c r="I728" s="12">
        <f t="shared" si="33"/>
        <v>0.95299999999999996</v>
      </c>
      <c r="J728" s="12">
        <v>0.95079999999999998</v>
      </c>
      <c r="K728" s="12">
        <v>2.2000000000000001E-3</v>
      </c>
      <c r="L728" s="13">
        <f t="shared" si="34"/>
        <v>107966.06</v>
      </c>
      <c r="M728" s="13">
        <v>107733.56</v>
      </c>
      <c r="N728" s="13">
        <v>232.5</v>
      </c>
      <c r="O728" s="13">
        <v>215699.62</v>
      </c>
      <c r="P728" s="13">
        <f t="shared" si="35"/>
        <v>1295360.22</v>
      </c>
      <c r="Q728" s="14"/>
    </row>
    <row r="729" spans="1:17" s="4" customFormat="1" ht="12.75" customHeight="1" x14ac:dyDescent="0.2">
      <c r="A729" s="61"/>
      <c r="B729" s="9">
        <v>3407</v>
      </c>
      <c r="C729" s="9">
        <v>11</v>
      </c>
      <c r="D729" s="10" t="s">
        <v>1999</v>
      </c>
      <c r="E729" s="15" t="s">
        <v>2000</v>
      </c>
      <c r="F729" s="10" t="s">
        <v>2001</v>
      </c>
      <c r="G729" s="11" t="s">
        <v>20</v>
      </c>
      <c r="H729" s="11" t="s">
        <v>21</v>
      </c>
      <c r="I729" s="12">
        <f t="shared" si="33"/>
        <v>0.9464999999999999</v>
      </c>
      <c r="J729" s="12">
        <v>0.94399999999999995</v>
      </c>
      <c r="K729" s="12">
        <v>2.5000000000000001E-3</v>
      </c>
      <c r="L729" s="13">
        <f t="shared" si="34"/>
        <v>107226.57</v>
      </c>
      <c r="M729" s="13">
        <v>106963.07</v>
      </c>
      <c r="N729" s="13">
        <v>263.5</v>
      </c>
      <c r="O729" s="13">
        <v>214189.64</v>
      </c>
      <c r="P729" s="13">
        <f t="shared" si="35"/>
        <v>1286455.3400000001</v>
      </c>
      <c r="Q729" s="14"/>
    </row>
    <row r="730" spans="1:17" s="4" customFormat="1" ht="12.75" customHeight="1" x14ac:dyDescent="0.2">
      <c r="A730" s="61"/>
      <c r="B730" s="9">
        <v>3415</v>
      </c>
      <c r="C730" s="9">
        <v>12</v>
      </c>
      <c r="D730" s="10" t="s">
        <v>2002</v>
      </c>
      <c r="E730" s="15" t="s">
        <v>2003</v>
      </c>
      <c r="F730" s="10" t="s">
        <v>2004</v>
      </c>
      <c r="G730" s="11" t="s">
        <v>20</v>
      </c>
      <c r="H730" s="11" t="s">
        <v>21</v>
      </c>
      <c r="I730" s="12">
        <f t="shared" si="33"/>
        <v>0.96219999999999994</v>
      </c>
      <c r="J730" s="12">
        <v>0.95879999999999999</v>
      </c>
      <c r="K730" s="12">
        <v>3.3999999999999998E-3</v>
      </c>
      <c r="L730" s="13">
        <f t="shared" si="34"/>
        <v>109012.03</v>
      </c>
      <c r="M730" s="13">
        <v>108640.03</v>
      </c>
      <c r="N730" s="13">
        <v>372</v>
      </c>
      <c r="O730" s="13">
        <v>217652.06</v>
      </c>
      <c r="P730" s="13">
        <f t="shared" si="35"/>
        <v>1307772.3600000001</v>
      </c>
      <c r="Q730" s="14"/>
    </row>
    <row r="731" spans="1:17" s="4" customFormat="1" ht="12.75" customHeight="1" x14ac:dyDescent="0.2">
      <c r="A731" s="61"/>
      <c r="B731" s="9">
        <v>3408</v>
      </c>
      <c r="C731" s="9">
        <v>13</v>
      </c>
      <c r="D731" s="10" t="s">
        <v>2005</v>
      </c>
      <c r="E731" s="15" t="s">
        <v>2006</v>
      </c>
      <c r="F731" s="10" t="s">
        <v>2007</v>
      </c>
      <c r="G731" s="11" t="s">
        <v>20</v>
      </c>
      <c r="H731" s="11" t="s">
        <v>21</v>
      </c>
      <c r="I731" s="12">
        <f t="shared" si="33"/>
        <v>0.94769999999999999</v>
      </c>
      <c r="J731" s="12">
        <v>0.94599999999999995</v>
      </c>
      <c r="K731" s="12">
        <v>1.6999999999999999E-3</v>
      </c>
      <c r="L731" s="13">
        <f t="shared" si="34"/>
        <v>107375.67999999999</v>
      </c>
      <c r="M731" s="13">
        <v>107189.68</v>
      </c>
      <c r="N731" s="13">
        <v>186</v>
      </c>
      <c r="O731" s="13">
        <v>214565.36</v>
      </c>
      <c r="P731" s="13">
        <f t="shared" si="35"/>
        <v>1288322.1599999999</v>
      </c>
      <c r="Q731" s="14"/>
    </row>
    <row r="732" spans="1:17" s="4" customFormat="1" ht="12.75" customHeight="1" x14ac:dyDescent="0.2">
      <c r="A732" s="61"/>
      <c r="B732" s="9">
        <v>3417</v>
      </c>
      <c r="C732" s="9">
        <v>14</v>
      </c>
      <c r="D732" s="10" t="s">
        <v>2008</v>
      </c>
      <c r="E732" s="15" t="s">
        <v>2009</v>
      </c>
      <c r="F732" s="10" t="s">
        <v>2010</v>
      </c>
      <c r="G732" s="11" t="s">
        <v>20</v>
      </c>
      <c r="H732" s="11" t="s">
        <v>21</v>
      </c>
      <c r="I732" s="12">
        <f t="shared" si="33"/>
        <v>0.94990000000000008</v>
      </c>
      <c r="J732" s="12">
        <v>0.94530000000000003</v>
      </c>
      <c r="K732" s="12">
        <v>4.5999999999999999E-3</v>
      </c>
      <c r="L732" s="13">
        <f t="shared" si="34"/>
        <v>107606.37</v>
      </c>
      <c r="M732" s="13">
        <v>107110.37</v>
      </c>
      <c r="N732" s="13">
        <v>496</v>
      </c>
      <c r="O732" s="13">
        <v>214716.74</v>
      </c>
      <c r="P732" s="13">
        <f t="shared" si="35"/>
        <v>1290780.44</v>
      </c>
      <c r="Q732" s="14"/>
    </row>
    <row r="733" spans="1:17" s="4" customFormat="1" ht="12.75" customHeight="1" x14ac:dyDescent="0.2">
      <c r="A733" s="61"/>
      <c r="B733" s="9">
        <v>3414</v>
      </c>
      <c r="C733" s="9">
        <v>15</v>
      </c>
      <c r="D733" s="10" t="s">
        <v>2011</v>
      </c>
      <c r="E733" s="15" t="s">
        <v>2012</v>
      </c>
      <c r="F733" s="10" t="s">
        <v>2013</v>
      </c>
      <c r="G733" s="11" t="s">
        <v>20</v>
      </c>
      <c r="H733" s="11" t="s">
        <v>21</v>
      </c>
      <c r="I733" s="12">
        <f t="shared" si="33"/>
        <v>0.95589999999999997</v>
      </c>
      <c r="J733" s="12">
        <v>0.95199999999999996</v>
      </c>
      <c r="K733" s="12">
        <v>3.8999999999999998E-3</v>
      </c>
      <c r="L733" s="13">
        <f t="shared" si="34"/>
        <v>108288.03</v>
      </c>
      <c r="M733" s="13">
        <v>107869.53</v>
      </c>
      <c r="N733" s="13">
        <v>418.5</v>
      </c>
      <c r="O733" s="13">
        <v>216157.56</v>
      </c>
      <c r="P733" s="13">
        <f t="shared" si="35"/>
        <v>1299037.8600000001</v>
      </c>
      <c r="Q733" s="14"/>
    </row>
    <row r="734" spans="1:17" s="4" customFormat="1" ht="12.75" customHeight="1" x14ac:dyDescent="0.2">
      <c r="A734" s="61"/>
      <c r="B734" s="9">
        <v>3411</v>
      </c>
      <c r="C734" s="9">
        <v>16</v>
      </c>
      <c r="D734" s="10" t="s">
        <v>2014</v>
      </c>
      <c r="E734" s="15" t="s">
        <v>2015</v>
      </c>
      <c r="F734" s="10" t="s">
        <v>2016</v>
      </c>
      <c r="G734" s="11" t="s">
        <v>20</v>
      </c>
      <c r="H734" s="11" t="s">
        <v>21</v>
      </c>
      <c r="I734" s="12">
        <f t="shared" si="33"/>
        <v>0.98650000000000004</v>
      </c>
      <c r="J734" s="12">
        <v>0.98070000000000002</v>
      </c>
      <c r="K734" s="12">
        <v>5.7999999999999996E-3</v>
      </c>
      <c r="L734" s="13">
        <f t="shared" si="34"/>
        <v>111772.48</v>
      </c>
      <c r="M734" s="13">
        <v>111121.48</v>
      </c>
      <c r="N734" s="13">
        <v>651</v>
      </c>
      <c r="O734" s="13">
        <v>222893.96</v>
      </c>
      <c r="P734" s="13">
        <f t="shared" si="35"/>
        <v>1340618.76</v>
      </c>
      <c r="Q734" s="14"/>
    </row>
    <row r="735" spans="1:17" s="4" customFormat="1" ht="12.75" customHeight="1" x14ac:dyDescent="0.2">
      <c r="A735" s="61"/>
      <c r="B735" s="9">
        <v>3400</v>
      </c>
      <c r="C735" s="9">
        <v>17</v>
      </c>
      <c r="D735" s="10" t="s">
        <v>2017</v>
      </c>
      <c r="E735" s="15" t="s">
        <v>2018</v>
      </c>
      <c r="F735" s="10" t="s">
        <v>2019</v>
      </c>
      <c r="G735" s="11" t="s">
        <v>20</v>
      </c>
      <c r="H735" s="11" t="s">
        <v>21</v>
      </c>
      <c r="I735" s="12">
        <f t="shared" si="33"/>
        <v>0.98540000000000005</v>
      </c>
      <c r="J735" s="12">
        <v>0.98070000000000002</v>
      </c>
      <c r="K735" s="12">
        <v>4.7000000000000002E-3</v>
      </c>
      <c r="L735" s="13">
        <f t="shared" si="34"/>
        <v>111648.48</v>
      </c>
      <c r="M735" s="13">
        <v>111121.48</v>
      </c>
      <c r="N735" s="13">
        <v>527</v>
      </c>
      <c r="O735" s="13">
        <v>222769.96</v>
      </c>
      <c r="P735" s="13">
        <f t="shared" si="35"/>
        <v>1339254.76</v>
      </c>
      <c r="Q735" s="14"/>
    </row>
    <row r="736" spans="1:17" s="4" customFormat="1" ht="12.75" customHeight="1" x14ac:dyDescent="0.2">
      <c r="A736" s="61"/>
      <c r="B736" s="9">
        <v>3424</v>
      </c>
      <c r="C736" s="9">
        <v>18</v>
      </c>
      <c r="D736" s="10" t="s">
        <v>2020</v>
      </c>
      <c r="E736" s="15" t="s">
        <v>2021</v>
      </c>
      <c r="F736" s="10" t="s">
        <v>2022</v>
      </c>
      <c r="G736" s="11" t="s">
        <v>20</v>
      </c>
      <c r="H736" s="11" t="s">
        <v>21</v>
      </c>
      <c r="I736" s="12">
        <f t="shared" si="33"/>
        <v>0.94199999999999995</v>
      </c>
      <c r="J736" s="12">
        <v>0.93779999999999997</v>
      </c>
      <c r="K736" s="12">
        <v>4.1999999999999997E-3</v>
      </c>
      <c r="L736" s="13">
        <f t="shared" si="34"/>
        <v>106710.06</v>
      </c>
      <c r="M736" s="13">
        <v>106260.56</v>
      </c>
      <c r="N736" s="13">
        <v>449.5</v>
      </c>
      <c r="O736" s="13">
        <v>212970.62</v>
      </c>
      <c r="P736" s="13">
        <f t="shared" si="35"/>
        <v>1280071.22</v>
      </c>
      <c r="Q736" s="14"/>
    </row>
    <row r="737" spans="1:17" s="4" customFormat="1" ht="12.75" customHeight="1" x14ac:dyDescent="0.2">
      <c r="A737" s="61"/>
      <c r="B737" s="9">
        <v>3435</v>
      </c>
      <c r="C737" s="9">
        <v>19</v>
      </c>
      <c r="D737" s="10" t="s">
        <v>2023</v>
      </c>
      <c r="E737" s="15" t="s">
        <v>2024</v>
      </c>
      <c r="F737" s="10" t="s">
        <v>2025</v>
      </c>
      <c r="G737" s="11" t="s">
        <v>20</v>
      </c>
      <c r="H737" s="11" t="s">
        <v>21</v>
      </c>
      <c r="I737" s="12">
        <f t="shared" si="33"/>
        <v>0.95129999999999992</v>
      </c>
      <c r="J737" s="12">
        <v>0.94699999999999995</v>
      </c>
      <c r="K737" s="12">
        <v>4.3E-3</v>
      </c>
      <c r="L737" s="13">
        <f t="shared" si="34"/>
        <v>107767.99</v>
      </c>
      <c r="M737" s="13">
        <v>107302.99</v>
      </c>
      <c r="N737" s="13">
        <v>465</v>
      </c>
      <c r="O737" s="13">
        <v>215070.98</v>
      </c>
      <c r="P737" s="13">
        <f t="shared" si="35"/>
        <v>1292750.8799999999</v>
      </c>
      <c r="Q737" s="14"/>
    </row>
    <row r="738" spans="1:17" s="4" customFormat="1" ht="12.75" customHeight="1" x14ac:dyDescent="0.2">
      <c r="A738" s="61"/>
      <c r="B738" s="9">
        <v>3406</v>
      </c>
      <c r="C738" s="9">
        <v>20</v>
      </c>
      <c r="D738" s="10" t="s">
        <v>2026</v>
      </c>
      <c r="E738" s="15" t="s">
        <v>2027</v>
      </c>
      <c r="F738" s="10" t="s">
        <v>2028</v>
      </c>
      <c r="G738" s="11" t="s">
        <v>20</v>
      </c>
      <c r="H738" s="11" t="s">
        <v>21</v>
      </c>
      <c r="I738" s="12">
        <f t="shared" si="33"/>
        <v>0.96109999999999995</v>
      </c>
      <c r="J738" s="12">
        <v>0.95479999999999998</v>
      </c>
      <c r="K738" s="12">
        <v>6.3E-3</v>
      </c>
      <c r="L738" s="13">
        <f t="shared" si="34"/>
        <v>108868.8</v>
      </c>
      <c r="M738" s="13">
        <v>108186.8</v>
      </c>
      <c r="N738" s="13">
        <v>682</v>
      </c>
      <c r="O738" s="13">
        <v>217055.6</v>
      </c>
      <c r="P738" s="13">
        <f t="shared" si="35"/>
        <v>1305743.6000000001</v>
      </c>
      <c r="Q738" s="14"/>
    </row>
    <row r="739" spans="1:17" s="4" customFormat="1" ht="12.75" customHeight="1" x14ac:dyDescent="0.2">
      <c r="A739" s="61"/>
      <c r="B739" s="9">
        <v>3420</v>
      </c>
      <c r="C739" s="9">
        <v>21</v>
      </c>
      <c r="D739" s="10" t="s">
        <v>2029</v>
      </c>
      <c r="E739" s="15" t="s">
        <v>2030</v>
      </c>
      <c r="F739" s="10" t="s">
        <v>2031</v>
      </c>
      <c r="G739" s="11" t="s">
        <v>20</v>
      </c>
      <c r="H739" s="11" t="s">
        <v>21</v>
      </c>
      <c r="I739" s="12">
        <f t="shared" si="33"/>
        <v>0.99429999999999996</v>
      </c>
      <c r="J739" s="12">
        <v>0.98799999999999999</v>
      </c>
      <c r="K739" s="12">
        <v>6.3E-3</v>
      </c>
      <c r="L739" s="13">
        <f t="shared" si="34"/>
        <v>112661.63</v>
      </c>
      <c r="M739" s="13">
        <v>111948.63</v>
      </c>
      <c r="N739" s="13">
        <v>713</v>
      </c>
      <c r="O739" s="13">
        <v>224610.26</v>
      </c>
      <c r="P739" s="13">
        <f t="shared" si="35"/>
        <v>1351226.56</v>
      </c>
      <c r="Q739" s="14"/>
    </row>
    <row r="740" spans="1:17" s="4" customFormat="1" ht="12.75" customHeight="1" x14ac:dyDescent="0.2">
      <c r="A740" s="61"/>
      <c r="B740" s="9">
        <v>3434</v>
      </c>
      <c r="C740" s="9">
        <v>22</v>
      </c>
      <c r="D740" s="10" t="s">
        <v>2032</v>
      </c>
      <c r="E740" s="15" t="s">
        <v>2033</v>
      </c>
      <c r="F740" s="10" t="s">
        <v>2034</v>
      </c>
      <c r="G740" s="11" t="s">
        <v>20</v>
      </c>
      <c r="H740" s="11" t="s">
        <v>21</v>
      </c>
      <c r="I740" s="12">
        <f t="shared" si="33"/>
        <v>0.95369999999999999</v>
      </c>
      <c r="J740" s="12">
        <v>0.94779999999999998</v>
      </c>
      <c r="K740" s="12">
        <v>5.8999999999999999E-3</v>
      </c>
      <c r="L740" s="13">
        <f t="shared" si="34"/>
        <v>108029.14</v>
      </c>
      <c r="M740" s="13">
        <v>107393.64</v>
      </c>
      <c r="N740" s="13">
        <v>635.5</v>
      </c>
      <c r="O740" s="13">
        <v>215422.78</v>
      </c>
      <c r="P740" s="13">
        <f t="shared" si="35"/>
        <v>1295714.18</v>
      </c>
      <c r="Q740" s="14"/>
    </row>
    <row r="741" spans="1:17" s="4" customFormat="1" ht="12.75" customHeight="1" x14ac:dyDescent="0.2">
      <c r="A741" s="61"/>
      <c r="B741" s="9">
        <v>3409</v>
      </c>
      <c r="C741" s="9">
        <v>23</v>
      </c>
      <c r="D741" s="10" t="s">
        <v>2035</v>
      </c>
      <c r="E741" s="15" t="s">
        <v>2036</v>
      </c>
      <c r="F741" s="10" t="s">
        <v>2037</v>
      </c>
      <c r="G741" s="11" t="s">
        <v>20</v>
      </c>
      <c r="H741" s="11" t="s">
        <v>21</v>
      </c>
      <c r="I741" s="12">
        <f t="shared" si="33"/>
        <v>0.99660000000000004</v>
      </c>
      <c r="J741" s="12">
        <v>0.98850000000000005</v>
      </c>
      <c r="K741" s="12">
        <v>8.0999999999999996E-3</v>
      </c>
      <c r="L741" s="13">
        <f t="shared" si="34"/>
        <v>112919.79</v>
      </c>
      <c r="M741" s="13">
        <v>112005.29</v>
      </c>
      <c r="N741" s="13">
        <v>914.5</v>
      </c>
      <c r="O741" s="13">
        <v>224925.08</v>
      </c>
      <c r="P741" s="13">
        <f t="shared" si="35"/>
        <v>1354122.98</v>
      </c>
      <c r="Q741" s="14"/>
    </row>
    <row r="742" spans="1:17" s="4" customFormat="1" ht="12.75" customHeight="1" x14ac:dyDescent="0.2">
      <c r="A742" s="61"/>
      <c r="B742" s="9">
        <v>3404</v>
      </c>
      <c r="C742" s="9">
        <v>24</v>
      </c>
      <c r="D742" s="10" t="s">
        <v>2038</v>
      </c>
      <c r="E742" s="15" t="s">
        <v>2039</v>
      </c>
      <c r="F742" s="10" t="s">
        <v>2040</v>
      </c>
      <c r="G742" s="11" t="s">
        <v>20</v>
      </c>
      <c r="H742" s="11" t="s">
        <v>21</v>
      </c>
      <c r="I742" s="12">
        <f t="shared" si="33"/>
        <v>0.9506</v>
      </c>
      <c r="J742" s="12">
        <v>0.94379999999999997</v>
      </c>
      <c r="K742" s="12">
        <v>6.7999999999999996E-3</v>
      </c>
      <c r="L742" s="13">
        <f t="shared" si="34"/>
        <v>107668.91</v>
      </c>
      <c r="M742" s="13">
        <v>106940.41</v>
      </c>
      <c r="N742" s="13">
        <v>728.5</v>
      </c>
      <c r="O742" s="13">
        <v>214609.32</v>
      </c>
      <c r="P742" s="13">
        <f t="shared" si="35"/>
        <v>1291298.42</v>
      </c>
      <c r="Q742" s="14"/>
    </row>
    <row r="743" spans="1:17" s="4" customFormat="1" ht="12.75" customHeight="1" x14ac:dyDescent="0.2">
      <c r="A743" s="61"/>
      <c r="B743" s="9">
        <v>3430</v>
      </c>
      <c r="C743" s="9">
        <v>25</v>
      </c>
      <c r="D743" s="10" t="s">
        <v>2041</v>
      </c>
      <c r="E743" s="15" t="s">
        <v>2042</v>
      </c>
      <c r="F743" s="10" t="s">
        <v>2043</v>
      </c>
      <c r="G743" s="11" t="s">
        <v>20</v>
      </c>
      <c r="H743" s="11" t="s">
        <v>21</v>
      </c>
      <c r="I743" s="12">
        <f t="shared" si="33"/>
        <v>0.98599999999999999</v>
      </c>
      <c r="J743" s="12">
        <v>0.98070000000000002</v>
      </c>
      <c r="K743" s="12">
        <v>5.3E-3</v>
      </c>
      <c r="L743" s="13">
        <f t="shared" si="34"/>
        <v>111710.48</v>
      </c>
      <c r="M743" s="13">
        <v>111121.48</v>
      </c>
      <c r="N743" s="13">
        <v>589</v>
      </c>
      <c r="O743" s="13">
        <v>222831.96</v>
      </c>
      <c r="P743" s="13">
        <f t="shared" si="35"/>
        <v>1339936.76</v>
      </c>
      <c r="Q743" s="14"/>
    </row>
    <row r="744" spans="1:17" s="4" customFormat="1" ht="12.75" customHeight="1" x14ac:dyDescent="0.2">
      <c r="A744" s="61"/>
      <c r="B744" s="9">
        <v>3433</v>
      </c>
      <c r="C744" s="9">
        <v>26</v>
      </c>
      <c r="D744" s="10" t="s">
        <v>2044</v>
      </c>
      <c r="E744" s="15" t="s">
        <v>2045</v>
      </c>
      <c r="F744" s="10" t="s">
        <v>2046</v>
      </c>
      <c r="G744" s="11" t="s">
        <v>20</v>
      </c>
      <c r="H744" s="11" t="s">
        <v>21</v>
      </c>
      <c r="I744" s="12">
        <f t="shared" si="33"/>
        <v>0.96050000000000002</v>
      </c>
      <c r="J744" s="12">
        <v>0.94679999999999997</v>
      </c>
      <c r="K744" s="12">
        <v>1.37E-2</v>
      </c>
      <c r="L744" s="13">
        <f t="shared" si="34"/>
        <v>108768.33</v>
      </c>
      <c r="M744" s="13">
        <v>107280.33</v>
      </c>
      <c r="N744" s="13">
        <v>1488</v>
      </c>
      <c r="O744" s="13">
        <v>216048.66</v>
      </c>
      <c r="P744" s="13">
        <f t="shared" si="35"/>
        <v>1303731.96</v>
      </c>
      <c r="Q744" s="14"/>
    </row>
    <row r="745" spans="1:17" s="4" customFormat="1" ht="12.75" customHeight="1" x14ac:dyDescent="0.2">
      <c r="A745" s="61"/>
      <c r="B745" s="9">
        <v>3423</v>
      </c>
      <c r="C745" s="9">
        <v>27</v>
      </c>
      <c r="D745" s="10" t="s">
        <v>2047</v>
      </c>
      <c r="E745" s="15" t="s">
        <v>2048</v>
      </c>
      <c r="F745" s="10" t="s">
        <v>2049</v>
      </c>
      <c r="G745" s="11" t="s">
        <v>20</v>
      </c>
      <c r="H745" s="11" t="s">
        <v>21</v>
      </c>
      <c r="I745" s="12">
        <f t="shared" si="33"/>
        <v>0.97609999999999997</v>
      </c>
      <c r="J745" s="12">
        <v>0.96079999999999999</v>
      </c>
      <c r="K745" s="12">
        <v>1.5299999999999999E-2</v>
      </c>
      <c r="L745" s="13">
        <f t="shared" si="34"/>
        <v>110556.15</v>
      </c>
      <c r="M745" s="13">
        <v>108866.65</v>
      </c>
      <c r="N745" s="13">
        <v>1689.5</v>
      </c>
      <c r="O745" s="13">
        <v>219422.8</v>
      </c>
      <c r="P745" s="13">
        <f t="shared" si="35"/>
        <v>1324984.3</v>
      </c>
      <c r="Q745" s="14"/>
    </row>
    <row r="746" spans="1:17" s="4" customFormat="1" ht="12.75" customHeight="1" x14ac:dyDescent="0.2">
      <c r="A746" s="61"/>
      <c r="B746" s="9">
        <v>3431</v>
      </c>
      <c r="C746" s="9">
        <v>28</v>
      </c>
      <c r="D746" s="10" t="s">
        <v>2050</v>
      </c>
      <c r="E746" s="15" t="s">
        <v>2051</v>
      </c>
      <c r="F746" s="10" t="s">
        <v>2052</v>
      </c>
      <c r="G746" s="11" t="s">
        <v>20</v>
      </c>
      <c r="H746" s="11" t="s">
        <v>21</v>
      </c>
      <c r="I746" s="12">
        <f t="shared" si="33"/>
        <v>0.9869</v>
      </c>
      <c r="J746" s="12">
        <v>0.98070000000000002</v>
      </c>
      <c r="K746" s="12">
        <v>6.1999999999999998E-3</v>
      </c>
      <c r="L746" s="13">
        <f t="shared" si="34"/>
        <v>111818.98</v>
      </c>
      <c r="M746" s="13">
        <v>111121.48</v>
      </c>
      <c r="N746" s="13">
        <v>697.5</v>
      </c>
      <c r="O746" s="13">
        <v>222940.46</v>
      </c>
      <c r="P746" s="13">
        <f t="shared" si="35"/>
        <v>1341130.26</v>
      </c>
      <c r="Q746" s="14"/>
    </row>
    <row r="747" spans="1:17" s="4" customFormat="1" ht="12.75" customHeight="1" x14ac:dyDescent="0.2">
      <c r="A747" s="61"/>
      <c r="B747" s="9">
        <v>3426</v>
      </c>
      <c r="C747" s="9">
        <v>29</v>
      </c>
      <c r="D747" s="10" t="s">
        <v>2053</v>
      </c>
      <c r="E747" s="15" t="s">
        <v>2054</v>
      </c>
      <c r="F747" s="10" t="s">
        <v>2055</v>
      </c>
      <c r="G747" s="11" t="s">
        <v>20</v>
      </c>
      <c r="H747" s="11" t="s">
        <v>21</v>
      </c>
      <c r="I747" s="12">
        <f t="shared" si="33"/>
        <v>0.95329999999999993</v>
      </c>
      <c r="J747" s="12">
        <v>0.94399999999999995</v>
      </c>
      <c r="K747" s="12">
        <v>9.2999999999999992E-3</v>
      </c>
      <c r="L747" s="13">
        <f t="shared" si="34"/>
        <v>107970.57</v>
      </c>
      <c r="M747" s="13">
        <v>106963.07</v>
      </c>
      <c r="N747" s="13">
        <v>1007.5</v>
      </c>
      <c r="O747" s="13">
        <v>214933.64</v>
      </c>
      <c r="P747" s="13">
        <f t="shared" si="35"/>
        <v>1294639.3400000001</v>
      </c>
      <c r="Q747" s="14"/>
    </row>
    <row r="748" spans="1:17" s="4" customFormat="1" ht="12.75" customHeight="1" x14ac:dyDescent="0.2">
      <c r="A748" s="61"/>
      <c r="B748" s="9">
        <v>3427</v>
      </c>
      <c r="C748" s="9">
        <v>30</v>
      </c>
      <c r="D748" s="10" t="s">
        <v>2056</v>
      </c>
      <c r="E748" s="15" t="s">
        <v>2057</v>
      </c>
      <c r="F748" s="10" t="s">
        <v>2058</v>
      </c>
      <c r="G748" s="11" t="s">
        <v>20</v>
      </c>
      <c r="H748" s="11" t="s">
        <v>21</v>
      </c>
      <c r="I748" s="12">
        <f t="shared" si="33"/>
        <v>0.96630000000000005</v>
      </c>
      <c r="J748" s="12">
        <v>0.95530000000000004</v>
      </c>
      <c r="K748" s="12">
        <v>1.0999999999999999E-2</v>
      </c>
      <c r="L748" s="13">
        <f t="shared" si="34"/>
        <v>109452.45</v>
      </c>
      <c r="M748" s="13">
        <v>108243.45</v>
      </c>
      <c r="N748" s="13">
        <v>1209</v>
      </c>
      <c r="O748" s="13">
        <v>217695.9</v>
      </c>
      <c r="P748" s="13">
        <f t="shared" si="35"/>
        <v>1312220.3999999999</v>
      </c>
      <c r="Q748" s="14"/>
    </row>
    <row r="749" spans="1:17" s="4" customFormat="1" ht="12.75" customHeight="1" x14ac:dyDescent="0.2">
      <c r="A749" s="61"/>
      <c r="B749" s="9">
        <v>3422</v>
      </c>
      <c r="C749" s="9">
        <v>31</v>
      </c>
      <c r="D749" s="10" t="s">
        <v>2059</v>
      </c>
      <c r="E749" s="15" t="s">
        <v>2060</v>
      </c>
      <c r="F749" s="10" t="s">
        <v>2061</v>
      </c>
      <c r="G749" s="11" t="s">
        <v>20</v>
      </c>
      <c r="H749" s="11" t="s">
        <v>21</v>
      </c>
      <c r="I749" s="12">
        <f t="shared" si="33"/>
        <v>0.97389999999999999</v>
      </c>
      <c r="J749" s="12">
        <v>0.96279999999999999</v>
      </c>
      <c r="K749" s="12">
        <v>1.11E-2</v>
      </c>
      <c r="L749" s="13">
        <f t="shared" si="34"/>
        <v>110317.75999999999</v>
      </c>
      <c r="M749" s="13">
        <v>109093.26</v>
      </c>
      <c r="N749" s="13">
        <v>1224.5</v>
      </c>
      <c r="O749" s="13">
        <v>219411.02</v>
      </c>
      <c r="P749" s="13">
        <f t="shared" si="35"/>
        <v>1322588.6200000001</v>
      </c>
      <c r="Q749" s="14"/>
    </row>
    <row r="750" spans="1:17" s="4" customFormat="1" ht="12.75" customHeight="1" x14ac:dyDescent="0.2">
      <c r="A750" s="61"/>
      <c r="B750" s="9">
        <v>3425</v>
      </c>
      <c r="C750" s="9">
        <v>32</v>
      </c>
      <c r="D750" s="10" t="s">
        <v>2062</v>
      </c>
      <c r="E750" s="15" t="s">
        <v>2063</v>
      </c>
      <c r="F750" s="10" t="s">
        <v>2064</v>
      </c>
      <c r="G750" s="11" t="s">
        <v>20</v>
      </c>
      <c r="H750" s="11" t="s">
        <v>21</v>
      </c>
      <c r="I750" s="12">
        <f t="shared" si="33"/>
        <v>0.95649999999999991</v>
      </c>
      <c r="J750" s="12">
        <v>0.94399999999999995</v>
      </c>
      <c r="K750" s="12">
        <v>1.2500000000000001E-2</v>
      </c>
      <c r="L750" s="13">
        <f t="shared" si="34"/>
        <v>108311.57</v>
      </c>
      <c r="M750" s="13">
        <v>106963.07</v>
      </c>
      <c r="N750" s="13">
        <v>1348.5</v>
      </c>
      <c r="O750" s="13">
        <v>215274.64</v>
      </c>
      <c r="P750" s="13">
        <f t="shared" si="35"/>
        <v>1298390.3400000001</v>
      </c>
      <c r="Q750" s="14"/>
    </row>
    <row r="751" spans="1:17" s="4" customFormat="1" ht="12.75" customHeight="1" x14ac:dyDescent="0.2">
      <c r="A751" s="61"/>
      <c r="B751" s="9">
        <v>3421</v>
      </c>
      <c r="C751" s="9">
        <v>33</v>
      </c>
      <c r="D751" s="10" t="s">
        <v>2065</v>
      </c>
      <c r="E751" s="15" t="s">
        <v>2066</v>
      </c>
      <c r="F751" s="10" t="s">
        <v>2067</v>
      </c>
      <c r="G751" s="11" t="s">
        <v>20</v>
      </c>
      <c r="H751" s="11" t="s">
        <v>21</v>
      </c>
      <c r="I751" s="12">
        <f t="shared" si="33"/>
        <v>0.97389999999999999</v>
      </c>
      <c r="J751" s="12">
        <v>0.96379999999999999</v>
      </c>
      <c r="K751" s="12">
        <v>1.01E-2</v>
      </c>
      <c r="L751" s="13">
        <f t="shared" si="34"/>
        <v>110322.57</v>
      </c>
      <c r="M751" s="13">
        <v>109206.57</v>
      </c>
      <c r="N751" s="13">
        <v>1116</v>
      </c>
      <c r="O751" s="13">
        <v>219529.14</v>
      </c>
      <c r="P751" s="13">
        <f t="shared" si="35"/>
        <v>1322754.8400000001</v>
      </c>
      <c r="Q751" s="14"/>
    </row>
    <row r="752" spans="1:17" s="4" customFormat="1" ht="12.75" customHeight="1" x14ac:dyDescent="0.2">
      <c r="A752" s="62"/>
      <c r="B752" s="9">
        <v>3401</v>
      </c>
      <c r="C752" s="9">
        <v>34</v>
      </c>
      <c r="D752" s="10" t="s">
        <v>2068</v>
      </c>
      <c r="E752" s="15" t="s">
        <v>2069</v>
      </c>
      <c r="F752" s="10" t="s">
        <v>2070</v>
      </c>
      <c r="G752" s="11" t="s">
        <v>20</v>
      </c>
      <c r="H752" s="11" t="s">
        <v>21</v>
      </c>
      <c r="I752" s="12">
        <f t="shared" si="33"/>
        <v>0.98770000000000002</v>
      </c>
      <c r="J752" s="12">
        <v>0.97270000000000001</v>
      </c>
      <c r="K752" s="12">
        <v>1.4999999999999999E-2</v>
      </c>
      <c r="L752" s="13">
        <f t="shared" si="34"/>
        <v>111889.02</v>
      </c>
      <c r="M752" s="13">
        <v>110215.02</v>
      </c>
      <c r="N752" s="13">
        <v>1674</v>
      </c>
      <c r="O752" s="13">
        <v>222104.04</v>
      </c>
      <c r="P752" s="13">
        <f t="shared" si="35"/>
        <v>1340994.24</v>
      </c>
      <c r="Q752" s="14"/>
    </row>
    <row r="753" spans="1:17" s="4" customFormat="1" ht="12.75" customHeight="1" x14ac:dyDescent="0.2">
      <c r="A753" s="60" t="s">
        <v>2071</v>
      </c>
      <c r="B753" s="9"/>
      <c r="C753" s="9"/>
      <c r="D753" s="63" t="s">
        <v>131</v>
      </c>
      <c r="E753" s="64"/>
      <c r="F753" s="10"/>
      <c r="G753" s="11"/>
      <c r="H753" s="11"/>
      <c r="I753" s="12"/>
      <c r="J753" s="12"/>
      <c r="K753" s="12"/>
      <c r="L753" s="13"/>
      <c r="M753" s="13"/>
      <c r="N753" s="13"/>
      <c r="O753" s="13"/>
      <c r="P753" s="13"/>
      <c r="Q753" s="14"/>
    </row>
    <row r="754" spans="1:17" s="4" customFormat="1" ht="12.75" customHeight="1" x14ac:dyDescent="0.2">
      <c r="A754" s="61"/>
      <c r="B754" s="9">
        <v>2046</v>
      </c>
      <c r="C754" s="9">
        <v>1</v>
      </c>
      <c r="D754" s="10" t="s">
        <v>2072</v>
      </c>
      <c r="E754" s="15" t="s">
        <v>2073</v>
      </c>
      <c r="F754" s="10" t="s">
        <v>2074</v>
      </c>
      <c r="G754" s="11" t="s">
        <v>1711</v>
      </c>
      <c r="H754" s="11" t="s">
        <v>21</v>
      </c>
      <c r="I754" s="12">
        <f t="shared" si="33"/>
        <v>0.96760000000000002</v>
      </c>
      <c r="J754" s="12">
        <v>0.96760000000000002</v>
      </c>
      <c r="K754" s="12">
        <v>0</v>
      </c>
      <c r="L754" s="13">
        <f t="shared" si="34"/>
        <v>54822.6</v>
      </c>
      <c r="M754" s="13">
        <v>54822.6</v>
      </c>
      <c r="N754" s="13">
        <v>0</v>
      </c>
      <c r="O754" s="13">
        <v>109645.2</v>
      </c>
      <c r="P754" s="13">
        <f t="shared" si="35"/>
        <v>657871.19999999995</v>
      </c>
      <c r="Q754" s="14"/>
    </row>
    <row r="755" spans="1:17" s="4" customFormat="1" ht="12.75" customHeight="1" x14ac:dyDescent="0.2">
      <c r="A755" s="61"/>
      <c r="B755" s="9">
        <v>2024</v>
      </c>
      <c r="C755" s="9">
        <v>2</v>
      </c>
      <c r="D755" s="10" t="s">
        <v>2075</v>
      </c>
      <c r="E755" s="15" t="s">
        <v>2076</v>
      </c>
      <c r="F755" s="10" t="s">
        <v>2077</v>
      </c>
      <c r="G755" s="11" t="s">
        <v>1711</v>
      </c>
      <c r="H755" s="11" t="s">
        <v>21</v>
      </c>
      <c r="I755" s="12">
        <f t="shared" si="33"/>
        <v>0.95169999999999999</v>
      </c>
      <c r="J755" s="12">
        <v>0.9506</v>
      </c>
      <c r="K755" s="12">
        <v>1.1000000000000001E-3</v>
      </c>
      <c r="L755" s="13">
        <f t="shared" si="34"/>
        <v>53921.41</v>
      </c>
      <c r="M755" s="13">
        <v>53859.41</v>
      </c>
      <c r="N755" s="13">
        <v>62</v>
      </c>
      <c r="O755" s="13">
        <v>107780.82</v>
      </c>
      <c r="P755" s="13">
        <f t="shared" si="35"/>
        <v>646994.92000000004</v>
      </c>
      <c r="Q755" s="14"/>
    </row>
    <row r="756" spans="1:17" s="4" customFormat="1" ht="12.75" customHeight="1" x14ac:dyDescent="0.2">
      <c r="A756" s="61"/>
      <c r="B756" s="9">
        <v>2050</v>
      </c>
      <c r="C756" s="9">
        <v>3</v>
      </c>
      <c r="D756" s="10" t="s">
        <v>2078</v>
      </c>
      <c r="E756" s="15" t="s">
        <v>2079</v>
      </c>
      <c r="F756" s="10" t="s">
        <v>2080</v>
      </c>
      <c r="G756" s="11" t="s">
        <v>1711</v>
      </c>
      <c r="H756" s="11" t="s">
        <v>21</v>
      </c>
      <c r="I756" s="12">
        <f t="shared" si="33"/>
        <v>0.9447000000000001</v>
      </c>
      <c r="J756" s="12">
        <v>0.94410000000000005</v>
      </c>
      <c r="K756" s="12">
        <v>5.9999999999999995E-4</v>
      </c>
      <c r="L756" s="13">
        <f t="shared" si="34"/>
        <v>53522.13</v>
      </c>
      <c r="M756" s="13">
        <v>53491.13</v>
      </c>
      <c r="N756" s="13">
        <v>31</v>
      </c>
      <c r="O756" s="13">
        <v>107013.26</v>
      </c>
      <c r="P756" s="13">
        <f t="shared" si="35"/>
        <v>642234.56000000006</v>
      </c>
      <c r="Q756" s="14"/>
    </row>
    <row r="757" spans="1:17" s="4" customFormat="1" ht="12.75" customHeight="1" x14ac:dyDescent="0.2">
      <c r="A757" s="61"/>
      <c r="B757" s="9">
        <v>2055</v>
      </c>
      <c r="C757" s="9">
        <v>4</v>
      </c>
      <c r="D757" s="10" t="s">
        <v>2081</v>
      </c>
      <c r="E757" s="15" t="s">
        <v>2082</v>
      </c>
      <c r="F757" s="10" t="s">
        <v>2083</v>
      </c>
      <c r="G757" s="11" t="s">
        <v>1711</v>
      </c>
      <c r="H757" s="11" t="s">
        <v>21</v>
      </c>
      <c r="I757" s="12">
        <f t="shared" si="33"/>
        <v>0.96120000000000005</v>
      </c>
      <c r="J757" s="12">
        <v>0.96060000000000001</v>
      </c>
      <c r="K757" s="12">
        <v>5.9999999999999995E-4</v>
      </c>
      <c r="L757" s="13">
        <f t="shared" si="34"/>
        <v>54457</v>
      </c>
      <c r="M757" s="13">
        <v>54426</v>
      </c>
      <c r="N757" s="13">
        <v>31</v>
      </c>
      <c r="O757" s="13">
        <v>108883</v>
      </c>
      <c r="P757" s="13">
        <f t="shared" si="35"/>
        <v>653453</v>
      </c>
      <c r="Q757" s="14"/>
    </row>
    <row r="758" spans="1:17" s="4" customFormat="1" ht="12.75" customHeight="1" x14ac:dyDescent="0.2">
      <c r="A758" s="61"/>
      <c r="B758" s="9">
        <v>2031</v>
      </c>
      <c r="C758" s="9">
        <v>5</v>
      </c>
      <c r="D758" s="10" t="s">
        <v>2084</v>
      </c>
      <c r="E758" s="15" t="s">
        <v>2085</v>
      </c>
      <c r="F758" s="10" t="s">
        <v>2086</v>
      </c>
      <c r="G758" s="11" t="s">
        <v>1711</v>
      </c>
      <c r="H758" s="11" t="s">
        <v>21</v>
      </c>
      <c r="I758" s="12">
        <f t="shared" si="33"/>
        <v>0.43640000000000001</v>
      </c>
      <c r="J758" s="12">
        <v>0.43330000000000002</v>
      </c>
      <c r="K758" s="12">
        <v>3.0999999999999999E-3</v>
      </c>
      <c r="L758" s="13">
        <f t="shared" si="34"/>
        <v>24627.56</v>
      </c>
      <c r="M758" s="13">
        <v>24550.06</v>
      </c>
      <c r="N758" s="13">
        <v>77.5</v>
      </c>
      <c r="O758" s="13">
        <v>79393.509999999995</v>
      </c>
      <c r="P758" s="13">
        <f t="shared" si="35"/>
        <v>325669.11</v>
      </c>
      <c r="Q758" s="14"/>
    </row>
    <row r="759" spans="1:17" s="4" customFormat="1" ht="12.75" customHeight="1" x14ac:dyDescent="0.2">
      <c r="A759" s="61"/>
      <c r="B759" s="9">
        <v>2023</v>
      </c>
      <c r="C759" s="9">
        <v>6</v>
      </c>
      <c r="D759" s="10" t="s">
        <v>2087</v>
      </c>
      <c r="E759" s="15" t="s">
        <v>2088</v>
      </c>
      <c r="F759" s="10" t="s">
        <v>2089</v>
      </c>
      <c r="G759" s="11" t="s">
        <v>1711</v>
      </c>
      <c r="H759" s="11" t="s">
        <v>21</v>
      </c>
      <c r="I759" s="12">
        <f t="shared" si="33"/>
        <v>0.94279999999999997</v>
      </c>
      <c r="J759" s="12">
        <v>0.94159999999999999</v>
      </c>
      <c r="K759" s="12">
        <v>1.1999999999999999E-3</v>
      </c>
      <c r="L759" s="13">
        <f t="shared" si="34"/>
        <v>53411.49</v>
      </c>
      <c r="M759" s="13">
        <v>53349.49</v>
      </c>
      <c r="N759" s="13">
        <v>62</v>
      </c>
      <c r="O759" s="13">
        <v>106760.98</v>
      </c>
      <c r="P759" s="13">
        <f t="shared" si="35"/>
        <v>640875.88</v>
      </c>
      <c r="Q759" s="14"/>
    </row>
    <row r="760" spans="1:17" s="4" customFormat="1" ht="12.75" customHeight="1" x14ac:dyDescent="0.2">
      <c r="A760" s="61"/>
      <c r="B760" s="9">
        <v>2010</v>
      </c>
      <c r="C760" s="9">
        <v>7</v>
      </c>
      <c r="D760" s="10" t="s">
        <v>2093</v>
      </c>
      <c r="E760" s="15" t="s">
        <v>2094</v>
      </c>
      <c r="F760" s="10" t="s">
        <v>2095</v>
      </c>
      <c r="G760" s="11" t="s">
        <v>1711</v>
      </c>
      <c r="H760" s="11" t="s">
        <v>21</v>
      </c>
      <c r="I760" s="12">
        <f t="shared" si="33"/>
        <v>0.97970000000000002</v>
      </c>
      <c r="J760" s="12">
        <v>0.97860000000000003</v>
      </c>
      <c r="K760" s="12">
        <v>1.1000000000000001E-3</v>
      </c>
      <c r="L760" s="13">
        <f t="shared" si="34"/>
        <v>55507.85</v>
      </c>
      <c r="M760" s="13">
        <v>55445.85</v>
      </c>
      <c r="N760" s="13">
        <v>62</v>
      </c>
      <c r="O760" s="13">
        <v>110953.7</v>
      </c>
      <c r="P760" s="13">
        <f t="shared" si="35"/>
        <v>666032.19999999995</v>
      </c>
      <c r="Q760" s="14"/>
    </row>
    <row r="761" spans="1:17" s="4" customFormat="1" ht="12.75" customHeight="1" x14ac:dyDescent="0.2">
      <c r="A761" s="61"/>
      <c r="B761" s="9">
        <v>2012</v>
      </c>
      <c r="C761" s="9">
        <v>8</v>
      </c>
      <c r="D761" s="10" t="s">
        <v>2090</v>
      </c>
      <c r="E761" s="15" t="s">
        <v>2091</v>
      </c>
      <c r="F761" s="10" t="s">
        <v>2092</v>
      </c>
      <c r="G761" s="11" t="s">
        <v>1711</v>
      </c>
      <c r="H761" s="11" t="s">
        <v>21</v>
      </c>
      <c r="I761" s="12">
        <f t="shared" si="33"/>
        <v>0.98060000000000003</v>
      </c>
      <c r="J761" s="12">
        <v>0.97860000000000003</v>
      </c>
      <c r="K761" s="12">
        <v>2E-3</v>
      </c>
      <c r="L761" s="13">
        <f t="shared" si="34"/>
        <v>55554.35</v>
      </c>
      <c r="M761" s="13">
        <v>55445.85</v>
      </c>
      <c r="N761" s="13">
        <v>108.5</v>
      </c>
      <c r="O761" s="13">
        <v>111000.2</v>
      </c>
      <c r="P761" s="13">
        <f t="shared" si="35"/>
        <v>666543.69999999995</v>
      </c>
      <c r="Q761" s="14"/>
    </row>
    <row r="762" spans="1:17" s="4" customFormat="1" ht="12.75" customHeight="1" x14ac:dyDescent="0.2">
      <c r="A762" s="61"/>
      <c r="B762" s="9"/>
      <c r="C762" s="9"/>
      <c r="D762" s="63" t="s">
        <v>16</v>
      </c>
      <c r="E762" s="64"/>
      <c r="F762" s="10"/>
      <c r="G762" s="11"/>
      <c r="H762" s="11"/>
      <c r="I762" s="12"/>
      <c r="J762" s="12"/>
      <c r="K762" s="12"/>
      <c r="L762" s="13"/>
      <c r="M762" s="13"/>
      <c r="N762" s="13"/>
      <c r="O762" s="13"/>
      <c r="P762" s="13"/>
      <c r="Q762" s="14"/>
    </row>
    <row r="763" spans="1:17" s="4" customFormat="1" ht="12.75" customHeight="1" x14ac:dyDescent="0.2">
      <c r="A763" s="61"/>
      <c r="B763" s="9">
        <v>2013</v>
      </c>
      <c r="C763" s="9">
        <v>1</v>
      </c>
      <c r="D763" s="10" t="s">
        <v>2096</v>
      </c>
      <c r="E763" s="15" t="s">
        <v>2097</v>
      </c>
      <c r="F763" s="10" t="s">
        <v>1921</v>
      </c>
      <c r="G763" s="11" t="s">
        <v>20</v>
      </c>
      <c r="H763" s="11" t="s">
        <v>21</v>
      </c>
      <c r="I763" s="12">
        <f t="shared" si="33"/>
        <v>0.98439999999999994</v>
      </c>
      <c r="J763" s="12">
        <v>0.98299999999999998</v>
      </c>
      <c r="K763" s="12">
        <v>1.4E-3</v>
      </c>
      <c r="L763" s="13">
        <f t="shared" si="34"/>
        <v>111537.09</v>
      </c>
      <c r="M763" s="13">
        <v>111382.09</v>
      </c>
      <c r="N763" s="13">
        <v>155</v>
      </c>
      <c r="O763" s="13">
        <v>222919.18</v>
      </c>
      <c r="P763" s="13">
        <f t="shared" si="35"/>
        <v>1338290.08</v>
      </c>
      <c r="Q763" s="14"/>
    </row>
    <row r="764" spans="1:17" s="4" customFormat="1" ht="12.75" customHeight="1" x14ac:dyDescent="0.2">
      <c r="A764" s="61"/>
      <c r="B764" s="9">
        <v>2035</v>
      </c>
      <c r="C764" s="9">
        <v>2</v>
      </c>
      <c r="D764" s="10" t="s">
        <v>635</v>
      </c>
      <c r="E764" s="15" t="s">
        <v>2098</v>
      </c>
      <c r="F764" s="10" t="s">
        <v>2099</v>
      </c>
      <c r="G764" s="11" t="s">
        <v>20</v>
      </c>
      <c r="H764" s="11" t="s">
        <v>21</v>
      </c>
      <c r="I764" s="12">
        <f t="shared" si="33"/>
        <v>0.96920000000000006</v>
      </c>
      <c r="J764" s="12">
        <v>0.96640000000000004</v>
      </c>
      <c r="K764" s="12">
        <v>2.8E-3</v>
      </c>
      <c r="L764" s="13">
        <f t="shared" si="34"/>
        <v>109811.17</v>
      </c>
      <c r="M764" s="13">
        <v>109501.17</v>
      </c>
      <c r="N764" s="13">
        <v>310</v>
      </c>
      <c r="O764" s="13">
        <v>219312.34</v>
      </c>
      <c r="P764" s="13">
        <f t="shared" si="35"/>
        <v>1317424.04</v>
      </c>
      <c r="Q764" s="14"/>
    </row>
    <row r="765" spans="1:17" s="4" customFormat="1" ht="12.75" customHeight="1" x14ac:dyDescent="0.2">
      <c r="A765" s="61"/>
      <c r="B765" s="9">
        <v>2034</v>
      </c>
      <c r="C765" s="9">
        <v>3</v>
      </c>
      <c r="D765" s="10" t="s">
        <v>2100</v>
      </c>
      <c r="E765" s="15" t="s">
        <v>2101</v>
      </c>
      <c r="F765" s="10" t="s">
        <v>2102</v>
      </c>
      <c r="G765" s="11" t="s">
        <v>20</v>
      </c>
      <c r="H765" s="11" t="s">
        <v>21</v>
      </c>
      <c r="I765" s="12">
        <f t="shared" si="33"/>
        <v>0.97209999999999996</v>
      </c>
      <c r="J765" s="12">
        <v>0.97060000000000002</v>
      </c>
      <c r="K765" s="12">
        <v>1.5E-3</v>
      </c>
      <c r="L765" s="13">
        <f t="shared" si="34"/>
        <v>110147.57</v>
      </c>
      <c r="M765" s="13">
        <v>109977.07</v>
      </c>
      <c r="N765" s="13">
        <v>170.5</v>
      </c>
      <c r="O765" s="13">
        <v>220124.64</v>
      </c>
      <c r="P765" s="13">
        <f t="shared" si="35"/>
        <v>1321600.3400000001</v>
      </c>
      <c r="Q765" s="14"/>
    </row>
    <row r="766" spans="1:17" s="4" customFormat="1" ht="12.75" customHeight="1" x14ac:dyDescent="0.2">
      <c r="A766" s="61"/>
      <c r="B766" s="9">
        <v>2048</v>
      </c>
      <c r="C766" s="9">
        <v>4</v>
      </c>
      <c r="D766" s="10" t="s">
        <v>2103</v>
      </c>
      <c r="E766" s="15" t="s">
        <v>2104</v>
      </c>
      <c r="F766" s="10" t="s">
        <v>2105</v>
      </c>
      <c r="G766" s="11" t="s">
        <v>20</v>
      </c>
      <c r="H766" s="11" t="s">
        <v>21</v>
      </c>
      <c r="I766" s="12">
        <f t="shared" si="33"/>
        <v>0.98599999999999999</v>
      </c>
      <c r="J766" s="12">
        <v>0.98480000000000001</v>
      </c>
      <c r="K766" s="12">
        <v>1.1999999999999999E-3</v>
      </c>
      <c r="L766" s="13">
        <f t="shared" si="34"/>
        <v>111725.55</v>
      </c>
      <c r="M766" s="13">
        <v>111586.05</v>
      </c>
      <c r="N766" s="13">
        <v>139.5</v>
      </c>
      <c r="O766" s="13">
        <v>223311.6</v>
      </c>
      <c r="P766" s="13">
        <f t="shared" si="35"/>
        <v>1340567.1000000001</v>
      </c>
      <c r="Q766" s="14"/>
    </row>
    <row r="767" spans="1:17" s="4" customFormat="1" ht="12.75" customHeight="1" x14ac:dyDescent="0.2">
      <c r="A767" s="61"/>
      <c r="B767" s="9">
        <v>2025</v>
      </c>
      <c r="C767" s="9">
        <v>5</v>
      </c>
      <c r="D767" s="10" t="s">
        <v>2106</v>
      </c>
      <c r="E767" s="15" t="s">
        <v>2107</v>
      </c>
      <c r="F767" s="10" t="s">
        <v>2108</v>
      </c>
      <c r="G767" s="11" t="s">
        <v>20</v>
      </c>
      <c r="H767" s="11" t="s">
        <v>21</v>
      </c>
      <c r="I767" s="12">
        <f t="shared" si="33"/>
        <v>0.97499999999999998</v>
      </c>
      <c r="J767" s="12">
        <v>0.97460000000000002</v>
      </c>
      <c r="K767" s="12">
        <v>4.0000000000000002E-4</v>
      </c>
      <c r="L767" s="13">
        <f t="shared" si="34"/>
        <v>110476.8</v>
      </c>
      <c r="M767" s="13">
        <v>110430.3</v>
      </c>
      <c r="N767" s="13">
        <v>46.5</v>
      </c>
      <c r="O767" s="13">
        <v>220907.1</v>
      </c>
      <c r="P767" s="13">
        <f t="shared" si="35"/>
        <v>1325675.1000000001</v>
      </c>
      <c r="Q767" s="14"/>
    </row>
    <row r="768" spans="1:17" s="4" customFormat="1" ht="12.75" customHeight="1" x14ac:dyDescent="0.2">
      <c r="A768" s="61"/>
      <c r="B768" s="9">
        <v>2004</v>
      </c>
      <c r="C768" s="9">
        <v>6</v>
      </c>
      <c r="D768" s="10" t="s">
        <v>2109</v>
      </c>
      <c r="E768" s="15" t="s">
        <v>2110</v>
      </c>
      <c r="F768" s="10" t="s">
        <v>2111</v>
      </c>
      <c r="G768" s="11" t="s">
        <v>20</v>
      </c>
      <c r="H768" s="11" t="s">
        <v>21</v>
      </c>
      <c r="I768" s="12">
        <f t="shared" si="33"/>
        <v>0.96160000000000001</v>
      </c>
      <c r="J768" s="12">
        <v>0.96160000000000001</v>
      </c>
      <c r="K768" s="12">
        <v>0</v>
      </c>
      <c r="L768" s="13">
        <f t="shared" si="34"/>
        <v>108957.29</v>
      </c>
      <c r="M768" s="13">
        <v>108957.29</v>
      </c>
      <c r="N768" s="13">
        <v>0</v>
      </c>
      <c r="O768" s="13">
        <v>217914.58</v>
      </c>
      <c r="P768" s="13">
        <f t="shared" si="35"/>
        <v>1307487.48</v>
      </c>
      <c r="Q768" s="14"/>
    </row>
    <row r="769" spans="1:17" s="4" customFormat="1" ht="12.75" customHeight="1" x14ac:dyDescent="0.2">
      <c r="A769" s="61"/>
      <c r="B769" s="9">
        <v>2043</v>
      </c>
      <c r="C769" s="9">
        <v>7</v>
      </c>
      <c r="D769" s="10" t="s">
        <v>2112</v>
      </c>
      <c r="E769" s="15" t="s">
        <v>2113</v>
      </c>
      <c r="F769" s="10" t="s">
        <v>2114</v>
      </c>
      <c r="G769" s="11" t="s">
        <v>20</v>
      </c>
      <c r="H769" s="11" t="s">
        <v>21</v>
      </c>
      <c r="I769" s="12">
        <f t="shared" si="33"/>
        <v>0.96840000000000004</v>
      </c>
      <c r="J769" s="12">
        <v>0.96660000000000001</v>
      </c>
      <c r="K769" s="12">
        <v>1.8E-3</v>
      </c>
      <c r="L769" s="13">
        <f t="shared" si="34"/>
        <v>109725.34</v>
      </c>
      <c r="M769" s="13">
        <v>109523.84</v>
      </c>
      <c r="N769" s="13">
        <v>201.5</v>
      </c>
      <c r="O769" s="13">
        <v>219249.18</v>
      </c>
      <c r="P769" s="13">
        <f t="shared" si="35"/>
        <v>1316502.58</v>
      </c>
      <c r="Q769" s="14"/>
    </row>
    <row r="770" spans="1:17" s="4" customFormat="1" ht="12.75" customHeight="1" x14ac:dyDescent="0.2">
      <c r="A770" s="61"/>
      <c r="B770" s="9">
        <v>2037</v>
      </c>
      <c r="C770" s="9">
        <v>8</v>
      </c>
      <c r="D770" s="10" t="s">
        <v>2115</v>
      </c>
      <c r="E770" s="15" t="s">
        <v>2116</v>
      </c>
      <c r="F770" s="10" t="s">
        <v>2117</v>
      </c>
      <c r="G770" s="11" t="s">
        <v>20</v>
      </c>
      <c r="H770" s="11" t="s">
        <v>21</v>
      </c>
      <c r="I770" s="12">
        <f t="shared" si="33"/>
        <v>0.9536</v>
      </c>
      <c r="J770" s="12">
        <v>0.9536</v>
      </c>
      <c r="K770" s="12">
        <v>0</v>
      </c>
      <c r="L770" s="13">
        <f t="shared" si="34"/>
        <v>108050.83</v>
      </c>
      <c r="M770" s="13">
        <v>108050.83</v>
      </c>
      <c r="N770" s="13">
        <v>0</v>
      </c>
      <c r="O770" s="13">
        <v>216554.89</v>
      </c>
      <c r="P770" s="13">
        <f t="shared" si="35"/>
        <v>1297063.19</v>
      </c>
      <c r="Q770" s="14"/>
    </row>
    <row r="771" spans="1:17" s="4" customFormat="1" ht="12.75" customHeight="1" x14ac:dyDescent="0.2">
      <c r="A771" s="61"/>
      <c r="B771" s="9">
        <v>2016</v>
      </c>
      <c r="C771" s="9">
        <v>9</v>
      </c>
      <c r="D771" s="10" t="s">
        <v>2118</v>
      </c>
      <c r="E771" s="15" t="s">
        <v>2119</v>
      </c>
      <c r="F771" s="10" t="s">
        <v>2120</v>
      </c>
      <c r="G771" s="11" t="s">
        <v>20</v>
      </c>
      <c r="H771" s="11" t="s">
        <v>21</v>
      </c>
      <c r="I771" s="12">
        <f t="shared" si="33"/>
        <v>0.97609999999999997</v>
      </c>
      <c r="J771" s="12">
        <v>0.97460000000000002</v>
      </c>
      <c r="K771" s="12">
        <v>1.5E-3</v>
      </c>
      <c r="L771" s="13">
        <f t="shared" si="34"/>
        <v>110600.8</v>
      </c>
      <c r="M771" s="13">
        <v>110430.3</v>
      </c>
      <c r="N771" s="13">
        <v>170.5</v>
      </c>
      <c r="O771" s="13">
        <v>221031.1</v>
      </c>
      <c r="P771" s="13">
        <f t="shared" si="35"/>
        <v>1327039.1000000001</v>
      </c>
      <c r="Q771" s="14"/>
    </row>
    <row r="772" spans="1:17" s="4" customFormat="1" ht="12.75" customHeight="1" x14ac:dyDescent="0.2">
      <c r="A772" s="61"/>
      <c r="B772" s="9">
        <v>2058</v>
      </c>
      <c r="C772" s="9">
        <v>10</v>
      </c>
      <c r="D772" s="10" t="s">
        <v>2121</v>
      </c>
      <c r="E772" s="15" t="s">
        <v>2122</v>
      </c>
      <c r="F772" s="10" t="s">
        <v>389</v>
      </c>
      <c r="G772" s="11" t="s">
        <v>20</v>
      </c>
      <c r="H772" s="11" t="s">
        <v>21</v>
      </c>
      <c r="I772" s="12">
        <f t="shared" si="33"/>
        <v>0.96489999999999998</v>
      </c>
      <c r="J772" s="12">
        <v>0.96360000000000001</v>
      </c>
      <c r="K772" s="12">
        <v>1.2999999999999999E-3</v>
      </c>
      <c r="L772" s="13">
        <f t="shared" si="34"/>
        <v>109323.41</v>
      </c>
      <c r="M772" s="13">
        <v>109183.91</v>
      </c>
      <c r="N772" s="13">
        <v>139.5</v>
      </c>
      <c r="O772" s="13">
        <v>218507.32</v>
      </c>
      <c r="P772" s="13">
        <f t="shared" si="35"/>
        <v>1311741.42</v>
      </c>
      <c r="Q772" s="14"/>
    </row>
    <row r="773" spans="1:17" s="4" customFormat="1" ht="12.75" customHeight="1" x14ac:dyDescent="0.2">
      <c r="A773" s="61"/>
      <c r="B773" s="9">
        <v>2009</v>
      </c>
      <c r="C773" s="9">
        <v>11</v>
      </c>
      <c r="D773" s="10" t="s">
        <v>2123</v>
      </c>
      <c r="E773" s="15" t="s">
        <v>2124</v>
      </c>
      <c r="F773" s="10" t="s">
        <v>2125</v>
      </c>
      <c r="G773" s="11" t="s">
        <v>20</v>
      </c>
      <c r="H773" s="11" t="s">
        <v>21</v>
      </c>
      <c r="I773" s="12">
        <f t="shared" si="33"/>
        <v>0.98399999999999999</v>
      </c>
      <c r="J773" s="12">
        <v>0.98299999999999998</v>
      </c>
      <c r="K773" s="12">
        <v>1E-3</v>
      </c>
      <c r="L773" s="13">
        <f t="shared" si="34"/>
        <v>111490.59</v>
      </c>
      <c r="M773" s="13">
        <v>111382.09</v>
      </c>
      <c r="N773" s="13">
        <v>108.5</v>
      </c>
      <c r="O773" s="13">
        <v>222872.68</v>
      </c>
      <c r="P773" s="13">
        <f t="shared" si="35"/>
        <v>1337778.58</v>
      </c>
      <c r="Q773" s="14"/>
    </row>
    <row r="774" spans="1:17" s="4" customFormat="1" ht="12.75" customHeight="1" x14ac:dyDescent="0.2">
      <c r="A774" s="61"/>
      <c r="B774" s="9">
        <v>2028</v>
      </c>
      <c r="C774" s="9">
        <v>12</v>
      </c>
      <c r="D774" s="10" t="s">
        <v>2126</v>
      </c>
      <c r="E774" s="15" t="s">
        <v>2127</v>
      </c>
      <c r="F774" s="10" t="s">
        <v>2128</v>
      </c>
      <c r="G774" s="11" t="s">
        <v>20</v>
      </c>
      <c r="H774" s="11" t="s">
        <v>21</v>
      </c>
      <c r="I774" s="12">
        <f t="shared" si="33"/>
        <v>0.98250000000000004</v>
      </c>
      <c r="J774" s="12">
        <v>0.97860000000000003</v>
      </c>
      <c r="K774" s="12">
        <v>3.8999999999999998E-3</v>
      </c>
      <c r="L774" s="13">
        <f t="shared" si="34"/>
        <v>111317.54</v>
      </c>
      <c r="M774" s="13">
        <v>110883.54</v>
      </c>
      <c r="N774" s="13">
        <v>434</v>
      </c>
      <c r="O774" s="13">
        <v>222201.08</v>
      </c>
      <c r="P774" s="13">
        <f t="shared" si="35"/>
        <v>1335376.48</v>
      </c>
      <c r="Q774" s="14"/>
    </row>
    <row r="775" spans="1:17" s="4" customFormat="1" ht="12.75" customHeight="1" x14ac:dyDescent="0.2">
      <c r="A775" s="61"/>
      <c r="B775" s="9">
        <v>2011</v>
      </c>
      <c r="C775" s="9">
        <v>13</v>
      </c>
      <c r="D775" s="10" t="s">
        <v>2129</v>
      </c>
      <c r="E775" s="15" t="s">
        <v>2130</v>
      </c>
      <c r="F775" s="10" t="s">
        <v>2131</v>
      </c>
      <c r="G775" s="11" t="s">
        <v>20</v>
      </c>
      <c r="H775" s="11" t="s">
        <v>21</v>
      </c>
      <c r="I775" s="12">
        <f t="shared" si="33"/>
        <v>0.98680000000000001</v>
      </c>
      <c r="J775" s="12">
        <v>0.98680000000000001</v>
      </c>
      <c r="K775" s="12">
        <v>0</v>
      </c>
      <c r="L775" s="13">
        <f t="shared" si="34"/>
        <v>111812.66</v>
      </c>
      <c r="M775" s="13">
        <v>111812.66</v>
      </c>
      <c r="N775" s="13">
        <v>0</v>
      </c>
      <c r="O775" s="13">
        <v>223625.32</v>
      </c>
      <c r="P775" s="13">
        <f t="shared" si="35"/>
        <v>1341751.92</v>
      </c>
      <c r="Q775" s="14"/>
    </row>
    <row r="776" spans="1:17" s="4" customFormat="1" ht="12.75" customHeight="1" x14ac:dyDescent="0.2">
      <c r="A776" s="61"/>
      <c r="B776" s="9">
        <v>2033</v>
      </c>
      <c r="C776" s="9">
        <v>14</v>
      </c>
      <c r="D776" s="10" t="s">
        <v>2132</v>
      </c>
      <c r="E776" s="15" t="s">
        <v>2133</v>
      </c>
      <c r="F776" s="10" t="s">
        <v>2134</v>
      </c>
      <c r="G776" s="11" t="s">
        <v>20</v>
      </c>
      <c r="H776" s="11" t="s">
        <v>21</v>
      </c>
      <c r="I776" s="12">
        <f t="shared" si="33"/>
        <v>0.97699999999999998</v>
      </c>
      <c r="J776" s="12">
        <v>0.97699999999999998</v>
      </c>
      <c r="K776" s="12">
        <v>0</v>
      </c>
      <c r="L776" s="13">
        <f t="shared" si="34"/>
        <v>110702.24</v>
      </c>
      <c r="M776" s="13">
        <v>110702.24</v>
      </c>
      <c r="N776" s="13">
        <v>0</v>
      </c>
      <c r="O776" s="13">
        <v>221404.48</v>
      </c>
      <c r="P776" s="13">
        <f t="shared" si="35"/>
        <v>1328426.8799999999</v>
      </c>
      <c r="Q776" s="14"/>
    </row>
    <row r="777" spans="1:17" s="4" customFormat="1" ht="12.75" customHeight="1" x14ac:dyDescent="0.2">
      <c r="A777" s="61"/>
      <c r="B777" s="9">
        <v>2029</v>
      </c>
      <c r="C777" s="9">
        <v>15</v>
      </c>
      <c r="D777" s="10" t="s">
        <v>2135</v>
      </c>
      <c r="E777" s="15" t="s">
        <v>2136</v>
      </c>
      <c r="F777" s="10" t="s">
        <v>2137</v>
      </c>
      <c r="G777" s="11" t="s">
        <v>20</v>
      </c>
      <c r="H777" s="11" t="s">
        <v>21</v>
      </c>
      <c r="I777" s="12">
        <f t="shared" si="33"/>
        <v>0.98519999999999996</v>
      </c>
      <c r="J777" s="12">
        <v>0.98299999999999998</v>
      </c>
      <c r="K777" s="12">
        <v>2.2000000000000001E-3</v>
      </c>
      <c r="L777" s="13">
        <f t="shared" si="34"/>
        <v>111630.09</v>
      </c>
      <c r="M777" s="13">
        <v>111382.09</v>
      </c>
      <c r="N777" s="13">
        <v>248</v>
      </c>
      <c r="O777" s="13">
        <v>223012.18</v>
      </c>
      <c r="P777" s="13">
        <f t="shared" si="35"/>
        <v>1339313.08</v>
      </c>
      <c r="Q777" s="14"/>
    </row>
    <row r="778" spans="1:17" s="4" customFormat="1" ht="12.75" customHeight="1" x14ac:dyDescent="0.2">
      <c r="A778" s="61"/>
      <c r="B778" s="9">
        <v>2007</v>
      </c>
      <c r="C778" s="9">
        <v>16</v>
      </c>
      <c r="D778" s="10" t="s">
        <v>2138</v>
      </c>
      <c r="E778" s="15" t="s">
        <v>2139</v>
      </c>
      <c r="F778" s="10" t="s">
        <v>2140</v>
      </c>
      <c r="G778" s="11" t="s">
        <v>20</v>
      </c>
      <c r="H778" s="11" t="s">
        <v>21</v>
      </c>
      <c r="I778" s="12">
        <f t="shared" ref="I778:I841" si="36">J778+K778</f>
        <v>0.9748</v>
      </c>
      <c r="J778" s="12">
        <v>0.97060000000000002</v>
      </c>
      <c r="K778" s="12">
        <v>4.1999999999999997E-3</v>
      </c>
      <c r="L778" s="13">
        <f t="shared" ref="L778:L841" si="37">M778+N778</f>
        <v>110442.07</v>
      </c>
      <c r="M778" s="13">
        <v>109977.07</v>
      </c>
      <c r="N778" s="13">
        <v>465</v>
      </c>
      <c r="O778" s="13">
        <v>220419.14</v>
      </c>
      <c r="P778" s="13">
        <f t="shared" ref="P778:P841" si="38">ROUND(O778+L778*10,2)</f>
        <v>1324839.8400000001</v>
      </c>
      <c r="Q778" s="14"/>
    </row>
    <row r="779" spans="1:17" s="4" customFormat="1" ht="12.75" customHeight="1" x14ac:dyDescent="0.2">
      <c r="A779" s="61"/>
      <c r="B779" s="9">
        <v>2001</v>
      </c>
      <c r="C779" s="9">
        <v>17</v>
      </c>
      <c r="D779" s="10" t="s">
        <v>1612</v>
      </c>
      <c r="E779" s="15" t="s">
        <v>2141</v>
      </c>
      <c r="F779" s="10" t="s">
        <v>2142</v>
      </c>
      <c r="G779" s="11" t="s">
        <v>20</v>
      </c>
      <c r="H779" s="11" t="s">
        <v>21</v>
      </c>
      <c r="I779" s="12">
        <f t="shared" si="36"/>
        <v>0.96540000000000004</v>
      </c>
      <c r="J779" s="12">
        <v>0.96360000000000001</v>
      </c>
      <c r="K779" s="12">
        <v>1.8E-3</v>
      </c>
      <c r="L779" s="13">
        <f t="shared" si="37"/>
        <v>109385.41</v>
      </c>
      <c r="M779" s="13">
        <v>109183.91</v>
      </c>
      <c r="N779" s="13">
        <v>201.5</v>
      </c>
      <c r="O779" s="13">
        <v>218569.32</v>
      </c>
      <c r="P779" s="13">
        <f t="shared" si="38"/>
        <v>1312423.42</v>
      </c>
      <c r="Q779" s="14"/>
    </row>
    <row r="780" spans="1:17" s="4" customFormat="1" ht="12.75" customHeight="1" x14ac:dyDescent="0.2">
      <c r="A780" s="61"/>
      <c r="B780" s="9">
        <v>2053</v>
      </c>
      <c r="C780" s="9">
        <v>18</v>
      </c>
      <c r="D780" s="10" t="s">
        <v>2143</v>
      </c>
      <c r="E780" s="15" t="s">
        <v>2144</v>
      </c>
      <c r="F780" s="10" t="s">
        <v>2145</v>
      </c>
      <c r="G780" s="11" t="s">
        <v>20</v>
      </c>
      <c r="H780" s="11" t="s">
        <v>21</v>
      </c>
      <c r="I780" s="12">
        <f t="shared" si="36"/>
        <v>0.96799999999999997</v>
      </c>
      <c r="J780" s="12">
        <v>0.96660000000000001</v>
      </c>
      <c r="K780" s="12">
        <v>1.4E-3</v>
      </c>
      <c r="L780" s="13">
        <f t="shared" si="37"/>
        <v>109678.84</v>
      </c>
      <c r="M780" s="13">
        <v>109523.84</v>
      </c>
      <c r="N780" s="13">
        <v>155</v>
      </c>
      <c r="O780" s="13">
        <v>219202.68</v>
      </c>
      <c r="P780" s="13">
        <f t="shared" si="38"/>
        <v>1315991.08</v>
      </c>
      <c r="Q780" s="14"/>
    </row>
    <row r="781" spans="1:17" s="4" customFormat="1" ht="12.75" customHeight="1" x14ac:dyDescent="0.2">
      <c r="A781" s="61"/>
      <c r="B781" s="9">
        <v>2054</v>
      </c>
      <c r="C781" s="9">
        <v>19</v>
      </c>
      <c r="D781" s="10" t="s">
        <v>2146</v>
      </c>
      <c r="E781" s="15" t="s">
        <v>2147</v>
      </c>
      <c r="F781" s="10" t="s">
        <v>2089</v>
      </c>
      <c r="G781" s="11" t="s">
        <v>20</v>
      </c>
      <c r="H781" s="11" t="s">
        <v>21</v>
      </c>
      <c r="I781" s="12">
        <f t="shared" si="36"/>
        <v>0.97009999999999996</v>
      </c>
      <c r="J781" s="12">
        <v>0.96660000000000001</v>
      </c>
      <c r="K781" s="12">
        <v>3.5000000000000001E-3</v>
      </c>
      <c r="L781" s="13">
        <f t="shared" si="37"/>
        <v>109911.34</v>
      </c>
      <c r="M781" s="13">
        <v>109523.84</v>
      </c>
      <c r="N781" s="13">
        <v>387.5</v>
      </c>
      <c r="O781" s="13">
        <v>219435.18</v>
      </c>
      <c r="P781" s="13">
        <f t="shared" si="38"/>
        <v>1318548.58</v>
      </c>
      <c r="Q781" s="14"/>
    </row>
    <row r="782" spans="1:17" s="4" customFormat="1" ht="12.75" customHeight="1" x14ac:dyDescent="0.2">
      <c r="A782" s="61"/>
      <c r="B782" s="9">
        <v>2052</v>
      </c>
      <c r="C782" s="9">
        <v>20</v>
      </c>
      <c r="D782" s="10" t="s">
        <v>2148</v>
      </c>
      <c r="E782" s="15" t="s">
        <v>2149</v>
      </c>
      <c r="F782" s="10" t="s">
        <v>2150</v>
      </c>
      <c r="G782" s="11" t="s">
        <v>20</v>
      </c>
      <c r="H782" s="11" t="s">
        <v>21</v>
      </c>
      <c r="I782" s="12">
        <f t="shared" si="36"/>
        <v>0.98880000000000001</v>
      </c>
      <c r="J782" s="12">
        <v>0.98880000000000001</v>
      </c>
      <c r="K782" s="12">
        <v>0</v>
      </c>
      <c r="L782" s="13">
        <f t="shared" si="37"/>
        <v>112039.28</v>
      </c>
      <c r="M782" s="13">
        <v>112039.28</v>
      </c>
      <c r="N782" s="13">
        <v>0</v>
      </c>
      <c r="O782" s="13">
        <v>224078.56</v>
      </c>
      <c r="P782" s="13">
        <f t="shared" si="38"/>
        <v>1344471.36</v>
      </c>
      <c r="Q782" s="14"/>
    </row>
    <row r="783" spans="1:17" s="4" customFormat="1" ht="12.75" customHeight="1" x14ac:dyDescent="0.2">
      <c r="A783" s="61"/>
      <c r="B783" s="9">
        <v>2014</v>
      </c>
      <c r="C783" s="9">
        <v>21</v>
      </c>
      <c r="D783" s="10" t="s">
        <v>2151</v>
      </c>
      <c r="E783" s="15" t="s">
        <v>2152</v>
      </c>
      <c r="F783" s="10" t="s">
        <v>2153</v>
      </c>
      <c r="G783" s="11" t="s">
        <v>20</v>
      </c>
      <c r="H783" s="11" t="s">
        <v>21</v>
      </c>
      <c r="I783" s="12">
        <f t="shared" si="36"/>
        <v>0.97630000000000006</v>
      </c>
      <c r="J783" s="12">
        <v>0.97460000000000002</v>
      </c>
      <c r="K783" s="12">
        <v>1.6999999999999999E-3</v>
      </c>
      <c r="L783" s="13">
        <f t="shared" si="37"/>
        <v>110616.3</v>
      </c>
      <c r="M783" s="13">
        <v>110430.3</v>
      </c>
      <c r="N783" s="13">
        <v>186</v>
      </c>
      <c r="O783" s="13">
        <v>221046.6</v>
      </c>
      <c r="P783" s="13">
        <f t="shared" si="38"/>
        <v>1327209.6000000001</v>
      </c>
      <c r="Q783" s="14"/>
    </row>
    <row r="784" spans="1:17" s="4" customFormat="1" ht="12.75" customHeight="1" x14ac:dyDescent="0.2">
      <c r="A784" s="61"/>
      <c r="B784" s="9">
        <v>2044</v>
      </c>
      <c r="C784" s="9">
        <v>22</v>
      </c>
      <c r="D784" s="10" t="s">
        <v>2154</v>
      </c>
      <c r="E784" s="15" t="s">
        <v>2155</v>
      </c>
      <c r="F784" s="10" t="s">
        <v>2156</v>
      </c>
      <c r="G784" s="11" t="s">
        <v>20</v>
      </c>
      <c r="H784" s="11" t="s">
        <v>21</v>
      </c>
      <c r="I784" s="12">
        <f t="shared" si="36"/>
        <v>0.96799999999999997</v>
      </c>
      <c r="J784" s="12">
        <v>0.96660000000000001</v>
      </c>
      <c r="K784" s="12">
        <v>1.4E-3</v>
      </c>
      <c r="L784" s="13">
        <f t="shared" si="37"/>
        <v>109678.84</v>
      </c>
      <c r="M784" s="13">
        <v>109523.84</v>
      </c>
      <c r="N784" s="13">
        <v>155</v>
      </c>
      <c r="O784" s="13">
        <v>219202.68</v>
      </c>
      <c r="P784" s="13">
        <f t="shared" si="38"/>
        <v>1315991.08</v>
      </c>
      <c r="Q784" s="14"/>
    </row>
    <row r="785" spans="1:17" s="4" customFormat="1" ht="12.75" customHeight="1" x14ac:dyDescent="0.2">
      <c r="A785" s="61"/>
      <c r="B785" s="9">
        <v>2057</v>
      </c>
      <c r="C785" s="9">
        <v>23</v>
      </c>
      <c r="D785" s="10" t="s">
        <v>2157</v>
      </c>
      <c r="E785" s="15" t="s">
        <v>2158</v>
      </c>
      <c r="F785" s="10" t="s">
        <v>2159</v>
      </c>
      <c r="G785" s="11" t="s">
        <v>20</v>
      </c>
      <c r="H785" s="11" t="s">
        <v>21</v>
      </c>
      <c r="I785" s="12">
        <f t="shared" si="36"/>
        <v>0.98209999999999997</v>
      </c>
      <c r="J785" s="12">
        <v>0.97860000000000003</v>
      </c>
      <c r="K785" s="12">
        <v>3.5000000000000001E-3</v>
      </c>
      <c r="L785" s="13">
        <f t="shared" si="37"/>
        <v>111271.03999999999</v>
      </c>
      <c r="M785" s="13">
        <v>110883.54</v>
      </c>
      <c r="N785" s="13">
        <v>387.5</v>
      </c>
      <c r="O785" s="13">
        <v>222154.58</v>
      </c>
      <c r="P785" s="13">
        <f t="shared" si="38"/>
        <v>1334864.98</v>
      </c>
      <c r="Q785" s="14"/>
    </row>
    <row r="786" spans="1:17" s="4" customFormat="1" ht="12.75" customHeight="1" x14ac:dyDescent="0.2">
      <c r="A786" s="61"/>
      <c r="B786" s="9">
        <v>2003</v>
      </c>
      <c r="C786" s="9">
        <v>24</v>
      </c>
      <c r="D786" s="10" t="s">
        <v>2160</v>
      </c>
      <c r="E786" s="15" t="s">
        <v>2161</v>
      </c>
      <c r="F786" s="10" t="s">
        <v>2162</v>
      </c>
      <c r="G786" s="11" t="s">
        <v>20</v>
      </c>
      <c r="H786" s="11" t="s">
        <v>21</v>
      </c>
      <c r="I786" s="12">
        <f t="shared" si="36"/>
        <v>0.96699999999999997</v>
      </c>
      <c r="J786" s="12">
        <v>0.96360000000000001</v>
      </c>
      <c r="K786" s="12">
        <v>3.3999999999999998E-3</v>
      </c>
      <c r="L786" s="13">
        <f t="shared" si="37"/>
        <v>109555.91</v>
      </c>
      <c r="M786" s="13">
        <v>109183.91</v>
      </c>
      <c r="N786" s="13">
        <v>372</v>
      </c>
      <c r="O786" s="13">
        <v>218739.82</v>
      </c>
      <c r="P786" s="13">
        <f t="shared" si="38"/>
        <v>1314298.92</v>
      </c>
      <c r="Q786" s="14"/>
    </row>
    <row r="787" spans="1:17" s="4" customFormat="1" ht="12.75" customHeight="1" x14ac:dyDescent="0.2">
      <c r="A787" s="61"/>
      <c r="B787" s="9">
        <v>2047</v>
      </c>
      <c r="C787" s="9">
        <v>25</v>
      </c>
      <c r="D787" s="10" t="s">
        <v>2163</v>
      </c>
      <c r="E787" s="15" t="s">
        <v>2164</v>
      </c>
      <c r="F787" s="10" t="s">
        <v>2165</v>
      </c>
      <c r="G787" s="11" t="s">
        <v>20</v>
      </c>
      <c r="H787" s="11" t="s">
        <v>21</v>
      </c>
      <c r="I787" s="12">
        <f t="shared" si="36"/>
        <v>0.96870000000000001</v>
      </c>
      <c r="J787" s="12">
        <v>0.96660000000000001</v>
      </c>
      <c r="K787" s="12">
        <v>2.0999999999999999E-3</v>
      </c>
      <c r="L787" s="13">
        <f t="shared" si="37"/>
        <v>109756.34</v>
      </c>
      <c r="M787" s="13">
        <v>109523.84</v>
      </c>
      <c r="N787" s="13">
        <v>232.5</v>
      </c>
      <c r="O787" s="13">
        <v>219280.18</v>
      </c>
      <c r="P787" s="13">
        <f t="shared" si="38"/>
        <v>1316843.58</v>
      </c>
      <c r="Q787" s="14"/>
    </row>
    <row r="788" spans="1:17" s="4" customFormat="1" ht="12.75" customHeight="1" x14ac:dyDescent="0.2">
      <c r="A788" s="61"/>
      <c r="B788" s="9">
        <v>2049</v>
      </c>
      <c r="C788" s="9">
        <v>26</v>
      </c>
      <c r="D788" s="10" t="s">
        <v>2166</v>
      </c>
      <c r="E788" s="15" t="s">
        <v>2167</v>
      </c>
      <c r="F788" s="10" t="s">
        <v>2168</v>
      </c>
      <c r="G788" s="11" t="s">
        <v>20</v>
      </c>
      <c r="H788" s="11" t="s">
        <v>21</v>
      </c>
      <c r="I788" s="12">
        <f t="shared" si="36"/>
        <v>0.97120000000000006</v>
      </c>
      <c r="J788" s="12">
        <v>0.96660000000000001</v>
      </c>
      <c r="K788" s="12">
        <v>4.5999999999999999E-3</v>
      </c>
      <c r="L788" s="13">
        <f t="shared" si="37"/>
        <v>110035.34</v>
      </c>
      <c r="M788" s="13">
        <v>109523.84</v>
      </c>
      <c r="N788" s="13">
        <v>511.5</v>
      </c>
      <c r="O788" s="13">
        <v>219559.18</v>
      </c>
      <c r="P788" s="13">
        <f t="shared" si="38"/>
        <v>1319912.58</v>
      </c>
      <c r="Q788" s="14"/>
    </row>
    <row r="789" spans="1:17" s="4" customFormat="1" ht="12.75" customHeight="1" x14ac:dyDescent="0.2">
      <c r="A789" s="61"/>
      <c r="B789" s="9">
        <v>2045</v>
      </c>
      <c r="C789" s="9">
        <v>27</v>
      </c>
      <c r="D789" s="10" t="s">
        <v>2169</v>
      </c>
      <c r="E789" s="15" t="s">
        <v>2170</v>
      </c>
      <c r="F789" s="10" t="s">
        <v>2171</v>
      </c>
      <c r="G789" s="11" t="s">
        <v>20</v>
      </c>
      <c r="H789" s="11" t="s">
        <v>21</v>
      </c>
      <c r="I789" s="12">
        <f t="shared" si="36"/>
        <v>0.96860000000000002</v>
      </c>
      <c r="J789" s="12">
        <v>0.96860000000000002</v>
      </c>
      <c r="K789" s="12">
        <v>0</v>
      </c>
      <c r="L789" s="13">
        <f t="shared" si="37"/>
        <v>109750.45</v>
      </c>
      <c r="M789" s="13">
        <v>109750.45</v>
      </c>
      <c r="N789" s="13">
        <v>0</v>
      </c>
      <c r="O789" s="13">
        <v>219500.9</v>
      </c>
      <c r="P789" s="13">
        <f t="shared" si="38"/>
        <v>1317005.3999999999</v>
      </c>
      <c r="Q789" s="14"/>
    </row>
    <row r="790" spans="1:17" s="4" customFormat="1" ht="12.75" customHeight="1" x14ac:dyDescent="0.2">
      <c r="A790" s="61"/>
      <c r="B790" s="9">
        <v>2041</v>
      </c>
      <c r="C790" s="9">
        <v>28</v>
      </c>
      <c r="D790" s="10" t="s">
        <v>2172</v>
      </c>
      <c r="E790" s="15" t="s">
        <v>2173</v>
      </c>
      <c r="F790" s="10" t="s">
        <v>2174</v>
      </c>
      <c r="G790" s="11" t="s">
        <v>20</v>
      </c>
      <c r="H790" s="11" t="s">
        <v>21</v>
      </c>
      <c r="I790" s="12">
        <f t="shared" si="36"/>
        <v>0.97340000000000004</v>
      </c>
      <c r="J790" s="12">
        <v>0.97060000000000002</v>
      </c>
      <c r="K790" s="12">
        <v>2.8E-3</v>
      </c>
      <c r="L790" s="13">
        <f t="shared" si="37"/>
        <v>110287.07</v>
      </c>
      <c r="M790" s="13">
        <v>109977.07</v>
      </c>
      <c r="N790" s="13">
        <v>310</v>
      </c>
      <c r="O790" s="13">
        <v>220264.14</v>
      </c>
      <c r="P790" s="13">
        <f t="shared" si="38"/>
        <v>1323134.8400000001</v>
      </c>
      <c r="Q790" s="14"/>
    </row>
    <row r="791" spans="1:17" s="4" customFormat="1" ht="12.75" customHeight="1" x14ac:dyDescent="0.2">
      <c r="A791" s="61"/>
      <c r="B791" s="9">
        <v>2042</v>
      </c>
      <c r="C791" s="9">
        <v>29</v>
      </c>
      <c r="D791" s="10" t="s">
        <v>2175</v>
      </c>
      <c r="E791" s="15" t="s">
        <v>2176</v>
      </c>
      <c r="F791" s="10" t="s">
        <v>2177</v>
      </c>
      <c r="G791" s="11" t="s">
        <v>20</v>
      </c>
      <c r="H791" s="11" t="s">
        <v>21</v>
      </c>
      <c r="I791" s="12">
        <f t="shared" si="36"/>
        <v>0.97650000000000003</v>
      </c>
      <c r="J791" s="12">
        <v>0.97060000000000002</v>
      </c>
      <c r="K791" s="12">
        <v>5.8999999999999999E-3</v>
      </c>
      <c r="L791" s="13">
        <f t="shared" si="37"/>
        <v>110628.07</v>
      </c>
      <c r="M791" s="13">
        <v>109977.07</v>
      </c>
      <c r="N791" s="13">
        <v>651</v>
      </c>
      <c r="O791" s="13">
        <v>220605.14</v>
      </c>
      <c r="P791" s="13">
        <f t="shared" si="38"/>
        <v>1326885.8400000001</v>
      </c>
      <c r="Q791" s="14"/>
    </row>
    <row r="792" spans="1:17" s="4" customFormat="1" ht="12.75" customHeight="1" x14ac:dyDescent="0.2">
      <c r="A792" s="61"/>
      <c r="B792" s="9">
        <v>2038</v>
      </c>
      <c r="C792" s="9">
        <v>30</v>
      </c>
      <c r="D792" s="10" t="s">
        <v>2178</v>
      </c>
      <c r="E792" s="15" t="s">
        <v>2179</v>
      </c>
      <c r="F792" s="10" t="s">
        <v>2180</v>
      </c>
      <c r="G792" s="11" t="s">
        <v>20</v>
      </c>
      <c r="H792" s="11" t="s">
        <v>21</v>
      </c>
      <c r="I792" s="12">
        <f t="shared" si="36"/>
        <v>0.97609999999999997</v>
      </c>
      <c r="J792" s="12">
        <v>0.97060000000000002</v>
      </c>
      <c r="K792" s="12">
        <v>5.4999999999999997E-3</v>
      </c>
      <c r="L792" s="13">
        <f t="shared" si="37"/>
        <v>110581.57</v>
      </c>
      <c r="M792" s="13">
        <v>109977.07</v>
      </c>
      <c r="N792" s="13">
        <v>604.5</v>
      </c>
      <c r="O792" s="13">
        <v>220558.64</v>
      </c>
      <c r="P792" s="13">
        <f t="shared" si="38"/>
        <v>1326374.3400000001</v>
      </c>
      <c r="Q792" s="14"/>
    </row>
    <row r="793" spans="1:17" s="4" customFormat="1" ht="12.75" customHeight="1" x14ac:dyDescent="0.2">
      <c r="A793" s="61"/>
      <c r="B793" s="9">
        <v>2032</v>
      </c>
      <c r="C793" s="9">
        <v>31</v>
      </c>
      <c r="D793" s="10" t="s">
        <v>2181</v>
      </c>
      <c r="E793" s="15" t="s">
        <v>2182</v>
      </c>
      <c r="F793" s="10" t="s">
        <v>2183</v>
      </c>
      <c r="G793" s="11" t="s">
        <v>20</v>
      </c>
      <c r="H793" s="11" t="s">
        <v>21</v>
      </c>
      <c r="I793" s="12">
        <f t="shared" si="36"/>
        <v>0.96840000000000004</v>
      </c>
      <c r="J793" s="12">
        <v>0.96360000000000001</v>
      </c>
      <c r="K793" s="12">
        <v>4.7999999999999996E-3</v>
      </c>
      <c r="L793" s="13">
        <f t="shared" si="37"/>
        <v>109710.91</v>
      </c>
      <c r="M793" s="13">
        <v>109183.91</v>
      </c>
      <c r="N793" s="13">
        <v>527</v>
      </c>
      <c r="O793" s="13">
        <v>218894.82</v>
      </c>
      <c r="P793" s="13">
        <f t="shared" si="38"/>
        <v>1316003.92</v>
      </c>
      <c r="Q793" s="14"/>
    </row>
    <row r="794" spans="1:17" s="4" customFormat="1" ht="12.75" customHeight="1" x14ac:dyDescent="0.2">
      <c r="A794" s="61"/>
      <c r="B794" s="9">
        <v>2040</v>
      </c>
      <c r="C794" s="9">
        <v>32</v>
      </c>
      <c r="D794" s="10" t="s">
        <v>2184</v>
      </c>
      <c r="E794" s="15" t="s">
        <v>2185</v>
      </c>
      <c r="F794" s="10" t="s">
        <v>2186</v>
      </c>
      <c r="G794" s="11" t="s">
        <v>20</v>
      </c>
      <c r="H794" s="11" t="s">
        <v>21</v>
      </c>
      <c r="I794" s="12">
        <f t="shared" si="36"/>
        <v>0.98660000000000003</v>
      </c>
      <c r="J794" s="12">
        <v>0.98260000000000003</v>
      </c>
      <c r="K794" s="12">
        <v>4.0000000000000001E-3</v>
      </c>
      <c r="L794" s="13">
        <f t="shared" si="37"/>
        <v>111786.27</v>
      </c>
      <c r="M794" s="13">
        <v>111336.77</v>
      </c>
      <c r="N794" s="13">
        <v>449.5</v>
      </c>
      <c r="O794" s="13">
        <v>223123.04</v>
      </c>
      <c r="P794" s="13">
        <f t="shared" si="38"/>
        <v>1340985.74</v>
      </c>
      <c r="Q794" s="14"/>
    </row>
    <row r="795" spans="1:17" s="4" customFormat="1" ht="12.75" customHeight="1" x14ac:dyDescent="0.2">
      <c r="A795" s="61"/>
      <c r="B795" s="9">
        <v>2015</v>
      </c>
      <c r="C795" s="9">
        <v>33</v>
      </c>
      <c r="D795" s="10" t="s">
        <v>2187</v>
      </c>
      <c r="E795" s="15" t="s">
        <v>2188</v>
      </c>
      <c r="F795" s="10" t="s">
        <v>2189</v>
      </c>
      <c r="G795" s="11" t="s">
        <v>20</v>
      </c>
      <c r="H795" s="11" t="s">
        <v>21</v>
      </c>
      <c r="I795" s="12">
        <f t="shared" si="36"/>
        <v>0.9829</v>
      </c>
      <c r="J795" s="12">
        <v>0.97860000000000003</v>
      </c>
      <c r="K795" s="12">
        <v>4.3E-3</v>
      </c>
      <c r="L795" s="13">
        <f t="shared" si="37"/>
        <v>111364.04</v>
      </c>
      <c r="M795" s="13">
        <v>110883.54</v>
      </c>
      <c r="N795" s="13">
        <v>480.5</v>
      </c>
      <c r="O795" s="13">
        <v>222247.58</v>
      </c>
      <c r="P795" s="13">
        <f t="shared" si="38"/>
        <v>1335887.98</v>
      </c>
      <c r="Q795" s="14"/>
    </row>
    <row r="796" spans="1:17" s="4" customFormat="1" ht="12.75" customHeight="1" x14ac:dyDescent="0.2">
      <c r="A796" s="61"/>
      <c r="B796" s="9">
        <v>2006</v>
      </c>
      <c r="C796" s="9">
        <v>34</v>
      </c>
      <c r="D796" s="10" t="s">
        <v>2190</v>
      </c>
      <c r="E796" s="15" t="s">
        <v>2191</v>
      </c>
      <c r="F796" s="10" t="s">
        <v>2192</v>
      </c>
      <c r="G796" s="11" t="s">
        <v>20</v>
      </c>
      <c r="H796" s="11" t="s">
        <v>21</v>
      </c>
      <c r="I796" s="12">
        <f t="shared" si="36"/>
        <v>0.98180000000000001</v>
      </c>
      <c r="J796" s="12">
        <v>0.97860000000000003</v>
      </c>
      <c r="K796" s="12">
        <v>3.2000000000000002E-3</v>
      </c>
      <c r="L796" s="13">
        <f t="shared" si="37"/>
        <v>111240.04</v>
      </c>
      <c r="M796" s="13">
        <v>110883.54</v>
      </c>
      <c r="N796" s="13">
        <v>356.5</v>
      </c>
      <c r="O796" s="13">
        <v>222123.58</v>
      </c>
      <c r="P796" s="13">
        <f t="shared" si="38"/>
        <v>1334523.98</v>
      </c>
      <c r="Q796" s="14"/>
    </row>
    <row r="797" spans="1:17" s="4" customFormat="1" ht="12.75" customHeight="1" x14ac:dyDescent="0.2">
      <c r="A797" s="61"/>
      <c r="B797" s="9">
        <v>2027</v>
      </c>
      <c r="C797" s="9">
        <v>35</v>
      </c>
      <c r="D797" s="10" t="s">
        <v>2193</v>
      </c>
      <c r="E797" s="15" t="s">
        <v>2194</v>
      </c>
      <c r="F797" s="10" t="s">
        <v>2195</v>
      </c>
      <c r="G797" s="11" t="s">
        <v>20</v>
      </c>
      <c r="H797" s="11" t="s">
        <v>21</v>
      </c>
      <c r="I797" s="12">
        <f t="shared" si="36"/>
        <v>0.98460000000000003</v>
      </c>
      <c r="J797" s="12">
        <v>0.98460000000000003</v>
      </c>
      <c r="K797" s="12">
        <v>0</v>
      </c>
      <c r="L797" s="13">
        <f t="shared" si="37"/>
        <v>111563.39</v>
      </c>
      <c r="M797" s="13">
        <v>111563.39</v>
      </c>
      <c r="N797" s="13">
        <v>0</v>
      </c>
      <c r="O797" s="13">
        <v>223126.78</v>
      </c>
      <c r="P797" s="13">
        <f t="shared" si="38"/>
        <v>1338760.68</v>
      </c>
      <c r="Q797" s="14"/>
    </row>
    <row r="798" spans="1:17" s="4" customFormat="1" ht="12.75" customHeight="1" x14ac:dyDescent="0.2">
      <c r="A798" s="61"/>
      <c r="B798" s="9">
        <v>2002</v>
      </c>
      <c r="C798" s="9">
        <v>36</v>
      </c>
      <c r="D798" s="10" t="s">
        <v>2196</v>
      </c>
      <c r="E798" s="15" t="s">
        <v>2197</v>
      </c>
      <c r="F798" s="10" t="s">
        <v>2198</v>
      </c>
      <c r="G798" s="11" t="s">
        <v>20</v>
      </c>
      <c r="H798" s="11" t="s">
        <v>21</v>
      </c>
      <c r="I798" s="12">
        <f t="shared" si="36"/>
        <v>0.98480000000000001</v>
      </c>
      <c r="J798" s="12">
        <v>0.9788</v>
      </c>
      <c r="K798" s="12">
        <v>6.0000000000000001E-3</v>
      </c>
      <c r="L798" s="13">
        <f t="shared" si="37"/>
        <v>111572.7</v>
      </c>
      <c r="M798" s="13">
        <v>110906.2</v>
      </c>
      <c r="N798" s="13">
        <v>666.5</v>
      </c>
      <c r="O798" s="13">
        <v>222478.9</v>
      </c>
      <c r="P798" s="13">
        <f t="shared" si="38"/>
        <v>1338205.8999999999</v>
      </c>
      <c r="Q798" s="14"/>
    </row>
    <row r="799" spans="1:17" s="4" customFormat="1" ht="12.75" customHeight="1" x14ac:dyDescent="0.2">
      <c r="A799" s="61"/>
      <c r="B799" s="9">
        <v>2020</v>
      </c>
      <c r="C799" s="9">
        <v>37</v>
      </c>
      <c r="D799" s="10" t="s">
        <v>1002</v>
      </c>
      <c r="E799" s="15" t="s">
        <v>2199</v>
      </c>
      <c r="F799" s="10" t="s">
        <v>2200</v>
      </c>
      <c r="G799" s="11" t="s">
        <v>20</v>
      </c>
      <c r="H799" s="11" t="s">
        <v>21</v>
      </c>
      <c r="I799" s="12">
        <f t="shared" si="36"/>
        <v>0.97660000000000002</v>
      </c>
      <c r="J799" s="12">
        <v>0.97660000000000002</v>
      </c>
      <c r="K799" s="12">
        <v>0</v>
      </c>
      <c r="L799" s="13">
        <f t="shared" si="37"/>
        <v>110656.92</v>
      </c>
      <c r="M799" s="13">
        <v>110656.92</v>
      </c>
      <c r="N799" s="13">
        <v>0</v>
      </c>
      <c r="O799" s="13">
        <v>221313.84</v>
      </c>
      <c r="P799" s="13">
        <f t="shared" si="38"/>
        <v>1327883.04</v>
      </c>
      <c r="Q799" s="14"/>
    </row>
    <row r="800" spans="1:17" s="4" customFormat="1" ht="12.75" customHeight="1" x14ac:dyDescent="0.2">
      <c r="A800" s="61"/>
      <c r="B800" s="9">
        <v>2019</v>
      </c>
      <c r="C800" s="9">
        <v>38</v>
      </c>
      <c r="D800" s="10" t="s">
        <v>2201</v>
      </c>
      <c r="E800" s="15" t="s">
        <v>2202</v>
      </c>
      <c r="F800" s="10" t="s">
        <v>2203</v>
      </c>
      <c r="G800" s="11" t="s">
        <v>20</v>
      </c>
      <c r="H800" s="11" t="s">
        <v>21</v>
      </c>
      <c r="I800" s="12">
        <f t="shared" si="36"/>
        <v>0.98420000000000007</v>
      </c>
      <c r="J800" s="12">
        <v>0.97860000000000003</v>
      </c>
      <c r="K800" s="12">
        <v>5.5999999999999999E-3</v>
      </c>
      <c r="L800" s="13">
        <f t="shared" si="37"/>
        <v>111503.54</v>
      </c>
      <c r="M800" s="13">
        <v>110883.54</v>
      </c>
      <c r="N800" s="13">
        <v>620</v>
      </c>
      <c r="O800" s="13">
        <v>222387.08</v>
      </c>
      <c r="P800" s="13">
        <f t="shared" si="38"/>
        <v>1337422.48</v>
      </c>
      <c r="Q800" s="14"/>
    </row>
    <row r="801" spans="1:17" s="4" customFormat="1" ht="12.75" customHeight="1" x14ac:dyDescent="0.2">
      <c r="A801" s="61"/>
      <c r="B801" s="9">
        <v>2018</v>
      </c>
      <c r="C801" s="9">
        <v>39</v>
      </c>
      <c r="D801" s="10" t="s">
        <v>2204</v>
      </c>
      <c r="E801" s="15" t="s">
        <v>2205</v>
      </c>
      <c r="F801" s="10" t="s">
        <v>2206</v>
      </c>
      <c r="G801" s="11" t="s">
        <v>20</v>
      </c>
      <c r="H801" s="11" t="s">
        <v>21</v>
      </c>
      <c r="I801" s="12">
        <f t="shared" si="36"/>
        <v>0.98470000000000002</v>
      </c>
      <c r="J801" s="12">
        <v>0.97860000000000003</v>
      </c>
      <c r="K801" s="12">
        <v>6.1000000000000004E-3</v>
      </c>
      <c r="L801" s="13">
        <f t="shared" si="37"/>
        <v>111565.54</v>
      </c>
      <c r="M801" s="13">
        <v>110883.54</v>
      </c>
      <c r="N801" s="13">
        <v>682</v>
      </c>
      <c r="O801" s="13">
        <v>222449.08</v>
      </c>
      <c r="P801" s="13">
        <f t="shared" si="38"/>
        <v>1338104.48</v>
      </c>
      <c r="Q801" s="14"/>
    </row>
    <row r="802" spans="1:17" s="4" customFormat="1" ht="12.75" customHeight="1" x14ac:dyDescent="0.2">
      <c r="A802" s="61"/>
      <c r="B802" s="9">
        <v>2051</v>
      </c>
      <c r="C802" s="9">
        <v>40</v>
      </c>
      <c r="D802" s="10" t="s">
        <v>2207</v>
      </c>
      <c r="E802" s="15" t="s">
        <v>2208</v>
      </c>
      <c r="F802" s="10" t="s">
        <v>2189</v>
      </c>
      <c r="G802" s="11" t="s">
        <v>20</v>
      </c>
      <c r="H802" s="11" t="s">
        <v>21</v>
      </c>
      <c r="I802" s="12">
        <f t="shared" si="36"/>
        <v>0.98099999999999998</v>
      </c>
      <c r="J802" s="12">
        <v>0.98099999999999998</v>
      </c>
      <c r="K802" s="12">
        <v>0</v>
      </c>
      <c r="L802" s="13">
        <f t="shared" si="37"/>
        <v>111155.48</v>
      </c>
      <c r="M802" s="13">
        <v>111155.48</v>
      </c>
      <c r="N802" s="13">
        <v>0</v>
      </c>
      <c r="O802" s="13">
        <v>222310.96</v>
      </c>
      <c r="P802" s="13">
        <f t="shared" si="38"/>
        <v>1333865.76</v>
      </c>
      <c r="Q802" s="14"/>
    </row>
    <row r="803" spans="1:17" s="4" customFormat="1" ht="12.75" customHeight="1" x14ac:dyDescent="0.2">
      <c r="A803" s="61"/>
      <c r="B803" s="9">
        <v>2059</v>
      </c>
      <c r="C803" s="9">
        <v>41</v>
      </c>
      <c r="D803" s="10" t="s">
        <v>2209</v>
      </c>
      <c r="E803" s="15" t="s">
        <v>2210</v>
      </c>
      <c r="F803" s="10" t="s">
        <v>2211</v>
      </c>
      <c r="G803" s="11" t="s">
        <v>20</v>
      </c>
      <c r="H803" s="11" t="s">
        <v>21</v>
      </c>
      <c r="I803" s="12">
        <f t="shared" si="36"/>
        <v>0.98</v>
      </c>
      <c r="J803" s="12">
        <v>0.97460000000000002</v>
      </c>
      <c r="K803" s="12">
        <v>5.4000000000000003E-3</v>
      </c>
      <c r="L803" s="13">
        <f t="shared" si="37"/>
        <v>111034.8</v>
      </c>
      <c r="M803" s="13">
        <v>110430.3</v>
      </c>
      <c r="N803" s="13">
        <v>604.5</v>
      </c>
      <c r="O803" s="13">
        <v>221465.1</v>
      </c>
      <c r="P803" s="13">
        <f t="shared" si="38"/>
        <v>1331813.1000000001</v>
      </c>
      <c r="Q803" s="14"/>
    </row>
    <row r="804" spans="1:17" s="4" customFormat="1" ht="12.75" customHeight="1" x14ac:dyDescent="0.2">
      <c r="A804" s="61"/>
      <c r="B804" s="9">
        <v>2005</v>
      </c>
      <c r="C804" s="9">
        <v>42</v>
      </c>
      <c r="D804" s="10" t="s">
        <v>2212</v>
      </c>
      <c r="E804" s="15" t="s">
        <v>2213</v>
      </c>
      <c r="F804" s="10" t="s">
        <v>2214</v>
      </c>
      <c r="G804" s="11" t="s">
        <v>20</v>
      </c>
      <c r="H804" s="11" t="s">
        <v>21</v>
      </c>
      <c r="I804" s="12">
        <f t="shared" si="36"/>
        <v>0.9768</v>
      </c>
      <c r="J804" s="12">
        <v>0.97060000000000002</v>
      </c>
      <c r="K804" s="12">
        <v>6.1999999999999998E-3</v>
      </c>
      <c r="L804" s="13">
        <f t="shared" si="37"/>
        <v>110659.07</v>
      </c>
      <c r="M804" s="13">
        <v>109977.07</v>
      </c>
      <c r="N804" s="13">
        <v>682</v>
      </c>
      <c r="O804" s="13">
        <v>220636.14</v>
      </c>
      <c r="P804" s="13">
        <f t="shared" si="38"/>
        <v>1327226.8400000001</v>
      </c>
      <c r="Q804" s="14"/>
    </row>
    <row r="805" spans="1:17" s="4" customFormat="1" ht="12.75" customHeight="1" x14ac:dyDescent="0.2">
      <c r="A805" s="61"/>
      <c r="B805" s="9">
        <v>2017</v>
      </c>
      <c r="C805" s="9">
        <v>43</v>
      </c>
      <c r="D805" s="10" t="s">
        <v>2215</v>
      </c>
      <c r="E805" s="15" t="s">
        <v>2216</v>
      </c>
      <c r="F805" s="10" t="s">
        <v>2217</v>
      </c>
      <c r="G805" s="11" t="s">
        <v>20</v>
      </c>
      <c r="H805" s="11" t="s">
        <v>21</v>
      </c>
      <c r="I805" s="12">
        <f t="shared" si="36"/>
        <v>0.98640000000000005</v>
      </c>
      <c r="J805" s="12">
        <v>0.97860000000000003</v>
      </c>
      <c r="K805" s="12">
        <v>7.7999999999999996E-3</v>
      </c>
      <c r="L805" s="13">
        <f t="shared" si="37"/>
        <v>111751.54</v>
      </c>
      <c r="M805" s="13">
        <v>110883.54</v>
      </c>
      <c r="N805" s="13">
        <v>868</v>
      </c>
      <c r="O805" s="13">
        <v>222635.08</v>
      </c>
      <c r="P805" s="13">
        <f t="shared" si="38"/>
        <v>1340150.48</v>
      </c>
      <c r="Q805" s="14"/>
    </row>
    <row r="806" spans="1:17" s="4" customFormat="1" ht="12.75" customHeight="1" x14ac:dyDescent="0.2">
      <c r="A806" s="61"/>
      <c r="B806" s="9">
        <v>2008</v>
      </c>
      <c r="C806" s="9">
        <v>44</v>
      </c>
      <c r="D806" s="10" t="s">
        <v>2218</v>
      </c>
      <c r="E806" s="15" t="s">
        <v>2219</v>
      </c>
      <c r="F806" s="10" t="s">
        <v>2220</v>
      </c>
      <c r="G806" s="11" t="s">
        <v>20</v>
      </c>
      <c r="H806" s="11" t="s">
        <v>21</v>
      </c>
      <c r="I806" s="12">
        <f t="shared" si="36"/>
        <v>0.96860000000000002</v>
      </c>
      <c r="J806" s="12">
        <v>0.96860000000000002</v>
      </c>
      <c r="K806" s="12">
        <v>0</v>
      </c>
      <c r="L806" s="13">
        <f t="shared" si="37"/>
        <v>109750.45</v>
      </c>
      <c r="M806" s="13">
        <v>109750.45</v>
      </c>
      <c r="N806" s="13">
        <v>0</v>
      </c>
      <c r="O806" s="13">
        <v>219500.9</v>
      </c>
      <c r="P806" s="13">
        <f t="shared" si="38"/>
        <v>1317005.3999999999</v>
      </c>
      <c r="Q806" s="14"/>
    </row>
    <row r="807" spans="1:17" s="4" customFormat="1" ht="12.75" customHeight="1" x14ac:dyDescent="0.2">
      <c r="A807" s="61"/>
      <c r="B807" s="9">
        <v>2030</v>
      </c>
      <c r="C807" s="9">
        <v>45</v>
      </c>
      <c r="D807" s="10" t="s">
        <v>2221</v>
      </c>
      <c r="E807" s="15" t="s">
        <v>2222</v>
      </c>
      <c r="F807" s="10" t="s">
        <v>2223</v>
      </c>
      <c r="G807" s="11" t="s">
        <v>20</v>
      </c>
      <c r="H807" s="11" t="s">
        <v>21</v>
      </c>
      <c r="I807" s="12">
        <f t="shared" si="36"/>
        <v>0.98560000000000003</v>
      </c>
      <c r="J807" s="12">
        <v>0.97460000000000002</v>
      </c>
      <c r="K807" s="12">
        <v>1.0999999999999999E-2</v>
      </c>
      <c r="L807" s="13">
        <f t="shared" si="37"/>
        <v>111654.8</v>
      </c>
      <c r="M807" s="13">
        <v>110430.3</v>
      </c>
      <c r="N807" s="13">
        <v>1224.5</v>
      </c>
      <c r="O807" s="13">
        <v>222085.1</v>
      </c>
      <c r="P807" s="13">
        <f t="shared" si="38"/>
        <v>1338633.1000000001</v>
      </c>
      <c r="Q807" s="14"/>
    </row>
    <row r="808" spans="1:17" s="4" customFormat="1" ht="12.75" customHeight="1" x14ac:dyDescent="0.2">
      <c r="A808" s="61"/>
      <c r="B808" s="9">
        <v>2021</v>
      </c>
      <c r="C808" s="9">
        <v>46</v>
      </c>
      <c r="D808" s="10" t="s">
        <v>1115</v>
      </c>
      <c r="E808" s="15" t="s">
        <v>2224</v>
      </c>
      <c r="F808" s="10" t="s">
        <v>1810</v>
      </c>
      <c r="G808" s="11" t="s">
        <v>20</v>
      </c>
      <c r="H808" s="11" t="s">
        <v>21</v>
      </c>
      <c r="I808" s="12">
        <f t="shared" si="36"/>
        <v>0.98529999999999995</v>
      </c>
      <c r="J808" s="12">
        <v>0.9788</v>
      </c>
      <c r="K808" s="12">
        <v>6.4999999999999997E-3</v>
      </c>
      <c r="L808" s="13">
        <f t="shared" si="37"/>
        <v>111634.7</v>
      </c>
      <c r="M808" s="13">
        <v>110906.2</v>
      </c>
      <c r="N808" s="13">
        <v>728.5</v>
      </c>
      <c r="O808" s="13">
        <v>222540.9</v>
      </c>
      <c r="P808" s="13">
        <f t="shared" si="38"/>
        <v>1338887.8999999999</v>
      </c>
      <c r="Q808" s="14"/>
    </row>
    <row r="809" spans="1:17" s="4" customFormat="1" ht="12.75" customHeight="1" x14ac:dyDescent="0.2">
      <c r="A809" s="61"/>
      <c r="B809" s="9">
        <v>2022</v>
      </c>
      <c r="C809" s="9">
        <v>47</v>
      </c>
      <c r="D809" s="10" t="s">
        <v>2225</v>
      </c>
      <c r="E809" s="15" t="s">
        <v>2226</v>
      </c>
      <c r="F809" s="10" t="s">
        <v>2227</v>
      </c>
      <c r="G809" s="11" t="s">
        <v>20</v>
      </c>
      <c r="H809" s="11" t="s">
        <v>21</v>
      </c>
      <c r="I809" s="12">
        <f t="shared" si="36"/>
        <v>0.99250000000000005</v>
      </c>
      <c r="J809" s="12">
        <v>0.97860000000000003</v>
      </c>
      <c r="K809" s="12">
        <v>1.3899999999999999E-2</v>
      </c>
      <c r="L809" s="13">
        <f t="shared" si="37"/>
        <v>112449.04</v>
      </c>
      <c r="M809" s="13">
        <v>110883.54</v>
      </c>
      <c r="N809" s="13">
        <v>1565.5</v>
      </c>
      <c r="O809" s="13">
        <v>223332.58</v>
      </c>
      <c r="P809" s="13">
        <f t="shared" si="38"/>
        <v>1347822.98</v>
      </c>
      <c r="Q809" s="14"/>
    </row>
    <row r="810" spans="1:17" s="4" customFormat="1" ht="12.75" customHeight="1" x14ac:dyDescent="0.2">
      <c r="A810" s="61"/>
      <c r="B810" s="9">
        <v>2039</v>
      </c>
      <c r="C810" s="9">
        <v>48</v>
      </c>
      <c r="D810" s="10" t="s">
        <v>2228</v>
      </c>
      <c r="E810" s="15" t="s">
        <v>2229</v>
      </c>
      <c r="F810" s="10" t="s">
        <v>2230</v>
      </c>
      <c r="G810" s="11" t="s">
        <v>20</v>
      </c>
      <c r="H810" s="11" t="s">
        <v>21</v>
      </c>
      <c r="I810" s="12">
        <f t="shared" si="36"/>
        <v>0.99180000000000001</v>
      </c>
      <c r="J810" s="12">
        <v>0.97860000000000003</v>
      </c>
      <c r="K810" s="12">
        <v>1.32E-2</v>
      </c>
      <c r="L810" s="13">
        <f t="shared" si="37"/>
        <v>112371.54</v>
      </c>
      <c r="M810" s="13">
        <v>110883.54</v>
      </c>
      <c r="N810" s="13">
        <v>1488</v>
      </c>
      <c r="O810" s="13">
        <v>223255.08</v>
      </c>
      <c r="P810" s="13">
        <f t="shared" si="38"/>
        <v>1346970.48</v>
      </c>
      <c r="Q810" s="14"/>
    </row>
    <row r="811" spans="1:17" s="4" customFormat="1" ht="12.75" customHeight="1" x14ac:dyDescent="0.2">
      <c r="A811" s="61"/>
      <c r="B811" s="9">
        <v>2026</v>
      </c>
      <c r="C811" s="9">
        <v>49</v>
      </c>
      <c r="D811" s="10" t="s">
        <v>2231</v>
      </c>
      <c r="E811" s="15" t="s">
        <v>2232</v>
      </c>
      <c r="F811" s="10" t="s">
        <v>2233</v>
      </c>
      <c r="G811" s="11" t="s">
        <v>20</v>
      </c>
      <c r="H811" s="11" t="s">
        <v>21</v>
      </c>
      <c r="I811" s="12">
        <f t="shared" si="36"/>
        <v>0.9768</v>
      </c>
      <c r="J811" s="12">
        <v>0.9768</v>
      </c>
      <c r="K811" s="12">
        <v>0</v>
      </c>
      <c r="L811" s="13">
        <f t="shared" si="37"/>
        <v>110679.58</v>
      </c>
      <c r="M811" s="13">
        <v>110679.58</v>
      </c>
      <c r="N811" s="13">
        <v>0</v>
      </c>
      <c r="O811" s="13">
        <v>221359.16</v>
      </c>
      <c r="P811" s="13">
        <f t="shared" si="38"/>
        <v>1328154.96</v>
      </c>
      <c r="Q811" s="14"/>
    </row>
    <row r="812" spans="1:17" s="4" customFormat="1" ht="12.75" customHeight="1" x14ac:dyDescent="0.2">
      <c r="A812" s="61"/>
      <c r="B812" s="9">
        <v>2036</v>
      </c>
      <c r="C812" s="9">
        <v>50</v>
      </c>
      <c r="D812" s="10" t="s">
        <v>2234</v>
      </c>
      <c r="E812" s="15" t="s">
        <v>2235</v>
      </c>
      <c r="F812" s="10" t="s">
        <v>2236</v>
      </c>
      <c r="G812" s="11" t="s">
        <v>20</v>
      </c>
      <c r="H812" s="11" t="s">
        <v>21</v>
      </c>
      <c r="I812" s="12">
        <f t="shared" si="36"/>
        <v>0.99970000000000003</v>
      </c>
      <c r="J812" s="12">
        <v>0.98660000000000003</v>
      </c>
      <c r="K812" s="12">
        <v>1.3100000000000001E-2</v>
      </c>
      <c r="L812" s="13">
        <f t="shared" si="37"/>
        <v>113278</v>
      </c>
      <c r="M812" s="13">
        <v>111790</v>
      </c>
      <c r="N812" s="13">
        <v>1488</v>
      </c>
      <c r="O812" s="13">
        <v>225068</v>
      </c>
      <c r="P812" s="13">
        <f t="shared" si="38"/>
        <v>1357848</v>
      </c>
      <c r="Q812" s="14"/>
    </row>
    <row r="813" spans="1:17" s="4" customFormat="1" ht="12.75" customHeight="1" x14ac:dyDescent="0.2">
      <c r="A813" s="62"/>
      <c r="B813" s="9">
        <v>2056</v>
      </c>
      <c r="C813" s="9">
        <v>51</v>
      </c>
      <c r="D813" s="10" t="s">
        <v>2237</v>
      </c>
      <c r="E813" s="15" t="s">
        <v>2238</v>
      </c>
      <c r="F813" s="10" t="s">
        <v>2239</v>
      </c>
      <c r="G813" s="11" t="s">
        <v>20</v>
      </c>
      <c r="H813" s="11" t="s">
        <v>21</v>
      </c>
      <c r="I813" s="12">
        <f t="shared" si="36"/>
        <v>0.97660000000000002</v>
      </c>
      <c r="J813" s="12">
        <v>0.97660000000000002</v>
      </c>
      <c r="K813" s="12">
        <v>0</v>
      </c>
      <c r="L813" s="13">
        <f t="shared" si="37"/>
        <v>110656.92</v>
      </c>
      <c r="M813" s="13">
        <v>110656.92</v>
      </c>
      <c r="N813" s="13">
        <v>0</v>
      </c>
      <c r="O813" s="13">
        <v>221313.84</v>
      </c>
      <c r="P813" s="13">
        <f t="shared" si="38"/>
        <v>1327883.04</v>
      </c>
      <c r="Q813" s="14"/>
    </row>
    <row r="814" spans="1:17" s="4" customFormat="1" ht="12.75" customHeight="1" x14ac:dyDescent="0.2">
      <c r="A814" s="60" t="s">
        <v>2240</v>
      </c>
      <c r="B814" s="9"/>
      <c r="C814" s="9"/>
      <c r="D814" s="63" t="s">
        <v>16</v>
      </c>
      <c r="E814" s="64"/>
      <c r="F814" s="10"/>
      <c r="G814" s="11"/>
      <c r="H814" s="11"/>
      <c r="I814" s="12"/>
      <c r="J814" s="12"/>
      <c r="K814" s="12"/>
      <c r="L814" s="13"/>
      <c r="M814" s="13"/>
      <c r="N814" s="13"/>
      <c r="O814" s="13"/>
      <c r="P814" s="13"/>
      <c r="Q814" s="14"/>
    </row>
    <row r="815" spans="1:17" s="4" customFormat="1" ht="12.75" customHeight="1" x14ac:dyDescent="0.2">
      <c r="A815" s="61"/>
      <c r="B815" s="9">
        <v>5300</v>
      </c>
      <c r="C815" s="9">
        <v>1</v>
      </c>
      <c r="D815" s="10" t="s">
        <v>2241</v>
      </c>
      <c r="E815" s="15" t="s">
        <v>2242</v>
      </c>
      <c r="F815" s="10" t="s">
        <v>2243</v>
      </c>
      <c r="G815" s="11" t="s">
        <v>20</v>
      </c>
      <c r="H815" s="11" t="s">
        <v>21</v>
      </c>
      <c r="I815" s="12">
        <f t="shared" si="36"/>
        <v>0.98</v>
      </c>
      <c r="J815" s="12">
        <v>0.97319999999999995</v>
      </c>
      <c r="K815" s="12">
        <v>6.7999999999999996E-3</v>
      </c>
      <c r="L815" s="13">
        <f t="shared" si="37"/>
        <v>111031.17</v>
      </c>
      <c r="M815" s="13">
        <v>110271.67</v>
      </c>
      <c r="N815" s="13">
        <v>759.5</v>
      </c>
      <c r="O815" s="13">
        <v>221302.84</v>
      </c>
      <c r="P815" s="13">
        <f t="shared" si="38"/>
        <v>1331614.54</v>
      </c>
      <c r="Q815" s="14"/>
    </row>
    <row r="816" spans="1:17" s="4" customFormat="1" ht="12.75" customHeight="1" x14ac:dyDescent="0.2">
      <c r="A816" s="61"/>
      <c r="B816" s="9"/>
      <c r="C816" s="9"/>
      <c r="D816" s="63" t="s">
        <v>28</v>
      </c>
      <c r="E816" s="64"/>
      <c r="F816" s="10"/>
      <c r="G816" s="11"/>
      <c r="H816" s="11"/>
      <c r="I816" s="12"/>
      <c r="J816" s="12"/>
      <c r="K816" s="12"/>
      <c r="L816" s="13"/>
      <c r="M816" s="13"/>
      <c r="N816" s="13"/>
      <c r="O816" s="13"/>
      <c r="P816" s="13"/>
      <c r="Q816" s="14"/>
    </row>
    <row r="817" spans="1:17" s="4" customFormat="1" ht="12.75" customHeight="1" x14ac:dyDescent="0.2">
      <c r="A817" s="62"/>
      <c r="B817" s="9">
        <v>5301</v>
      </c>
      <c r="C817" s="9">
        <v>1</v>
      </c>
      <c r="D817" s="10" t="s">
        <v>2244</v>
      </c>
      <c r="E817" s="15" t="s">
        <v>2245</v>
      </c>
      <c r="F817" s="10" t="s">
        <v>2246</v>
      </c>
      <c r="G817" s="11" t="s">
        <v>32</v>
      </c>
      <c r="H817" s="11" t="s">
        <v>21</v>
      </c>
      <c r="I817" s="12">
        <f t="shared" si="36"/>
        <v>0.98029999999999995</v>
      </c>
      <c r="J817" s="12">
        <v>0.98029999999999995</v>
      </c>
      <c r="K817" s="12">
        <v>0</v>
      </c>
      <c r="L817" s="13">
        <f t="shared" si="37"/>
        <v>275537.82</v>
      </c>
      <c r="M817" s="13">
        <v>275537.82</v>
      </c>
      <c r="N817" s="13">
        <v>0</v>
      </c>
      <c r="O817" s="13">
        <v>552199.93999999994</v>
      </c>
      <c r="P817" s="13">
        <f t="shared" si="38"/>
        <v>3307578.14</v>
      </c>
      <c r="Q817" s="14"/>
    </row>
    <row r="818" spans="1:17" s="4" customFormat="1" ht="12.75" customHeight="1" x14ac:dyDescent="0.2">
      <c r="A818" s="60" t="s">
        <v>2247</v>
      </c>
      <c r="B818" s="9"/>
      <c r="C818" s="9"/>
      <c r="D818" s="63" t="s">
        <v>16</v>
      </c>
      <c r="E818" s="64"/>
      <c r="F818" s="10"/>
      <c r="G818" s="11"/>
      <c r="H818" s="11"/>
      <c r="I818" s="12"/>
      <c r="J818" s="12"/>
      <c r="K818" s="12"/>
      <c r="L818" s="13"/>
      <c r="M818" s="13"/>
      <c r="N818" s="13"/>
      <c r="O818" s="13"/>
      <c r="P818" s="13"/>
      <c r="Q818" s="14"/>
    </row>
    <row r="819" spans="1:17" s="4" customFormat="1" ht="12.75" customHeight="1" x14ac:dyDescent="0.2">
      <c r="A819" s="61"/>
      <c r="B819" s="9">
        <v>3326</v>
      </c>
      <c r="C819" s="9">
        <v>1</v>
      </c>
      <c r="D819" s="10" t="s">
        <v>2248</v>
      </c>
      <c r="E819" s="15" t="s">
        <v>2249</v>
      </c>
      <c r="F819" s="10" t="s">
        <v>2250</v>
      </c>
      <c r="G819" s="11" t="s">
        <v>20</v>
      </c>
      <c r="H819" s="11" t="s">
        <v>21</v>
      </c>
      <c r="I819" s="12">
        <f t="shared" si="36"/>
        <v>0.93149999999999999</v>
      </c>
      <c r="J819" s="12">
        <v>0.92689999999999995</v>
      </c>
      <c r="K819" s="12">
        <v>4.5999999999999999E-3</v>
      </c>
      <c r="L819" s="13">
        <f t="shared" si="37"/>
        <v>105505.99</v>
      </c>
      <c r="M819" s="13">
        <v>105025.49</v>
      </c>
      <c r="N819" s="13">
        <v>480.5</v>
      </c>
      <c r="O819" s="13">
        <v>210531.48</v>
      </c>
      <c r="P819" s="13">
        <f t="shared" si="38"/>
        <v>1265591.3799999999</v>
      </c>
      <c r="Q819" s="14"/>
    </row>
    <row r="820" spans="1:17" s="4" customFormat="1" ht="12.75" customHeight="1" x14ac:dyDescent="0.2">
      <c r="A820" s="61"/>
      <c r="B820" s="9">
        <v>3320</v>
      </c>
      <c r="C820" s="9">
        <v>2</v>
      </c>
      <c r="D820" s="10" t="s">
        <v>2251</v>
      </c>
      <c r="E820" s="15" t="s">
        <v>2252</v>
      </c>
      <c r="F820" s="10" t="s">
        <v>2253</v>
      </c>
      <c r="G820" s="11" t="s">
        <v>20</v>
      </c>
      <c r="H820" s="11" t="s">
        <v>21</v>
      </c>
      <c r="I820" s="12">
        <f t="shared" si="36"/>
        <v>0.92620000000000002</v>
      </c>
      <c r="J820" s="12">
        <v>0.92290000000000005</v>
      </c>
      <c r="K820" s="12">
        <v>3.3E-3</v>
      </c>
      <c r="L820" s="13">
        <f t="shared" si="37"/>
        <v>104913.26</v>
      </c>
      <c r="M820" s="13">
        <v>104572.26</v>
      </c>
      <c r="N820" s="13">
        <v>341</v>
      </c>
      <c r="O820" s="13">
        <v>209485.52</v>
      </c>
      <c r="P820" s="13">
        <f t="shared" si="38"/>
        <v>1258618.1200000001</v>
      </c>
      <c r="Q820" s="14"/>
    </row>
    <row r="821" spans="1:17" s="4" customFormat="1" ht="12.75" customHeight="1" x14ac:dyDescent="0.2">
      <c r="A821" s="61"/>
      <c r="B821" s="9">
        <v>3302</v>
      </c>
      <c r="C821" s="9">
        <v>3</v>
      </c>
      <c r="D821" s="10" t="s">
        <v>2254</v>
      </c>
      <c r="E821" s="15" t="s">
        <v>2255</v>
      </c>
      <c r="F821" s="10" t="s">
        <v>2256</v>
      </c>
      <c r="G821" s="11" t="s">
        <v>20</v>
      </c>
      <c r="H821" s="11" t="s">
        <v>21</v>
      </c>
      <c r="I821" s="12">
        <f t="shared" si="36"/>
        <v>0.93140000000000001</v>
      </c>
      <c r="J821" s="12">
        <v>0.9264</v>
      </c>
      <c r="K821" s="12">
        <v>5.0000000000000001E-3</v>
      </c>
      <c r="L821" s="13">
        <f t="shared" si="37"/>
        <v>105495.84</v>
      </c>
      <c r="M821" s="13">
        <v>104968.84</v>
      </c>
      <c r="N821" s="13">
        <v>527</v>
      </c>
      <c r="O821" s="13">
        <v>210464.68</v>
      </c>
      <c r="P821" s="13">
        <f t="shared" si="38"/>
        <v>1265423.08</v>
      </c>
      <c r="Q821" s="14"/>
    </row>
    <row r="822" spans="1:17" s="4" customFormat="1" ht="12.75" customHeight="1" x14ac:dyDescent="0.2">
      <c r="A822" s="61"/>
      <c r="B822" s="9">
        <v>3307</v>
      </c>
      <c r="C822" s="9">
        <v>4</v>
      </c>
      <c r="D822" s="10" t="s">
        <v>1331</v>
      </c>
      <c r="E822" s="15" t="s">
        <v>2257</v>
      </c>
      <c r="F822" s="10" t="s">
        <v>2258</v>
      </c>
      <c r="G822" s="11" t="s">
        <v>20</v>
      </c>
      <c r="H822" s="11" t="s">
        <v>21</v>
      </c>
      <c r="I822" s="12">
        <f t="shared" si="36"/>
        <v>0.92390000000000005</v>
      </c>
      <c r="J822" s="12">
        <v>0.91890000000000005</v>
      </c>
      <c r="K822" s="12">
        <v>5.0000000000000001E-3</v>
      </c>
      <c r="L822" s="13">
        <f t="shared" si="37"/>
        <v>104646.03</v>
      </c>
      <c r="M822" s="13">
        <v>104119.03</v>
      </c>
      <c r="N822" s="13">
        <v>527</v>
      </c>
      <c r="O822" s="13">
        <v>208765.06</v>
      </c>
      <c r="P822" s="13">
        <f t="shared" si="38"/>
        <v>1255225.3600000001</v>
      </c>
      <c r="Q822" s="14"/>
    </row>
    <row r="823" spans="1:17" s="4" customFormat="1" ht="12.75" customHeight="1" x14ac:dyDescent="0.2">
      <c r="A823" s="61"/>
      <c r="B823" s="9">
        <v>3303</v>
      </c>
      <c r="C823" s="9">
        <v>5</v>
      </c>
      <c r="D823" s="10" t="s">
        <v>2259</v>
      </c>
      <c r="E823" s="15" t="s">
        <v>2260</v>
      </c>
      <c r="F823" s="10" t="s">
        <v>2261</v>
      </c>
      <c r="G823" s="11" t="s">
        <v>20</v>
      </c>
      <c r="H823" s="11" t="s">
        <v>21</v>
      </c>
      <c r="I823" s="12">
        <f t="shared" si="36"/>
        <v>0.93989999999999996</v>
      </c>
      <c r="J823" s="12">
        <v>0.93489999999999995</v>
      </c>
      <c r="K823" s="12">
        <v>5.0000000000000001E-3</v>
      </c>
      <c r="L823" s="13">
        <f t="shared" si="37"/>
        <v>106458.96</v>
      </c>
      <c r="M823" s="13">
        <v>105931.96</v>
      </c>
      <c r="N823" s="13">
        <v>527</v>
      </c>
      <c r="O823" s="13">
        <v>212390.92</v>
      </c>
      <c r="P823" s="13">
        <f t="shared" si="38"/>
        <v>1276980.52</v>
      </c>
      <c r="Q823" s="14"/>
    </row>
    <row r="824" spans="1:17" s="4" customFormat="1" ht="12.75" customHeight="1" x14ac:dyDescent="0.2">
      <c r="A824" s="61"/>
      <c r="B824" s="9">
        <v>3325</v>
      </c>
      <c r="C824" s="9">
        <v>6</v>
      </c>
      <c r="D824" s="10" t="s">
        <v>2262</v>
      </c>
      <c r="E824" s="15" t="s">
        <v>2263</v>
      </c>
      <c r="F824" s="10" t="s">
        <v>2264</v>
      </c>
      <c r="G824" s="11" t="s">
        <v>20</v>
      </c>
      <c r="H824" s="11" t="s">
        <v>21</v>
      </c>
      <c r="I824" s="12">
        <f t="shared" si="36"/>
        <v>0.9425</v>
      </c>
      <c r="J824" s="12">
        <v>0.93489999999999995</v>
      </c>
      <c r="K824" s="12">
        <v>7.6E-3</v>
      </c>
      <c r="L824" s="13">
        <f t="shared" si="37"/>
        <v>106737.96</v>
      </c>
      <c r="M824" s="13">
        <v>105931.96</v>
      </c>
      <c r="N824" s="13">
        <v>806</v>
      </c>
      <c r="O824" s="13">
        <v>212669.92</v>
      </c>
      <c r="P824" s="13">
        <f t="shared" si="38"/>
        <v>1280049.52</v>
      </c>
      <c r="Q824" s="14"/>
    </row>
    <row r="825" spans="1:17" s="4" customFormat="1" ht="12.75" customHeight="1" x14ac:dyDescent="0.2">
      <c r="A825" s="61"/>
      <c r="B825" s="9">
        <v>3316</v>
      </c>
      <c r="C825" s="9">
        <v>7</v>
      </c>
      <c r="D825" s="10" t="s">
        <v>2265</v>
      </c>
      <c r="E825" s="15" t="s">
        <v>2266</v>
      </c>
      <c r="F825" s="10" t="s">
        <v>2267</v>
      </c>
      <c r="G825" s="11" t="s">
        <v>20</v>
      </c>
      <c r="H825" s="11" t="s">
        <v>21</v>
      </c>
      <c r="I825" s="12">
        <f t="shared" si="36"/>
        <v>0.9323999999999999</v>
      </c>
      <c r="J825" s="12">
        <v>0.92889999999999995</v>
      </c>
      <c r="K825" s="12">
        <v>3.5000000000000001E-3</v>
      </c>
      <c r="L825" s="13">
        <f t="shared" si="37"/>
        <v>105624.11</v>
      </c>
      <c r="M825" s="13">
        <v>105252.11</v>
      </c>
      <c r="N825" s="13">
        <v>372</v>
      </c>
      <c r="O825" s="13">
        <v>210876.22</v>
      </c>
      <c r="P825" s="13">
        <f t="shared" si="38"/>
        <v>1267117.32</v>
      </c>
      <c r="Q825" s="14"/>
    </row>
    <row r="826" spans="1:17" s="4" customFormat="1" ht="12.75" customHeight="1" x14ac:dyDescent="0.2">
      <c r="A826" s="61"/>
      <c r="B826" s="9">
        <v>3321</v>
      </c>
      <c r="C826" s="9">
        <v>8</v>
      </c>
      <c r="D826" s="10" t="s">
        <v>2268</v>
      </c>
      <c r="E826" s="15" t="s">
        <v>2269</v>
      </c>
      <c r="F826" s="10" t="s">
        <v>2270</v>
      </c>
      <c r="G826" s="11" t="s">
        <v>20</v>
      </c>
      <c r="H826" s="11" t="s">
        <v>21</v>
      </c>
      <c r="I826" s="12">
        <f t="shared" si="36"/>
        <v>0.92810000000000004</v>
      </c>
      <c r="J826" s="12">
        <v>0.92290000000000005</v>
      </c>
      <c r="K826" s="12">
        <v>5.1999999999999998E-3</v>
      </c>
      <c r="L826" s="13">
        <f t="shared" si="37"/>
        <v>105114.76</v>
      </c>
      <c r="M826" s="13">
        <v>104572.26</v>
      </c>
      <c r="N826" s="13">
        <v>542.5</v>
      </c>
      <c r="O826" s="13">
        <v>209687.02</v>
      </c>
      <c r="P826" s="13">
        <f t="shared" si="38"/>
        <v>1260834.6200000001</v>
      </c>
      <c r="Q826" s="14"/>
    </row>
    <row r="827" spans="1:17" s="4" customFormat="1" ht="12.75" customHeight="1" x14ac:dyDescent="0.2">
      <c r="A827" s="61"/>
      <c r="B827" s="9">
        <v>3346</v>
      </c>
      <c r="C827" s="9">
        <v>9</v>
      </c>
      <c r="D827" s="10" t="s">
        <v>2271</v>
      </c>
      <c r="E827" s="15" t="s">
        <v>2272</v>
      </c>
      <c r="F827" s="10" t="s">
        <v>2273</v>
      </c>
      <c r="G827" s="11" t="s">
        <v>20</v>
      </c>
      <c r="H827" s="11" t="s">
        <v>21</v>
      </c>
      <c r="I827" s="12">
        <f t="shared" si="36"/>
        <v>0.9637</v>
      </c>
      <c r="J827" s="12">
        <v>0.9637</v>
      </c>
      <c r="K827" s="12">
        <v>0</v>
      </c>
      <c r="L827" s="13">
        <f t="shared" si="37"/>
        <v>109195.24</v>
      </c>
      <c r="M827" s="13">
        <v>109195.24</v>
      </c>
      <c r="N827" s="13">
        <v>0</v>
      </c>
      <c r="O827" s="13">
        <v>218390.48</v>
      </c>
      <c r="P827" s="13">
        <f t="shared" si="38"/>
        <v>1310342.8799999999</v>
      </c>
      <c r="Q827" s="14"/>
    </row>
    <row r="828" spans="1:17" s="4" customFormat="1" ht="12.75" customHeight="1" x14ac:dyDescent="0.2">
      <c r="A828" s="61"/>
      <c r="B828" s="9">
        <v>3300</v>
      </c>
      <c r="C828" s="9">
        <v>10</v>
      </c>
      <c r="D828" s="10" t="s">
        <v>669</v>
      </c>
      <c r="E828" s="15" t="s">
        <v>2274</v>
      </c>
      <c r="F828" s="10" t="s">
        <v>2275</v>
      </c>
      <c r="G828" s="11" t="s">
        <v>20</v>
      </c>
      <c r="H828" s="11" t="s">
        <v>21</v>
      </c>
      <c r="I828" s="12">
        <f t="shared" si="36"/>
        <v>0.92810000000000004</v>
      </c>
      <c r="J828" s="12">
        <v>0.92290000000000005</v>
      </c>
      <c r="K828" s="12">
        <v>5.1999999999999998E-3</v>
      </c>
      <c r="L828" s="13">
        <f t="shared" si="37"/>
        <v>105114.76</v>
      </c>
      <c r="M828" s="13">
        <v>104572.26</v>
      </c>
      <c r="N828" s="13">
        <v>542.5</v>
      </c>
      <c r="O828" s="13">
        <v>209687.02</v>
      </c>
      <c r="P828" s="13">
        <f t="shared" si="38"/>
        <v>1260834.6200000001</v>
      </c>
      <c r="Q828" s="14"/>
    </row>
    <row r="829" spans="1:17" s="4" customFormat="1" ht="12.75" customHeight="1" x14ac:dyDescent="0.2">
      <c r="A829" s="61"/>
      <c r="B829" s="9">
        <v>3304</v>
      </c>
      <c r="C829" s="9">
        <v>11</v>
      </c>
      <c r="D829" s="10" t="s">
        <v>2276</v>
      </c>
      <c r="E829" s="15" t="s">
        <v>2277</v>
      </c>
      <c r="F829" s="10" t="s">
        <v>2278</v>
      </c>
      <c r="G829" s="11" t="s">
        <v>20</v>
      </c>
      <c r="H829" s="11" t="s">
        <v>21</v>
      </c>
      <c r="I829" s="12">
        <f t="shared" si="36"/>
        <v>0.93469999999999998</v>
      </c>
      <c r="J829" s="12">
        <v>0.93089999999999995</v>
      </c>
      <c r="K829" s="12">
        <v>3.8E-3</v>
      </c>
      <c r="L829" s="13">
        <f t="shared" si="37"/>
        <v>105881.73</v>
      </c>
      <c r="M829" s="13">
        <v>105478.73</v>
      </c>
      <c r="N829" s="13">
        <v>403</v>
      </c>
      <c r="O829" s="13">
        <v>211360.46</v>
      </c>
      <c r="P829" s="13">
        <f t="shared" si="38"/>
        <v>1270177.76</v>
      </c>
      <c r="Q829" s="14"/>
    </row>
    <row r="830" spans="1:17" s="4" customFormat="1" ht="12.75" customHeight="1" x14ac:dyDescent="0.2">
      <c r="A830" s="61"/>
      <c r="B830" s="9">
        <v>3305</v>
      </c>
      <c r="C830" s="9">
        <v>12</v>
      </c>
      <c r="D830" s="10" t="s">
        <v>2279</v>
      </c>
      <c r="E830" s="15" t="s">
        <v>2280</v>
      </c>
      <c r="F830" s="10" t="s">
        <v>2281</v>
      </c>
      <c r="G830" s="11" t="s">
        <v>20</v>
      </c>
      <c r="H830" s="11" t="s">
        <v>21</v>
      </c>
      <c r="I830" s="12">
        <f t="shared" si="36"/>
        <v>0.92810000000000004</v>
      </c>
      <c r="J830" s="12">
        <v>0.92290000000000005</v>
      </c>
      <c r="K830" s="12">
        <v>5.1999999999999998E-3</v>
      </c>
      <c r="L830" s="13">
        <f t="shared" si="37"/>
        <v>105114.76</v>
      </c>
      <c r="M830" s="13">
        <v>104572.26</v>
      </c>
      <c r="N830" s="13">
        <v>542.5</v>
      </c>
      <c r="O830" s="13">
        <v>209687.02</v>
      </c>
      <c r="P830" s="13">
        <f t="shared" si="38"/>
        <v>1260834.6200000001</v>
      </c>
      <c r="Q830" s="14"/>
    </row>
    <row r="831" spans="1:17" s="4" customFormat="1" ht="12.75" customHeight="1" x14ac:dyDescent="0.2">
      <c r="A831" s="61"/>
      <c r="B831" s="9">
        <v>3334</v>
      </c>
      <c r="C831" s="9">
        <v>13</v>
      </c>
      <c r="D831" s="10" t="s">
        <v>2282</v>
      </c>
      <c r="E831" s="15" t="s">
        <v>2283</v>
      </c>
      <c r="F831" s="10" t="s">
        <v>2284</v>
      </c>
      <c r="G831" s="11" t="s">
        <v>20</v>
      </c>
      <c r="H831" s="11" t="s">
        <v>21</v>
      </c>
      <c r="I831" s="12">
        <f t="shared" si="36"/>
        <v>0.94819999999999993</v>
      </c>
      <c r="J831" s="12">
        <v>0.93689999999999996</v>
      </c>
      <c r="K831" s="12">
        <v>1.1299999999999999E-2</v>
      </c>
      <c r="L831" s="13">
        <f t="shared" si="37"/>
        <v>107367.58</v>
      </c>
      <c r="M831" s="13">
        <v>106158.58</v>
      </c>
      <c r="N831" s="13">
        <v>1209</v>
      </c>
      <c r="O831" s="13">
        <v>213526.16</v>
      </c>
      <c r="P831" s="13">
        <f t="shared" si="38"/>
        <v>1287201.96</v>
      </c>
      <c r="Q831" s="14"/>
    </row>
    <row r="832" spans="1:17" s="4" customFormat="1" ht="12.75" customHeight="1" x14ac:dyDescent="0.2">
      <c r="A832" s="61"/>
      <c r="B832" s="9">
        <v>3313</v>
      </c>
      <c r="C832" s="9">
        <v>14</v>
      </c>
      <c r="D832" s="10" t="s">
        <v>2285</v>
      </c>
      <c r="E832" s="15" t="s">
        <v>2286</v>
      </c>
      <c r="F832" s="10" t="s">
        <v>2287</v>
      </c>
      <c r="G832" s="11" t="s">
        <v>20</v>
      </c>
      <c r="H832" s="11" t="s">
        <v>21</v>
      </c>
      <c r="I832" s="12">
        <f t="shared" si="36"/>
        <v>0.9413999999999999</v>
      </c>
      <c r="J832" s="12">
        <v>0.93089999999999995</v>
      </c>
      <c r="K832" s="12">
        <v>1.0500000000000001E-2</v>
      </c>
      <c r="L832" s="13">
        <f t="shared" si="37"/>
        <v>106594.73</v>
      </c>
      <c r="M832" s="13">
        <v>105478.73</v>
      </c>
      <c r="N832" s="13">
        <v>1116</v>
      </c>
      <c r="O832" s="13">
        <v>212073.46</v>
      </c>
      <c r="P832" s="13">
        <f t="shared" si="38"/>
        <v>1278020.76</v>
      </c>
      <c r="Q832" s="14"/>
    </row>
    <row r="833" spans="1:17" s="4" customFormat="1" ht="12.75" customHeight="1" x14ac:dyDescent="0.2">
      <c r="A833" s="61"/>
      <c r="B833" s="9">
        <v>3330</v>
      </c>
      <c r="C833" s="9">
        <v>15</v>
      </c>
      <c r="D833" s="10" t="s">
        <v>2288</v>
      </c>
      <c r="E833" s="15" t="s">
        <v>2289</v>
      </c>
      <c r="F833" s="10" t="s">
        <v>2290</v>
      </c>
      <c r="G833" s="11" t="s">
        <v>20</v>
      </c>
      <c r="H833" s="11" t="s">
        <v>21</v>
      </c>
      <c r="I833" s="12">
        <f t="shared" si="36"/>
        <v>0.92200000000000004</v>
      </c>
      <c r="J833" s="12">
        <v>0.91490000000000005</v>
      </c>
      <c r="K833" s="12">
        <v>7.1000000000000004E-3</v>
      </c>
      <c r="L833" s="13">
        <f t="shared" si="37"/>
        <v>104409.79</v>
      </c>
      <c r="M833" s="13">
        <v>103665.79</v>
      </c>
      <c r="N833" s="13">
        <v>744</v>
      </c>
      <c r="O833" s="13">
        <v>208075.58</v>
      </c>
      <c r="P833" s="13">
        <f t="shared" si="38"/>
        <v>1252173.48</v>
      </c>
      <c r="Q833" s="14"/>
    </row>
    <row r="834" spans="1:17" s="4" customFormat="1" ht="12.75" customHeight="1" x14ac:dyDescent="0.2">
      <c r="A834" s="61"/>
      <c r="B834" s="9">
        <v>3308</v>
      </c>
      <c r="C834" s="9">
        <v>16</v>
      </c>
      <c r="D834" s="10" t="s">
        <v>2291</v>
      </c>
      <c r="E834" s="15" t="s">
        <v>2292</v>
      </c>
      <c r="F834" s="10" t="s">
        <v>2293</v>
      </c>
      <c r="G834" s="11" t="s">
        <v>20</v>
      </c>
      <c r="H834" s="11" t="s">
        <v>21</v>
      </c>
      <c r="I834" s="12">
        <f t="shared" si="36"/>
        <v>0.99159999999999993</v>
      </c>
      <c r="J834" s="12">
        <v>0.98609999999999998</v>
      </c>
      <c r="K834" s="12">
        <v>5.4999999999999997E-3</v>
      </c>
      <c r="L834" s="13">
        <f t="shared" si="37"/>
        <v>112353.35</v>
      </c>
      <c r="M834" s="13">
        <v>111733.35</v>
      </c>
      <c r="N834" s="13">
        <v>620</v>
      </c>
      <c r="O834" s="13">
        <v>224086.7</v>
      </c>
      <c r="P834" s="13">
        <f t="shared" si="38"/>
        <v>1347620.2</v>
      </c>
      <c r="Q834" s="14"/>
    </row>
    <row r="835" spans="1:17" s="4" customFormat="1" ht="12.75" customHeight="1" x14ac:dyDescent="0.2">
      <c r="A835" s="61"/>
      <c r="B835" s="9">
        <v>3312</v>
      </c>
      <c r="C835" s="9">
        <v>17</v>
      </c>
      <c r="D835" s="10" t="s">
        <v>2294</v>
      </c>
      <c r="E835" s="15" t="s">
        <v>2295</v>
      </c>
      <c r="F835" s="10" t="s">
        <v>2296</v>
      </c>
      <c r="G835" s="11" t="s">
        <v>20</v>
      </c>
      <c r="H835" s="11" t="s">
        <v>21</v>
      </c>
      <c r="I835" s="12">
        <f t="shared" si="36"/>
        <v>0.96219999999999994</v>
      </c>
      <c r="J835" s="12">
        <v>0.95099999999999996</v>
      </c>
      <c r="K835" s="12">
        <v>1.12E-2</v>
      </c>
      <c r="L835" s="13">
        <f t="shared" si="37"/>
        <v>108980.73</v>
      </c>
      <c r="M835" s="13">
        <v>107756.23</v>
      </c>
      <c r="N835" s="13">
        <v>1224.5</v>
      </c>
      <c r="O835" s="13">
        <v>216736.96</v>
      </c>
      <c r="P835" s="13">
        <f t="shared" si="38"/>
        <v>1306544.26</v>
      </c>
      <c r="Q835" s="14"/>
    </row>
    <row r="836" spans="1:17" s="4" customFormat="1" ht="12.75" customHeight="1" x14ac:dyDescent="0.2">
      <c r="A836" s="61"/>
      <c r="B836" s="9">
        <v>3322</v>
      </c>
      <c r="C836" s="9">
        <v>18</v>
      </c>
      <c r="D836" s="10" t="s">
        <v>2297</v>
      </c>
      <c r="E836" s="15" t="s">
        <v>2298</v>
      </c>
      <c r="F836" s="10" t="s">
        <v>2299</v>
      </c>
      <c r="G836" s="11" t="s">
        <v>20</v>
      </c>
      <c r="H836" s="11" t="s">
        <v>21</v>
      </c>
      <c r="I836" s="12">
        <f t="shared" si="36"/>
        <v>0.94339999999999991</v>
      </c>
      <c r="J836" s="12">
        <v>0.93589999999999995</v>
      </c>
      <c r="K836" s="12">
        <v>7.4999999999999997E-3</v>
      </c>
      <c r="L836" s="13">
        <f t="shared" si="37"/>
        <v>106851.27</v>
      </c>
      <c r="M836" s="13">
        <v>106045.27</v>
      </c>
      <c r="N836" s="13">
        <v>806</v>
      </c>
      <c r="O836" s="13">
        <v>212896.54</v>
      </c>
      <c r="P836" s="13">
        <f t="shared" si="38"/>
        <v>1281409.24</v>
      </c>
      <c r="Q836" s="14"/>
    </row>
    <row r="837" spans="1:17" s="4" customFormat="1" ht="12.75" customHeight="1" x14ac:dyDescent="0.2">
      <c r="A837" s="61"/>
      <c r="B837" s="9">
        <v>3340</v>
      </c>
      <c r="C837" s="9">
        <v>19</v>
      </c>
      <c r="D837" s="10" t="s">
        <v>335</v>
      </c>
      <c r="E837" s="15" t="s">
        <v>2300</v>
      </c>
      <c r="F837" s="10" t="s">
        <v>2301</v>
      </c>
      <c r="G837" s="11" t="s">
        <v>20</v>
      </c>
      <c r="H837" s="11" t="s">
        <v>21</v>
      </c>
      <c r="I837" s="12">
        <f t="shared" si="36"/>
        <v>0.94689999999999996</v>
      </c>
      <c r="J837" s="12">
        <v>0.93240000000000001</v>
      </c>
      <c r="K837" s="12">
        <v>1.4500000000000001E-2</v>
      </c>
      <c r="L837" s="13">
        <f t="shared" si="37"/>
        <v>107198.69</v>
      </c>
      <c r="M837" s="13">
        <v>105648.69</v>
      </c>
      <c r="N837" s="13">
        <v>1550</v>
      </c>
      <c r="O837" s="13">
        <v>212847.38</v>
      </c>
      <c r="P837" s="13">
        <f t="shared" si="38"/>
        <v>1284834.28</v>
      </c>
      <c r="Q837" s="14"/>
    </row>
    <row r="838" spans="1:17" s="4" customFormat="1" ht="12.75" customHeight="1" x14ac:dyDescent="0.2">
      <c r="A838" s="61"/>
      <c r="B838" s="9">
        <v>3342</v>
      </c>
      <c r="C838" s="9">
        <v>20</v>
      </c>
      <c r="D838" s="10" t="s">
        <v>2302</v>
      </c>
      <c r="E838" s="15" t="s">
        <v>2303</v>
      </c>
      <c r="F838" s="10" t="s">
        <v>2304</v>
      </c>
      <c r="G838" s="11" t="s">
        <v>20</v>
      </c>
      <c r="H838" s="11" t="s">
        <v>21</v>
      </c>
      <c r="I838" s="12">
        <f t="shared" si="36"/>
        <v>0.93589999999999995</v>
      </c>
      <c r="J838" s="12">
        <v>0.93589999999999995</v>
      </c>
      <c r="K838" s="12">
        <v>0</v>
      </c>
      <c r="L838" s="13">
        <f t="shared" si="37"/>
        <v>106045.27</v>
      </c>
      <c r="M838" s="13">
        <v>106045.27</v>
      </c>
      <c r="N838" s="13">
        <v>0</v>
      </c>
      <c r="O838" s="13">
        <v>212090.54</v>
      </c>
      <c r="P838" s="13">
        <f t="shared" si="38"/>
        <v>1272543.24</v>
      </c>
      <c r="Q838" s="14"/>
    </row>
    <row r="839" spans="1:17" s="4" customFormat="1" ht="12.75" customHeight="1" x14ac:dyDescent="0.2">
      <c r="A839" s="61"/>
      <c r="B839" s="9">
        <v>3311</v>
      </c>
      <c r="C839" s="9">
        <v>21</v>
      </c>
      <c r="D839" s="10" t="s">
        <v>2305</v>
      </c>
      <c r="E839" s="15" t="s">
        <v>2306</v>
      </c>
      <c r="F839" s="10" t="s">
        <v>2307</v>
      </c>
      <c r="G839" s="11" t="s">
        <v>20</v>
      </c>
      <c r="H839" s="11" t="s">
        <v>21</v>
      </c>
      <c r="I839" s="12">
        <f t="shared" si="36"/>
        <v>0.96109999999999995</v>
      </c>
      <c r="J839" s="12">
        <v>0.94889999999999997</v>
      </c>
      <c r="K839" s="12">
        <v>1.2200000000000001E-2</v>
      </c>
      <c r="L839" s="13">
        <f t="shared" si="37"/>
        <v>108851.28</v>
      </c>
      <c r="M839" s="13">
        <v>107518.28</v>
      </c>
      <c r="N839" s="13">
        <v>1333</v>
      </c>
      <c r="O839" s="13">
        <v>216369.56</v>
      </c>
      <c r="P839" s="13">
        <f t="shared" si="38"/>
        <v>1304882.3600000001</v>
      </c>
      <c r="Q839" s="14"/>
    </row>
    <row r="840" spans="1:17" s="4" customFormat="1" ht="12.75" customHeight="1" x14ac:dyDescent="0.2">
      <c r="A840" s="61"/>
      <c r="B840" s="9">
        <v>3317</v>
      </c>
      <c r="C840" s="9">
        <v>22</v>
      </c>
      <c r="D840" s="10" t="s">
        <v>2308</v>
      </c>
      <c r="E840" s="15" t="s">
        <v>2309</v>
      </c>
      <c r="F840" s="10" t="s">
        <v>2310</v>
      </c>
      <c r="G840" s="11" t="s">
        <v>20</v>
      </c>
      <c r="H840" s="11" t="s">
        <v>21</v>
      </c>
      <c r="I840" s="12">
        <f t="shared" si="36"/>
        <v>0.93570000000000009</v>
      </c>
      <c r="J840" s="12">
        <v>0.92090000000000005</v>
      </c>
      <c r="K840" s="12">
        <v>1.4800000000000001E-2</v>
      </c>
      <c r="L840" s="13">
        <f t="shared" si="37"/>
        <v>105911.14</v>
      </c>
      <c r="M840" s="13">
        <v>104345.64</v>
      </c>
      <c r="N840" s="13">
        <v>1565.5</v>
      </c>
      <c r="O840" s="13">
        <v>210256.78</v>
      </c>
      <c r="P840" s="13">
        <f t="shared" si="38"/>
        <v>1269368.18</v>
      </c>
      <c r="Q840" s="14"/>
    </row>
    <row r="841" spans="1:17" s="4" customFormat="1" ht="12.75" customHeight="1" x14ac:dyDescent="0.2">
      <c r="A841" s="61"/>
      <c r="B841" s="9">
        <v>3337</v>
      </c>
      <c r="C841" s="9">
        <v>23</v>
      </c>
      <c r="D841" s="10" t="s">
        <v>2311</v>
      </c>
      <c r="E841" s="15" t="s">
        <v>2312</v>
      </c>
      <c r="F841" s="10" t="s">
        <v>2313</v>
      </c>
      <c r="G841" s="11" t="s">
        <v>20</v>
      </c>
      <c r="H841" s="11" t="s">
        <v>21</v>
      </c>
      <c r="I841" s="12">
        <f t="shared" si="36"/>
        <v>0.98419999999999996</v>
      </c>
      <c r="J841" s="12">
        <v>0.96970000000000001</v>
      </c>
      <c r="K841" s="12">
        <v>1.4500000000000001E-2</v>
      </c>
      <c r="L841" s="13">
        <f t="shared" si="37"/>
        <v>111487.09</v>
      </c>
      <c r="M841" s="13">
        <v>109875.09</v>
      </c>
      <c r="N841" s="13">
        <v>1612</v>
      </c>
      <c r="O841" s="13">
        <v>221362.18</v>
      </c>
      <c r="P841" s="13">
        <f t="shared" si="38"/>
        <v>1336233.08</v>
      </c>
      <c r="Q841" s="14"/>
    </row>
    <row r="842" spans="1:17" s="4" customFormat="1" ht="12.75" customHeight="1" x14ac:dyDescent="0.2">
      <c r="A842" s="61"/>
      <c r="B842" s="9">
        <v>3324</v>
      </c>
      <c r="C842" s="9">
        <v>24</v>
      </c>
      <c r="D842" s="10" t="s">
        <v>2314</v>
      </c>
      <c r="E842" s="15" t="s">
        <v>2315</v>
      </c>
      <c r="F842" s="10" t="s">
        <v>2316</v>
      </c>
      <c r="G842" s="11" t="s">
        <v>20</v>
      </c>
      <c r="H842" s="11" t="s">
        <v>21</v>
      </c>
      <c r="I842" s="12">
        <f t="shared" ref="I842:I905" si="39">J842+K842</f>
        <v>0.96060000000000001</v>
      </c>
      <c r="J842" s="12">
        <v>0.9486</v>
      </c>
      <c r="K842" s="12">
        <v>1.2E-2</v>
      </c>
      <c r="L842" s="13">
        <f t="shared" ref="L842:L905" si="40">M842+N842</f>
        <v>108786.29</v>
      </c>
      <c r="M842" s="13">
        <v>107484.29</v>
      </c>
      <c r="N842" s="13">
        <v>1302</v>
      </c>
      <c r="O842" s="13">
        <v>216270.58</v>
      </c>
      <c r="P842" s="13">
        <f t="shared" ref="P842:P905" si="41">ROUND(O842+L842*10,2)</f>
        <v>1304133.48</v>
      </c>
      <c r="Q842" s="14"/>
    </row>
    <row r="843" spans="1:17" s="4" customFormat="1" ht="12.75" customHeight="1" x14ac:dyDescent="0.2">
      <c r="A843" s="61"/>
      <c r="B843" s="9">
        <v>3318</v>
      </c>
      <c r="C843" s="9">
        <v>25</v>
      </c>
      <c r="D843" s="10" t="s">
        <v>2317</v>
      </c>
      <c r="E843" s="15" t="s">
        <v>2318</v>
      </c>
      <c r="F843" s="10" t="s">
        <v>2319</v>
      </c>
      <c r="G843" s="11" t="s">
        <v>20</v>
      </c>
      <c r="H843" s="11" t="s">
        <v>21</v>
      </c>
      <c r="I843" s="12">
        <f t="shared" si="39"/>
        <v>0.94590000000000007</v>
      </c>
      <c r="J843" s="12">
        <v>0.93100000000000005</v>
      </c>
      <c r="K843" s="12">
        <v>1.49E-2</v>
      </c>
      <c r="L843" s="13">
        <f t="shared" si="40"/>
        <v>107086.56</v>
      </c>
      <c r="M843" s="13">
        <v>105490.06</v>
      </c>
      <c r="N843" s="13">
        <v>1596.5</v>
      </c>
      <c r="O843" s="13">
        <v>212576.62</v>
      </c>
      <c r="P843" s="13">
        <f t="shared" si="41"/>
        <v>1283442.22</v>
      </c>
      <c r="Q843" s="14"/>
    </row>
    <row r="844" spans="1:17" s="4" customFormat="1" ht="12.75" customHeight="1" x14ac:dyDescent="0.2">
      <c r="A844" s="61"/>
      <c r="B844" s="9">
        <v>3343</v>
      </c>
      <c r="C844" s="9">
        <v>26</v>
      </c>
      <c r="D844" s="10" t="s">
        <v>2320</v>
      </c>
      <c r="E844" s="15" t="s">
        <v>2321</v>
      </c>
      <c r="F844" s="10" t="s">
        <v>2322</v>
      </c>
      <c r="G844" s="11" t="s">
        <v>20</v>
      </c>
      <c r="H844" s="11" t="s">
        <v>21</v>
      </c>
      <c r="I844" s="12">
        <f t="shared" si="39"/>
        <v>0.95229999999999992</v>
      </c>
      <c r="J844" s="12">
        <v>0.93589999999999995</v>
      </c>
      <c r="K844" s="12">
        <v>1.6400000000000001E-2</v>
      </c>
      <c r="L844" s="13">
        <f t="shared" si="40"/>
        <v>107812.27</v>
      </c>
      <c r="M844" s="13">
        <v>106045.27</v>
      </c>
      <c r="N844" s="13">
        <v>1767</v>
      </c>
      <c r="O844" s="13">
        <v>213857.54</v>
      </c>
      <c r="P844" s="13">
        <f t="shared" si="41"/>
        <v>1291980.24</v>
      </c>
      <c r="Q844" s="14"/>
    </row>
    <row r="845" spans="1:17" s="4" customFormat="1" ht="12.75" customHeight="1" x14ac:dyDescent="0.2">
      <c r="A845" s="61"/>
      <c r="B845" s="9">
        <v>3327</v>
      </c>
      <c r="C845" s="9">
        <v>27</v>
      </c>
      <c r="D845" s="10" t="s">
        <v>2323</v>
      </c>
      <c r="E845" s="15" t="s">
        <v>2324</v>
      </c>
      <c r="F845" s="10" t="s">
        <v>2325</v>
      </c>
      <c r="G845" s="11" t="s">
        <v>20</v>
      </c>
      <c r="H845" s="11" t="s">
        <v>21</v>
      </c>
      <c r="I845" s="12">
        <f t="shared" si="39"/>
        <v>0.95730000000000004</v>
      </c>
      <c r="J845" s="12">
        <v>0.94640000000000002</v>
      </c>
      <c r="K845" s="12">
        <v>1.09E-2</v>
      </c>
      <c r="L845" s="13">
        <f t="shared" si="40"/>
        <v>108413.01</v>
      </c>
      <c r="M845" s="13">
        <v>107235.01</v>
      </c>
      <c r="N845" s="13">
        <v>1178</v>
      </c>
      <c r="O845" s="13">
        <v>215648.02</v>
      </c>
      <c r="P845" s="13">
        <f t="shared" si="41"/>
        <v>1299778.1200000001</v>
      </c>
      <c r="Q845" s="14"/>
    </row>
    <row r="846" spans="1:17" s="4" customFormat="1" ht="12.75" customHeight="1" x14ac:dyDescent="0.2">
      <c r="A846" s="61"/>
      <c r="B846" s="9">
        <v>3341</v>
      </c>
      <c r="C846" s="9">
        <v>28</v>
      </c>
      <c r="D846" s="10" t="s">
        <v>2326</v>
      </c>
      <c r="E846" s="15" t="s">
        <v>2327</v>
      </c>
      <c r="F846" s="10" t="s">
        <v>2328</v>
      </c>
      <c r="G846" s="11" t="s">
        <v>20</v>
      </c>
      <c r="H846" s="11" t="s">
        <v>21</v>
      </c>
      <c r="I846" s="12">
        <f t="shared" si="39"/>
        <v>0.93540000000000001</v>
      </c>
      <c r="J846" s="12">
        <v>0.91700000000000004</v>
      </c>
      <c r="K846" s="12">
        <v>1.84E-2</v>
      </c>
      <c r="L846" s="13">
        <f t="shared" si="40"/>
        <v>105856.74</v>
      </c>
      <c r="M846" s="13">
        <v>103903.74</v>
      </c>
      <c r="N846" s="13">
        <v>1953</v>
      </c>
      <c r="O846" s="13">
        <v>209760.48</v>
      </c>
      <c r="P846" s="13">
        <f t="shared" si="41"/>
        <v>1268327.8799999999</v>
      </c>
      <c r="Q846" s="14"/>
    </row>
    <row r="847" spans="1:17" s="4" customFormat="1" ht="12.75" customHeight="1" x14ac:dyDescent="0.2">
      <c r="A847" s="61"/>
      <c r="B847" s="9">
        <v>3323</v>
      </c>
      <c r="C847" s="9">
        <v>29</v>
      </c>
      <c r="D847" s="10" t="s">
        <v>2329</v>
      </c>
      <c r="E847" s="15" t="s">
        <v>2330</v>
      </c>
      <c r="F847" s="10" t="s">
        <v>2331</v>
      </c>
      <c r="G847" s="11" t="s">
        <v>20</v>
      </c>
      <c r="H847" s="11" t="s">
        <v>21</v>
      </c>
      <c r="I847" s="12">
        <f t="shared" si="39"/>
        <v>0.95839999999999992</v>
      </c>
      <c r="J847" s="12">
        <v>0.95</v>
      </c>
      <c r="K847" s="12">
        <v>8.3999999999999995E-3</v>
      </c>
      <c r="L847" s="13">
        <f t="shared" si="40"/>
        <v>108557.42</v>
      </c>
      <c r="M847" s="13">
        <v>107642.92</v>
      </c>
      <c r="N847" s="13">
        <v>914.5</v>
      </c>
      <c r="O847" s="13">
        <v>216200.34</v>
      </c>
      <c r="P847" s="13">
        <f t="shared" si="41"/>
        <v>1301774.54</v>
      </c>
      <c r="Q847" s="14"/>
    </row>
    <row r="848" spans="1:17" s="4" customFormat="1" ht="12.75" customHeight="1" x14ac:dyDescent="0.2">
      <c r="A848" s="61"/>
      <c r="B848" s="9">
        <v>3338</v>
      </c>
      <c r="C848" s="9">
        <v>30</v>
      </c>
      <c r="D848" s="10" t="s">
        <v>2332</v>
      </c>
      <c r="E848" s="15" t="s">
        <v>2333</v>
      </c>
      <c r="F848" s="10" t="s">
        <v>2334</v>
      </c>
      <c r="G848" s="11" t="s">
        <v>20</v>
      </c>
      <c r="H848" s="11" t="s">
        <v>21</v>
      </c>
      <c r="I848" s="12">
        <f t="shared" si="39"/>
        <v>0.94089999999999996</v>
      </c>
      <c r="J848" s="12">
        <v>0.94089999999999996</v>
      </c>
      <c r="K848" s="12">
        <v>0</v>
      </c>
      <c r="L848" s="13">
        <f t="shared" si="40"/>
        <v>106611.81</v>
      </c>
      <c r="M848" s="13">
        <v>106611.81</v>
      </c>
      <c r="N848" s="13">
        <v>0</v>
      </c>
      <c r="O848" s="13">
        <v>213223.62</v>
      </c>
      <c r="P848" s="13">
        <f t="shared" si="41"/>
        <v>1279341.72</v>
      </c>
      <c r="Q848" s="14"/>
    </row>
    <row r="849" spans="1:17" s="4" customFormat="1" ht="12.75" customHeight="1" x14ac:dyDescent="0.2">
      <c r="A849" s="61"/>
      <c r="B849" s="9">
        <v>3345</v>
      </c>
      <c r="C849" s="9">
        <v>31</v>
      </c>
      <c r="D849" s="10" t="s">
        <v>2335</v>
      </c>
      <c r="E849" s="15" t="s">
        <v>2336</v>
      </c>
      <c r="F849" s="10" t="s">
        <v>2337</v>
      </c>
      <c r="G849" s="11" t="s">
        <v>20</v>
      </c>
      <c r="H849" s="11" t="s">
        <v>21</v>
      </c>
      <c r="I849" s="12">
        <f t="shared" si="39"/>
        <v>0.96779999999999999</v>
      </c>
      <c r="J849" s="12">
        <v>0.95240000000000002</v>
      </c>
      <c r="K849" s="12">
        <v>1.54E-2</v>
      </c>
      <c r="L849" s="13">
        <f t="shared" si="40"/>
        <v>109604.36</v>
      </c>
      <c r="M849" s="13">
        <v>107914.86</v>
      </c>
      <c r="N849" s="13">
        <v>1689.5</v>
      </c>
      <c r="O849" s="13">
        <v>217519.22</v>
      </c>
      <c r="P849" s="13">
        <f t="shared" si="41"/>
        <v>1313562.82</v>
      </c>
      <c r="Q849" s="14"/>
    </row>
    <row r="850" spans="1:17" s="4" customFormat="1" ht="12.75" customHeight="1" x14ac:dyDescent="0.2">
      <c r="A850" s="61"/>
      <c r="B850" s="9">
        <v>3344</v>
      </c>
      <c r="C850" s="9">
        <v>32</v>
      </c>
      <c r="D850" s="10" t="s">
        <v>2338</v>
      </c>
      <c r="E850" s="15" t="s">
        <v>2339</v>
      </c>
      <c r="F850" s="10" t="s">
        <v>2340</v>
      </c>
      <c r="G850" s="11" t="s">
        <v>20</v>
      </c>
      <c r="H850" s="11" t="s">
        <v>21</v>
      </c>
      <c r="I850" s="12">
        <f t="shared" si="39"/>
        <v>0.95860000000000001</v>
      </c>
      <c r="J850" s="12">
        <v>0.94189999999999996</v>
      </c>
      <c r="K850" s="12">
        <v>1.67E-2</v>
      </c>
      <c r="L850" s="13">
        <f t="shared" si="40"/>
        <v>108538.62</v>
      </c>
      <c r="M850" s="13">
        <v>106725.12</v>
      </c>
      <c r="N850" s="13">
        <v>1813.5</v>
      </c>
      <c r="O850" s="13">
        <v>215263.74</v>
      </c>
      <c r="P850" s="13">
        <f t="shared" si="41"/>
        <v>1300649.94</v>
      </c>
      <c r="Q850" s="14"/>
    </row>
    <row r="851" spans="1:17" s="4" customFormat="1" ht="12.75" customHeight="1" x14ac:dyDescent="0.2">
      <c r="A851" s="61"/>
      <c r="B851" s="9">
        <v>3314</v>
      </c>
      <c r="C851" s="9">
        <v>33</v>
      </c>
      <c r="D851" s="10" t="s">
        <v>2341</v>
      </c>
      <c r="E851" s="15" t="s">
        <v>2342</v>
      </c>
      <c r="F851" s="10" t="s">
        <v>2343</v>
      </c>
      <c r="G851" s="11" t="s">
        <v>20</v>
      </c>
      <c r="H851" s="11" t="s">
        <v>21</v>
      </c>
      <c r="I851" s="12">
        <f t="shared" si="39"/>
        <v>0.99390000000000001</v>
      </c>
      <c r="J851" s="12">
        <v>0.98560000000000003</v>
      </c>
      <c r="K851" s="12">
        <v>8.3000000000000001E-3</v>
      </c>
      <c r="L851" s="13">
        <f t="shared" si="40"/>
        <v>112606.69</v>
      </c>
      <c r="M851" s="13">
        <v>111676.69</v>
      </c>
      <c r="N851" s="13">
        <v>930</v>
      </c>
      <c r="O851" s="13">
        <v>224283.38</v>
      </c>
      <c r="P851" s="13">
        <f t="shared" si="41"/>
        <v>1350350.28</v>
      </c>
      <c r="Q851" s="14"/>
    </row>
    <row r="852" spans="1:17" s="4" customFormat="1" ht="12.75" customHeight="1" x14ac:dyDescent="0.2">
      <c r="A852" s="61"/>
      <c r="B852" s="9">
        <v>3310</v>
      </c>
      <c r="C852" s="9">
        <v>34</v>
      </c>
      <c r="D852" s="10" t="s">
        <v>2344</v>
      </c>
      <c r="E852" s="15" t="s">
        <v>2345</v>
      </c>
      <c r="F852" s="10" t="s">
        <v>2346</v>
      </c>
      <c r="G852" s="11" t="s">
        <v>20</v>
      </c>
      <c r="H852" s="11" t="s">
        <v>21</v>
      </c>
      <c r="I852" s="12">
        <f t="shared" si="39"/>
        <v>0.94209999999999994</v>
      </c>
      <c r="J852" s="12">
        <v>0.92889999999999995</v>
      </c>
      <c r="K852" s="12">
        <v>1.32E-2</v>
      </c>
      <c r="L852" s="13">
        <f t="shared" si="40"/>
        <v>106662.61</v>
      </c>
      <c r="M852" s="13">
        <v>105252.11</v>
      </c>
      <c r="N852" s="13">
        <v>1410.5</v>
      </c>
      <c r="O852" s="13">
        <v>211914.72</v>
      </c>
      <c r="P852" s="13">
        <f t="shared" si="41"/>
        <v>1278540.82</v>
      </c>
      <c r="Q852" s="14"/>
    </row>
    <row r="853" spans="1:17" s="4" customFormat="1" ht="12.75" customHeight="1" x14ac:dyDescent="0.2">
      <c r="A853" s="61"/>
      <c r="B853" s="9">
        <v>3301</v>
      </c>
      <c r="C853" s="9">
        <v>35</v>
      </c>
      <c r="D853" s="10" t="s">
        <v>2347</v>
      </c>
      <c r="E853" s="15" t="s">
        <v>2348</v>
      </c>
      <c r="F853" s="10" t="s">
        <v>2349</v>
      </c>
      <c r="G853" s="11" t="s">
        <v>20</v>
      </c>
      <c r="H853" s="11" t="s">
        <v>21</v>
      </c>
      <c r="I853" s="12">
        <f t="shared" si="39"/>
        <v>0.93089999999999995</v>
      </c>
      <c r="J853" s="12">
        <v>0.93089999999999995</v>
      </c>
      <c r="K853" s="12">
        <v>0</v>
      </c>
      <c r="L853" s="13">
        <f t="shared" si="40"/>
        <v>105478.73</v>
      </c>
      <c r="M853" s="13">
        <v>105478.73</v>
      </c>
      <c r="N853" s="13">
        <v>0</v>
      </c>
      <c r="O853" s="13">
        <v>210957.46</v>
      </c>
      <c r="P853" s="13">
        <f t="shared" si="41"/>
        <v>1265744.76</v>
      </c>
      <c r="Q853" s="14"/>
    </row>
    <row r="854" spans="1:17" s="4" customFormat="1" ht="12.75" customHeight="1" x14ac:dyDescent="0.2">
      <c r="A854" s="61"/>
      <c r="B854" s="9">
        <v>3315</v>
      </c>
      <c r="C854" s="9">
        <v>36</v>
      </c>
      <c r="D854" s="10" t="s">
        <v>2350</v>
      </c>
      <c r="E854" s="15" t="s">
        <v>2351</v>
      </c>
      <c r="F854" s="10" t="s">
        <v>2352</v>
      </c>
      <c r="G854" s="11" t="s">
        <v>20</v>
      </c>
      <c r="H854" s="11" t="s">
        <v>21</v>
      </c>
      <c r="I854" s="12">
        <f t="shared" si="39"/>
        <v>0.97689999999999999</v>
      </c>
      <c r="J854" s="12">
        <v>0.95799999999999996</v>
      </c>
      <c r="K854" s="12">
        <v>1.89E-2</v>
      </c>
      <c r="L854" s="13">
        <f t="shared" si="40"/>
        <v>110641.88</v>
      </c>
      <c r="M854" s="13">
        <v>108549.38</v>
      </c>
      <c r="N854" s="13">
        <v>2092.5</v>
      </c>
      <c r="O854" s="13">
        <v>219191.26</v>
      </c>
      <c r="P854" s="13">
        <f t="shared" si="41"/>
        <v>1325610.06</v>
      </c>
      <c r="Q854" s="14"/>
    </row>
    <row r="855" spans="1:17" s="4" customFormat="1" ht="12.75" customHeight="1" x14ac:dyDescent="0.2">
      <c r="A855" s="61"/>
      <c r="B855" s="9">
        <v>3331</v>
      </c>
      <c r="C855" s="9">
        <v>37</v>
      </c>
      <c r="D855" s="10" t="s">
        <v>2353</v>
      </c>
      <c r="E855" s="15" t="s">
        <v>2354</v>
      </c>
      <c r="F855" s="10" t="s">
        <v>2355</v>
      </c>
      <c r="G855" s="11" t="s">
        <v>20</v>
      </c>
      <c r="H855" s="11" t="s">
        <v>21</v>
      </c>
      <c r="I855" s="12">
        <f t="shared" si="39"/>
        <v>0.95589999999999997</v>
      </c>
      <c r="J855" s="12">
        <v>0.95589999999999997</v>
      </c>
      <c r="K855" s="12">
        <v>0</v>
      </c>
      <c r="L855" s="13">
        <f t="shared" si="40"/>
        <v>108311.44</v>
      </c>
      <c r="M855" s="13">
        <v>108311.44</v>
      </c>
      <c r="N855" s="13">
        <v>0</v>
      </c>
      <c r="O855" s="13">
        <v>216622.88</v>
      </c>
      <c r="P855" s="13">
        <f t="shared" si="41"/>
        <v>1299737.28</v>
      </c>
      <c r="Q855" s="14"/>
    </row>
    <row r="856" spans="1:17" s="4" customFormat="1" ht="12.75" customHeight="1" x14ac:dyDescent="0.2">
      <c r="A856" s="61"/>
      <c r="B856" s="9">
        <v>3319</v>
      </c>
      <c r="C856" s="9">
        <v>38</v>
      </c>
      <c r="D856" s="10" t="s">
        <v>2356</v>
      </c>
      <c r="E856" s="15" t="s">
        <v>2357</v>
      </c>
      <c r="F856" s="10" t="s">
        <v>2358</v>
      </c>
      <c r="G856" s="11" t="s">
        <v>20</v>
      </c>
      <c r="H856" s="11" t="s">
        <v>21</v>
      </c>
      <c r="I856" s="12">
        <f t="shared" si="39"/>
        <v>0.9507000000000001</v>
      </c>
      <c r="J856" s="12">
        <v>0.92490000000000006</v>
      </c>
      <c r="K856" s="12">
        <v>2.58E-2</v>
      </c>
      <c r="L856" s="13">
        <f t="shared" si="40"/>
        <v>107573.38</v>
      </c>
      <c r="M856" s="13">
        <v>104798.88</v>
      </c>
      <c r="N856" s="13">
        <v>2774.5</v>
      </c>
      <c r="O856" s="13">
        <v>212372.26</v>
      </c>
      <c r="P856" s="13">
        <f t="shared" si="41"/>
        <v>1288106.06</v>
      </c>
      <c r="Q856" s="14"/>
    </row>
    <row r="857" spans="1:17" s="4" customFormat="1" ht="12.75" customHeight="1" x14ac:dyDescent="0.2">
      <c r="A857" s="61"/>
      <c r="B857" s="9">
        <v>3328</v>
      </c>
      <c r="C857" s="9">
        <v>39</v>
      </c>
      <c r="D857" s="10" t="s">
        <v>1225</v>
      </c>
      <c r="E857" s="15" t="s">
        <v>2359</v>
      </c>
      <c r="F857" s="10" t="s">
        <v>2360</v>
      </c>
      <c r="G857" s="11" t="s">
        <v>20</v>
      </c>
      <c r="H857" s="11" t="s">
        <v>21</v>
      </c>
      <c r="I857" s="12">
        <f t="shared" si="39"/>
        <v>0.96489999999999998</v>
      </c>
      <c r="J857" s="12">
        <v>0.94599999999999995</v>
      </c>
      <c r="K857" s="12">
        <v>1.89E-2</v>
      </c>
      <c r="L857" s="13">
        <f t="shared" si="40"/>
        <v>109251.18</v>
      </c>
      <c r="M857" s="13">
        <v>107189.68</v>
      </c>
      <c r="N857" s="13">
        <v>2061.5</v>
      </c>
      <c r="O857" s="13">
        <v>216440.86</v>
      </c>
      <c r="P857" s="13">
        <f t="shared" si="41"/>
        <v>1308952.6599999999</v>
      </c>
      <c r="Q857" s="14"/>
    </row>
    <row r="858" spans="1:17" s="4" customFormat="1" ht="12.75" customHeight="1" x14ac:dyDescent="0.2">
      <c r="A858" s="61"/>
      <c r="B858" s="9">
        <v>3329</v>
      </c>
      <c r="C858" s="9">
        <v>40</v>
      </c>
      <c r="D858" s="10" t="s">
        <v>2361</v>
      </c>
      <c r="E858" s="15" t="s">
        <v>2362</v>
      </c>
      <c r="F858" s="10" t="s">
        <v>2363</v>
      </c>
      <c r="G858" s="11" t="s">
        <v>20</v>
      </c>
      <c r="H858" s="11" t="s">
        <v>21</v>
      </c>
      <c r="I858" s="12">
        <f t="shared" si="39"/>
        <v>0.95949999999999991</v>
      </c>
      <c r="J858" s="12">
        <v>0.93089999999999995</v>
      </c>
      <c r="K858" s="12">
        <v>2.86E-2</v>
      </c>
      <c r="L858" s="13">
        <f t="shared" si="40"/>
        <v>108578.73</v>
      </c>
      <c r="M858" s="13">
        <v>105478.73</v>
      </c>
      <c r="N858" s="13">
        <v>3100</v>
      </c>
      <c r="O858" s="13">
        <v>214057.46</v>
      </c>
      <c r="P858" s="13">
        <f t="shared" si="41"/>
        <v>1299844.76</v>
      </c>
      <c r="Q858" s="14"/>
    </row>
    <row r="859" spans="1:17" s="4" customFormat="1" ht="12.75" customHeight="1" x14ac:dyDescent="0.2">
      <c r="A859" s="61"/>
      <c r="B859" s="9">
        <v>3332</v>
      </c>
      <c r="C859" s="9">
        <v>41</v>
      </c>
      <c r="D859" s="10" t="s">
        <v>2364</v>
      </c>
      <c r="E859" s="15" t="s">
        <v>2365</v>
      </c>
      <c r="F859" s="10" t="s">
        <v>2366</v>
      </c>
      <c r="G859" s="11" t="s">
        <v>20</v>
      </c>
      <c r="H859" s="11" t="s">
        <v>21</v>
      </c>
      <c r="I859" s="12">
        <f t="shared" si="39"/>
        <v>0.9425</v>
      </c>
      <c r="J859" s="12">
        <v>0.92490000000000006</v>
      </c>
      <c r="K859" s="12">
        <v>1.7600000000000001E-2</v>
      </c>
      <c r="L859" s="13">
        <f t="shared" si="40"/>
        <v>106674.38</v>
      </c>
      <c r="M859" s="13">
        <v>104798.88</v>
      </c>
      <c r="N859" s="13">
        <v>1875.5</v>
      </c>
      <c r="O859" s="13">
        <v>211473.26</v>
      </c>
      <c r="P859" s="13">
        <f t="shared" si="41"/>
        <v>1278217.06</v>
      </c>
      <c r="Q859" s="14"/>
    </row>
    <row r="860" spans="1:17" s="4" customFormat="1" ht="12.75" customHeight="1" x14ac:dyDescent="0.2">
      <c r="A860" s="61"/>
      <c r="B860" s="9">
        <v>3336</v>
      </c>
      <c r="C860" s="9">
        <v>42</v>
      </c>
      <c r="D860" s="10" t="s">
        <v>2367</v>
      </c>
      <c r="E860" s="15" t="s">
        <v>2368</v>
      </c>
      <c r="F860" s="10" t="s">
        <v>2369</v>
      </c>
      <c r="G860" s="11" t="s">
        <v>20</v>
      </c>
      <c r="H860" s="11" t="s">
        <v>21</v>
      </c>
      <c r="I860" s="12">
        <f t="shared" si="39"/>
        <v>0.95289999999999997</v>
      </c>
      <c r="J860" s="12">
        <v>0.92689999999999995</v>
      </c>
      <c r="K860" s="12">
        <v>2.5999999999999999E-2</v>
      </c>
      <c r="L860" s="13">
        <f t="shared" si="40"/>
        <v>107830.99</v>
      </c>
      <c r="M860" s="13">
        <v>105025.49</v>
      </c>
      <c r="N860" s="13">
        <v>2805.5</v>
      </c>
      <c r="O860" s="13">
        <v>212856.48</v>
      </c>
      <c r="P860" s="13">
        <f t="shared" si="41"/>
        <v>1291166.3799999999</v>
      </c>
      <c r="Q860" s="14"/>
    </row>
    <row r="861" spans="1:17" s="4" customFormat="1" ht="12.75" customHeight="1" x14ac:dyDescent="0.2">
      <c r="A861" s="61"/>
      <c r="B861" s="9">
        <v>3306</v>
      </c>
      <c r="C861" s="9">
        <v>43</v>
      </c>
      <c r="D861" s="16" t="s">
        <v>2370</v>
      </c>
      <c r="E861" s="16" t="s">
        <v>2371</v>
      </c>
      <c r="F861" s="16" t="s">
        <v>2372</v>
      </c>
      <c r="G861" s="11" t="s">
        <v>20</v>
      </c>
      <c r="H861" s="11" t="s">
        <v>21</v>
      </c>
      <c r="I861" s="12">
        <f t="shared" si="39"/>
        <v>0.55100000000000005</v>
      </c>
      <c r="J861" s="12">
        <v>0.55100000000000005</v>
      </c>
      <c r="K861" s="12">
        <v>0</v>
      </c>
      <c r="L861" s="13">
        <f t="shared" si="40"/>
        <v>62432.89</v>
      </c>
      <c r="M861" s="13">
        <v>62432.89</v>
      </c>
      <c r="N861" s="13">
        <v>0</v>
      </c>
      <c r="O861" s="13">
        <v>139969.78</v>
      </c>
      <c r="P861" s="13">
        <f t="shared" si="41"/>
        <v>764298.68</v>
      </c>
      <c r="Q861" s="14"/>
    </row>
    <row r="862" spans="1:17" s="4" customFormat="1" ht="12.75" customHeight="1" x14ac:dyDescent="0.2">
      <c r="A862" s="61"/>
      <c r="B862" s="9">
        <v>3339</v>
      </c>
      <c r="C862" s="9">
        <v>44</v>
      </c>
      <c r="D862" s="10" t="s">
        <v>2373</v>
      </c>
      <c r="E862" s="15" t="s">
        <v>2374</v>
      </c>
      <c r="F862" s="10" t="s">
        <v>2375</v>
      </c>
      <c r="G862" s="11" t="s">
        <v>20</v>
      </c>
      <c r="H862" s="11" t="s">
        <v>21</v>
      </c>
      <c r="I862" s="12">
        <f t="shared" si="39"/>
        <v>0.96849999999999992</v>
      </c>
      <c r="J862" s="12">
        <v>0.94189999999999996</v>
      </c>
      <c r="K862" s="12">
        <v>2.6599999999999999E-2</v>
      </c>
      <c r="L862" s="13">
        <f t="shared" si="40"/>
        <v>109639.12</v>
      </c>
      <c r="M862" s="13">
        <v>106725.12</v>
      </c>
      <c r="N862" s="13">
        <v>2914</v>
      </c>
      <c r="O862" s="13">
        <v>216364.24</v>
      </c>
      <c r="P862" s="13">
        <f t="shared" si="41"/>
        <v>1312755.44</v>
      </c>
      <c r="Q862" s="14"/>
    </row>
    <row r="863" spans="1:17" s="4" customFormat="1" ht="12.75" customHeight="1" x14ac:dyDescent="0.2">
      <c r="A863" s="61"/>
      <c r="B863" s="9">
        <v>3335</v>
      </c>
      <c r="C863" s="9">
        <v>45</v>
      </c>
      <c r="D863" s="10" t="s">
        <v>2376</v>
      </c>
      <c r="E863" s="15" t="s">
        <v>2377</v>
      </c>
      <c r="F863" s="10" t="s">
        <v>2378</v>
      </c>
      <c r="G863" s="11" t="s">
        <v>20</v>
      </c>
      <c r="H863" s="11" t="s">
        <v>21</v>
      </c>
      <c r="I863" s="12">
        <f t="shared" si="39"/>
        <v>0.9889</v>
      </c>
      <c r="J863" s="12">
        <v>0.95740000000000003</v>
      </c>
      <c r="K863" s="12">
        <v>3.15E-2</v>
      </c>
      <c r="L863" s="13">
        <f t="shared" si="40"/>
        <v>112015.4</v>
      </c>
      <c r="M863" s="13">
        <v>108481.4</v>
      </c>
      <c r="N863" s="13">
        <v>3534</v>
      </c>
      <c r="O863" s="13">
        <v>220496.8</v>
      </c>
      <c r="P863" s="13">
        <f t="shared" si="41"/>
        <v>1340650.8</v>
      </c>
      <c r="Q863" s="14"/>
    </row>
    <row r="864" spans="1:17" s="4" customFormat="1" ht="12.75" customHeight="1" x14ac:dyDescent="0.2">
      <c r="A864" s="61"/>
      <c r="B864" s="9"/>
      <c r="C864" s="9"/>
      <c r="D864" s="63" t="s">
        <v>75</v>
      </c>
      <c r="E864" s="64"/>
      <c r="F864" s="10"/>
      <c r="G864" s="10"/>
      <c r="H864" s="11"/>
      <c r="I864" s="12"/>
      <c r="J864" s="12"/>
      <c r="K864" s="12"/>
      <c r="L864" s="13"/>
      <c r="M864" s="13"/>
      <c r="N864" s="13"/>
      <c r="O864" s="13"/>
      <c r="P864" s="13"/>
      <c r="Q864" s="14"/>
    </row>
    <row r="865" spans="1:17" s="4" customFormat="1" ht="12.75" customHeight="1" x14ac:dyDescent="0.2">
      <c r="A865" s="61"/>
      <c r="B865" s="9">
        <v>3309</v>
      </c>
      <c r="C865" s="9">
        <v>1</v>
      </c>
      <c r="D865" s="10" t="s">
        <v>2379</v>
      </c>
      <c r="E865" s="15" t="s">
        <v>2380</v>
      </c>
      <c r="F865" s="10" t="s">
        <v>2381</v>
      </c>
      <c r="G865" s="11" t="s">
        <v>92</v>
      </c>
      <c r="H865" s="11" t="s">
        <v>21</v>
      </c>
      <c r="I865" s="12">
        <f t="shared" si="39"/>
        <v>0.94399999999999995</v>
      </c>
      <c r="J865" s="12">
        <v>0.94399999999999995</v>
      </c>
      <c r="K865" s="12">
        <v>0</v>
      </c>
      <c r="L865" s="13">
        <f t="shared" si="40"/>
        <v>213918.27</v>
      </c>
      <c r="M865" s="13">
        <v>213918.27</v>
      </c>
      <c r="N865" s="13">
        <v>0</v>
      </c>
      <c r="O865" s="13">
        <v>428742.97</v>
      </c>
      <c r="P865" s="13">
        <f t="shared" si="41"/>
        <v>2567925.67</v>
      </c>
      <c r="Q865" s="14"/>
    </row>
    <row r="866" spans="1:17" s="4" customFormat="1" ht="12.75" customHeight="1" x14ac:dyDescent="0.2">
      <c r="A866" s="61"/>
      <c r="B866" s="9"/>
      <c r="C866" s="9"/>
      <c r="D866" s="63" t="s">
        <v>28</v>
      </c>
      <c r="E866" s="64"/>
      <c r="F866" s="10"/>
      <c r="G866" s="11"/>
      <c r="H866" s="11"/>
      <c r="I866" s="12"/>
      <c r="J866" s="12"/>
      <c r="K866" s="12"/>
      <c r="L866" s="13"/>
      <c r="M866" s="13"/>
      <c r="N866" s="13"/>
      <c r="O866" s="13"/>
      <c r="P866" s="13"/>
      <c r="Q866" s="14"/>
    </row>
    <row r="867" spans="1:17" s="4" customFormat="1" ht="12.75" customHeight="1" x14ac:dyDescent="0.2">
      <c r="A867" s="61"/>
      <c r="B867" s="9">
        <v>3347</v>
      </c>
      <c r="C867" s="9">
        <v>1</v>
      </c>
      <c r="D867" s="10" t="s">
        <v>2382</v>
      </c>
      <c r="E867" s="15" t="s">
        <v>2383</v>
      </c>
      <c r="F867" s="10" t="s">
        <v>2384</v>
      </c>
      <c r="G867" s="11" t="s">
        <v>32</v>
      </c>
      <c r="H867" s="11" t="s">
        <v>21</v>
      </c>
      <c r="I867" s="12">
        <f t="shared" si="39"/>
        <v>0.99660000000000004</v>
      </c>
      <c r="J867" s="12">
        <v>0.97060000000000002</v>
      </c>
      <c r="K867" s="12">
        <v>2.5999999999999999E-2</v>
      </c>
      <c r="L867" s="13">
        <f t="shared" si="40"/>
        <v>280096.40000000002</v>
      </c>
      <c r="M867" s="13">
        <v>272811.40000000002</v>
      </c>
      <c r="N867" s="13">
        <v>7285</v>
      </c>
      <c r="O867" s="13">
        <v>552907.80000000005</v>
      </c>
      <c r="P867" s="13">
        <f t="shared" si="41"/>
        <v>3353871.8</v>
      </c>
      <c r="Q867" s="14"/>
    </row>
    <row r="868" spans="1:17" s="4" customFormat="1" ht="12.75" customHeight="1" x14ac:dyDescent="0.2">
      <c r="A868" s="62"/>
      <c r="B868" s="9">
        <v>3333</v>
      </c>
      <c r="C868" s="9">
        <v>2</v>
      </c>
      <c r="D868" s="10" t="s">
        <v>2385</v>
      </c>
      <c r="E868" s="15" t="s">
        <v>2386</v>
      </c>
      <c r="F868" s="10" t="s">
        <v>2387</v>
      </c>
      <c r="G868" s="11" t="s">
        <v>32</v>
      </c>
      <c r="H868" s="11" t="s">
        <v>21</v>
      </c>
      <c r="I868" s="12">
        <f t="shared" si="39"/>
        <v>0.84179999999999999</v>
      </c>
      <c r="J868" s="12">
        <v>0.7994</v>
      </c>
      <c r="K868" s="12">
        <v>4.24E-2</v>
      </c>
      <c r="L868" s="13">
        <f t="shared" si="40"/>
        <v>234642.36</v>
      </c>
      <c r="M868" s="13">
        <v>224691.36</v>
      </c>
      <c r="N868" s="13">
        <v>9951</v>
      </c>
      <c r="O868" s="13">
        <v>472178.83999999997</v>
      </c>
      <c r="P868" s="13">
        <f t="shared" si="41"/>
        <v>2818602.44</v>
      </c>
      <c r="Q868" s="14"/>
    </row>
    <row r="869" spans="1:17" s="4" customFormat="1" ht="12.75" customHeight="1" x14ac:dyDescent="0.2">
      <c r="A869" s="60" t="s">
        <v>2388</v>
      </c>
      <c r="B869" s="9"/>
      <c r="C869" s="9"/>
      <c r="D869" s="63" t="s">
        <v>16</v>
      </c>
      <c r="E869" s="64"/>
      <c r="F869" s="10"/>
      <c r="G869" s="11"/>
      <c r="H869" s="11"/>
      <c r="I869" s="12"/>
      <c r="J869" s="12"/>
      <c r="K869" s="12"/>
      <c r="L869" s="13"/>
      <c r="M869" s="13"/>
      <c r="N869" s="13"/>
      <c r="O869" s="13"/>
      <c r="P869" s="13"/>
      <c r="Q869" s="14"/>
    </row>
    <row r="870" spans="1:17" s="4" customFormat="1" ht="12.75" customHeight="1" x14ac:dyDescent="0.2">
      <c r="A870" s="61"/>
      <c r="B870" s="9">
        <v>4838</v>
      </c>
      <c r="C870" s="9">
        <v>1</v>
      </c>
      <c r="D870" s="10" t="s">
        <v>2389</v>
      </c>
      <c r="E870" s="15" t="s">
        <v>2390</v>
      </c>
      <c r="F870" s="10" t="s">
        <v>2391</v>
      </c>
      <c r="G870" s="11" t="s">
        <v>20</v>
      </c>
      <c r="H870" s="11" t="s">
        <v>21</v>
      </c>
      <c r="I870" s="12">
        <f t="shared" si="39"/>
        <v>0.93149999999999999</v>
      </c>
      <c r="J870" s="12">
        <v>0.92800000000000005</v>
      </c>
      <c r="K870" s="12">
        <v>3.5000000000000001E-3</v>
      </c>
      <c r="L870" s="13">
        <f t="shared" si="40"/>
        <v>105522.13</v>
      </c>
      <c r="M870" s="13">
        <v>105150.13</v>
      </c>
      <c r="N870" s="13">
        <v>372</v>
      </c>
      <c r="O870" s="13">
        <v>209539.18</v>
      </c>
      <c r="P870" s="13">
        <f t="shared" si="41"/>
        <v>1264760.48</v>
      </c>
      <c r="Q870" s="14"/>
    </row>
    <row r="871" spans="1:17" s="4" customFormat="1" ht="12.75" customHeight="1" x14ac:dyDescent="0.2">
      <c r="A871" s="61"/>
      <c r="B871" s="9">
        <v>4824</v>
      </c>
      <c r="C871" s="9">
        <v>2</v>
      </c>
      <c r="D871" s="10" t="s">
        <v>2392</v>
      </c>
      <c r="E871" s="15" t="s">
        <v>2393</v>
      </c>
      <c r="F871" s="10" t="s">
        <v>2394</v>
      </c>
      <c r="G871" s="11" t="s">
        <v>20</v>
      </c>
      <c r="H871" s="11" t="s">
        <v>21</v>
      </c>
      <c r="I871" s="12">
        <f t="shared" si="39"/>
        <v>0.95489999999999997</v>
      </c>
      <c r="J871" s="12">
        <v>0.95150000000000001</v>
      </c>
      <c r="K871" s="12">
        <v>3.3999999999999998E-3</v>
      </c>
      <c r="L871" s="13">
        <f t="shared" si="40"/>
        <v>108184.88</v>
      </c>
      <c r="M871" s="13">
        <v>107812.88</v>
      </c>
      <c r="N871" s="13">
        <v>372</v>
      </c>
      <c r="O871" s="13">
        <v>215997.76</v>
      </c>
      <c r="P871" s="13">
        <f t="shared" si="41"/>
        <v>1297846.56</v>
      </c>
      <c r="Q871" s="14"/>
    </row>
    <row r="872" spans="1:17" s="4" customFormat="1" ht="12.75" customHeight="1" x14ac:dyDescent="0.2">
      <c r="A872" s="61"/>
      <c r="B872" s="9">
        <v>4815</v>
      </c>
      <c r="C872" s="9">
        <v>3</v>
      </c>
      <c r="D872" s="10" t="s">
        <v>2395</v>
      </c>
      <c r="E872" s="15" t="s">
        <v>2396</v>
      </c>
      <c r="F872" s="10" t="s">
        <v>2397</v>
      </c>
      <c r="G872" s="11" t="s">
        <v>20</v>
      </c>
      <c r="H872" s="11" t="s">
        <v>21</v>
      </c>
      <c r="I872" s="12">
        <f t="shared" si="39"/>
        <v>0.92779999999999996</v>
      </c>
      <c r="J872" s="12">
        <v>0.92779999999999996</v>
      </c>
      <c r="K872" s="12">
        <v>0</v>
      </c>
      <c r="L872" s="13">
        <f t="shared" si="40"/>
        <v>105127.47</v>
      </c>
      <c r="M872" s="13">
        <v>105127.47</v>
      </c>
      <c r="N872" s="13">
        <v>0</v>
      </c>
      <c r="O872" s="13">
        <v>209801.71000000002</v>
      </c>
      <c r="P872" s="13">
        <f t="shared" si="41"/>
        <v>1261076.4099999999</v>
      </c>
      <c r="Q872" s="14"/>
    </row>
    <row r="873" spans="1:17" s="4" customFormat="1" ht="12.75" customHeight="1" x14ac:dyDescent="0.2">
      <c r="A873" s="61"/>
      <c r="B873" s="9">
        <v>4825</v>
      </c>
      <c r="C873" s="9">
        <v>4</v>
      </c>
      <c r="D873" s="10" t="s">
        <v>2398</v>
      </c>
      <c r="E873" s="15" t="s">
        <v>2399</v>
      </c>
      <c r="F873" s="10" t="s">
        <v>2400</v>
      </c>
      <c r="G873" s="11" t="s">
        <v>20</v>
      </c>
      <c r="H873" s="11" t="s">
        <v>21</v>
      </c>
      <c r="I873" s="12">
        <f t="shared" si="39"/>
        <v>0.93340000000000001</v>
      </c>
      <c r="J873" s="12">
        <v>0.93340000000000001</v>
      </c>
      <c r="K873" s="12">
        <v>0</v>
      </c>
      <c r="L873" s="13">
        <f t="shared" si="40"/>
        <v>105762</v>
      </c>
      <c r="M873" s="13">
        <v>105762</v>
      </c>
      <c r="N873" s="13">
        <v>0</v>
      </c>
      <c r="O873" s="13">
        <v>211070.77000000002</v>
      </c>
      <c r="P873" s="13">
        <f t="shared" si="41"/>
        <v>1268690.77</v>
      </c>
      <c r="Q873" s="14"/>
    </row>
    <row r="874" spans="1:17" s="4" customFormat="1" ht="12.75" customHeight="1" x14ac:dyDescent="0.2">
      <c r="A874" s="61"/>
      <c r="B874" s="9">
        <v>4802</v>
      </c>
      <c r="C874" s="9">
        <v>5</v>
      </c>
      <c r="D874" s="10" t="s">
        <v>2401</v>
      </c>
      <c r="E874" s="15" t="s">
        <v>2402</v>
      </c>
      <c r="F874" s="10" t="s">
        <v>2403</v>
      </c>
      <c r="G874" s="11" t="s">
        <v>20</v>
      </c>
      <c r="H874" s="11" t="s">
        <v>21</v>
      </c>
      <c r="I874" s="12">
        <f t="shared" si="39"/>
        <v>0.93030000000000002</v>
      </c>
      <c r="J874" s="12">
        <v>0.92749999999999999</v>
      </c>
      <c r="K874" s="12">
        <v>2.8E-3</v>
      </c>
      <c r="L874" s="13">
        <f t="shared" si="40"/>
        <v>105387.98</v>
      </c>
      <c r="M874" s="13">
        <v>105093.48</v>
      </c>
      <c r="N874" s="13">
        <v>294.5</v>
      </c>
      <c r="O874" s="13">
        <v>209801.61</v>
      </c>
      <c r="P874" s="13">
        <f t="shared" si="41"/>
        <v>1263681.4099999999</v>
      </c>
      <c r="Q874" s="14"/>
    </row>
    <row r="875" spans="1:17" s="4" customFormat="1" ht="12.75" customHeight="1" x14ac:dyDescent="0.2">
      <c r="A875" s="61"/>
      <c r="B875" s="9">
        <v>4820</v>
      </c>
      <c r="C875" s="9">
        <v>6</v>
      </c>
      <c r="D875" s="10" t="s">
        <v>2404</v>
      </c>
      <c r="E875" s="15" t="s">
        <v>2405</v>
      </c>
      <c r="F875" s="10" t="s">
        <v>2406</v>
      </c>
      <c r="G875" s="11" t="s">
        <v>20</v>
      </c>
      <c r="H875" s="11" t="s">
        <v>21</v>
      </c>
      <c r="I875" s="12">
        <f t="shared" si="39"/>
        <v>0.93720000000000003</v>
      </c>
      <c r="J875" s="12">
        <v>0.9325</v>
      </c>
      <c r="K875" s="12">
        <v>4.7000000000000002E-3</v>
      </c>
      <c r="L875" s="13">
        <f t="shared" si="40"/>
        <v>106156.02</v>
      </c>
      <c r="M875" s="13">
        <v>105660.02</v>
      </c>
      <c r="N875" s="13">
        <v>496</v>
      </c>
      <c r="O875" s="13">
        <v>211362.81</v>
      </c>
      <c r="P875" s="13">
        <f t="shared" si="41"/>
        <v>1272923.01</v>
      </c>
      <c r="Q875" s="14"/>
    </row>
    <row r="876" spans="1:17" s="4" customFormat="1" ht="12.75" customHeight="1" x14ac:dyDescent="0.2">
      <c r="A876" s="61"/>
      <c r="B876" s="9">
        <v>4822</v>
      </c>
      <c r="C876" s="9">
        <v>7</v>
      </c>
      <c r="D876" s="10" t="s">
        <v>2407</v>
      </c>
      <c r="E876" s="15" t="s">
        <v>2408</v>
      </c>
      <c r="F876" s="10" t="s">
        <v>2409</v>
      </c>
      <c r="G876" s="11" t="s">
        <v>20</v>
      </c>
      <c r="H876" s="11" t="s">
        <v>21</v>
      </c>
      <c r="I876" s="12">
        <f t="shared" si="39"/>
        <v>0.93989999999999996</v>
      </c>
      <c r="J876" s="12">
        <v>0.9325</v>
      </c>
      <c r="K876" s="12">
        <v>7.4000000000000003E-3</v>
      </c>
      <c r="L876" s="13">
        <f t="shared" si="40"/>
        <v>106450.52</v>
      </c>
      <c r="M876" s="13">
        <v>105660.02</v>
      </c>
      <c r="N876" s="13">
        <v>790.5</v>
      </c>
      <c r="O876" s="13">
        <v>211657.31</v>
      </c>
      <c r="P876" s="13">
        <f t="shared" si="41"/>
        <v>1276162.51</v>
      </c>
      <c r="Q876" s="14"/>
    </row>
    <row r="877" spans="1:17" s="4" customFormat="1" ht="12.75" customHeight="1" x14ac:dyDescent="0.2">
      <c r="A877" s="61"/>
      <c r="B877" s="9">
        <v>4839</v>
      </c>
      <c r="C877" s="9">
        <v>8</v>
      </c>
      <c r="D877" s="10" t="s">
        <v>2410</v>
      </c>
      <c r="E877" s="15" t="s">
        <v>2411</v>
      </c>
      <c r="F877" s="10" t="s">
        <v>2412</v>
      </c>
      <c r="G877" s="11" t="s">
        <v>20</v>
      </c>
      <c r="H877" s="11" t="s">
        <v>21</v>
      </c>
      <c r="I877" s="12">
        <f t="shared" si="39"/>
        <v>0.91400000000000003</v>
      </c>
      <c r="J877" s="12">
        <v>0.91400000000000003</v>
      </c>
      <c r="K877" s="12">
        <v>0</v>
      </c>
      <c r="L877" s="13">
        <f t="shared" si="40"/>
        <v>103563.82</v>
      </c>
      <c r="M877" s="13">
        <v>103563.82</v>
      </c>
      <c r="N877" s="13">
        <v>0</v>
      </c>
      <c r="O877" s="13">
        <v>207127.64</v>
      </c>
      <c r="P877" s="13">
        <f t="shared" si="41"/>
        <v>1242765.8400000001</v>
      </c>
      <c r="Q877" s="14"/>
    </row>
    <row r="878" spans="1:17" s="4" customFormat="1" ht="12.75" customHeight="1" x14ac:dyDescent="0.2">
      <c r="A878" s="61"/>
      <c r="B878" s="9">
        <v>4829</v>
      </c>
      <c r="C878" s="9">
        <v>9</v>
      </c>
      <c r="D878" s="10" t="s">
        <v>2413</v>
      </c>
      <c r="E878" s="15" t="s">
        <v>2414</v>
      </c>
      <c r="F878" s="10" t="s">
        <v>2415</v>
      </c>
      <c r="G878" s="11" t="s">
        <v>20</v>
      </c>
      <c r="H878" s="11" t="s">
        <v>21</v>
      </c>
      <c r="I878" s="12">
        <f t="shared" si="39"/>
        <v>0.92199999999999993</v>
      </c>
      <c r="J878" s="12">
        <v>0.91649999999999998</v>
      </c>
      <c r="K878" s="12">
        <v>5.4999999999999997E-3</v>
      </c>
      <c r="L878" s="13">
        <f t="shared" si="40"/>
        <v>104420.59</v>
      </c>
      <c r="M878" s="13">
        <v>103847.09</v>
      </c>
      <c r="N878" s="13">
        <v>573.5</v>
      </c>
      <c r="O878" s="13">
        <v>207134.59</v>
      </c>
      <c r="P878" s="13">
        <f t="shared" si="41"/>
        <v>1251340.49</v>
      </c>
      <c r="Q878" s="14"/>
    </row>
    <row r="879" spans="1:17" s="4" customFormat="1" ht="12.75" customHeight="1" x14ac:dyDescent="0.2">
      <c r="A879" s="61"/>
      <c r="B879" s="9">
        <v>4821</v>
      </c>
      <c r="C879" s="9">
        <v>10</v>
      </c>
      <c r="D879" s="10" t="s">
        <v>2416</v>
      </c>
      <c r="E879" s="15" t="s">
        <v>2417</v>
      </c>
      <c r="F879" s="10" t="s">
        <v>2418</v>
      </c>
      <c r="G879" s="11" t="s">
        <v>20</v>
      </c>
      <c r="H879" s="11" t="s">
        <v>21</v>
      </c>
      <c r="I879" s="12">
        <f t="shared" si="39"/>
        <v>0.93630000000000002</v>
      </c>
      <c r="J879" s="12">
        <v>0.93220000000000003</v>
      </c>
      <c r="K879" s="12">
        <v>4.1000000000000003E-3</v>
      </c>
      <c r="L879" s="13">
        <f t="shared" si="40"/>
        <v>106060.03</v>
      </c>
      <c r="M879" s="13">
        <v>105626.03</v>
      </c>
      <c r="N879" s="13">
        <v>434</v>
      </c>
      <c r="O879" s="13">
        <v>211232.83000000002</v>
      </c>
      <c r="P879" s="13">
        <f t="shared" si="41"/>
        <v>1271833.1299999999</v>
      </c>
      <c r="Q879" s="14"/>
    </row>
    <row r="880" spans="1:17" s="4" customFormat="1" ht="12.75" customHeight="1" x14ac:dyDescent="0.2">
      <c r="A880" s="61"/>
      <c r="B880" s="9">
        <v>4804</v>
      </c>
      <c r="C880" s="9">
        <v>11</v>
      </c>
      <c r="D880" s="10" t="s">
        <v>2419</v>
      </c>
      <c r="E880" s="15" t="s">
        <v>2420</v>
      </c>
      <c r="F880" s="10" t="s">
        <v>2421</v>
      </c>
      <c r="G880" s="11" t="s">
        <v>20</v>
      </c>
      <c r="H880" s="11" t="s">
        <v>21</v>
      </c>
      <c r="I880" s="12">
        <f t="shared" si="39"/>
        <v>0.94769999999999999</v>
      </c>
      <c r="J880" s="12">
        <v>0.94350000000000001</v>
      </c>
      <c r="K880" s="12">
        <v>4.1999999999999997E-3</v>
      </c>
      <c r="L880" s="13">
        <f t="shared" si="40"/>
        <v>107355.91</v>
      </c>
      <c r="M880" s="13">
        <v>106906.41</v>
      </c>
      <c r="N880" s="13">
        <v>449.5</v>
      </c>
      <c r="O880" s="13">
        <v>213129.24</v>
      </c>
      <c r="P880" s="13">
        <f t="shared" si="41"/>
        <v>1286688.3400000001</v>
      </c>
      <c r="Q880" s="14"/>
    </row>
    <row r="881" spans="1:17" s="4" customFormat="1" ht="12.75" customHeight="1" x14ac:dyDescent="0.2">
      <c r="A881" s="61"/>
      <c r="B881" s="9">
        <v>4814</v>
      </c>
      <c r="C881" s="9">
        <v>12</v>
      </c>
      <c r="D881" s="10" t="s">
        <v>641</v>
      </c>
      <c r="E881" s="15" t="s">
        <v>2422</v>
      </c>
      <c r="F881" s="10" t="s">
        <v>2423</v>
      </c>
      <c r="G881" s="11" t="s">
        <v>20</v>
      </c>
      <c r="H881" s="11" t="s">
        <v>21</v>
      </c>
      <c r="I881" s="12">
        <f t="shared" si="39"/>
        <v>0.9577</v>
      </c>
      <c r="J881" s="12">
        <v>0.95040000000000002</v>
      </c>
      <c r="K881" s="12">
        <v>7.3000000000000001E-3</v>
      </c>
      <c r="L881" s="13">
        <f t="shared" si="40"/>
        <v>108478.74</v>
      </c>
      <c r="M881" s="13">
        <v>107688.24</v>
      </c>
      <c r="N881" s="13">
        <v>790.5</v>
      </c>
      <c r="O881" s="13">
        <v>215487.13</v>
      </c>
      <c r="P881" s="13">
        <f t="shared" si="41"/>
        <v>1300274.53</v>
      </c>
      <c r="Q881" s="14"/>
    </row>
    <row r="882" spans="1:17" s="4" customFormat="1" ht="12.75" customHeight="1" x14ac:dyDescent="0.2">
      <c r="A882" s="61"/>
      <c r="B882" s="9">
        <v>4809</v>
      </c>
      <c r="C882" s="9">
        <v>13</v>
      </c>
      <c r="D882" s="10" t="s">
        <v>2424</v>
      </c>
      <c r="E882" s="15" t="s">
        <v>2425</v>
      </c>
      <c r="F882" s="10" t="s">
        <v>2426</v>
      </c>
      <c r="G882" s="11" t="s">
        <v>20</v>
      </c>
      <c r="H882" s="11" t="s">
        <v>21</v>
      </c>
      <c r="I882" s="12">
        <f t="shared" si="39"/>
        <v>0.9899</v>
      </c>
      <c r="J882" s="12">
        <v>0.98350000000000004</v>
      </c>
      <c r="K882" s="12">
        <v>6.4000000000000003E-3</v>
      </c>
      <c r="L882" s="13">
        <f t="shared" si="40"/>
        <v>112151.75</v>
      </c>
      <c r="M882" s="13">
        <v>111438.75</v>
      </c>
      <c r="N882" s="13">
        <v>713</v>
      </c>
      <c r="O882" s="13">
        <v>223590.5</v>
      </c>
      <c r="P882" s="13">
        <f t="shared" si="41"/>
        <v>1345108</v>
      </c>
      <c r="Q882" s="14"/>
    </row>
    <row r="883" spans="1:17" s="4" customFormat="1" ht="12.75" customHeight="1" x14ac:dyDescent="0.2">
      <c r="A883" s="61"/>
      <c r="B883" s="9">
        <v>4832</v>
      </c>
      <c r="C883" s="9">
        <v>14</v>
      </c>
      <c r="D883" s="10" t="s">
        <v>2427</v>
      </c>
      <c r="E883" s="15" t="s">
        <v>2428</v>
      </c>
      <c r="F883" s="10" t="s">
        <v>2429</v>
      </c>
      <c r="G883" s="11" t="s">
        <v>20</v>
      </c>
      <c r="H883" s="11" t="s">
        <v>21</v>
      </c>
      <c r="I883" s="12">
        <f t="shared" si="39"/>
        <v>0.93689999999999996</v>
      </c>
      <c r="J883" s="12">
        <v>0.93149999999999999</v>
      </c>
      <c r="K883" s="12">
        <v>5.4000000000000003E-3</v>
      </c>
      <c r="L883" s="13">
        <f t="shared" si="40"/>
        <v>106120.21</v>
      </c>
      <c r="M883" s="13">
        <v>105546.71</v>
      </c>
      <c r="N883" s="13">
        <v>573.5</v>
      </c>
      <c r="O883" s="13">
        <v>211666.92</v>
      </c>
      <c r="P883" s="13">
        <f t="shared" si="41"/>
        <v>1272869.02</v>
      </c>
      <c r="Q883" s="14"/>
    </row>
    <row r="884" spans="1:17" s="4" customFormat="1" ht="12.75" customHeight="1" x14ac:dyDescent="0.2">
      <c r="A884" s="61"/>
      <c r="B884" s="9">
        <v>4808</v>
      </c>
      <c r="C884" s="9">
        <v>15</v>
      </c>
      <c r="D884" s="10" t="s">
        <v>2430</v>
      </c>
      <c r="E884" s="15" t="s">
        <v>2431</v>
      </c>
      <c r="F884" s="10" t="s">
        <v>2432</v>
      </c>
      <c r="G884" s="11" t="s">
        <v>20</v>
      </c>
      <c r="H884" s="11" t="s">
        <v>21</v>
      </c>
      <c r="I884" s="12">
        <f t="shared" si="39"/>
        <v>0.94989999999999997</v>
      </c>
      <c r="J884" s="12">
        <v>0.94299999999999995</v>
      </c>
      <c r="K884" s="12">
        <v>6.8999999999999999E-3</v>
      </c>
      <c r="L884" s="13">
        <f t="shared" si="40"/>
        <v>107593.76</v>
      </c>
      <c r="M884" s="13">
        <v>106849.76</v>
      </c>
      <c r="N884" s="13">
        <v>744</v>
      </c>
      <c r="O884" s="13">
        <v>212630.59</v>
      </c>
      <c r="P884" s="13">
        <f t="shared" si="41"/>
        <v>1288568.19</v>
      </c>
      <c r="Q884" s="14"/>
    </row>
    <row r="885" spans="1:17" s="4" customFormat="1" ht="12.75" customHeight="1" x14ac:dyDescent="0.2">
      <c r="A885" s="61"/>
      <c r="B885" s="9">
        <v>4813</v>
      </c>
      <c r="C885" s="9">
        <v>16</v>
      </c>
      <c r="D885" s="10" t="s">
        <v>2433</v>
      </c>
      <c r="E885" s="15" t="s">
        <v>2434</v>
      </c>
      <c r="F885" s="10" t="s">
        <v>2435</v>
      </c>
      <c r="G885" s="11" t="s">
        <v>20</v>
      </c>
      <c r="H885" s="11" t="s">
        <v>21</v>
      </c>
      <c r="I885" s="12">
        <f t="shared" si="39"/>
        <v>0.98940000000000006</v>
      </c>
      <c r="J885" s="12">
        <v>0.98150000000000004</v>
      </c>
      <c r="K885" s="12">
        <v>7.9000000000000008E-3</v>
      </c>
      <c r="L885" s="13">
        <f t="shared" si="40"/>
        <v>112095.63</v>
      </c>
      <c r="M885" s="13">
        <v>111212.13</v>
      </c>
      <c r="N885" s="13">
        <v>883.5</v>
      </c>
      <c r="O885" s="13">
        <v>223307.76</v>
      </c>
      <c r="P885" s="13">
        <f t="shared" si="41"/>
        <v>1344264.06</v>
      </c>
      <c r="Q885" s="14"/>
    </row>
    <row r="886" spans="1:17" s="4" customFormat="1" ht="12.75" customHeight="1" x14ac:dyDescent="0.2">
      <c r="A886" s="61"/>
      <c r="B886" s="9">
        <v>4800</v>
      </c>
      <c r="C886" s="9">
        <v>17</v>
      </c>
      <c r="D886" s="10" t="s">
        <v>2259</v>
      </c>
      <c r="E886" s="15" t="s">
        <v>2436</v>
      </c>
      <c r="F886" s="10" t="s">
        <v>2437</v>
      </c>
      <c r="G886" s="11" t="s">
        <v>20</v>
      </c>
      <c r="H886" s="11" t="s">
        <v>21</v>
      </c>
      <c r="I886" s="12">
        <f t="shared" si="39"/>
        <v>0.95579999999999998</v>
      </c>
      <c r="J886" s="12">
        <v>0.94879999999999998</v>
      </c>
      <c r="K886" s="12">
        <v>7.0000000000000001E-3</v>
      </c>
      <c r="L886" s="13">
        <f t="shared" si="40"/>
        <v>108266.45</v>
      </c>
      <c r="M886" s="13">
        <v>107506.95</v>
      </c>
      <c r="N886" s="13">
        <v>759.5</v>
      </c>
      <c r="O886" s="13">
        <v>213960.46</v>
      </c>
      <c r="P886" s="13">
        <f t="shared" si="41"/>
        <v>1296624.96</v>
      </c>
      <c r="Q886" s="14"/>
    </row>
    <row r="887" spans="1:17" s="4" customFormat="1" ht="12.75" customHeight="1" x14ac:dyDescent="0.2">
      <c r="A887" s="61"/>
      <c r="B887" s="9">
        <v>4803</v>
      </c>
      <c r="C887" s="9">
        <v>18</v>
      </c>
      <c r="D887" s="10" t="s">
        <v>2438</v>
      </c>
      <c r="E887" s="15" t="s">
        <v>2439</v>
      </c>
      <c r="F887" s="10" t="s">
        <v>2440</v>
      </c>
      <c r="G887" s="11" t="s">
        <v>20</v>
      </c>
      <c r="H887" s="11" t="s">
        <v>21</v>
      </c>
      <c r="I887" s="12">
        <f t="shared" si="39"/>
        <v>0.95269999999999999</v>
      </c>
      <c r="J887" s="12">
        <v>0.94740000000000002</v>
      </c>
      <c r="K887" s="12">
        <v>5.3E-3</v>
      </c>
      <c r="L887" s="13">
        <f t="shared" si="40"/>
        <v>107921.82</v>
      </c>
      <c r="M887" s="13">
        <v>107348.32</v>
      </c>
      <c r="N887" s="13">
        <v>573.5</v>
      </c>
      <c r="O887" s="13">
        <v>214590.29</v>
      </c>
      <c r="P887" s="13">
        <f t="shared" si="41"/>
        <v>1293808.49</v>
      </c>
      <c r="Q887" s="14"/>
    </row>
    <row r="888" spans="1:17" s="4" customFormat="1" ht="12.75" customHeight="1" x14ac:dyDescent="0.2">
      <c r="A888" s="61"/>
      <c r="B888" s="9">
        <v>4818</v>
      </c>
      <c r="C888" s="9">
        <v>19</v>
      </c>
      <c r="D888" s="10" t="s">
        <v>2441</v>
      </c>
      <c r="E888" s="15" t="s">
        <v>2442</v>
      </c>
      <c r="F888" s="10" t="s">
        <v>2443</v>
      </c>
      <c r="G888" s="11" t="s">
        <v>20</v>
      </c>
      <c r="H888" s="11" t="s">
        <v>21</v>
      </c>
      <c r="I888" s="12">
        <f t="shared" si="39"/>
        <v>0.98039999999999994</v>
      </c>
      <c r="J888" s="12">
        <v>0.97099999999999997</v>
      </c>
      <c r="K888" s="12">
        <v>9.4000000000000004E-3</v>
      </c>
      <c r="L888" s="13">
        <f t="shared" si="40"/>
        <v>111060.89</v>
      </c>
      <c r="M888" s="13">
        <v>110022.39</v>
      </c>
      <c r="N888" s="13">
        <v>1038.5</v>
      </c>
      <c r="O888" s="13">
        <v>221083.28</v>
      </c>
      <c r="P888" s="13">
        <f t="shared" si="41"/>
        <v>1331692.18</v>
      </c>
      <c r="Q888" s="14"/>
    </row>
    <row r="889" spans="1:17" s="4" customFormat="1" ht="12.75" customHeight="1" x14ac:dyDescent="0.2">
      <c r="A889" s="61"/>
      <c r="B889" s="9">
        <v>4835</v>
      </c>
      <c r="C889" s="9">
        <v>20</v>
      </c>
      <c r="D889" s="10" t="s">
        <v>2444</v>
      </c>
      <c r="E889" s="15" t="s">
        <v>2445</v>
      </c>
      <c r="F889" s="10" t="s">
        <v>2446</v>
      </c>
      <c r="G889" s="11" t="s">
        <v>20</v>
      </c>
      <c r="H889" s="11" t="s">
        <v>21</v>
      </c>
      <c r="I889" s="12">
        <f t="shared" si="39"/>
        <v>0.94229999999999992</v>
      </c>
      <c r="J889" s="12">
        <v>0.93579999999999997</v>
      </c>
      <c r="K889" s="12">
        <v>6.4999999999999997E-3</v>
      </c>
      <c r="L889" s="13">
        <f t="shared" si="40"/>
        <v>106731.44</v>
      </c>
      <c r="M889" s="13">
        <v>106033.94</v>
      </c>
      <c r="N889" s="13">
        <v>697.5</v>
      </c>
      <c r="O889" s="13">
        <v>211632.3</v>
      </c>
      <c r="P889" s="13">
        <f t="shared" si="41"/>
        <v>1278946.7</v>
      </c>
      <c r="Q889" s="14"/>
    </row>
    <row r="890" spans="1:17" s="4" customFormat="1" ht="12.75" customHeight="1" x14ac:dyDescent="0.2">
      <c r="A890" s="61"/>
      <c r="B890" s="9">
        <v>4806</v>
      </c>
      <c r="C890" s="9">
        <v>21</v>
      </c>
      <c r="D890" s="10" t="s">
        <v>2447</v>
      </c>
      <c r="E890" s="15" t="s">
        <v>2448</v>
      </c>
      <c r="F890" s="10" t="s">
        <v>2449</v>
      </c>
      <c r="G890" s="11" t="s">
        <v>20</v>
      </c>
      <c r="H890" s="11" t="s">
        <v>21</v>
      </c>
      <c r="I890" s="12">
        <f t="shared" si="39"/>
        <v>0.95040000000000002</v>
      </c>
      <c r="J890" s="12">
        <v>0.94650000000000001</v>
      </c>
      <c r="K890" s="12">
        <v>3.8999999999999998E-3</v>
      </c>
      <c r="L890" s="13">
        <f t="shared" si="40"/>
        <v>107664.84</v>
      </c>
      <c r="M890" s="13">
        <v>107246.34</v>
      </c>
      <c r="N890" s="13">
        <v>418.5</v>
      </c>
      <c r="O890" s="13">
        <v>212871.63</v>
      </c>
      <c r="P890" s="13">
        <f t="shared" si="41"/>
        <v>1289520.03</v>
      </c>
      <c r="Q890" s="14"/>
    </row>
    <row r="891" spans="1:17" s="4" customFormat="1" ht="12.75" customHeight="1" x14ac:dyDescent="0.2">
      <c r="A891" s="61"/>
      <c r="B891" s="9">
        <v>4834</v>
      </c>
      <c r="C891" s="9">
        <v>22</v>
      </c>
      <c r="D891" s="10" t="s">
        <v>1248</v>
      </c>
      <c r="E891" s="15" t="s">
        <v>2450</v>
      </c>
      <c r="F891" s="10" t="s">
        <v>2451</v>
      </c>
      <c r="G891" s="11" t="s">
        <v>20</v>
      </c>
      <c r="H891" s="11" t="s">
        <v>21</v>
      </c>
      <c r="I891" s="12">
        <f t="shared" si="39"/>
        <v>0.94750000000000001</v>
      </c>
      <c r="J891" s="12">
        <v>0.93869999999999998</v>
      </c>
      <c r="K891" s="12">
        <v>8.8000000000000005E-3</v>
      </c>
      <c r="L891" s="13">
        <f t="shared" si="40"/>
        <v>107308.03</v>
      </c>
      <c r="M891" s="13">
        <v>106362.53</v>
      </c>
      <c r="N891" s="13">
        <v>945.5</v>
      </c>
      <c r="O891" s="13">
        <v>212990.71</v>
      </c>
      <c r="P891" s="13">
        <f t="shared" si="41"/>
        <v>1286071.01</v>
      </c>
      <c r="Q891" s="14"/>
    </row>
    <row r="892" spans="1:17" s="4" customFormat="1" ht="12.75" customHeight="1" x14ac:dyDescent="0.2">
      <c r="A892" s="61"/>
      <c r="B892" s="9">
        <v>4805</v>
      </c>
      <c r="C892" s="9">
        <v>23</v>
      </c>
      <c r="D892" s="10" t="s">
        <v>2452</v>
      </c>
      <c r="E892" s="15" t="s">
        <v>2453</v>
      </c>
      <c r="F892" s="10" t="s">
        <v>2454</v>
      </c>
      <c r="G892" s="11" t="s">
        <v>20</v>
      </c>
      <c r="H892" s="11" t="s">
        <v>21</v>
      </c>
      <c r="I892" s="12">
        <f t="shared" si="39"/>
        <v>0.99370000000000003</v>
      </c>
      <c r="J892" s="12">
        <v>0.9849</v>
      </c>
      <c r="K892" s="12">
        <v>8.8000000000000005E-3</v>
      </c>
      <c r="L892" s="13">
        <f t="shared" si="40"/>
        <v>112589.38</v>
      </c>
      <c r="M892" s="13">
        <v>111597.38</v>
      </c>
      <c r="N892" s="13">
        <v>992</v>
      </c>
      <c r="O892" s="13">
        <v>223733.52000000002</v>
      </c>
      <c r="P892" s="13">
        <f t="shared" si="41"/>
        <v>1349627.32</v>
      </c>
      <c r="Q892" s="14"/>
    </row>
    <row r="893" spans="1:17" s="4" customFormat="1" ht="12.75" customHeight="1" x14ac:dyDescent="0.2">
      <c r="A893" s="61"/>
      <c r="B893" s="9">
        <v>4828</v>
      </c>
      <c r="C893" s="9">
        <v>24</v>
      </c>
      <c r="D893" s="10" t="s">
        <v>1060</v>
      </c>
      <c r="E893" s="15" t="s">
        <v>2455</v>
      </c>
      <c r="F893" s="10" t="s">
        <v>2456</v>
      </c>
      <c r="G893" s="11" t="s">
        <v>20</v>
      </c>
      <c r="H893" s="11" t="s">
        <v>21</v>
      </c>
      <c r="I893" s="12">
        <f t="shared" si="39"/>
        <v>0.97989999999999999</v>
      </c>
      <c r="J893" s="12">
        <v>0.97989999999999999</v>
      </c>
      <c r="K893" s="12">
        <v>0</v>
      </c>
      <c r="L893" s="13">
        <f t="shared" si="40"/>
        <v>111030.84</v>
      </c>
      <c r="M893" s="13">
        <v>111030.84</v>
      </c>
      <c r="N893" s="13">
        <v>0</v>
      </c>
      <c r="O893" s="13">
        <v>222061.68</v>
      </c>
      <c r="P893" s="13">
        <f t="shared" si="41"/>
        <v>1332370.08</v>
      </c>
      <c r="Q893" s="14"/>
    </row>
    <row r="894" spans="1:17" s="4" customFormat="1" ht="12.75" customHeight="1" x14ac:dyDescent="0.2">
      <c r="A894" s="61"/>
      <c r="B894" s="9">
        <v>4810</v>
      </c>
      <c r="C894" s="9">
        <v>25</v>
      </c>
      <c r="D894" s="10" t="s">
        <v>2457</v>
      </c>
      <c r="E894" s="15" t="s">
        <v>2458</v>
      </c>
      <c r="F894" s="10" t="s">
        <v>2459</v>
      </c>
      <c r="G894" s="11" t="s">
        <v>20</v>
      </c>
      <c r="H894" s="11" t="s">
        <v>21</v>
      </c>
      <c r="I894" s="12">
        <f t="shared" si="39"/>
        <v>0.9556</v>
      </c>
      <c r="J894" s="12">
        <v>0.94669999999999999</v>
      </c>
      <c r="K894" s="12">
        <v>8.8999999999999999E-3</v>
      </c>
      <c r="L894" s="13">
        <f t="shared" si="40"/>
        <v>108230</v>
      </c>
      <c r="M894" s="13">
        <v>107269</v>
      </c>
      <c r="N894" s="13">
        <v>961</v>
      </c>
      <c r="O894" s="13">
        <v>215499</v>
      </c>
      <c r="P894" s="13">
        <f t="shared" si="41"/>
        <v>1297799</v>
      </c>
      <c r="Q894" s="14"/>
    </row>
    <row r="895" spans="1:17" s="4" customFormat="1" ht="12.75" customHeight="1" x14ac:dyDescent="0.2">
      <c r="A895" s="61"/>
      <c r="B895" s="9">
        <v>4811</v>
      </c>
      <c r="C895" s="9">
        <v>26</v>
      </c>
      <c r="D895" s="10" t="s">
        <v>2460</v>
      </c>
      <c r="E895" s="15" t="s">
        <v>2461</v>
      </c>
      <c r="F895" s="10" t="s">
        <v>2462</v>
      </c>
      <c r="G895" s="11" t="s">
        <v>20</v>
      </c>
      <c r="H895" s="11" t="s">
        <v>21</v>
      </c>
      <c r="I895" s="12">
        <f t="shared" si="39"/>
        <v>0.96589999999999998</v>
      </c>
      <c r="J895" s="12">
        <v>0.95569999999999999</v>
      </c>
      <c r="K895" s="12">
        <v>1.0200000000000001E-2</v>
      </c>
      <c r="L895" s="13">
        <f t="shared" si="40"/>
        <v>109404.77</v>
      </c>
      <c r="M895" s="13">
        <v>108288.77</v>
      </c>
      <c r="N895" s="13">
        <v>1116</v>
      </c>
      <c r="O895" s="13">
        <v>217693.54</v>
      </c>
      <c r="P895" s="13">
        <f t="shared" si="41"/>
        <v>1311741.24</v>
      </c>
      <c r="Q895" s="14"/>
    </row>
    <row r="896" spans="1:17" s="4" customFormat="1" ht="12.75" customHeight="1" x14ac:dyDescent="0.2">
      <c r="A896" s="61"/>
      <c r="B896" s="9">
        <v>4807</v>
      </c>
      <c r="C896" s="9">
        <v>27</v>
      </c>
      <c r="D896" s="10" t="s">
        <v>2463</v>
      </c>
      <c r="E896" s="15" t="s">
        <v>2464</v>
      </c>
      <c r="F896" s="10" t="s">
        <v>2465</v>
      </c>
      <c r="G896" s="11" t="s">
        <v>20</v>
      </c>
      <c r="H896" s="11" t="s">
        <v>21</v>
      </c>
      <c r="I896" s="12">
        <f t="shared" si="39"/>
        <v>0.92900000000000005</v>
      </c>
      <c r="J896" s="12">
        <v>0.92900000000000005</v>
      </c>
      <c r="K896" s="12">
        <v>0</v>
      </c>
      <c r="L896" s="13">
        <f t="shared" si="40"/>
        <v>105263.44</v>
      </c>
      <c r="M896" s="13">
        <v>105263.44</v>
      </c>
      <c r="N896" s="13">
        <v>0</v>
      </c>
      <c r="O896" s="13">
        <v>209620.41999999998</v>
      </c>
      <c r="P896" s="13">
        <f t="shared" si="41"/>
        <v>1262254.82</v>
      </c>
      <c r="Q896" s="14"/>
    </row>
    <row r="897" spans="1:17" s="4" customFormat="1" ht="12.75" customHeight="1" x14ac:dyDescent="0.2">
      <c r="A897" s="61"/>
      <c r="B897" s="9">
        <v>4812</v>
      </c>
      <c r="C897" s="9">
        <v>28</v>
      </c>
      <c r="D897" s="10" t="s">
        <v>2466</v>
      </c>
      <c r="E897" s="15" t="s">
        <v>2467</v>
      </c>
      <c r="F897" s="10" t="s">
        <v>2468</v>
      </c>
      <c r="G897" s="11" t="s">
        <v>20</v>
      </c>
      <c r="H897" s="11" t="s">
        <v>21</v>
      </c>
      <c r="I897" s="12">
        <f t="shared" si="39"/>
        <v>0.93899999999999995</v>
      </c>
      <c r="J897" s="12">
        <v>0.93899999999999995</v>
      </c>
      <c r="K897" s="12">
        <v>0</v>
      </c>
      <c r="L897" s="13">
        <f t="shared" si="40"/>
        <v>106396.53</v>
      </c>
      <c r="M897" s="13">
        <v>106396.53</v>
      </c>
      <c r="N897" s="13">
        <v>0</v>
      </c>
      <c r="O897" s="13">
        <v>212793.06</v>
      </c>
      <c r="P897" s="13">
        <f t="shared" si="41"/>
        <v>1276758.3600000001</v>
      </c>
      <c r="Q897" s="14"/>
    </row>
    <row r="898" spans="1:17" s="4" customFormat="1" ht="12.75" customHeight="1" x14ac:dyDescent="0.2">
      <c r="A898" s="61"/>
      <c r="B898" s="9">
        <v>4816</v>
      </c>
      <c r="C898" s="9">
        <v>29</v>
      </c>
      <c r="D898" s="10" t="s">
        <v>2469</v>
      </c>
      <c r="E898" s="15" t="s">
        <v>2470</v>
      </c>
      <c r="F898" s="10" t="s">
        <v>2471</v>
      </c>
      <c r="G898" s="11" t="s">
        <v>20</v>
      </c>
      <c r="H898" s="11" t="s">
        <v>21</v>
      </c>
      <c r="I898" s="12">
        <f t="shared" si="39"/>
        <v>0.94699999999999995</v>
      </c>
      <c r="J898" s="12">
        <v>0.93799999999999994</v>
      </c>
      <c r="K898" s="12">
        <v>8.9999999999999993E-3</v>
      </c>
      <c r="L898" s="13">
        <f t="shared" si="40"/>
        <v>107244.22</v>
      </c>
      <c r="M898" s="13">
        <v>106283.22</v>
      </c>
      <c r="N898" s="13">
        <v>961</v>
      </c>
      <c r="O898" s="13">
        <v>212394.35</v>
      </c>
      <c r="P898" s="13">
        <f t="shared" si="41"/>
        <v>1284836.55</v>
      </c>
      <c r="Q898" s="14"/>
    </row>
    <row r="899" spans="1:17" s="4" customFormat="1" ht="12.75" customHeight="1" x14ac:dyDescent="0.2">
      <c r="A899" s="61"/>
      <c r="B899" s="9">
        <v>4836</v>
      </c>
      <c r="C899" s="9">
        <v>30</v>
      </c>
      <c r="D899" s="10" t="s">
        <v>2472</v>
      </c>
      <c r="E899" s="15" t="s">
        <v>2473</v>
      </c>
      <c r="F899" s="10" t="s">
        <v>2474</v>
      </c>
      <c r="G899" s="11" t="s">
        <v>20</v>
      </c>
      <c r="H899" s="11" t="s">
        <v>21</v>
      </c>
      <c r="I899" s="12">
        <f t="shared" si="39"/>
        <v>0.94020000000000004</v>
      </c>
      <c r="J899" s="12">
        <v>0.92449999999999999</v>
      </c>
      <c r="K899" s="12">
        <v>1.5699999999999999E-2</v>
      </c>
      <c r="L899" s="13">
        <f t="shared" si="40"/>
        <v>106427.55</v>
      </c>
      <c r="M899" s="13">
        <v>104753.55</v>
      </c>
      <c r="N899" s="13">
        <v>1674</v>
      </c>
      <c r="O899" s="13">
        <v>210727.87</v>
      </c>
      <c r="P899" s="13">
        <f t="shared" si="41"/>
        <v>1275003.3700000001</v>
      </c>
      <c r="Q899" s="14"/>
    </row>
    <row r="900" spans="1:17" s="4" customFormat="1" ht="12.75" customHeight="1" x14ac:dyDescent="0.2">
      <c r="A900" s="61"/>
      <c r="B900" s="9">
        <v>4837</v>
      </c>
      <c r="C900" s="9">
        <v>31</v>
      </c>
      <c r="D900" s="10" t="s">
        <v>2475</v>
      </c>
      <c r="E900" s="15" t="s">
        <v>2476</v>
      </c>
      <c r="F900" s="10" t="s">
        <v>2477</v>
      </c>
      <c r="G900" s="11" t="s">
        <v>20</v>
      </c>
      <c r="H900" s="11" t="s">
        <v>21</v>
      </c>
      <c r="I900" s="12">
        <f t="shared" si="39"/>
        <v>0.95600000000000007</v>
      </c>
      <c r="J900" s="12">
        <v>0.94540000000000002</v>
      </c>
      <c r="K900" s="12">
        <v>1.06E-2</v>
      </c>
      <c r="L900" s="13">
        <f t="shared" si="40"/>
        <v>108268.7</v>
      </c>
      <c r="M900" s="13">
        <v>107121.7</v>
      </c>
      <c r="N900" s="13">
        <v>1147</v>
      </c>
      <c r="O900" s="13">
        <v>215390.4</v>
      </c>
      <c r="P900" s="13">
        <f t="shared" si="41"/>
        <v>1298077.3999999999</v>
      </c>
      <c r="Q900" s="14"/>
    </row>
    <row r="901" spans="1:17" s="4" customFormat="1" ht="12.75" customHeight="1" x14ac:dyDescent="0.2">
      <c r="A901" s="61"/>
      <c r="B901" s="9">
        <v>4819</v>
      </c>
      <c r="C901" s="9">
        <v>32</v>
      </c>
      <c r="D901" s="10" t="s">
        <v>2478</v>
      </c>
      <c r="E901" s="15" t="s">
        <v>2479</v>
      </c>
      <c r="F901" s="10" t="s">
        <v>2480</v>
      </c>
      <c r="G901" s="11" t="s">
        <v>20</v>
      </c>
      <c r="H901" s="11" t="s">
        <v>21</v>
      </c>
      <c r="I901" s="12">
        <f t="shared" si="39"/>
        <v>0.95800000000000007</v>
      </c>
      <c r="J901" s="12">
        <v>0.94410000000000005</v>
      </c>
      <c r="K901" s="12">
        <v>1.3899999999999999E-2</v>
      </c>
      <c r="L901" s="13">
        <f t="shared" si="40"/>
        <v>108477.9</v>
      </c>
      <c r="M901" s="13">
        <v>106974.39999999999</v>
      </c>
      <c r="N901" s="13">
        <v>1503.5</v>
      </c>
      <c r="O901" s="13">
        <v>214772.45</v>
      </c>
      <c r="P901" s="13">
        <f t="shared" si="41"/>
        <v>1299551.45</v>
      </c>
      <c r="Q901" s="14"/>
    </row>
    <row r="902" spans="1:17" s="4" customFormat="1" ht="12.75" customHeight="1" x14ac:dyDescent="0.2">
      <c r="A902" s="61"/>
      <c r="B902" s="9">
        <v>4823</v>
      </c>
      <c r="C902" s="9">
        <v>33</v>
      </c>
      <c r="D902" s="10" t="s">
        <v>2481</v>
      </c>
      <c r="E902" s="15" t="s">
        <v>2482</v>
      </c>
      <c r="F902" s="10" t="s">
        <v>2483</v>
      </c>
      <c r="G902" s="11" t="s">
        <v>20</v>
      </c>
      <c r="H902" s="11" t="s">
        <v>21</v>
      </c>
      <c r="I902" s="12">
        <f t="shared" si="39"/>
        <v>0.94230000000000003</v>
      </c>
      <c r="J902" s="12">
        <v>0.92849999999999999</v>
      </c>
      <c r="K902" s="12">
        <v>1.38E-2</v>
      </c>
      <c r="L902" s="13">
        <f t="shared" si="40"/>
        <v>106679.29</v>
      </c>
      <c r="M902" s="13">
        <v>105206.79</v>
      </c>
      <c r="N902" s="13">
        <v>1472.5</v>
      </c>
      <c r="O902" s="13">
        <v>211886.07999999999</v>
      </c>
      <c r="P902" s="13">
        <f t="shared" si="41"/>
        <v>1278678.98</v>
      </c>
      <c r="Q902" s="14"/>
    </row>
    <row r="903" spans="1:17" s="4" customFormat="1" ht="12.75" customHeight="1" x14ac:dyDescent="0.2">
      <c r="A903" s="61"/>
      <c r="B903" s="9">
        <v>4817</v>
      </c>
      <c r="C903" s="9">
        <v>34</v>
      </c>
      <c r="D903" s="10" t="s">
        <v>2484</v>
      </c>
      <c r="E903" s="15" t="s">
        <v>2485</v>
      </c>
      <c r="F903" s="10" t="s">
        <v>2486</v>
      </c>
      <c r="G903" s="11" t="s">
        <v>20</v>
      </c>
      <c r="H903" s="11" t="s">
        <v>21</v>
      </c>
      <c r="I903" s="12">
        <f t="shared" si="39"/>
        <v>0.95809999999999995</v>
      </c>
      <c r="J903" s="12">
        <v>0.94479999999999997</v>
      </c>
      <c r="K903" s="12">
        <v>1.3299999999999999E-2</v>
      </c>
      <c r="L903" s="13">
        <f t="shared" si="40"/>
        <v>108495.21</v>
      </c>
      <c r="M903" s="13">
        <v>107053.71</v>
      </c>
      <c r="N903" s="13">
        <v>1441.5</v>
      </c>
      <c r="O903" s="13">
        <v>215548.92</v>
      </c>
      <c r="P903" s="13">
        <f t="shared" si="41"/>
        <v>1300501.02</v>
      </c>
      <c r="Q903" s="14"/>
    </row>
    <row r="904" spans="1:17" s="4" customFormat="1" ht="12.75" customHeight="1" x14ac:dyDescent="0.2">
      <c r="A904" s="61"/>
      <c r="B904" s="9">
        <v>4826</v>
      </c>
      <c r="C904" s="9">
        <v>35</v>
      </c>
      <c r="D904" s="10" t="s">
        <v>2487</v>
      </c>
      <c r="E904" s="15" t="s">
        <v>2488</v>
      </c>
      <c r="F904" s="10" t="s">
        <v>2489</v>
      </c>
      <c r="G904" s="11" t="s">
        <v>20</v>
      </c>
      <c r="H904" s="11" t="s">
        <v>21</v>
      </c>
      <c r="I904" s="12">
        <f t="shared" si="39"/>
        <v>0.95240000000000002</v>
      </c>
      <c r="J904" s="12">
        <v>0.9395</v>
      </c>
      <c r="K904" s="12">
        <v>1.29E-2</v>
      </c>
      <c r="L904" s="13">
        <f t="shared" si="40"/>
        <v>107848.18</v>
      </c>
      <c r="M904" s="13">
        <v>106453.18</v>
      </c>
      <c r="N904" s="13">
        <v>1395</v>
      </c>
      <c r="O904" s="13">
        <v>213848.13</v>
      </c>
      <c r="P904" s="13">
        <f t="shared" si="41"/>
        <v>1292329.93</v>
      </c>
      <c r="Q904" s="14"/>
    </row>
    <row r="905" spans="1:17" s="4" customFormat="1" ht="12.75" customHeight="1" x14ac:dyDescent="0.2">
      <c r="A905" s="61"/>
      <c r="B905" s="9">
        <v>4827</v>
      </c>
      <c r="C905" s="9">
        <v>36</v>
      </c>
      <c r="D905" s="10" t="s">
        <v>2490</v>
      </c>
      <c r="E905" s="15" t="s">
        <v>2491</v>
      </c>
      <c r="F905" s="10" t="s">
        <v>2492</v>
      </c>
      <c r="G905" s="11" t="s">
        <v>20</v>
      </c>
      <c r="H905" s="11" t="s">
        <v>21</v>
      </c>
      <c r="I905" s="12">
        <f t="shared" si="39"/>
        <v>0.99860000000000004</v>
      </c>
      <c r="J905" s="12">
        <v>0.98350000000000004</v>
      </c>
      <c r="K905" s="12">
        <v>1.5100000000000001E-2</v>
      </c>
      <c r="L905" s="13">
        <f t="shared" si="40"/>
        <v>113143.75</v>
      </c>
      <c r="M905" s="13">
        <v>111438.75</v>
      </c>
      <c r="N905" s="13">
        <v>1705</v>
      </c>
      <c r="O905" s="13">
        <v>224582.5</v>
      </c>
      <c r="P905" s="13">
        <f t="shared" si="41"/>
        <v>1356020</v>
      </c>
      <c r="Q905" s="14"/>
    </row>
    <row r="906" spans="1:17" s="4" customFormat="1" ht="12.75" customHeight="1" x14ac:dyDescent="0.2">
      <c r="A906" s="61"/>
      <c r="B906" s="9">
        <v>4831</v>
      </c>
      <c r="C906" s="9">
        <v>37</v>
      </c>
      <c r="D906" s="10" t="s">
        <v>2493</v>
      </c>
      <c r="E906" s="15" t="s">
        <v>2494</v>
      </c>
      <c r="F906" s="10" t="s">
        <v>2495</v>
      </c>
      <c r="G906" s="11" t="s">
        <v>20</v>
      </c>
      <c r="H906" s="11" t="s">
        <v>21</v>
      </c>
      <c r="I906" s="12">
        <f t="shared" ref="I906:I969" si="42">J906+K906</f>
        <v>0.95400000000000007</v>
      </c>
      <c r="J906" s="12">
        <v>0.93720000000000003</v>
      </c>
      <c r="K906" s="12">
        <v>1.6799999999999999E-2</v>
      </c>
      <c r="L906" s="13">
        <f t="shared" ref="L906:L969" si="43">M906+N906</f>
        <v>108006.07</v>
      </c>
      <c r="M906" s="13">
        <v>106192.57</v>
      </c>
      <c r="N906" s="13">
        <v>1813.5</v>
      </c>
      <c r="O906" s="13">
        <v>213065.56</v>
      </c>
      <c r="P906" s="13">
        <f t="shared" ref="P906:P969" si="44">ROUND(O906+L906*10,2)</f>
        <v>1293126.26</v>
      </c>
      <c r="Q906" s="14"/>
    </row>
    <row r="907" spans="1:17" s="4" customFormat="1" ht="12.75" customHeight="1" x14ac:dyDescent="0.2">
      <c r="A907" s="61"/>
      <c r="B907" s="9">
        <v>4801</v>
      </c>
      <c r="C907" s="9">
        <v>38</v>
      </c>
      <c r="D907" s="10" t="s">
        <v>1495</v>
      </c>
      <c r="E907" s="15" t="s">
        <v>2496</v>
      </c>
      <c r="F907" s="10" t="s">
        <v>2497</v>
      </c>
      <c r="G907" s="11" t="s">
        <v>20</v>
      </c>
      <c r="H907" s="11" t="s">
        <v>21</v>
      </c>
      <c r="I907" s="12">
        <f t="shared" si="42"/>
        <v>0.93379999999999996</v>
      </c>
      <c r="J907" s="12">
        <v>0.93379999999999996</v>
      </c>
      <c r="K907" s="12">
        <v>0</v>
      </c>
      <c r="L907" s="13">
        <f t="shared" si="43"/>
        <v>105807.32</v>
      </c>
      <c r="M907" s="13">
        <v>105807.32</v>
      </c>
      <c r="N907" s="13">
        <v>0</v>
      </c>
      <c r="O907" s="13">
        <v>211614.64</v>
      </c>
      <c r="P907" s="13">
        <f t="shared" si="44"/>
        <v>1269687.8400000001</v>
      </c>
      <c r="Q907" s="14"/>
    </row>
    <row r="908" spans="1:17" s="4" customFormat="1" ht="12.75" customHeight="1" x14ac:dyDescent="0.2">
      <c r="A908" s="61"/>
      <c r="B908" s="9">
        <v>4830</v>
      </c>
      <c r="C908" s="9">
        <v>39</v>
      </c>
      <c r="D908" s="10" t="s">
        <v>2498</v>
      </c>
      <c r="E908" s="15" t="s">
        <v>2499</v>
      </c>
      <c r="F908" s="10" t="s">
        <v>2500</v>
      </c>
      <c r="G908" s="11" t="s">
        <v>20</v>
      </c>
      <c r="H908" s="11" t="s">
        <v>21</v>
      </c>
      <c r="I908" s="12">
        <f t="shared" si="42"/>
        <v>0.94330000000000003</v>
      </c>
      <c r="J908" s="12">
        <v>0.91949999999999998</v>
      </c>
      <c r="K908" s="12">
        <v>2.3800000000000002E-2</v>
      </c>
      <c r="L908" s="13">
        <f t="shared" si="43"/>
        <v>106729.01</v>
      </c>
      <c r="M908" s="13">
        <v>104187.01</v>
      </c>
      <c r="N908" s="13">
        <v>2542</v>
      </c>
      <c r="O908" s="13">
        <v>210462.78999999998</v>
      </c>
      <c r="P908" s="13">
        <f t="shared" si="44"/>
        <v>1277752.8899999999</v>
      </c>
      <c r="Q908" s="14"/>
    </row>
    <row r="909" spans="1:17" s="4" customFormat="1" ht="12.75" customHeight="1" x14ac:dyDescent="0.2">
      <c r="A909" s="61"/>
      <c r="B909" s="9"/>
      <c r="C909" s="9"/>
      <c r="D909" s="63" t="s">
        <v>75</v>
      </c>
      <c r="E909" s="64"/>
      <c r="F909" s="10"/>
      <c r="G909" s="10"/>
      <c r="H909" s="11"/>
      <c r="I909" s="12"/>
      <c r="J909" s="12"/>
      <c r="K909" s="12"/>
      <c r="L909" s="13"/>
      <c r="M909" s="13"/>
      <c r="N909" s="13"/>
      <c r="O909" s="13"/>
      <c r="P909" s="13"/>
      <c r="Q909" s="14"/>
    </row>
    <row r="910" spans="1:17" s="4" customFormat="1" ht="12.75" customHeight="1" x14ac:dyDescent="0.2">
      <c r="A910" s="62"/>
      <c r="B910" s="9">
        <v>4833</v>
      </c>
      <c r="C910" s="9">
        <v>1</v>
      </c>
      <c r="D910" s="10" t="s">
        <v>2501</v>
      </c>
      <c r="E910" s="15" t="s">
        <v>2502</v>
      </c>
      <c r="F910" s="10" t="s">
        <v>2503</v>
      </c>
      <c r="G910" s="11" t="s">
        <v>92</v>
      </c>
      <c r="H910" s="11" t="s">
        <v>21</v>
      </c>
      <c r="I910" s="12">
        <f t="shared" si="42"/>
        <v>0.94230000000000003</v>
      </c>
      <c r="J910" s="12">
        <v>0.93</v>
      </c>
      <c r="K910" s="12">
        <v>1.23E-2</v>
      </c>
      <c r="L910" s="13">
        <f t="shared" si="43"/>
        <v>213380.75</v>
      </c>
      <c r="M910" s="13">
        <v>210745.75</v>
      </c>
      <c r="N910" s="13">
        <v>2635</v>
      </c>
      <c r="O910" s="13">
        <v>423220.07</v>
      </c>
      <c r="P910" s="13">
        <f t="shared" si="44"/>
        <v>2557027.5699999998</v>
      </c>
      <c r="Q910" s="14"/>
    </row>
    <row r="911" spans="1:17" s="4" customFormat="1" ht="12.75" customHeight="1" x14ac:dyDescent="0.2">
      <c r="A911" s="60" t="s">
        <v>2504</v>
      </c>
      <c r="B911" s="9"/>
      <c r="C911" s="9"/>
      <c r="D911" s="63" t="s">
        <v>16</v>
      </c>
      <c r="E911" s="64"/>
      <c r="F911" s="10"/>
      <c r="G911" s="11"/>
      <c r="H911" s="11"/>
      <c r="I911" s="12"/>
      <c r="J911" s="12"/>
      <c r="K911" s="12"/>
      <c r="L911" s="13"/>
      <c r="M911" s="13"/>
      <c r="N911" s="13"/>
      <c r="O911" s="13"/>
      <c r="P911" s="13"/>
      <c r="Q911" s="14"/>
    </row>
    <row r="912" spans="1:17" s="4" customFormat="1" ht="12.75" customHeight="1" x14ac:dyDescent="0.2">
      <c r="A912" s="61"/>
      <c r="B912" s="9">
        <v>4917</v>
      </c>
      <c r="C912" s="9">
        <v>1</v>
      </c>
      <c r="D912" s="10" t="s">
        <v>2505</v>
      </c>
      <c r="E912" s="15" t="s">
        <v>2506</v>
      </c>
      <c r="F912" s="10" t="s">
        <v>2507</v>
      </c>
      <c r="G912" s="11" t="s">
        <v>20</v>
      </c>
      <c r="H912" s="11" t="s">
        <v>21</v>
      </c>
      <c r="I912" s="12">
        <f t="shared" si="42"/>
        <v>0.96579999999999999</v>
      </c>
      <c r="J912" s="12">
        <v>0.96579999999999999</v>
      </c>
      <c r="K912" s="12">
        <v>0</v>
      </c>
      <c r="L912" s="13">
        <f t="shared" si="43"/>
        <v>109433.19</v>
      </c>
      <c r="M912" s="13">
        <v>109433.19</v>
      </c>
      <c r="N912" s="13">
        <v>0</v>
      </c>
      <c r="O912" s="13">
        <v>219319.61</v>
      </c>
      <c r="P912" s="13">
        <f t="shared" si="44"/>
        <v>1313651.51</v>
      </c>
      <c r="Q912" s="14"/>
    </row>
    <row r="913" spans="1:17" s="4" customFormat="1" ht="12.75" customHeight="1" x14ac:dyDescent="0.2">
      <c r="A913" s="61"/>
      <c r="B913" s="9">
        <v>4915</v>
      </c>
      <c r="C913" s="9">
        <v>2</v>
      </c>
      <c r="D913" s="10" t="s">
        <v>2508</v>
      </c>
      <c r="E913" s="15" t="s">
        <v>2509</v>
      </c>
      <c r="F913" s="10" t="s">
        <v>2510</v>
      </c>
      <c r="G913" s="11" t="s">
        <v>20</v>
      </c>
      <c r="H913" s="11" t="s">
        <v>21</v>
      </c>
      <c r="I913" s="12">
        <f t="shared" si="42"/>
        <v>0.98239999999999994</v>
      </c>
      <c r="J913" s="12">
        <v>0.98099999999999998</v>
      </c>
      <c r="K913" s="12">
        <v>1.4E-3</v>
      </c>
      <c r="L913" s="13">
        <f t="shared" si="43"/>
        <v>111310.48</v>
      </c>
      <c r="M913" s="13">
        <v>111155.48</v>
      </c>
      <c r="N913" s="13">
        <v>155</v>
      </c>
      <c r="O913" s="13">
        <v>222465.96</v>
      </c>
      <c r="P913" s="13">
        <f t="shared" si="44"/>
        <v>1335570.76</v>
      </c>
      <c r="Q913" s="14"/>
    </row>
    <row r="914" spans="1:17" s="4" customFormat="1" ht="12.75" customHeight="1" x14ac:dyDescent="0.2">
      <c r="A914" s="61"/>
      <c r="B914" s="9">
        <v>4924</v>
      </c>
      <c r="C914" s="9">
        <v>3</v>
      </c>
      <c r="D914" s="10" t="s">
        <v>2511</v>
      </c>
      <c r="E914" s="15" t="s">
        <v>2512</v>
      </c>
      <c r="F914" s="10" t="s">
        <v>2513</v>
      </c>
      <c r="G914" s="11" t="s">
        <v>20</v>
      </c>
      <c r="H914" s="11" t="s">
        <v>21</v>
      </c>
      <c r="I914" s="12">
        <f t="shared" si="42"/>
        <v>0.98680000000000001</v>
      </c>
      <c r="J914" s="12">
        <v>0.98640000000000005</v>
      </c>
      <c r="K914" s="12">
        <v>4.0000000000000002E-4</v>
      </c>
      <c r="L914" s="13">
        <f t="shared" si="43"/>
        <v>111813.84</v>
      </c>
      <c r="M914" s="13">
        <v>111767.34</v>
      </c>
      <c r="N914" s="13">
        <v>46.5</v>
      </c>
      <c r="O914" s="13">
        <v>223581.18</v>
      </c>
      <c r="P914" s="13">
        <f t="shared" si="44"/>
        <v>1341719.58</v>
      </c>
      <c r="Q914" s="14"/>
    </row>
    <row r="915" spans="1:17" s="4" customFormat="1" ht="12.75" customHeight="1" x14ac:dyDescent="0.2">
      <c r="A915" s="61"/>
      <c r="B915" s="9">
        <v>4910</v>
      </c>
      <c r="C915" s="9">
        <v>4</v>
      </c>
      <c r="D915" s="10" t="s">
        <v>2514</v>
      </c>
      <c r="E915" s="15" t="s">
        <v>2515</v>
      </c>
      <c r="F915" s="10" t="s">
        <v>2516</v>
      </c>
      <c r="G915" s="11" t="s">
        <v>20</v>
      </c>
      <c r="H915" s="11" t="s">
        <v>21</v>
      </c>
      <c r="I915" s="12">
        <f t="shared" si="42"/>
        <v>0.996</v>
      </c>
      <c r="J915" s="12">
        <v>0.99439999999999995</v>
      </c>
      <c r="K915" s="12">
        <v>1.6000000000000001E-3</v>
      </c>
      <c r="L915" s="13">
        <f t="shared" si="43"/>
        <v>112859.81</v>
      </c>
      <c r="M915" s="13">
        <v>112673.81</v>
      </c>
      <c r="N915" s="13">
        <v>186</v>
      </c>
      <c r="O915" s="13">
        <v>225533.62</v>
      </c>
      <c r="P915" s="13">
        <f t="shared" si="44"/>
        <v>1354131.72</v>
      </c>
      <c r="Q915" s="14"/>
    </row>
    <row r="916" spans="1:17" s="4" customFormat="1" ht="12.75" customHeight="1" x14ac:dyDescent="0.2">
      <c r="A916" s="61"/>
      <c r="B916" s="9">
        <v>4920</v>
      </c>
      <c r="C916" s="9">
        <v>5</v>
      </c>
      <c r="D916" s="10" t="s">
        <v>625</v>
      </c>
      <c r="E916" s="15" t="s">
        <v>2517</v>
      </c>
      <c r="F916" s="10" t="s">
        <v>2518</v>
      </c>
      <c r="G916" s="11" t="s">
        <v>20</v>
      </c>
      <c r="H916" s="11" t="s">
        <v>21</v>
      </c>
      <c r="I916" s="12">
        <f t="shared" si="42"/>
        <v>0.97139999999999993</v>
      </c>
      <c r="J916" s="12">
        <v>0.96899999999999997</v>
      </c>
      <c r="K916" s="12">
        <v>2.3999999999999998E-3</v>
      </c>
      <c r="L916" s="13">
        <f t="shared" si="43"/>
        <v>110059.28</v>
      </c>
      <c r="M916" s="13">
        <v>109795.78</v>
      </c>
      <c r="N916" s="13">
        <v>263.5</v>
      </c>
      <c r="O916" s="13">
        <v>219855.06</v>
      </c>
      <c r="P916" s="13">
        <f t="shared" si="44"/>
        <v>1320447.8600000001</v>
      </c>
      <c r="Q916" s="14"/>
    </row>
    <row r="917" spans="1:17" s="4" customFormat="1" ht="12.75" customHeight="1" x14ac:dyDescent="0.2">
      <c r="A917" s="61"/>
      <c r="B917" s="9">
        <v>4905</v>
      </c>
      <c r="C917" s="9">
        <v>6</v>
      </c>
      <c r="D917" s="10" t="s">
        <v>2519</v>
      </c>
      <c r="E917" s="15" t="s">
        <v>2520</v>
      </c>
      <c r="F917" s="10" t="s">
        <v>2521</v>
      </c>
      <c r="G917" s="11" t="s">
        <v>20</v>
      </c>
      <c r="H917" s="11" t="s">
        <v>21</v>
      </c>
      <c r="I917" s="12">
        <f t="shared" si="42"/>
        <v>0.96209999999999996</v>
      </c>
      <c r="J917" s="12">
        <v>0.96099999999999997</v>
      </c>
      <c r="K917" s="12">
        <v>1.1000000000000001E-3</v>
      </c>
      <c r="L917" s="13">
        <f t="shared" si="43"/>
        <v>109013.31</v>
      </c>
      <c r="M917" s="13">
        <v>108889.31</v>
      </c>
      <c r="N917" s="13">
        <v>124</v>
      </c>
      <c r="O917" s="13">
        <v>217902.62</v>
      </c>
      <c r="P917" s="13">
        <f t="shared" si="44"/>
        <v>1308035.72</v>
      </c>
      <c r="Q917" s="14"/>
    </row>
    <row r="918" spans="1:17" s="4" customFormat="1" ht="12.75" customHeight="1" x14ac:dyDescent="0.2">
      <c r="A918" s="61"/>
      <c r="B918" s="9">
        <v>4904</v>
      </c>
      <c r="C918" s="9">
        <v>7</v>
      </c>
      <c r="D918" s="10" t="s">
        <v>2522</v>
      </c>
      <c r="E918" s="15" t="s">
        <v>2523</v>
      </c>
      <c r="F918" s="10" t="s">
        <v>2524</v>
      </c>
      <c r="G918" s="11" t="s">
        <v>20</v>
      </c>
      <c r="H918" s="11" t="s">
        <v>21</v>
      </c>
      <c r="I918" s="12">
        <f t="shared" si="42"/>
        <v>0.97189999999999999</v>
      </c>
      <c r="J918" s="12">
        <v>0.96919999999999995</v>
      </c>
      <c r="K918" s="12">
        <v>2.7000000000000001E-3</v>
      </c>
      <c r="L918" s="13">
        <f t="shared" si="43"/>
        <v>110112.94</v>
      </c>
      <c r="M918" s="13">
        <v>109818.44</v>
      </c>
      <c r="N918" s="13">
        <v>294.5</v>
      </c>
      <c r="O918" s="13">
        <v>219931.38</v>
      </c>
      <c r="P918" s="13">
        <f t="shared" si="44"/>
        <v>1321060.78</v>
      </c>
      <c r="Q918" s="14"/>
    </row>
    <row r="919" spans="1:17" s="4" customFormat="1" ht="12.75" customHeight="1" x14ac:dyDescent="0.2">
      <c r="A919" s="61"/>
      <c r="B919" s="9">
        <v>4925</v>
      </c>
      <c r="C919" s="9">
        <v>8</v>
      </c>
      <c r="D919" s="10" t="s">
        <v>2525</v>
      </c>
      <c r="E919" s="15" t="s">
        <v>2526</v>
      </c>
      <c r="F919" s="10" t="s">
        <v>2527</v>
      </c>
      <c r="G919" s="11" t="s">
        <v>20</v>
      </c>
      <c r="H919" s="11" t="s">
        <v>21</v>
      </c>
      <c r="I919" s="12">
        <f t="shared" si="42"/>
        <v>0.9718</v>
      </c>
      <c r="J919" s="12">
        <v>0.96899999999999997</v>
      </c>
      <c r="K919" s="12">
        <v>2.8E-3</v>
      </c>
      <c r="L919" s="13">
        <f t="shared" si="43"/>
        <v>110105.78</v>
      </c>
      <c r="M919" s="13">
        <v>109795.78</v>
      </c>
      <c r="N919" s="13">
        <v>310</v>
      </c>
      <c r="O919" s="13">
        <v>219901.56</v>
      </c>
      <c r="P919" s="13">
        <f t="shared" si="44"/>
        <v>1320959.3600000001</v>
      </c>
      <c r="Q919" s="14"/>
    </row>
    <row r="920" spans="1:17" s="4" customFormat="1" ht="12.75" customHeight="1" x14ac:dyDescent="0.2">
      <c r="A920" s="61"/>
      <c r="B920" s="9">
        <v>4923</v>
      </c>
      <c r="C920" s="9">
        <v>9</v>
      </c>
      <c r="D920" s="10" t="s">
        <v>2528</v>
      </c>
      <c r="E920" s="15" t="s">
        <v>2529</v>
      </c>
      <c r="F920" s="10" t="s">
        <v>2530</v>
      </c>
      <c r="G920" s="11" t="s">
        <v>20</v>
      </c>
      <c r="H920" s="11" t="s">
        <v>21</v>
      </c>
      <c r="I920" s="12">
        <f t="shared" si="42"/>
        <v>0.97139999999999993</v>
      </c>
      <c r="J920" s="12">
        <v>0.96899999999999997</v>
      </c>
      <c r="K920" s="12">
        <v>2.3999999999999998E-3</v>
      </c>
      <c r="L920" s="13">
        <f t="shared" si="43"/>
        <v>110059.28</v>
      </c>
      <c r="M920" s="13">
        <v>109795.78</v>
      </c>
      <c r="N920" s="13">
        <v>263.5</v>
      </c>
      <c r="O920" s="13">
        <v>219855.06</v>
      </c>
      <c r="P920" s="13">
        <f t="shared" si="44"/>
        <v>1320447.8600000001</v>
      </c>
      <c r="Q920" s="14"/>
    </row>
    <row r="921" spans="1:17" s="4" customFormat="1" ht="12.75" customHeight="1" x14ac:dyDescent="0.2">
      <c r="A921" s="61"/>
      <c r="B921" s="9">
        <v>4918</v>
      </c>
      <c r="C921" s="9">
        <v>10</v>
      </c>
      <c r="D921" s="10" t="s">
        <v>2531</v>
      </c>
      <c r="E921" s="15" t="s">
        <v>2532</v>
      </c>
      <c r="F921" s="10" t="s">
        <v>2533</v>
      </c>
      <c r="G921" s="11" t="s">
        <v>20</v>
      </c>
      <c r="H921" s="11" t="s">
        <v>21</v>
      </c>
      <c r="I921" s="12">
        <f t="shared" si="42"/>
        <v>0.97060000000000002</v>
      </c>
      <c r="J921" s="12">
        <v>0.96899999999999997</v>
      </c>
      <c r="K921" s="12">
        <v>1.6000000000000001E-3</v>
      </c>
      <c r="L921" s="13">
        <f t="shared" si="43"/>
        <v>109966.28</v>
      </c>
      <c r="M921" s="13">
        <v>109795.78</v>
      </c>
      <c r="N921" s="13">
        <v>170.5</v>
      </c>
      <c r="O921" s="13">
        <v>219762.06</v>
      </c>
      <c r="P921" s="13">
        <f t="shared" si="44"/>
        <v>1319424.8600000001</v>
      </c>
      <c r="Q921" s="14"/>
    </row>
    <row r="922" spans="1:17" s="4" customFormat="1" ht="12.75" customHeight="1" x14ac:dyDescent="0.2">
      <c r="A922" s="61"/>
      <c r="B922" s="9">
        <v>4922</v>
      </c>
      <c r="C922" s="9">
        <v>11</v>
      </c>
      <c r="D922" s="10" t="s">
        <v>2534</v>
      </c>
      <c r="E922" s="15" t="s">
        <v>2535</v>
      </c>
      <c r="F922" s="10" t="s">
        <v>2536</v>
      </c>
      <c r="G922" s="11" t="s">
        <v>20</v>
      </c>
      <c r="H922" s="11" t="s">
        <v>21</v>
      </c>
      <c r="I922" s="12">
        <f t="shared" si="42"/>
        <v>0.98000000000000009</v>
      </c>
      <c r="J922" s="12">
        <v>0.97540000000000004</v>
      </c>
      <c r="K922" s="12">
        <v>4.5999999999999999E-3</v>
      </c>
      <c r="L922" s="13">
        <f t="shared" si="43"/>
        <v>111032.45</v>
      </c>
      <c r="M922" s="13">
        <v>110520.95</v>
      </c>
      <c r="N922" s="13">
        <v>511.5</v>
      </c>
      <c r="O922" s="13">
        <v>221553.4</v>
      </c>
      <c r="P922" s="13">
        <f t="shared" si="44"/>
        <v>1331877.8999999999</v>
      </c>
      <c r="Q922" s="14"/>
    </row>
    <row r="923" spans="1:17" s="4" customFormat="1" ht="12.75" customHeight="1" x14ac:dyDescent="0.2">
      <c r="A923" s="61"/>
      <c r="B923" s="9">
        <v>4931</v>
      </c>
      <c r="C923" s="9">
        <v>12</v>
      </c>
      <c r="D923" s="10" t="s">
        <v>2537</v>
      </c>
      <c r="E923" s="15" t="s">
        <v>2538</v>
      </c>
      <c r="F923" s="10" t="s">
        <v>2539</v>
      </c>
      <c r="G923" s="11" t="s">
        <v>20</v>
      </c>
      <c r="H923" s="11" t="s">
        <v>21</v>
      </c>
      <c r="I923" s="12">
        <f t="shared" si="42"/>
        <v>0.99929999999999997</v>
      </c>
      <c r="J923" s="12">
        <v>0.99439999999999995</v>
      </c>
      <c r="K923" s="12">
        <v>4.8999999999999998E-3</v>
      </c>
      <c r="L923" s="13">
        <f t="shared" si="43"/>
        <v>113231.81</v>
      </c>
      <c r="M923" s="13">
        <v>112673.81</v>
      </c>
      <c r="N923" s="13">
        <v>558</v>
      </c>
      <c r="O923" s="13">
        <v>225905.62</v>
      </c>
      <c r="P923" s="13">
        <f t="shared" si="44"/>
        <v>1358223.72</v>
      </c>
      <c r="Q923" s="14"/>
    </row>
    <row r="924" spans="1:17" s="4" customFormat="1" ht="12.75" customHeight="1" x14ac:dyDescent="0.2">
      <c r="A924" s="61"/>
      <c r="B924" s="9">
        <v>4914</v>
      </c>
      <c r="C924" s="9">
        <v>13</v>
      </c>
      <c r="D924" s="10" t="s">
        <v>2540</v>
      </c>
      <c r="E924" s="15" t="s">
        <v>2541</v>
      </c>
      <c r="F924" s="10" t="s">
        <v>2542</v>
      </c>
      <c r="G924" s="11" t="s">
        <v>20</v>
      </c>
      <c r="H924" s="11" t="s">
        <v>21</v>
      </c>
      <c r="I924" s="12">
        <f t="shared" si="42"/>
        <v>0.9728</v>
      </c>
      <c r="J924" s="12">
        <v>0.96899999999999997</v>
      </c>
      <c r="K924" s="12">
        <v>3.8E-3</v>
      </c>
      <c r="L924" s="13">
        <f t="shared" si="43"/>
        <v>110214.28</v>
      </c>
      <c r="M924" s="13">
        <v>109795.78</v>
      </c>
      <c r="N924" s="13">
        <v>418.5</v>
      </c>
      <c r="O924" s="13">
        <v>220010.06</v>
      </c>
      <c r="P924" s="13">
        <f t="shared" si="44"/>
        <v>1322152.8600000001</v>
      </c>
      <c r="Q924" s="14"/>
    </row>
    <row r="925" spans="1:17" s="4" customFormat="1" ht="12.75" customHeight="1" x14ac:dyDescent="0.2">
      <c r="A925" s="61"/>
      <c r="B925" s="9">
        <v>4929</v>
      </c>
      <c r="C925" s="9">
        <v>14</v>
      </c>
      <c r="D925" s="10" t="s">
        <v>2543</v>
      </c>
      <c r="E925" s="15" t="s">
        <v>2544</v>
      </c>
      <c r="F925" s="10" t="s">
        <v>2545</v>
      </c>
      <c r="G925" s="11" t="s">
        <v>20</v>
      </c>
      <c r="H925" s="11" t="s">
        <v>21</v>
      </c>
      <c r="I925" s="12">
        <f t="shared" si="42"/>
        <v>0.97309999999999997</v>
      </c>
      <c r="J925" s="12">
        <v>0.96899999999999997</v>
      </c>
      <c r="K925" s="12">
        <v>4.1000000000000003E-3</v>
      </c>
      <c r="L925" s="13">
        <f t="shared" si="43"/>
        <v>110245.28</v>
      </c>
      <c r="M925" s="13">
        <v>109795.78</v>
      </c>
      <c r="N925" s="13">
        <v>449.5</v>
      </c>
      <c r="O925" s="13">
        <v>220041.06</v>
      </c>
      <c r="P925" s="13">
        <f t="shared" si="44"/>
        <v>1322493.8600000001</v>
      </c>
      <c r="Q925" s="14"/>
    </row>
    <row r="926" spans="1:17" s="4" customFormat="1" ht="12.75" customHeight="1" x14ac:dyDescent="0.2">
      <c r="A926" s="61"/>
      <c r="B926" s="9">
        <v>4911</v>
      </c>
      <c r="C926" s="9">
        <v>15</v>
      </c>
      <c r="D926" s="10" t="s">
        <v>2546</v>
      </c>
      <c r="E926" s="15" t="s">
        <v>2547</v>
      </c>
      <c r="F926" s="10" t="s">
        <v>2548</v>
      </c>
      <c r="G926" s="11" t="s">
        <v>20</v>
      </c>
      <c r="H926" s="11" t="s">
        <v>21</v>
      </c>
      <c r="I926" s="12">
        <f t="shared" si="42"/>
        <v>0.97589999999999999</v>
      </c>
      <c r="J926" s="12">
        <v>0.96899999999999997</v>
      </c>
      <c r="K926" s="12">
        <v>6.8999999999999999E-3</v>
      </c>
      <c r="L926" s="13">
        <f t="shared" si="43"/>
        <v>110555.28</v>
      </c>
      <c r="M926" s="13">
        <v>109795.78</v>
      </c>
      <c r="N926" s="13">
        <v>759.5</v>
      </c>
      <c r="O926" s="13">
        <v>220351.06</v>
      </c>
      <c r="P926" s="13">
        <f t="shared" si="44"/>
        <v>1325903.8600000001</v>
      </c>
      <c r="Q926" s="14"/>
    </row>
    <row r="927" spans="1:17" s="4" customFormat="1" ht="12.75" customHeight="1" x14ac:dyDescent="0.2">
      <c r="A927" s="61"/>
      <c r="B927" s="9">
        <v>4912</v>
      </c>
      <c r="C927" s="9">
        <v>16</v>
      </c>
      <c r="D927" s="10" t="s">
        <v>2549</v>
      </c>
      <c r="E927" s="15" t="s">
        <v>2550</v>
      </c>
      <c r="F927" s="10" t="s">
        <v>2551</v>
      </c>
      <c r="G927" s="11" t="s">
        <v>20</v>
      </c>
      <c r="H927" s="11" t="s">
        <v>21</v>
      </c>
      <c r="I927" s="12">
        <f t="shared" si="42"/>
        <v>0.97440000000000004</v>
      </c>
      <c r="J927" s="12">
        <v>0.9698</v>
      </c>
      <c r="K927" s="12">
        <v>4.5999999999999999E-3</v>
      </c>
      <c r="L927" s="13">
        <f t="shared" si="43"/>
        <v>110397.92</v>
      </c>
      <c r="M927" s="13">
        <v>109886.42</v>
      </c>
      <c r="N927" s="13">
        <v>511.5</v>
      </c>
      <c r="O927" s="13">
        <v>220284.34</v>
      </c>
      <c r="P927" s="13">
        <f t="shared" si="44"/>
        <v>1324263.54</v>
      </c>
      <c r="Q927" s="14"/>
    </row>
    <row r="928" spans="1:17" s="4" customFormat="1" ht="12.75" customHeight="1" x14ac:dyDescent="0.2">
      <c r="A928" s="61"/>
      <c r="B928" s="9">
        <v>4906</v>
      </c>
      <c r="C928" s="9">
        <v>17</v>
      </c>
      <c r="D928" s="10" t="s">
        <v>2552</v>
      </c>
      <c r="E928" s="15" t="s">
        <v>2553</v>
      </c>
      <c r="F928" s="10" t="s">
        <v>2554</v>
      </c>
      <c r="G928" s="11" t="s">
        <v>20</v>
      </c>
      <c r="H928" s="11" t="s">
        <v>21</v>
      </c>
      <c r="I928" s="12">
        <f t="shared" si="42"/>
        <v>0.97270000000000001</v>
      </c>
      <c r="J928" s="12">
        <v>0.96899999999999997</v>
      </c>
      <c r="K928" s="12">
        <v>3.7000000000000002E-3</v>
      </c>
      <c r="L928" s="13">
        <f t="shared" si="43"/>
        <v>110198.78</v>
      </c>
      <c r="M928" s="13">
        <v>109795.78</v>
      </c>
      <c r="N928" s="13">
        <v>403</v>
      </c>
      <c r="O928" s="13">
        <v>219994.56</v>
      </c>
      <c r="P928" s="13">
        <f t="shared" si="44"/>
        <v>1321982.3600000001</v>
      </c>
      <c r="Q928" s="14"/>
    </row>
    <row r="929" spans="1:17" s="4" customFormat="1" ht="12.75" customHeight="1" x14ac:dyDescent="0.2">
      <c r="A929" s="61"/>
      <c r="B929" s="9">
        <v>4916</v>
      </c>
      <c r="C929" s="9">
        <v>18</v>
      </c>
      <c r="D929" s="10" t="s">
        <v>1723</v>
      </c>
      <c r="E929" s="15" t="s">
        <v>2555</v>
      </c>
      <c r="F929" s="10" t="s">
        <v>2556</v>
      </c>
      <c r="G929" s="11" t="s">
        <v>20</v>
      </c>
      <c r="H929" s="11" t="s">
        <v>21</v>
      </c>
      <c r="I929" s="12">
        <f t="shared" si="42"/>
        <v>0.97319999999999995</v>
      </c>
      <c r="J929" s="12">
        <v>0.96899999999999997</v>
      </c>
      <c r="K929" s="12">
        <v>4.1999999999999997E-3</v>
      </c>
      <c r="L929" s="13">
        <f t="shared" si="43"/>
        <v>110260.78</v>
      </c>
      <c r="M929" s="13">
        <v>109795.78</v>
      </c>
      <c r="N929" s="13">
        <v>465</v>
      </c>
      <c r="O929" s="13">
        <v>220056.56</v>
      </c>
      <c r="P929" s="13">
        <f t="shared" si="44"/>
        <v>1322664.3600000001</v>
      </c>
      <c r="Q929" s="14"/>
    </row>
    <row r="930" spans="1:17" s="4" customFormat="1" ht="12.75" customHeight="1" x14ac:dyDescent="0.2">
      <c r="A930" s="61"/>
      <c r="B930" s="9">
        <v>4927</v>
      </c>
      <c r="C930" s="9">
        <v>19</v>
      </c>
      <c r="D930" s="10" t="s">
        <v>2557</v>
      </c>
      <c r="E930" s="15" t="s">
        <v>2558</v>
      </c>
      <c r="F930" s="10" t="s">
        <v>2559</v>
      </c>
      <c r="G930" s="11" t="s">
        <v>20</v>
      </c>
      <c r="H930" s="11" t="s">
        <v>21</v>
      </c>
      <c r="I930" s="12">
        <f t="shared" si="42"/>
        <v>0.98370000000000002</v>
      </c>
      <c r="J930" s="12">
        <v>0.97540000000000004</v>
      </c>
      <c r="K930" s="12">
        <v>8.3000000000000001E-3</v>
      </c>
      <c r="L930" s="13">
        <f t="shared" si="43"/>
        <v>111450.95</v>
      </c>
      <c r="M930" s="13">
        <v>110520.95</v>
      </c>
      <c r="N930" s="13">
        <v>930</v>
      </c>
      <c r="O930" s="13">
        <v>221971.9</v>
      </c>
      <c r="P930" s="13">
        <f t="shared" si="44"/>
        <v>1336481.3999999999</v>
      </c>
      <c r="Q930" s="14"/>
    </row>
    <row r="931" spans="1:17" s="4" customFormat="1" ht="12.75" customHeight="1" x14ac:dyDescent="0.2">
      <c r="A931" s="61"/>
      <c r="B931" s="9">
        <v>4930</v>
      </c>
      <c r="C931" s="9">
        <v>20</v>
      </c>
      <c r="D931" s="10" t="s">
        <v>1997</v>
      </c>
      <c r="E931" s="15" t="s">
        <v>2560</v>
      </c>
      <c r="F931" s="10" t="s">
        <v>2561</v>
      </c>
      <c r="G931" s="11" t="s">
        <v>20</v>
      </c>
      <c r="H931" s="11" t="s">
        <v>21</v>
      </c>
      <c r="I931" s="12">
        <f t="shared" si="42"/>
        <v>0.97709999999999997</v>
      </c>
      <c r="J931" s="12">
        <v>0.96899999999999997</v>
      </c>
      <c r="K931" s="12">
        <v>8.0999999999999996E-3</v>
      </c>
      <c r="L931" s="13">
        <f t="shared" si="43"/>
        <v>110694.78</v>
      </c>
      <c r="M931" s="13">
        <v>109795.78</v>
      </c>
      <c r="N931" s="13">
        <v>899</v>
      </c>
      <c r="O931" s="13">
        <v>220490.56</v>
      </c>
      <c r="P931" s="13">
        <f t="shared" si="44"/>
        <v>1327438.3600000001</v>
      </c>
      <c r="Q931" s="14"/>
    </row>
    <row r="932" spans="1:17" s="4" customFormat="1" ht="12.75" customHeight="1" x14ac:dyDescent="0.2">
      <c r="A932" s="61"/>
      <c r="B932" s="9">
        <v>4902</v>
      </c>
      <c r="C932" s="9">
        <v>21</v>
      </c>
      <c r="D932" s="10" t="s">
        <v>2562</v>
      </c>
      <c r="E932" s="15" t="s">
        <v>2563</v>
      </c>
      <c r="F932" s="10" t="s">
        <v>2564</v>
      </c>
      <c r="G932" s="11" t="s">
        <v>20</v>
      </c>
      <c r="H932" s="11" t="s">
        <v>21</v>
      </c>
      <c r="I932" s="12">
        <f t="shared" si="42"/>
        <v>0.96499999999999997</v>
      </c>
      <c r="J932" s="12">
        <v>0.96499999999999997</v>
      </c>
      <c r="K932" s="12">
        <v>0</v>
      </c>
      <c r="L932" s="13">
        <f t="shared" si="43"/>
        <v>109342.54</v>
      </c>
      <c r="M932" s="13">
        <v>109342.54</v>
      </c>
      <c r="N932" s="13">
        <v>0</v>
      </c>
      <c r="O932" s="13">
        <v>219138.32</v>
      </c>
      <c r="P932" s="13">
        <f t="shared" si="44"/>
        <v>1312563.72</v>
      </c>
      <c r="Q932" s="14"/>
    </row>
    <row r="933" spans="1:17" s="4" customFormat="1" ht="12.75" customHeight="1" x14ac:dyDescent="0.2">
      <c r="A933" s="61"/>
      <c r="B933" s="9">
        <v>4909</v>
      </c>
      <c r="C933" s="9">
        <v>22</v>
      </c>
      <c r="D933" s="10" t="s">
        <v>2565</v>
      </c>
      <c r="E933" s="15" t="s">
        <v>2566</v>
      </c>
      <c r="F933" s="10" t="s">
        <v>2567</v>
      </c>
      <c r="G933" s="11" t="s">
        <v>20</v>
      </c>
      <c r="H933" s="11" t="s">
        <v>21</v>
      </c>
      <c r="I933" s="12">
        <f t="shared" si="42"/>
        <v>0.97599999999999998</v>
      </c>
      <c r="J933" s="12">
        <v>0.96899999999999997</v>
      </c>
      <c r="K933" s="12">
        <v>7.0000000000000001E-3</v>
      </c>
      <c r="L933" s="13">
        <f t="shared" si="43"/>
        <v>110570.78</v>
      </c>
      <c r="M933" s="13">
        <v>109795.78</v>
      </c>
      <c r="N933" s="13">
        <v>775</v>
      </c>
      <c r="O933" s="13">
        <v>220366.56</v>
      </c>
      <c r="P933" s="13">
        <f t="shared" si="44"/>
        <v>1326074.3600000001</v>
      </c>
      <c r="Q933" s="14"/>
    </row>
    <row r="934" spans="1:17" s="4" customFormat="1" ht="12.75" customHeight="1" x14ac:dyDescent="0.2">
      <c r="A934" s="61"/>
      <c r="B934" s="9">
        <v>4921</v>
      </c>
      <c r="C934" s="9">
        <v>23</v>
      </c>
      <c r="D934" s="10" t="s">
        <v>2568</v>
      </c>
      <c r="E934" s="15" t="s">
        <v>2569</v>
      </c>
      <c r="F934" s="10" t="s">
        <v>2570</v>
      </c>
      <c r="G934" s="11" t="s">
        <v>20</v>
      </c>
      <c r="H934" s="11" t="s">
        <v>21</v>
      </c>
      <c r="I934" s="12">
        <f t="shared" si="42"/>
        <v>0.96499999999999997</v>
      </c>
      <c r="J934" s="12">
        <v>0.96499999999999997</v>
      </c>
      <c r="K934" s="12">
        <v>0</v>
      </c>
      <c r="L934" s="13">
        <f t="shared" si="43"/>
        <v>109342.54</v>
      </c>
      <c r="M934" s="13">
        <v>109342.54</v>
      </c>
      <c r="N934" s="13">
        <v>0</v>
      </c>
      <c r="O934" s="13">
        <v>219138.32</v>
      </c>
      <c r="P934" s="13">
        <f t="shared" si="44"/>
        <v>1312563.72</v>
      </c>
      <c r="Q934" s="14"/>
    </row>
    <row r="935" spans="1:17" s="4" customFormat="1" ht="12.75" customHeight="1" x14ac:dyDescent="0.2">
      <c r="A935" s="61"/>
      <c r="B935" s="9">
        <v>4903</v>
      </c>
      <c r="C935" s="9">
        <v>24</v>
      </c>
      <c r="D935" s="10" t="s">
        <v>2571</v>
      </c>
      <c r="E935" s="15" t="s">
        <v>2572</v>
      </c>
      <c r="F935" s="10" t="s">
        <v>2573</v>
      </c>
      <c r="G935" s="11" t="s">
        <v>20</v>
      </c>
      <c r="H935" s="11" t="s">
        <v>21</v>
      </c>
      <c r="I935" s="12">
        <f t="shared" si="42"/>
        <v>0.99199999999999999</v>
      </c>
      <c r="J935" s="12">
        <v>0.97499999999999998</v>
      </c>
      <c r="K935" s="12">
        <v>1.7000000000000001E-2</v>
      </c>
      <c r="L935" s="13">
        <f t="shared" si="43"/>
        <v>112382.13</v>
      </c>
      <c r="M935" s="13">
        <v>110475.63</v>
      </c>
      <c r="N935" s="13">
        <v>1906.5</v>
      </c>
      <c r="O935" s="13">
        <v>222857.76</v>
      </c>
      <c r="P935" s="13">
        <f t="shared" si="44"/>
        <v>1346679.06</v>
      </c>
      <c r="Q935" s="14"/>
    </row>
    <row r="936" spans="1:17" s="4" customFormat="1" ht="12.75" customHeight="1" x14ac:dyDescent="0.2">
      <c r="A936" s="61"/>
      <c r="B936" s="9">
        <v>4913</v>
      </c>
      <c r="C936" s="9">
        <v>25</v>
      </c>
      <c r="D936" s="10" t="s">
        <v>2574</v>
      </c>
      <c r="E936" s="15" t="s">
        <v>2575</v>
      </c>
      <c r="F936" s="10" t="s">
        <v>2576</v>
      </c>
      <c r="G936" s="11" t="s">
        <v>20</v>
      </c>
      <c r="H936" s="11" t="s">
        <v>21</v>
      </c>
      <c r="I936" s="12">
        <f t="shared" si="42"/>
        <v>0.98149999999999993</v>
      </c>
      <c r="J936" s="12">
        <v>0.96899999999999997</v>
      </c>
      <c r="K936" s="12">
        <v>1.2500000000000001E-2</v>
      </c>
      <c r="L936" s="13">
        <f t="shared" si="43"/>
        <v>111190.78</v>
      </c>
      <c r="M936" s="13">
        <v>109795.78</v>
      </c>
      <c r="N936" s="13">
        <v>1395</v>
      </c>
      <c r="O936" s="13">
        <v>220986.56</v>
      </c>
      <c r="P936" s="13">
        <f t="shared" si="44"/>
        <v>1332894.3600000001</v>
      </c>
      <c r="Q936" s="14"/>
    </row>
    <row r="937" spans="1:17" s="4" customFormat="1" ht="12.75" customHeight="1" x14ac:dyDescent="0.2">
      <c r="A937" s="61"/>
      <c r="B937" s="9">
        <v>4928</v>
      </c>
      <c r="C937" s="9">
        <v>26</v>
      </c>
      <c r="D937" s="10" t="s">
        <v>1463</v>
      </c>
      <c r="E937" s="15" t="s">
        <v>2577</v>
      </c>
      <c r="F937" s="10" t="s">
        <v>2578</v>
      </c>
      <c r="G937" s="11" t="s">
        <v>20</v>
      </c>
      <c r="H937" s="11" t="s">
        <v>21</v>
      </c>
      <c r="I937" s="12">
        <f t="shared" si="42"/>
        <v>1.0025999999999999</v>
      </c>
      <c r="J937" s="12">
        <v>0.98619999999999997</v>
      </c>
      <c r="K937" s="12">
        <v>1.6400000000000001E-2</v>
      </c>
      <c r="L937" s="13">
        <f t="shared" si="43"/>
        <v>113604.68</v>
      </c>
      <c r="M937" s="13">
        <v>111744.68</v>
      </c>
      <c r="N937" s="13">
        <v>1860</v>
      </c>
      <c r="O937" s="13">
        <v>225349.36</v>
      </c>
      <c r="P937" s="13">
        <f t="shared" si="44"/>
        <v>1361396.16</v>
      </c>
      <c r="Q937" s="14"/>
    </row>
    <row r="938" spans="1:17" s="4" customFormat="1" ht="12.75" customHeight="1" x14ac:dyDescent="0.2">
      <c r="A938" s="61"/>
      <c r="B938" s="9">
        <v>4908</v>
      </c>
      <c r="C938" s="9">
        <v>27</v>
      </c>
      <c r="D938" s="10" t="s">
        <v>2579</v>
      </c>
      <c r="E938" s="15" t="s">
        <v>2580</v>
      </c>
      <c r="F938" s="10" t="s">
        <v>2581</v>
      </c>
      <c r="G938" s="11" t="s">
        <v>20</v>
      </c>
      <c r="H938" s="11" t="s">
        <v>21</v>
      </c>
      <c r="I938" s="12">
        <f t="shared" si="42"/>
        <v>0.99980000000000002</v>
      </c>
      <c r="J938" s="12">
        <v>0.98540000000000005</v>
      </c>
      <c r="K938" s="12">
        <v>1.44E-2</v>
      </c>
      <c r="L938" s="13">
        <f t="shared" si="43"/>
        <v>113281.53</v>
      </c>
      <c r="M938" s="13">
        <v>111654.03</v>
      </c>
      <c r="N938" s="13">
        <v>1627.5</v>
      </c>
      <c r="O938" s="13">
        <v>224935.56</v>
      </c>
      <c r="P938" s="13">
        <f t="shared" si="44"/>
        <v>1357750.86</v>
      </c>
      <c r="Q938" s="14"/>
    </row>
    <row r="939" spans="1:17" s="4" customFormat="1" ht="12.75" customHeight="1" x14ac:dyDescent="0.2">
      <c r="A939" s="61"/>
      <c r="B939" s="9">
        <v>4926</v>
      </c>
      <c r="C939" s="9">
        <v>28</v>
      </c>
      <c r="D939" s="10" t="s">
        <v>2582</v>
      </c>
      <c r="E939" s="15" t="s">
        <v>2583</v>
      </c>
      <c r="F939" s="10" t="s">
        <v>2584</v>
      </c>
      <c r="G939" s="11" t="s">
        <v>20</v>
      </c>
      <c r="H939" s="11" t="s">
        <v>21</v>
      </c>
      <c r="I939" s="12">
        <f t="shared" si="42"/>
        <v>0.98519999999999996</v>
      </c>
      <c r="J939" s="12">
        <v>0.97099999999999997</v>
      </c>
      <c r="K939" s="12">
        <v>1.4200000000000001E-2</v>
      </c>
      <c r="L939" s="13">
        <f t="shared" si="43"/>
        <v>111603.39</v>
      </c>
      <c r="M939" s="13">
        <v>110022.39</v>
      </c>
      <c r="N939" s="13">
        <v>1581</v>
      </c>
      <c r="O939" s="13">
        <v>221625.78</v>
      </c>
      <c r="P939" s="13">
        <f t="shared" si="44"/>
        <v>1337659.68</v>
      </c>
      <c r="Q939" s="14"/>
    </row>
    <row r="940" spans="1:17" s="4" customFormat="1" ht="12.75" customHeight="1" x14ac:dyDescent="0.2">
      <c r="A940" s="61"/>
      <c r="B940" s="9">
        <v>4907</v>
      </c>
      <c r="C940" s="9">
        <v>29</v>
      </c>
      <c r="D940" s="10" t="s">
        <v>2585</v>
      </c>
      <c r="E940" s="15" t="s">
        <v>2586</v>
      </c>
      <c r="F940" s="10" t="s">
        <v>2587</v>
      </c>
      <c r="G940" s="11" t="s">
        <v>20</v>
      </c>
      <c r="H940" s="11" t="s">
        <v>21</v>
      </c>
      <c r="I940" s="12">
        <f t="shared" si="42"/>
        <v>1.0095000000000001</v>
      </c>
      <c r="J940" s="12">
        <v>0.99419999999999997</v>
      </c>
      <c r="K940" s="12">
        <v>1.5299999999999999E-2</v>
      </c>
      <c r="L940" s="13">
        <f t="shared" si="43"/>
        <v>114402.65</v>
      </c>
      <c r="M940" s="13">
        <v>112651.15</v>
      </c>
      <c r="N940" s="13">
        <v>1751.5</v>
      </c>
      <c r="O940" s="13">
        <v>227053.8</v>
      </c>
      <c r="P940" s="13">
        <f t="shared" si="44"/>
        <v>1371080.3</v>
      </c>
      <c r="Q940" s="14"/>
    </row>
    <row r="941" spans="1:17" s="4" customFormat="1" ht="12.75" customHeight="1" x14ac:dyDescent="0.2">
      <c r="A941" s="61"/>
      <c r="B941" s="9">
        <v>4919</v>
      </c>
      <c r="C941" s="9">
        <v>30</v>
      </c>
      <c r="D941" s="10" t="s">
        <v>2588</v>
      </c>
      <c r="E941" s="15" t="s">
        <v>2589</v>
      </c>
      <c r="F941" s="10" t="s">
        <v>2590</v>
      </c>
      <c r="G941" s="11" t="s">
        <v>20</v>
      </c>
      <c r="H941" s="11" t="s">
        <v>21</v>
      </c>
      <c r="I941" s="12">
        <f t="shared" si="42"/>
        <v>0.96799999999999997</v>
      </c>
      <c r="J941" s="12">
        <v>0.96799999999999997</v>
      </c>
      <c r="K941" s="12">
        <v>0</v>
      </c>
      <c r="L941" s="13">
        <f t="shared" si="43"/>
        <v>109682.47</v>
      </c>
      <c r="M941" s="13">
        <v>109682.47</v>
      </c>
      <c r="N941" s="13">
        <v>0</v>
      </c>
      <c r="O941" s="13">
        <v>329945.77</v>
      </c>
      <c r="P941" s="13">
        <f t="shared" si="44"/>
        <v>1426770.47</v>
      </c>
      <c r="Q941" s="14"/>
    </row>
    <row r="942" spans="1:17" s="4" customFormat="1" ht="12.75" customHeight="1" x14ac:dyDescent="0.2">
      <c r="A942" s="61"/>
      <c r="B942" s="9"/>
      <c r="C942" s="9"/>
      <c r="D942" s="63" t="s">
        <v>75</v>
      </c>
      <c r="E942" s="64"/>
      <c r="F942" s="10"/>
      <c r="G942" s="10"/>
      <c r="H942" s="11"/>
      <c r="I942" s="12"/>
      <c r="J942" s="12"/>
      <c r="K942" s="12"/>
      <c r="L942" s="13"/>
      <c r="M942" s="13"/>
      <c r="N942" s="13"/>
      <c r="O942" s="13"/>
      <c r="P942" s="13"/>
      <c r="Q942" s="14"/>
    </row>
    <row r="943" spans="1:17" s="4" customFormat="1" ht="12.75" customHeight="1" x14ac:dyDescent="0.2">
      <c r="A943" s="62"/>
      <c r="B943" s="9">
        <v>4901</v>
      </c>
      <c r="C943" s="9">
        <v>1</v>
      </c>
      <c r="D943" s="10" t="s">
        <v>2591</v>
      </c>
      <c r="E943" s="15" t="s">
        <v>2592</v>
      </c>
      <c r="F943" s="10" t="s">
        <v>2593</v>
      </c>
      <c r="G943" s="11" t="s">
        <v>92</v>
      </c>
      <c r="H943" s="11" t="s">
        <v>21</v>
      </c>
      <c r="I943" s="12">
        <f t="shared" si="42"/>
        <v>0.9758</v>
      </c>
      <c r="J943" s="12">
        <v>0.9758</v>
      </c>
      <c r="K943" s="12">
        <v>0</v>
      </c>
      <c r="L943" s="13">
        <f t="shared" si="43"/>
        <v>221124.41</v>
      </c>
      <c r="M943" s="13">
        <v>221124.41</v>
      </c>
      <c r="N943" s="13">
        <v>0</v>
      </c>
      <c r="O943" s="13">
        <v>443155.26</v>
      </c>
      <c r="P943" s="13">
        <f t="shared" si="44"/>
        <v>2654399.36</v>
      </c>
      <c r="Q943" s="14"/>
    </row>
    <row r="944" spans="1:17" s="4" customFormat="1" ht="12.75" customHeight="1" x14ac:dyDescent="0.2">
      <c r="A944" s="60" t="s">
        <v>2594</v>
      </c>
      <c r="B944" s="9"/>
      <c r="C944" s="9"/>
      <c r="D944" s="63" t="s">
        <v>131</v>
      </c>
      <c r="E944" s="64"/>
      <c r="F944" s="10"/>
      <c r="G944" s="11"/>
      <c r="H944" s="11"/>
      <c r="I944" s="12"/>
      <c r="J944" s="12"/>
      <c r="K944" s="12"/>
      <c r="L944" s="13"/>
      <c r="M944" s="13"/>
      <c r="N944" s="13"/>
      <c r="O944" s="13"/>
      <c r="P944" s="13"/>
      <c r="Q944" s="14"/>
    </row>
    <row r="945" spans="1:17" s="4" customFormat="1" ht="12.75" customHeight="1" x14ac:dyDescent="0.2">
      <c r="A945" s="61"/>
      <c r="B945" s="9">
        <v>1602</v>
      </c>
      <c r="C945" s="9">
        <v>1</v>
      </c>
      <c r="D945" s="10" t="s">
        <v>2595</v>
      </c>
      <c r="E945" s="15" t="s">
        <v>2596</v>
      </c>
      <c r="F945" s="10" t="s">
        <v>2597</v>
      </c>
      <c r="G945" s="11" t="s">
        <v>135</v>
      </c>
      <c r="H945" s="11" t="s">
        <v>21</v>
      </c>
      <c r="I945" s="12">
        <f t="shared" si="42"/>
        <v>0.98630000000000007</v>
      </c>
      <c r="J945" s="12">
        <v>0.98240000000000005</v>
      </c>
      <c r="K945" s="12">
        <v>3.8999999999999998E-3</v>
      </c>
      <c r="L945" s="13">
        <f t="shared" si="43"/>
        <v>55878.15</v>
      </c>
      <c r="M945" s="13">
        <v>55661.15</v>
      </c>
      <c r="N945" s="13">
        <v>217</v>
      </c>
      <c r="O945" s="13">
        <v>111539.3</v>
      </c>
      <c r="P945" s="13">
        <f t="shared" si="44"/>
        <v>670320.80000000005</v>
      </c>
      <c r="Q945" s="14"/>
    </row>
    <row r="946" spans="1:17" s="4" customFormat="1" ht="12.75" customHeight="1" x14ac:dyDescent="0.2">
      <c r="A946" s="61"/>
      <c r="B946" s="9">
        <v>1619</v>
      </c>
      <c r="C946" s="9">
        <v>2</v>
      </c>
      <c r="D946" s="10" t="s">
        <v>2598</v>
      </c>
      <c r="E946" s="15" t="s">
        <v>2599</v>
      </c>
      <c r="F946" s="10" t="s">
        <v>2600</v>
      </c>
      <c r="G946" s="11" t="s">
        <v>135</v>
      </c>
      <c r="H946" s="11" t="s">
        <v>21</v>
      </c>
      <c r="I946" s="12">
        <f t="shared" si="42"/>
        <v>0.98460000000000003</v>
      </c>
      <c r="J946" s="12">
        <v>0.98240000000000005</v>
      </c>
      <c r="K946" s="12">
        <v>2.2000000000000001E-3</v>
      </c>
      <c r="L946" s="13">
        <f t="shared" si="43"/>
        <v>55785.15</v>
      </c>
      <c r="M946" s="13">
        <v>55661.15</v>
      </c>
      <c r="N946" s="13">
        <v>124</v>
      </c>
      <c r="O946" s="13">
        <v>111446.3</v>
      </c>
      <c r="P946" s="13">
        <f t="shared" si="44"/>
        <v>669297.80000000005</v>
      </c>
      <c r="Q946" s="14"/>
    </row>
    <row r="947" spans="1:17" s="4" customFormat="1" ht="12.75" customHeight="1" x14ac:dyDescent="0.2">
      <c r="A947" s="61"/>
      <c r="B947" s="9">
        <v>1604</v>
      </c>
      <c r="C947" s="9">
        <v>3</v>
      </c>
      <c r="D947" s="10" t="s">
        <v>1543</v>
      </c>
      <c r="E947" s="15" t="s">
        <v>2601</v>
      </c>
      <c r="F947" s="10" t="s">
        <v>2602</v>
      </c>
      <c r="G947" s="11" t="s">
        <v>135</v>
      </c>
      <c r="H947" s="11" t="s">
        <v>21</v>
      </c>
      <c r="I947" s="12">
        <f t="shared" si="42"/>
        <v>0.98740000000000006</v>
      </c>
      <c r="J947" s="12">
        <v>0.98240000000000005</v>
      </c>
      <c r="K947" s="12">
        <v>5.0000000000000001E-3</v>
      </c>
      <c r="L947" s="13">
        <f t="shared" si="43"/>
        <v>55940.15</v>
      </c>
      <c r="M947" s="13">
        <v>55661.15</v>
      </c>
      <c r="N947" s="13">
        <v>279</v>
      </c>
      <c r="O947" s="13">
        <v>111601.3</v>
      </c>
      <c r="P947" s="13">
        <f t="shared" si="44"/>
        <v>671002.80000000005</v>
      </c>
      <c r="Q947" s="14"/>
    </row>
    <row r="948" spans="1:17" s="3" customFormat="1" ht="12.75" customHeight="1" x14ac:dyDescent="0.2">
      <c r="A948" s="61"/>
      <c r="B948" s="9">
        <v>1606</v>
      </c>
      <c r="C948" s="9">
        <v>4</v>
      </c>
      <c r="D948" s="10" t="s">
        <v>2603</v>
      </c>
      <c r="E948" s="15" t="s">
        <v>2604</v>
      </c>
      <c r="F948" s="10" t="s">
        <v>2605</v>
      </c>
      <c r="G948" s="11" t="s">
        <v>135</v>
      </c>
      <c r="H948" s="11" t="s">
        <v>21</v>
      </c>
      <c r="I948" s="12">
        <f t="shared" si="42"/>
        <v>0.9879</v>
      </c>
      <c r="J948" s="12">
        <v>0.98240000000000005</v>
      </c>
      <c r="K948" s="12">
        <v>5.4999999999999997E-3</v>
      </c>
      <c r="L948" s="13">
        <f t="shared" si="43"/>
        <v>55971.15</v>
      </c>
      <c r="M948" s="13">
        <v>55661.15</v>
      </c>
      <c r="N948" s="13">
        <v>310</v>
      </c>
      <c r="O948" s="13">
        <v>111632.3</v>
      </c>
      <c r="P948" s="13">
        <f t="shared" si="44"/>
        <v>671343.8</v>
      </c>
      <c r="Q948" s="14"/>
    </row>
    <row r="949" spans="1:17" s="4" customFormat="1" ht="12.75" customHeight="1" x14ac:dyDescent="0.2">
      <c r="A949" s="61"/>
      <c r="B949" s="9"/>
      <c r="C949" s="9"/>
      <c r="D949" s="63" t="s">
        <v>16</v>
      </c>
      <c r="E949" s="64"/>
      <c r="F949" s="10"/>
      <c r="G949" s="11"/>
      <c r="H949" s="11"/>
      <c r="I949" s="12"/>
      <c r="J949" s="12"/>
      <c r="K949" s="12"/>
      <c r="L949" s="13"/>
      <c r="M949" s="13"/>
      <c r="N949" s="13"/>
      <c r="O949" s="13"/>
      <c r="P949" s="13"/>
      <c r="Q949" s="14"/>
    </row>
    <row r="950" spans="1:17" s="4" customFormat="1" ht="12.75" customHeight="1" x14ac:dyDescent="0.2">
      <c r="A950" s="61"/>
      <c r="B950" s="9">
        <v>1625</v>
      </c>
      <c r="C950" s="9">
        <v>1</v>
      </c>
      <c r="D950" s="10" t="s">
        <v>2606</v>
      </c>
      <c r="E950" s="15" t="s">
        <v>2607</v>
      </c>
      <c r="F950" s="10" t="s">
        <v>2608</v>
      </c>
      <c r="G950" s="11" t="s">
        <v>20</v>
      </c>
      <c r="H950" s="11" t="s">
        <v>21</v>
      </c>
      <c r="I950" s="12">
        <f t="shared" si="42"/>
        <v>0.97889999999999999</v>
      </c>
      <c r="J950" s="12">
        <v>0.97889999999999999</v>
      </c>
      <c r="K950" s="12">
        <v>0</v>
      </c>
      <c r="L950" s="13">
        <f t="shared" si="43"/>
        <v>110917.53</v>
      </c>
      <c r="M950" s="13">
        <v>110917.53</v>
      </c>
      <c r="N950" s="13">
        <v>0</v>
      </c>
      <c r="O950" s="13">
        <v>222288.28999999998</v>
      </c>
      <c r="P950" s="13">
        <f t="shared" si="44"/>
        <v>1331463.5900000001</v>
      </c>
      <c r="Q950" s="14"/>
    </row>
    <row r="951" spans="1:17" s="4" customFormat="1" ht="12.75" customHeight="1" x14ac:dyDescent="0.2">
      <c r="A951" s="61"/>
      <c r="B951" s="9">
        <v>1612</v>
      </c>
      <c r="C951" s="9">
        <v>2</v>
      </c>
      <c r="D951" s="10" t="s">
        <v>2609</v>
      </c>
      <c r="E951" s="15" t="s">
        <v>2610</v>
      </c>
      <c r="F951" s="10" t="s">
        <v>2611</v>
      </c>
      <c r="G951" s="11" t="s">
        <v>20</v>
      </c>
      <c r="H951" s="11" t="s">
        <v>21</v>
      </c>
      <c r="I951" s="12">
        <f t="shared" si="42"/>
        <v>0.97650000000000003</v>
      </c>
      <c r="J951" s="12">
        <v>0.97340000000000004</v>
      </c>
      <c r="K951" s="12">
        <v>3.0999999999999999E-3</v>
      </c>
      <c r="L951" s="13">
        <f t="shared" si="43"/>
        <v>110635.33</v>
      </c>
      <c r="M951" s="13">
        <v>110294.33</v>
      </c>
      <c r="N951" s="13">
        <v>341</v>
      </c>
      <c r="O951" s="13">
        <v>220929.66</v>
      </c>
      <c r="P951" s="13">
        <f t="shared" si="44"/>
        <v>1327282.96</v>
      </c>
      <c r="Q951" s="14"/>
    </row>
    <row r="952" spans="1:17" s="4" customFormat="1" ht="12.75" customHeight="1" x14ac:dyDescent="0.2">
      <c r="A952" s="61"/>
      <c r="B952" s="9">
        <v>1607</v>
      </c>
      <c r="C952" s="9">
        <v>3</v>
      </c>
      <c r="D952" s="10" t="s">
        <v>2612</v>
      </c>
      <c r="E952" s="15" t="s">
        <v>2613</v>
      </c>
      <c r="F952" s="10" t="s">
        <v>2614</v>
      </c>
      <c r="G952" s="11" t="s">
        <v>20</v>
      </c>
      <c r="H952" s="11" t="s">
        <v>21</v>
      </c>
      <c r="I952" s="12">
        <f t="shared" si="42"/>
        <v>0.9869</v>
      </c>
      <c r="J952" s="12">
        <v>0.98340000000000005</v>
      </c>
      <c r="K952" s="12">
        <v>3.5000000000000001E-3</v>
      </c>
      <c r="L952" s="13">
        <f t="shared" si="43"/>
        <v>111814.92</v>
      </c>
      <c r="M952" s="13">
        <v>111427.42</v>
      </c>
      <c r="N952" s="13">
        <v>387.5</v>
      </c>
      <c r="O952" s="13">
        <v>223242.34</v>
      </c>
      <c r="P952" s="13">
        <f t="shared" si="44"/>
        <v>1341391.54</v>
      </c>
      <c r="Q952" s="14"/>
    </row>
    <row r="953" spans="1:17" s="4" customFormat="1" ht="12.75" customHeight="1" x14ac:dyDescent="0.2">
      <c r="A953" s="61"/>
      <c r="B953" s="9">
        <v>1605</v>
      </c>
      <c r="C953" s="9">
        <v>4</v>
      </c>
      <c r="D953" s="10" t="s">
        <v>2615</v>
      </c>
      <c r="E953" s="15" t="s">
        <v>2616</v>
      </c>
      <c r="F953" s="10" t="s">
        <v>2617</v>
      </c>
      <c r="G953" s="11" t="s">
        <v>20</v>
      </c>
      <c r="H953" s="11" t="s">
        <v>21</v>
      </c>
      <c r="I953" s="12">
        <f t="shared" si="42"/>
        <v>0.9879</v>
      </c>
      <c r="J953" s="12">
        <v>0.98440000000000005</v>
      </c>
      <c r="K953" s="12">
        <v>3.5000000000000001E-3</v>
      </c>
      <c r="L953" s="13">
        <f t="shared" si="43"/>
        <v>111928.22</v>
      </c>
      <c r="M953" s="13">
        <v>111540.72</v>
      </c>
      <c r="N953" s="13">
        <v>387.5</v>
      </c>
      <c r="O953" s="13">
        <v>223468.94</v>
      </c>
      <c r="P953" s="13">
        <f t="shared" si="44"/>
        <v>1342751.14</v>
      </c>
      <c r="Q953" s="14"/>
    </row>
    <row r="954" spans="1:17" s="4" customFormat="1" ht="12.75" customHeight="1" x14ac:dyDescent="0.2">
      <c r="A954" s="61"/>
      <c r="B954" s="9">
        <v>1601</v>
      </c>
      <c r="C954" s="9">
        <v>5</v>
      </c>
      <c r="D954" s="10" t="s">
        <v>2618</v>
      </c>
      <c r="E954" s="15" t="s">
        <v>2619</v>
      </c>
      <c r="F954" s="10" t="s">
        <v>2620</v>
      </c>
      <c r="G954" s="11" t="s">
        <v>20</v>
      </c>
      <c r="H954" s="11" t="s">
        <v>21</v>
      </c>
      <c r="I954" s="12">
        <f t="shared" si="42"/>
        <v>0.9839</v>
      </c>
      <c r="J954" s="12">
        <v>0.98240000000000005</v>
      </c>
      <c r="K954" s="12">
        <v>1.5E-3</v>
      </c>
      <c r="L954" s="13">
        <f t="shared" si="43"/>
        <v>111484.61</v>
      </c>
      <c r="M954" s="13">
        <v>111314.11</v>
      </c>
      <c r="N954" s="13">
        <v>170.5</v>
      </c>
      <c r="O954" s="13">
        <v>222798.72</v>
      </c>
      <c r="P954" s="13">
        <f t="shared" si="44"/>
        <v>1337644.82</v>
      </c>
      <c r="Q954" s="17"/>
    </row>
    <row r="955" spans="1:17" s="4" customFormat="1" ht="12.75" customHeight="1" x14ac:dyDescent="0.2">
      <c r="A955" s="61"/>
      <c r="B955" s="9">
        <v>1616</v>
      </c>
      <c r="C955" s="9">
        <v>6</v>
      </c>
      <c r="D955" s="10" t="s">
        <v>2621</v>
      </c>
      <c r="E955" s="15" t="s">
        <v>2622</v>
      </c>
      <c r="F955" s="10" t="s">
        <v>2623</v>
      </c>
      <c r="G955" s="11" t="s">
        <v>20</v>
      </c>
      <c r="H955" s="11" t="s">
        <v>21</v>
      </c>
      <c r="I955" s="12">
        <f t="shared" si="42"/>
        <v>0.98840000000000006</v>
      </c>
      <c r="J955" s="12">
        <v>0.98340000000000005</v>
      </c>
      <c r="K955" s="12">
        <v>5.0000000000000001E-3</v>
      </c>
      <c r="L955" s="13">
        <f t="shared" si="43"/>
        <v>111985.42</v>
      </c>
      <c r="M955" s="13">
        <v>111427.42</v>
      </c>
      <c r="N955" s="13">
        <v>558</v>
      </c>
      <c r="O955" s="13">
        <v>223412.84</v>
      </c>
      <c r="P955" s="13">
        <f t="shared" si="44"/>
        <v>1343267.04</v>
      </c>
      <c r="Q955" s="14"/>
    </row>
    <row r="956" spans="1:17" s="4" customFormat="1" ht="12.75" customHeight="1" x14ac:dyDescent="0.2">
      <c r="A956" s="61"/>
      <c r="B956" s="9">
        <v>1617</v>
      </c>
      <c r="C956" s="9">
        <v>7</v>
      </c>
      <c r="D956" s="10" t="s">
        <v>2624</v>
      </c>
      <c r="E956" s="15" t="s">
        <v>2625</v>
      </c>
      <c r="F956" s="10" t="s">
        <v>2626</v>
      </c>
      <c r="G956" s="11" t="s">
        <v>20</v>
      </c>
      <c r="H956" s="11" t="s">
        <v>21</v>
      </c>
      <c r="I956" s="12">
        <f t="shared" si="42"/>
        <v>0.98809999999999998</v>
      </c>
      <c r="J956" s="12">
        <v>0.9849</v>
      </c>
      <c r="K956" s="12">
        <v>3.2000000000000002E-3</v>
      </c>
      <c r="L956" s="13">
        <f t="shared" si="43"/>
        <v>111953.88</v>
      </c>
      <c r="M956" s="13">
        <v>111597.38</v>
      </c>
      <c r="N956" s="13">
        <v>356.5</v>
      </c>
      <c r="O956" s="13">
        <v>223551.26</v>
      </c>
      <c r="P956" s="13">
        <f t="shared" si="44"/>
        <v>1343090.06</v>
      </c>
      <c r="Q956" s="14"/>
    </row>
    <row r="957" spans="1:17" s="4" customFormat="1" ht="12.75" customHeight="1" x14ac:dyDescent="0.2">
      <c r="A957" s="61"/>
      <c r="B957" s="9">
        <v>1618</v>
      </c>
      <c r="C957" s="9">
        <v>8</v>
      </c>
      <c r="D957" s="10" t="s">
        <v>2627</v>
      </c>
      <c r="E957" s="15" t="s">
        <v>2628</v>
      </c>
      <c r="F957" s="10" t="s">
        <v>2629</v>
      </c>
      <c r="G957" s="11" t="s">
        <v>20</v>
      </c>
      <c r="H957" s="11" t="s">
        <v>21</v>
      </c>
      <c r="I957" s="12">
        <f t="shared" si="42"/>
        <v>0.99030000000000007</v>
      </c>
      <c r="J957" s="12">
        <v>0.98240000000000005</v>
      </c>
      <c r="K957" s="12">
        <v>7.9000000000000008E-3</v>
      </c>
      <c r="L957" s="13">
        <f t="shared" si="43"/>
        <v>112197.61</v>
      </c>
      <c r="M957" s="13">
        <v>111314.11</v>
      </c>
      <c r="N957" s="13">
        <v>883.5</v>
      </c>
      <c r="O957" s="13">
        <v>223511.72</v>
      </c>
      <c r="P957" s="13">
        <f t="shared" si="44"/>
        <v>1345487.82</v>
      </c>
      <c r="Q957" s="14"/>
    </row>
    <row r="958" spans="1:17" s="4" customFormat="1" ht="12.75" customHeight="1" x14ac:dyDescent="0.2">
      <c r="A958" s="61"/>
      <c r="B958" s="9">
        <v>1615</v>
      </c>
      <c r="C958" s="9">
        <v>9</v>
      </c>
      <c r="D958" s="10" t="s">
        <v>2630</v>
      </c>
      <c r="E958" s="15" t="s">
        <v>2631</v>
      </c>
      <c r="F958" s="10" t="s">
        <v>2105</v>
      </c>
      <c r="G958" s="11" t="s">
        <v>20</v>
      </c>
      <c r="H958" s="11" t="s">
        <v>21</v>
      </c>
      <c r="I958" s="12">
        <f t="shared" si="42"/>
        <v>0.98000000000000009</v>
      </c>
      <c r="J958" s="12">
        <v>0.97540000000000004</v>
      </c>
      <c r="K958" s="12">
        <v>4.5999999999999999E-3</v>
      </c>
      <c r="L958" s="13">
        <f t="shared" si="43"/>
        <v>111032.45</v>
      </c>
      <c r="M958" s="13">
        <v>110520.95</v>
      </c>
      <c r="N958" s="13">
        <v>511.5</v>
      </c>
      <c r="O958" s="13">
        <v>221553.4</v>
      </c>
      <c r="P958" s="13">
        <f t="shared" si="44"/>
        <v>1331877.8999999999</v>
      </c>
      <c r="Q958" s="14"/>
    </row>
    <row r="959" spans="1:17" s="4" customFormat="1" ht="12.75" customHeight="1" x14ac:dyDescent="0.2">
      <c r="A959" s="61"/>
      <c r="B959" s="9">
        <v>1613</v>
      </c>
      <c r="C959" s="9">
        <v>10</v>
      </c>
      <c r="D959" s="10" t="s">
        <v>2632</v>
      </c>
      <c r="E959" s="15" t="s">
        <v>2633</v>
      </c>
      <c r="F959" s="10" t="s">
        <v>2634</v>
      </c>
      <c r="G959" s="11" t="s">
        <v>20</v>
      </c>
      <c r="H959" s="11" t="s">
        <v>21</v>
      </c>
      <c r="I959" s="12">
        <f t="shared" si="42"/>
        <v>0.98780000000000001</v>
      </c>
      <c r="J959" s="12">
        <v>0.98340000000000005</v>
      </c>
      <c r="K959" s="12">
        <v>4.4000000000000003E-3</v>
      </c>
      <c r="L959" s="13">
        <f t="shared" si="43"/>
        <v>111923.42</v>
      </c>
      <c r="M959" s="13">
        <v>111427.42</v>
      </c>
      <c r="N959" s="13">
        <v>496</v>
      </c>
      <c r="O959" s="13">
        <v>223350.84</v>
      </c>
      <c r="P959" s="13">
        <f t="shared" si="44"/>
        <v>1342585.04</v>
      </c>
      <c r="Q959" s="14"/>
    </row>
    <row r="960" spans="1:17" s="4" customFormat="1" ht="12.75" customHeight="1" x14ac:dyDescent="0.2">
      <c r="A960" s="61"/>
      <c r="B960" s="9">
        <v>1621</v>
      </c>
      <c r="C960" s="9">
        <v>11</v>
      </c>
      <c r="D960" s="10" t="s">
        <v>2635</v>
      </c>
      <c r="E960" s="15" t="s">
        <v>2636</v>
      </c>
      <c r="F960" s="10" t="s">
        <v>2637</v>
      </c>
      <c r="G960" s="11" t="s">
        <v>20</v>
      </c>
      <c r="H960" s="11" t="s">
        <v>21</v>
      </c>
      <c r="I960" s="12">
        <f t="shared" si="42"/>
        <v>0.99009999999999998</v>
      </c>
      <c r="J960" s="12">
        <v>0.9829</v>
      </c>
      <c r="K960" s="12">
        <v>7.1999999999999998E-3</v>
      </c>
      <c r="L960" s="13">
        <f t="shared" si="43"/>
        <v>112176.76</v>
      </c>
      <c r="M960" s="13">
        <v>111370.76</v>
      </c>
      <c r="N960" s="13">
        <v>806</v>
      </c>
      <c r="O960" s="13">
        <v>223547.51999999999</v>
      </c>
      <c r="P960" s="13">
        <f t="shared" si="44"/>
        <v>1345315.12</v>
      </c>
      <c r="Q960" s="17"/>
    </row>
    <row r="961" spans="1:17" s="4" customFormat="1" ht="12.75" customHeight="1" x14ac:dyDescent="0.2">
      <c r="A961" s="61"/>
      <c r="B961" s="9">
        <v>1627</v>
      </c>
      <c r="C961" s="9">
        <v>12</v>
      </c>
      <c r="D961" s="10" t="s">
        <v>2638</v>
      </c>
      <c r="E961" s="15" t="s">
        <v>2639</v>
      </c>
      <c r="F961" s="10" t="s">
        <v>2640</v>
      </c>
      <c r="G961" s="11" t="s">
        <v>20</v>
      </c>
      <c r="H961" s="11" t="s">
        <v>21</v>
      </c>
      <c r="I961" s="12">
        <f t="shared" si="42"/>
        <v>0.98980000000000001</v>
      </c>
      <c r="J961" s="12">
        <v>0.98340000000000005</v>
      </c>
      <c r="K961" s="12">
        <v>6.4000000000000003E-3</v>
      </c>
      <c r="L961" s="13">
        <f t="shared" si="43"/>
        <v>112140.42</v>
      </c>
      <c r="M961" s="13">
        <v>111427.42</v>
      </c>
      <c r="N961" s="13">
        <v>713</v>
      </c>
      <c r="O961" s="13">
        <v>223567.84</v>
      </c>
      <c r="P961" s="13">
        <f t="shared" si="44"/>
        <v>1344972.04</v>
      </c>
      <c r="Q961" s="14"/>
    </row>
    <row r="962" spans="1:17" s="4" customFormat="1" ht="12.75" customHeight="1" x14ac:dyDescent="0.2">
      <c r="A962" s="61"/>
      <c r="B962" s="9">
        <v>1610</v>
      </c>
      <c r="C962" s="9">
        <v>13</v>
      </c>
      <c r="D962" s="10" t="s">
        <v>2641</v>
      </c>
      <c r="E962" s="15" t="s">
        <v>2642</v>
      </c>
      <c r="F962" s="10" t="s">
        <v>2643</v>
      </c>
      <c r="G962" s="11" t="s">
        <v>20</v>
      </c>
      <c r="H962" s="11" t="s">
        <v>21</v>
      </c>
      <c r="I962" s="12">
        <f t="shared" si="42"/>
        <v>0.99150000000000005</v>
      </c>
      <c r="J962" s="12">
        <v>0.98340000000000005</v>
      </c>
      <c r="K962" s="12">
        <v>8.0999999999999996E-3</v>
      </c>
      <c r="L962" s="13">
        <f t="shared" si="43"/>
        <v>112341.92</v>
      </c>
      <c r="M962" s="13">
        <v>111427.42</v>
      </c>
      <c r="N962" s="13">
        <v>914.5</v>
      </c>
      <c r="O962" s="13">
        <v>223769.34</v>
      </c>
      <c r="P962" s="13">
        <f t="shared" si="44"/>
        <v>1347188.54</v>
      </c>
      <c r="Q962" s="14"/>
    </row>
    <row r="963" spans="1:17" s="4" customFormat="1" ht="12.75" customHeight="1" x14ac:dyDescent="0.2">
      <c r="A963" s="61"/>
      <c r="B963" s="9">
        <v>1609</v>
      </c>
      <c r="C963" s="9">
        <v>14</v>
      </c>
      <c r="D963" s="10" t="s">
        <v>2644</v>
      </c>
      <c r="E963" s="15" t="s">
        <v>2645</v>
      </c>
      <c r="F963" s="10" t="s">
        <v>2646</v>
      </c>
      <c r="G963" s="11" t="s">
        <v>20</v>
      </c>
      <c r="H963" s="11" t="s">
        <v>21</v>
      </c>
      <c r="I963" s="12">
        <f t="shared" si="42"/>
        <v>0.9870000000000001</v>
      </c>
      <c r="J963" s="12">
        <v>0.98340000000000005</v>
      </c>
      <c r="K963" s="12">
        <v>3.5999999999999999E-3</v>
      </c>
      <c r="L963" s="13">
        <f t="shared" si="43"/>
        <v>111830.42</v>
      </c>
      <c r="M963" s="13">
        <v>111427.42</v>
      </c>
      <c r="N963" s="13">
        <v>403</v>
      </c>
      <c r="O963" s="13">
        <v>223257.84</v>
      </c>
      <c r="P963" s="13">
        <f t="shared" si="44"/>
        <v>1341562.04</v>
      </c>
      <c r="Q963" s="14"/>
    </row>
    <row r="964" spans="1:17" s="4" customFormat="1" ht="12.75" customHeight="1" x14ac:dyDescent="0.2">
      <c r="A964" s="61"/>
      <c r="B964" s="9">
        <v>1623</v>
      </c>
      <c r="C964" s="9">
        <v>15</v>
      </c>
      <c r="D964" s="10" t="s">
        <v>2647</v>
      </c>
      <c r="E964" s="15" t="s">
        <v>2648</v>
      </c>
      <c r="F964" s="10" t="s">
        <v>2649</v>
      </c>
      <c r="G964" s="11" t="s">
        <v>20</v>
      </c>
      <c r="H964" s="11" t="s">
        <v>21</v>
      </c>
      <c r="I964" s="12">
        <f t="shared" si="42"/>
        <v>0.98980000000000001</v>
      </c>
      <c r="J964" s="12">
        <v>0.98340000000000005</v>
      </c>
      <c r="K964" s="12">
        <v>6.4000000000000003E-3</v>
      </c>
      <c r="L964" s="13">
        <f t="shared" si="43"/>
        <v>112140.42</v>
      </c>
      <c r="M964" s="13">
        <v>111427.42</v>
      </c>
      <c r="N964" s="13">
        <v>713</v>
      </c>
      <c r="O964" s="13">
        <v>223567.84</v>
      </c>
      <c r="P964" s="13">
        <f t="shared" si="44"/>
        <v>1344972.04</v>
      </c>
      <c r="Q964" s="14"/>
    </row>
    <row r="965" spans="1:17" s="4" customFormat="1" ht="12.75" customHeight="1" x14ac:dyDescent="0.2">
      <c r="A965" s="61"/>
      <c r="B965" s="9">
        <v>1608</v>
      </c>
      <c r="C965" s="9">
        <v>16</v>
      </c>
      <c r="D965" s="10" t="s">
        <v>2650</v>
      </c>
      <c r="E965" s="15" t="s">
        <v>2651</v>
      </c>
      <c r="F965" s="10" t="s">
        <v>2652</v>
      </c>
      <c r="G965" s="11" t="s">
        <v>20</v>
      </c>
      <c r="H965" s="11" t="s">
        <v>21</v>
      </c>
      <c r="I965" s="12">
        <f t="shared" si="42"/>
        <v>0.99370000000000003</v>
      </c>
      <c r="J965" s="12">
        <v>0.98240000000000005</v>
      </c>
      <c r="K965" s="12">
        <v>1.1299999999999999E-2</v>
      </c>
      <c r="L965" s="13">
        <f t="shared" si="43"/>
        <v>112585.11</v>
      </c>
      <c r="M965" s="13">
        <v>111314.11</v>
      </c>
      <c r="N965" s="13">
        <v>1271</v>
      </c>
      <c r="O965" s="13">
        <v>223899.22</v>
      </c>
      <c r="P965" s="13">
        <f t="shared" si="44"/>
        <v>1349750.32</v>
      </c>
      <c r="Q965" s="14"/>
    </row>
    <row r="966" spans="1:17" s="4" customFormat="1" ht="12.75" customHeight="1" x14ac:dyDescent="0.2">
      <c r="A966" s="61"/>
      <c r="B966" s="9">
        <v>1614</v>
      </c>
      <c r="C966" s="9">
        <v>17</v>
      </c>
      <c r="D966" s="10" t="s">
        <v>2653</v>
      </c>
      <c r="E966" s="15" t="s">
        <v>2654</v>
      </c>
      <c r="F966" s="10" t="s">
        <v>2655</v>
      </c>
      <c r="G966" s="11" t="s">
        <v>20</v>
      </c>
      <c r="H966" s="11" t="s">
        <v>21</v>
      </c>
      <c r="I966" s="12">
        <f t="shared" si="42"/>
        <v>0.97840000000000005</v>
      </c>
      <c r="J966" s="12">
        <v>0.97840000000000005</v>
      </c>
      <c r="K966" s="12">
        <v>0</v>
      </c>
      <c r="L966" s="13">
        <f t="shared" si="43"/>
        <v>110860.87</v>
      </c>
      <c r="M966" s="13">
        <v>110860.87</v>
      </c>
      <c r="N966" s="13">
        <v>0</v>
      </c>
      <c r="O966" s="13">
        <v>222174.97999999998</v>
      </c>
      <c r="P966" s="13">
        <f t="shared" si="44"/>
        <v>1330783.68</v>
      </c>
      <c r="Q966" s="14"/>
    </row>
    <row r="967" spans="1:17" s="4" customFormat="1" ht="12.75" customHeight="1" x14ac:dyDescent="0.2">
      <c r="A967" s="61"/>
      <c r="B967" s="9">
        <v>1622</v>
      </c>
      <c r="C967" s="9">
        <v>18</v>
      </c>
      <c r="D967" s="10" t="s">
        <v>2656</v>
      </c>
      <c r="E967" s="15" t="s">
        <v>2657</v>
      </c>
      <c r="F967" s="10" t="s">
        <v>2658</v>
      </c>
      <c r="G967" s="11" t="s">
        <v>20</v>
      </c>
      <c r="H967" s="11" t="s">
        <v>21</v>
      </c>
      <c r="I967" s="12">
        <f t="shared" si="42"/>
        <v>1.0017</v>
      </c>
      <c r="J967" s="12">
        <v>0.98340000000000005</v>
      </c>
      <c r="K967" s="12">
        <v>1.83E-2</v>
      </c>
      <c r="L967" s="13">
        <f t="shared" si="43"/>
        <v>113504.42</v>
      </c>
      <c r="M967" s="13">
        <v>111427.42</v>
      </c>
      <c r="N967" s="13">
        <v>2077</v>
      </c>
      <c r="O967" s="13">
        <v>224931.84</v>
      </c>
      <c r="P967" s="13">
        <f t="shared" si="44"/>
        <v>1359976.04</v>
      </c>
      <c r="Q967" s="14"/>
    </row>
    <row r="968" spans="1:17" s="4" customFormat="1" ht="12.75" customHeight="1" x14ac:dyDescent="0.2">
      <c r="A968" s="61"/>
      <c r="B968" s="9">
        <v>1624</v>
      </c>
      <c r="C968" s="9">
        <v>19</v>
      </c>
      <c r="D968" s="10" t="s">
        <v>2659</v>
      </c>
      <c r="E968" s="15" t="s">
        <v>2660</v>
      </c>
      <c r="F968" s="10" t="s">
        <v>2661</v>
      </c>
      <c r="G968" s="11" t="s">
        <v>20</v>
      </c>
      <c r="H968" s="11" t="s">
        <v>21</v>
      </c>
      <c r="I968" s="12">
        <f t="shared" si="42"/>
        <v>0.99050000000000005</v>
      </c>
      <c r="J968" s="12">
        <v>0.98240000000000005</v>
      </c>
      <c r="K968" s="12">
        <v>8.0999999999999996E-3</v>
      </c>
      <c r="L968" s="13">
        <f t="shared" si="43"/>
        <v>112228.61</v>
      </c>
      <c r="M968" s="13">
        <v>111314.11</v>
      </c>
      <c r="N968" s="13">
        <v>914.5</v>
      </c>
      <c r="O968" s="13">
        <v>223542.72</v>
      </c>
      <c r="P968" s="13">
        <f t="shared" si="44"/>
        <v>1345828.82</v>
      </c>
      <c r="Q968" s="14"/>
    </row>
    <row r="969" spans="1:17" s="4" customFormat="1" ht="12.75" customHeight="1" x14ac:dyDescent="0.2">
      <c r="A969" s="61"/>
      <c r="B969" s="9">
        <v>1600</v>
      </c>
      <c r="C969" s="9">
        <v>20</v>
      </c>
      <c r="D969" s="10" t="s">
        <v>764</v>
      </c>
      <c r="E969" s="15" t="s">
        <v>2662</v>
      </c>
      <c r="F969" s="10" t="s">
        <v>2663</v>
      </c>
      <c r="G969" s="11" t="s">
        <v>20</v>
      </c>
      <c r="H969" s="11" t="s">
        <v>21</v>
      </c>
      <c r="I969" s="12">
        <f t="shared" si="42"/>
        <v>0.99560000000000004</v>
      </c>
      <c r="J969" s="12">
        <v>0.98340000000000005</v>
      </c>
      <c r="K969" s="12">
        <v>1.2200000000000001E-2</v>
      </c>
      <c r="L969" s="13">
        <f t="shared" si="43"/>
        <v>112806.92</v>
      </c>
      <c r="M969" s="13">
        <v>111427.42</v>
      </c>
      <c r="N969" s="13">
        <v>1379.5</v>
      </c>
      <c r="O969" s="13">
        <v>224234.34</v>
      </c>
      <c r="P969" s="13">
        <f t="shared" si="44"/>
        <v>1352303.54</v>
      </c>
      <c r="Q969" s="14"/>
    </row>
    <row r="970" spans="1:17" s="4" customFormat="1" ht="12.75" customHeight="1" x14ac:dyDescent="0.2">
      <c r="A970" s="61"/>
      <c r="B970" s="9">
        <v>1611</v>
      </c>
      <c r="C970" s="9">
        <v>21</v>
      </c>
      <c r="D970" s="10" t="s">
        <v>2664</v>
      </c>
      <c r="E970" s="15" t="s">
        <v>2665</v>
      </c>
      <c r="F970" s="10" t="s">
        <v>2666</v>
      </c>
      <c r="G970" s="11" t="s">
        <v>20</v>
      </c>
      <c r="H970" s="11" t="s">
        <v>21</v>
      </c>
      <c r="I970" s="12">
        <f t="shared" ref="I970:I1033" si="45">J970+K970</f>
        <v>0.99640000000000006</v>
      </c>
      <c r="J970" s="12">
        <v>0.98340000000000005</v>
      </c>
      <c r="K970" s="12">
        <v>1.2999999999999999E-2</v>
      </c>
      <c r="L970" s="13">
        <f t="shared" ref="L970:L1033" si="46">M970+N970</f>
        <v>112899.92</v>
      </c>
      <c r="M970" s="13">
        <v>111427.42</v>
      </c>
      <c r="N970" s="13">
        <v>1472.5</v>
      </c>
      <c r="O970" s="13">
        <v>224327.34</v>
      </c>
      <c r="P970" s="13">
        <f t="shared" ref="P970:P1033" si="47">ROUND(O970+L970*10,2)</f>
        <v>1353326.54</v>
      </c>
      <c r="Q970" s="14"/>
    </row>
    <row r="971" spans="1:17" s="4" customFormat="1" ht="12.75" customHeight="1" x14ac:dyDescent="0.2">
      <c r="A971" s="61"/>
      <c r="B971" s="9">
        <v>1603</v>
      </c>
      <c r="C971" s="9">
        <v>22</v>
      </c>
      <c r="D971" s="10" t="s">
        <v>2667</v>
      </c>
      <c r="E971" s="15" t="s">
        <v>2668</v>
      </c>
      <c r="F971" s="10" t="s">
        <v>728</v>
      </c>
      <c r="G971" s="11" t="s">
        <v>20</v>
      </c>
      <c r="H971" s="11" t="s">
        <v>21</v>
      </c>
      <c r="I971" s="12">
        <f t="shared" si="45"/>
        <v>0.9900000000000001</v>
      </c>
      <c r="J971" s="12">
        <v>0.98240000000000005</v>
      </c>
      <c r="K971" s="12">
        <v>7.6E-3</v>
      </c>
      <c r="L971" s="13">
        <f t="shared" si="46"/>
        <v>112166.61</v>
      </c>
      <c r="M971" s="13">
        <v>111314.11</v>
      </c>
      <c r="N971" s="13">
        <v>852.5</v>
      </c>
      <c r="O971" s="13">
        <v>223480.72</v>
      </c>
      <c r="P971" s="13">
        <f t="shared" si="47"/>
        <v>1345146.82</v>
      </c>
      <c r="Q971" s="14"/>
    </row>
    <row r="972" spans="1:17" s="4" customFormat="1" ht="12.75" customHeight="1" x14ac:dyDescent="0.2">
      <c r="A972" s="61"/>
      <c r="B972" s="9">
        <v>1626</v>
      </c>
      <c r="C972" s="9">
        <v>23</v>
      </c>
      <c r="D972" s="10" t="s">
        <v>2669</v>
      </c>
      <c r="E972" s="15" t="s">
        <v>2670</v>
      </c>
      <c r="F972" s="10" t="s">
        <v>2671</v>
      </c>
      <c r="G972" s="11" t="s">
        <v>20</v>
      </c>
      <c r="H972" s="11" t="s">
        <v>21</v>
      </c>
      <c r="I972" s="12">
        <f t="shared" si="45"/>
        <v>0.9900000000000001</v>
      </c>
      <c r="J972" s="12">
        <v>0.98340000000000005</v>
      </c>
      <c r="K972" s="12">
        <v>6.6E-3</v>
      </c>
      <c r="L972" s="13">
        <f t="shared" si="46"/>
        <v>112171.42</v>
      </c>
      <c r="M972" s="13">
        <v>111427.42</v>
      </c>
      <c r="N972" s="13">
        <v>744</v>
      </c>
      <c r="O972" s="13">
        <v>223598.84</v>
      </c>
      <c r="P972" s="13">
        <f t="shared" si="47"/>
        <v>1345313.04</v>
      </c>
      <c r="Q972" s="14"/>
    </row>
    <row r="973" spans="1:17" s="4" customFormat="1" ht="12.75" customHeight="1" x14ac:dyDescent="0.2">
      <c r="A973" s="62"/>
      <c r="B973" s="9">
        <v>1620</v>
      </c>
      <c r="C973" s="9">
        <v>24</v>
      </c>
      <c r="D973" s="10" t="s">
        <v>2672</v>
      </c>
      <c r="E973" s="15" t="s">
        <v>2673</v>
      </c>
      <c r="F973" s="10" t="s">
        <v>2674</v>
      </c>
      <c r="G973" s="11" t="s">
        <v>20</v>
      </c>
      <c r="H973" s="11" t="s">
        <v>21</v>
      </c>
      <c r="I973" s="12">
        <f t="shared" si="45"/>
        <v>1.0041</v>
      </c>
      <c r="J973" s="12">
        <v>0.98340000000000005</v>
      </c>
      <c r="K973" s="12">
        <v>2.07E-2</v>
      </c>
      <c r="L973" s="13">
        <f t="shared" si="46"/>
        <v>113783.42</v>
      </c>
      <c r="M973" s="13">
        <v>111427.42</v>
      </c>
      <c r="N973" s="13">
        <v>2356</v>
      </c>
      <c r="O973" s="13">
        <v>225210.84</v>
      </c>
      <c r="P973" s="13">
        <f t="shared" si="47"/>
        <v>1363045.04</v>
      </c>
      <c r="Q973" s="14"/>
    </row>
    <row r="974" spans="1:17" s="4" customFormat="1" ht="12.75" customHeight="1" x14ac:dyDescent="0.2">
      <c r="A974" s="60" t="s">
        <v>2675</v>
      </c>
      <c r="B974" s="9"/>
      <c r="C974" s="9"/>
      <c r="D974" s="63" t="s">
        <v>131</v>
      </c>
      <c r="E974" s="64"/>
      <c r="F974" s="10"/>
      <c r="G974" s="11"/>
      <c r="H974" s="11"/>
      <c r="I974" s="12"/>
      <c r="J974" s="12"/>
      <c r="K974" s="12"/>
      <c r="L974" s="13"/>
      <c r="M974" s="13"/>
      <c r="N974" s="13"/>
      <c r="O974" s="13"/>
      <c r="P974" s="13"/>
      <c r="Q974" s="14"/>
    </row>
    <row r="975" spans="1:17" s="4" customFormat="1" ht="12.75" customHeight="1" x14ac:dyDescent="0.2">
      <c r="A975" s="61"/>
      <c r="B975" s="9">
        <v>1809</v>
      </c>
      <c r="C975" s="9">
        <v>1</v>
      </c>
      <c r="D975" s="10" t="s">
        <v>2676</v>
      </c>
      <c r="E975" s="15" t="s">
        <v>2677</v>
      </c>
      <c r="F975" s="10" t="s">
        <v>2678</v>
      </c>
      <c r="G975" s="11" t="s">
        <v>135</v>
      </c>
      <c r="H975" s="11" t="s">
        <v>21</v>
      </c>
      <c r="I975" s="12">
        <f t="shared" si="45"/>
        <v>0.99630000000000007</v>
      </c>
      <c r="J975" s="12">
        <v>0.99550000000000005</v>
      </c>
      <c r="K975" s="12">
        <v>8.0000000000000004E-4</v>
      </c>
      <c r="L975" s="13">
        <f t="shared" si="46"/>
        <v>56449.87</v>
      </c>
      <c r="M975" s="13">
        <v>56403.37</v>
      </c>
      <c r="N975" s="13">
        <v>46.5</v>
      </c>
      <c r="O975" s="13">
        <v>112853.24</v>
      </c>
      <c r="P975" s="13">
        <f t="shared" si="47"/>
        <v>677351.94</v>
      </c>
      <c r="Q975" s="14"/>
    </row>
    <row r="976" spans="1:17" s="4" customFormat="1" ht="12.75" customHeight="1" x14ac:dyDescent="0.2">
      <c r="A976" s="61"/>
      <c r="B976" s="9">
        <v>1819</v>
      </c>
      <c r="C976" s="9">
        <v>2</v>
      </c>
      <c r="D976" s="10" t="s">
        <v>2679</v>
      </c>
      <c r="E976" s="15" t="s">
        <v>2680</v>
      </c>
      <c r="F976" s="10" t="s">
        <v>2681</v>
      </c>
      <c r="G976" s="11" t="s">
        <v>135</v>
      </c>
      <c r="H976" s="11" t="s">
        <v>21</v>
      </c>
      <c r="I976" s="12">
        <f t="shared" si="45"/>
        <v>0.99340000000000006</v>
      </c>
      <c r="J976" s="12">
        <v>0.99150000000000005</v>
      </c>
      <c r="K976" s="12">
        <v>1.9E-3</v>
      </c>
      <c r="L976" s="13">
        <f t="shared" si="46"/>
        <v>56285.24</v>
      </c>
      <c r="M976" s="13">
        <v>56176.74</v>
      </c>
      <c r="N976" s="13">
        <v>108.5</v>
      </c>
      <c r="O976" s="13">
        <v>112461.98</v>
      </c>
      <c r="P976" s="13">
        <f t="shared" si="47"/>
        <v>675314.38</v>
      </c>
      <c r="Q976" s="14"/>
    </row>
    <row r="977" spans="1:17" s="4" customFormat="1" ht="12.75" customHeight="1" x14ac:dyDescent="0.2">
      <c r="A977" s="61"/>
      <c r="B977" s="9">
        <v>1804</v>
      </c>
      <c r="C977" s="9">
        <v>3</v>
      </c>
      <c r="D977" s="16" t="s">
        <v>1453</v>
      </c>
      <c r="E977" s="16" t="s">
        <v>2682</v>
      </c>
      <c r="F977" s="16" t="s">
        <v>2683</v>
      </c>
      <c r="G977" s="11" t="s">
        <v>135</v>
      </c>
      <c r="H977" s="11" t="s">
        <v>21</v>
      </c>
      <c r="I977" s="12">
        <f t="shared" si="45"/>
        <v>0.99180000000000001</v>
      </c>
      <c r="J977" s="12">
        <v>0.99150000000000005</v>
      </c>
      <c r="K977" s="12">
        <v>2.9999999999999997E-4</v>
      </c>
      <c r="L977" s="13">
        <f t="shared" si="46"/>
        <v>56192.24</v>
      </c>
      <c r="M977" s="13">
        <v>56176.74</v>
      </c>
      <c r="N977" s="13">
        <v>15.5</v>
      </c>
      <c r="O977" s="13">
        <v>112368.98</v>
      </c>
      <c r="P977" s="13">
        <f t="shared" si="47"/>
        <v>674291.38</v>
      </c>
      <c r="Q977" s="14"/>
    </row>
    <row r="978" spans="1:17" s="4" customFormat="1" ht="12.75" customHeight="1" x14ac:dyDescent="0.2">
      <c r="A978" s="61"/>
      <c r="B978" s="9">
        <v>1815</v>
      </c>
      <c r="C978" s="9">
        <v>4</v>
      </c>
      <c r="D978" s="16" t="s">
        <v>2684</v>
      </c>
      <c r="E978" s="16" t="s">
        <v>2685</v>
      </c>
      <c r="F978" s="16" t="s">
        <v>2686</v>
      </c>
      <c r="G978" s="11" t="s">
        <v>135</v>
      </c>
      <c r="H978" s="11" t="s">
        <v>21</v>
      </c>
      <c r="I978" s="12">
        <f t="shared" si="45"/>
        <v>0.99399999999999999</v>
      </c>
      <c r="J978" s="12">
        <v>0.99150000000000005</v>
      </c>
      <c r="K978" s="12">
        <v>2.5000000000000001E-3</v>
      </c>
      <c r="L978" s="13">
        <f t="shared" si="46"/>
        <v>56316.24</v>
      </c>
      <c r="M978" s="13">
        <v>56176.74</v>
      </c>
      <c r="N978" s="13">
        <v>139.5</v>
      </c>
      <c r="O978" s="13">
        <v>112492.98</v>
      </c>
      <c r="P978" s="13">
        <f t="shared" si="47"/>
        <v>675655.38</v>
      </c>
      <c r="Q978" s="14"/>
    </row>
    <row r="979" spans="1:17" s="4" customFormat="1" ht="12.75" customHeight="1" x14ac:dyDescent="0.2">
      <c r="A979" s="61"/>
      <c r="B979" s="9">
        <v>1814</v>
      </c>
      <c r="C979" s="9">
        <v>5</v>
      </c>
      <c r="D979" s="16" t="s">
        <v>2687</v>
      </c>
      <c r="E979" s="16" t="s">
        <v>2688</v>
      </c>
      <c r="F979" s="16" t="s">
        <v>2689</v>
      </c>
      <c r="G979" s="11" t="s">
        <v>135</v>
      </c>
      <c r="H979" s="11" t="s">
        <v>21</v>
      </c>
      <c r="I979" s="12">
        <f t="shared" si="45"/>
        <v>0.99620000000000009</v>
      </c>
      <c r="J979" s="12">
        <v>0.99150000000000005</v>
      </c>
      <c r="K979" s="12">
        <v>4.7000000000000002E-3</v>
      </c>
      <c r="L979" s="13">
        <f t="shared" si="46"/>
        <v>56440.24</v>
      </c>
      <c r="M979" s="13">
        <v>56176.74</v>
      </c>
      <c r="N979" s="13">
        <v>263.5</v>
      </c>
      <c r="O979" s="13">
        <v>112616.98</v>
      </c>
      <c r="P979" s="13">
        <f t="shared" si="47"/>
        <v>677019.38</v>
      </c>
      <c r="Q979" s="14"/>
    </row>
    <row r="980" spans="1:17" s="4" customFormat="1" ht="12.75" customHeight="1" x14ac:dyDescent="0.2">
      <c r="A980" s="61"/>
      <c r="B980" s="9">
        <v>1823</v>
      </c>
      <c r="C980" s="9">
        <v>6</v>
      </c>
      <c r="D980" s="10" t="s">
        <v>2690</v>
      </c>
      <c r="E980" s="15" t="s">
        <v>2691</v>
      </c>
      <c r="F980" s="10" t="s">
        <v>2692</v>
      </c>
      <c r="G980" s="11" t="s">
        <v>135</v>
      </c>
      <c r="H980" s="11" t="s">
        <v>21</v>
      </c>
      <c r="I980" s="12">
        <f t="shared" si="45"/>
        <v>0.99210000000000009</v>
      </c>
      <c r="J980" s="12">
        <v>0.99150000000000005</v>
      </c>
      <c r="K980" s="12">
        <v>5.9999999999999995E-4</v>
      </c>
      <c r="L980" s="13">
        <f t="shared" si="46"/>
        <v>56207.74</v>
      </c>
      <c r="M980" s="13">
        <v>56176.74</v>
      </c>
      <c r="N980" s="13">
        <v>31</v>
      </c>
      <c r="O980" s="13">
        <v>112384.48</v>
      </c>
      <c r="P980" s="13">
        <f t="shared" si="47"/>
        <v>674461.88</v>
      </c>
      <c r="Q980" s="14"/>
    </row>
    <row r="981" spans="1:17" s="4" customFormat="1" ht="12.75" customHeight="1" x14ac:dyDescent="0.2">
      <c r="A981" s="61"/>
      <c r="B981" s="9">
        <v>1821</v>
      </c>
      <c r="C981" s="9">
        <v>7</v>
      </c>
      <c r="D981" s="16" t="s">
        <v>2693</v>
      </c>
      <c r="E981" s="16" t="s">
        <v>2694</v>
      </c>
      <c r="F981" s="16" t="s">
        <v>2695</v>
      </c>
      <c r="G981" s="11" t="s">
        <v>135</v>
      </c>
      <c r="H981" s="11" t="s">
        <v>21</v>
      </c>
      <c r="I981" s="12">
        <f t="shared" si="45"/>
        <v>0.99740000000000006</v>
      </c>
      <c r="J981" s="12">
        <v>0.99550000000000005</v>
      </c>
      <c r="K981" s="12">
        <v>1.9E-3</v>
      </c>
      <c r="L981" s="13">
        <f t="shared" si="46"/>
        <v>56511.87</v>
      </c>
      <c r="M981" s="13">
        <v>56403.37</v>
      </c>
      <c r="N981" s="13">
        <v>108.5</v>
      </c>
      <c r="O981" s="13">
        <v>112915.24</v>
      </c>
      <c r="P981" s="13">
        <f t="shared" si="47"/>
        <v>678033.94</v>
      </c>
      <c r="Q981" s="14"/>
    </row>
    <row r="982" spans="1:17" s="4" customFormat="1" ht="12.75" customHeight="1" x14ac:dyDescent="0.2">
      <c r="A982" s="61"/>
      <c r="B982" s="9">
        <v>1813</v>
      </c>
      <c r="C982" s="9">
        <v>8</v>
      </c>
      <c r="D982" s="10" t="s">
        <v>1105</v>
      </c>
      <c r="E982" s="15" t="s">
        <v>2696</v>
      </c>
      <c r="F982" s="10" t="s">
        <v>2697</v>
      </c>
      <c r="G982" s="11" t="s">
        <v>135</v>
      </c>
      <c r="H982" s="11" t="s">
        <v>21</v>
      </c>
      <c r="I982" s="12">
        <f t="shared" si="45"/>
        <v>0.99340000000000006</v>
      </c>
      <c r="J982" s="12">
        <v>0.99150000000000005</v>
      </c>
      <c r="K982" s="12">
        <v>1.9E-3</v>
      </c>
      <c r="L982" s="13">
        <f t="shared" si="46"/>
        <v>56285.24</v>
      </c>
      <c r="M982" s="13">
        <v>56176.74</v>
      </c>
      <c r="N982" s="13">
        <v>108.5</v>
      </c>
      <c r="O982" s="13">
        <v>112461.98</v>
      </c>
      <c r="P982" s="13">
        <f t="shared" si="47"/>
        <v>675314.38</v>
      </c>
      <c r="Q982" s="14"/>
    </row>
    <row r="983" spans="1:17" s="4" customFormat="1" ht="12.75" customHeight="1" x14ac:dyDescent="0.2">
      <c r="A983" s="61"/>
      <c r="B983" s="9"/>
      <c r="C983" s="9"/>
      <c r="D983" s="63" t="s">
        <v>16</v>
      </c>
      <c r="E983" s="64"/>
      <c r="F983" s="10"/>
      <c r="G983" s="11"/>
      <c r="H983" s="11"/>
      <c r="I983" s="12"/>
      <c r="J983" s="12"/>
      <c r="K983" s="12"/>
      <c r="L983" s="13"/>
      <c r="M983" s="13"/>
      <c r="N983" s="13"/>
      <c r="O983" s="13"/>
      <c r="P983" s="13"/>
      <c r="Q983" s="14"/>
    </row>
    <row r="984" spans="1:17" s="4" customFormat="1" ht="12.75" customHeight="1" x14ac:dyDescent="0.2">
      <c r="A984" s="61"/>
      <c r="B984" s="9">
        <v>1801</v>
      </c>
      <c r="C984" s="9">
        <v>1</v>
      </c>
      <c r="D984" s="10" t="s">
        <v>2698</v>
      </c>
      <c r="E984" s="15" t="s">
        <v>2699</v>
      </c>
      <c r="F984" s="10" t="s">
        <v>2700</v>
      </c>
      <c r="G984" s="11" t="s">
        <v>20</v>
      </c>
      <c r="H984" s="11" t="s">
        <v>21</v>
      </c>
      <c r="I984" s="12">
        <f t="shared" si="45"/>
        <v>0.99399999999999999</v>
      </c>
      <c r="J984" s="12">
        <v>0.99150000000000005</v>
      </c>
      <c r="K984" s="12">
        <v>2.5000000000000001E-3</v>
      </c>
      <c r="L984" s="13">
        <f t="shared" si="46"/>
        <v>112624.21</v>
      </c>
      <c r="M984" s="13">
        <v>112345.21</v>
      </c>
      <c r="N984" s="13">
        <v>279</v>
      </c>
      <c r="O984" s="13">
        <v>224969.42</v>
      </c>
      <c r="P984" s="13">
        <f t="shared" si="47"/>
        <v>1351211.52</v>
      </c>
      <c r="Q984" s="14"/>
    </row>
    <row r="985" spans="1:17" s="4" customFormat="1" ht="12.75" customHeight="1" x14ac:dyDescent="0.2">
      <c r="A985" s="61"/>
      <c r="B985" s="9">
        <v>1806</v>
      </c>
      <c r="C985" s="9">
        <v>2</v>
      </c>
      <c r="D985" s="10" t="s">
        <v>2701</v>
      </c>
      <c r="E985" s="15" t="s">
        <v>2702</v>
      </c>
      <c r="F985" s="10" t="s">
        <v>2703</v>
      </c>
      <c r="G985" s="11" t="s">
        <v>20</v>
      </c>
      <c r="H985" s="11" t="s">
        <v>21</v>
      </c>
      <c r="I985" s="12">
        <f t="shared" si="45"/>
        <v>0.99470000000000003</v>
      </c>
      <c r="J985" s="12">
        <v>0.99150000000000005</v>
      </c>
      <c r="K985" s="12">
        <v>3.2000000000000002E-3</v>
      </c>
      <c r="L985" s="13">
        <f t="shared" si="46"/>
        <v>112701.71</v>
      </c>
      <c r="M985" s="13">
        <v>112345.21</v>
      </c>
      <c r="N985" s="13">
        <v>356.5</v>
      </c>
      <c r="O985" s="13">
        <v>225046.92</v>
      </c>
      <c r="P985" s="13">
        <f t="shared" si="47"/>
        <v>1352064.02</v>
      </c>
      <c r="Q985" s="14"/>
    </row>
    <row r="986" spans="1:17" s="4" customFormat="1" ht="12.75" customHeight="1" x14ac:dyDescent="0.2">
      <c r="A986" s="61"/>
      <c r="B986" s="9">
        <v>1822</v>
      </c>
      <c r="C986" s="9">
        <v>4</v>
      </c>
      <c r="D986" s="10" t="s">
        <v>2704</v>
      </c>
      <c r="E986" s="15" t="s">
        <v>2705</v>
      </c>
      <c r="F986" s="10" t="s">
        <v>2706</v>
      </c>
      <c r="G986" s="11" t="s">
        <v>20</v>
      </c>
      <c r="H986" s="11" t="s">
        <v>21</v>
      </c>
      <c r="I986" s="12">
        <f t="shared" si="45"/>
        <v>0.9929</v>
      </c>
      <c r="J986" s="12">
        <v>0.99150000000000005</v>
      </c>
      <c r="K986" s="12">
        <v>1.4E-3</v>
      </c>
      <c r="L986" s="13">
        <f t="shared" si="46"/>
        <v>112500.21</v>
      </c>
      <c r="M986" s="13">
        <v>112345.21</v>
      </c>
      <c r="N986" s="13">
        <v>155</v>
      </c>
      <c r="O986" s="13">
        <v>224845.42</v>
      </c>
      <c r="P986" s="13">
        <f t="shared" si="47"/>
        <v>1349847.52</v>
      </c>
      <c r="Q986" s="14"/>
    </row>
    <row r="987" spans="1:17" s="4" customFormat="1" ht="12.75" customHeight="1" x14ac:dyDescent="0.2">
      <c r="A987" s="61"/>
      <c r="B987" s="9">
        <v>1818</v>
      </c>
      <c r="C987" s="9">
        <v>6</v>
      </c>
      <c r="D987" s="10" t="s">
        <v>2707</v>
      </c>
      <c r="E987" s="15" t="s">
        <v>2708</v>
      </c>
      <c r="F987" s="10" t="s">
        <v>2709</v>
      </c>
      <c r="G987" s="11" t="s">
        <v>20</v>
      </c>
      <c r="H987" s="11" t="s">
        <v>21</v>
      </c>
      <c r="I987" s="12">
        <f t="shared" si="45"/>
        <v>0.99340000000000006</v>
      </c>
      <c r="J987" s="12">
        <v>0.99150000000000005</v>
      </c>
      <c r="K987" s="12">
        <v>1.9E-3</v>
      </c>
      <c r="L987" s="13">
        <f t="shared" si="46"/>
        <v>112562.21</v>
      </c>
      <c r="M987" s="13">
        <v>112345.21</v>
      </c>
      <c r="N987" s="13">
        <v>217</v>
      </c>
      <c r="O987" s="13">
        <v>224907.42</v>
      </c>
      <c r="P987" s="13">
        <f t="shared" si="47"/>
        <v>1350529.52</v>
      </c>
      <c r="Q987" s="14"/>
    </row>
    <row r="988" spans="1:17" s="4" customFormat="1" ht="12.75" customHeight="1" x14ac:dyDescent="0.2">
      <c r="A988" s="61"/>
      <c r="B988" s="9">
        <v>1811</v>
      </c>
      <c r="C988" s="9">
        <v>7</v>
      </c>
      <c r="D988" s="10" t="s">
        <v>2710</v>
      </c>
      <c r="E988" s="15" t="s">
        <v>2711</v>
      </c>
      <c r="F988" s="10" t="s">
        <v>2712</v>
      </c>
      <c r="G988" s="11" t="s">
        <v>20</v>
      </c>
      <c r="H988" s="11" t="s">
        <v>21</v>
      </c>
      <c r="I988" s="12">
        <f t="shared" si="45"/>
        <v>0.99380000000000002</v>
      </c>
      <c r="J988" s="12">
        <v>0.99150000000000005</v>
      </c>
      <c r="K988" s="12">
        <v>2.3E-3</v>
      </c>
      <c r="L988" s="13">
        <f t="shared" si="46"/>
        <v>112608.71</v>
      </c>
      <c r="M988" s="13">
        <v>112345.21</v>
      </c>
      <c r="N988" s="13">
        <v>263.5</v>
      </c>
      <c r="O988" s="13">
        <v>224953.92</v>
      </c>
      <c r="P988" s="13">
        <f t="shared" si="47"/>
        <v>1351041.02</v>
      </c>
      <c r="Q988" s="14"/>
    </row>
    <row r="989" spans="1:17" s="4" customFormat="1" ht="12.75" customHeight="1" x14ac:dyDescent="0.2">
      <c r="A989" s="61"/>
      <c r="B989" s="9">
        <v>1817</v>
      </c>
      <c r="C989" s="9">
        <v>8</v>
      </c>
      <c r="D989" s="10" t="s">
        <v>2713</v>
      </c>
      <c r="E989" s="15" t="s">
        <v>2714</v>
      </c>
      <c r="F989" s="10" t="s">
        <v>2715</v>
      </c>
      <c r="G989" s="11" t="s">
        <v>20</v>
      </c>
      <c r="H989" s="11" t="s">
        <v>21</v>
      </c>
      <c r="I989" s="12">
        <f t="shared" si="45"/>
        <v>0.99490000000000001</v>
      </c>
      <c r="J989" s="12">
        <v>0.99150000000000005</v>
      </c>
      <c r="K989" s="12">
        <v>3.3999999999999998E-3</v>
      </c>
      <c r="L989" s="13">
        <f t="shared" si="46"/>
        <v>112732.71</v>
      </c>
      <c r="M989" s="13">
        <v>112345.21</v>
      </c>
      <c r="N989" s="13">
        <v>387.5</v>
      </c>
      <c r="O989" s="13">
        <v>225077.92</v>
      </c>
      <c r="P989" s="13">
        <f t="shared" si="47"/>
        <v>1352405.02</v>
      </c>
      <c r="Q989" s="14"/>
    </row>
    <row r="990" spans="1:17" s="4" customFormat="1" ht="12.75" customHeight="1" x14ac:dyDescent="0.2">
      <c r="A990" s="61"/>
      <c r="B990" s="9">
        <v>1820</v>
      </c>
      <c r="C990" s="9">
        <v>9</v>
      </c>
      <c r="D990" s="10" t="s">
        <v>2716</v>
      </c>
      <c r="E990" s="15" t="s">
        <v>2717</v>
      </c>
      <c r="F990" s="10" t="s">
        <v>2718</v>
      </c>
      <c r="G990" s="11" t="s">
        <v>20</v>
      </c>
      <c r="H990" s="11" t="s">
        <v>21</v>
      </c>
      <c r="I990" s="12">
        <f t="shared" si="45"/>
        <v>0.99260000000000004</v>
      </c>
      <c r="J990" s="12">
        <v>0.99150000000000005</v>
      </c>
      <c r="K990" s="12">
        <v>1.1000000000000001E-3</v>
      </c>
      <c r="L990" s="13">
        <f t="shared" si="46"/>
        <v>112469.21</v>
      </c>
      <c r="M990" s="13">
        <v>112345.21</v>
      </c>
      <c r="N990" s="13">
        <v>124</v>
      </c>
      <c r="O990" s="13">
        <v>224814.42</v>
      </c>
      <c r="P990" s="13">
        <f t="shared" si="47"/>
        <v>1349506.52</v>
      </c>
      <c r="Q990" s="14"/>
    </row>
    <row r="991" spans="1:17" s="4" customFormat="1" ht="12.75" customHeight="1" x14ac:dyDescent="0.2">
      <c r="A991" s="61"/>
      <c r="B991" s="9">
        <v>1816</v>
      </c>
      <c r="C991" s="9">
        <v>10</v>
      </c>
      <c r="D991" s="10" t="s">
        <v>2719</v>
      </c>
      <c r="E991" s="15" t="s">
        <v>2720</v>
      </c>
      <c r="F991" s="10" t="s">
        <v>2721</v>
      </c>
      <c r="G991" s="11" t="s">
        <v>20</v>
      </c>
      <c r="H991" s="11" t="s">
        <v>21</v>
      </c>
      <c r="I991" s="12">
        <f t="shared" si="45"/>
        <v>0.99399999999999999</v>
      </c>
      <c r="J991" s="12">
        <v>0.99150000000000005</v>
      </c>
      <c r="K991" s="12">
        <v>2.5000000000000001E-3</v>
      </c>
      <c r="L991" s="13">
        <f t="shared" si="46"/>
        <v>112624.21</v>
      </c>
      <c r="M991" s="13">
        <v>112345.21</v>
      </c>
      <c r="N991" s="13">
        <v>279</v>
      </c>
      <c r="O991" s="13">
        <v>224969.42</v>
      </c>
      <c r="P991" s="13">
        <f t="shared" si="47"/>
        <v>1351211.52</v>
      </c>
      <c r="Q991" s="14"/>
    </row>
    <row r="992" spans="1:17" s="4" customFormat="1" ht="12.75" customHeight="1" x14ac:dyDescent="0.2">
      <c r="A992" s="61"/>
      <c r="B992" s="9">
        <v>1812</v>
      </c>
      <c r="C992" s="9">
        <v>11</v>
      </c>
      <c r="D992" s="10" t="s">
        <v>2722</v>
      </c>
      <c r="E992" s="15" t="s">
        <v>2723</v>
      </c>
      <c r="F992" s="10" t="s">
        <v>2724</v>
      </c>
      <c r="G992" s="11" t="s">
        <v>20</v>
      </c>
      <c r="H992" s="11" t="s">
        <v>21</v>
      </c>
      <c r="I992" s="12">
        <f t="shared" si="45"/>
        <v>0.99150000000000005</v>
      </c>
      <c r="J992" s="12">
        <v>0.99150000000000005</v>
      </c>
      <c r="K992" s="12">
        <v>0</v>
      </c>
      <c r="L992" s="13">
        <f t="shared" si="46"/>
        <v>112345.21</v>
      </c>
      <c r="M992" s="13">
        <v>112345.21</v>
      </c>
      <c r="N992" s="13">
        <v>0</v>
      </c>
      <c r="O992" s="13">
        <v>224690.42</v>
      </c>
      <c r="P992" s="13">
        <f t="shared" si="47"/>
        <v>1348142.52</v>
      </c>
      <c r="Q992" s="14"/>
    </row>
    <row r="993" spans="1:17" s="4" customFormat="1" ht="12.75" customHeight="1" x14ac:dyDescent="0.2">
      <c r="A993" s="61"/>
      <c r="B993" s="9">
        <v>1802</v>
      </c>
      <c r="C993" s="9">
        <v>12</v>
      </c>
      <c r="D993" s="10" t="s">
        <v>2725</v>
      </c>
      <c r="E993" s="15" t="s">
        <v>2726</v>
      </c>
      <c r="F993" s="10" t="s">
        <v>2727</v>
      </c>
      <c r="G993" s="11" t="s">
        <v>20</v>
      </c>
      <c r="H993" s="11" t="s">
        <v>21</v>
      </c>
      <c r="I993" s="12">
        <f t="shared" si="45"/>
        <v>0.99370000000000003</v>
      </c>
      <c r="J993" s="12">
        <v>0.99150000000000005</v>
      </c>
      <c r="K993" s="12">
        <v>2.2000000000000001E-3</v>
      </c>
      <c r="L993" s="13">
        <f t="shared" si="46"/>
        <v>112593.21</v>
      </c>
      <c r="M993" s="13">
        <v>112345.21</v>
      </c>
      <c r="N993" s="13">
        <v>248</v>
      </c>
      <c r="O993" s="13">
        <v>224938.42</v>
      </c>
      <c r="P993" s="13">
        <f t="shared" si="47"/>
        <v>1350870.52</v>
      </c>
      <c r="Q993" s="14"/>
    </row>
    <row r="994" spans="1:17" s="4" customFormat="1" ht="12.75" customHeight="1" x14ac:dyDescent="0.2">
      <c r="A994" s="61"/>
      <c r="B994" s="9">
        <v>1807</v>
      </c>
      <c r="C994" s="9">
        <v>13</v>
      </c>
      <c r="D994" s="10" t="s">
        <v>1501</v>
      </c>
      <c r="E994" s="15" t="s">
        <v>2728</v>
      </c>
      <c r="F994" s="10" t="s">
        <v>2729</v>
      </c>
      <c r="G994" s="11" t="s">
        <v>20</v>
      </c>
      <c r="H994" s="11" t="s">
        <v>21</v>
      </c>
      <c r="I994" s="12">
        <f t="shared" si="45"/>
        <v>0.99340000000000006</v>
      </c>
      <c r="J994" s="12">
        <v>0.99150000000000005</v>
      </c>
      <c r="K994" s="12">
        <v>1.9E-3</v>
      </c>
      <c r="L994" s="13">
        <f t="shared" si="46"/>
        <v>112562.21</v>
      </c>
      <c r="M994" s="13">
        <v>112345.21</v>
      </c>
      <c r="N994" s="13">
        <v>217</v>
      </c>
      <c r="O994" s="13">
        <v>224907.42</v>
      </c>
      <c r="P994" s="13">
        <f t="shared" si="47"/>
        <v>1350529.52</v>
      </c>
      <c r="Q994" s="14"/>
    </row>
    <row r="995" spans="1:17" s="4" customFormat="1" ht="12.75" customHeight="1" x14ac:dyDescent="0.2">
      <c r="A995" s="61"/>
      <c r="B995" s="9">
        <v>1826</v>
      </c>
      <c r="C995" s="9">
        <v>14</v>
      </c>
      <c r="D995" s="10" t="s">
        <v>2730</v>
      </c>
      <c r="E995" s="15" t="s">
        <v>2731</v>
      </c>
      <c r="F995" s="10" t="s">
        <v>2732</v>
      </c>
      <c r="G995" s="11" t="s">
        <v>20</v>
      </c>
      <c r="H995" s="11" t="s">
        <v>21</v>
      </c>
      <c r="I995" s="12">
        <f t="shared" si="45"/>
        <v>0.99520000000000008</v>
      </c>
      <c r="J995" s="12">
        <v>0.99150000000000005</v>
      </c>
      <c r="K995" s="12">
        <v>3.7000000000000002E-3</v>
      </c>
      <c r="L995" s="13">
        <f t="shared" si="46"/>
        <v>112763.71</v>
      </c>
      <c r="M995" s="13">
        <v>112345.21</v>
      </c>
      <c r="N995" s="13">
        <v>418.5</v>
      </c>
      <c r="O995" s="13">
        <v>225108.92</v>
      </c>
      <c r="P995" s="13">
        <f t="shared" si="47"/>
        <v>1352746.02</v>
      </c>
      <c r="Q995" s="14"/>
    </row>
    <row r="996" spans="1:17" s="4" customFormat="1" ht="12.75" customHeight="1" x14ac:dyDescent="0.2">
      <c r="A996" s="61"/>
      <c r="B996" s="9">
        <v>1805</v>
      </c>
      <c r="C996" s="9">
        <v>15</v>
      </c>
      <c r="D996" s="10" t="s">
        <v>2733</v>
      </c>
      <c r="E996" s="15" t="s">
        <v>2734</v>
      </c>
      <c r="F996" s="10" t="s">
        <v>2735</v>
      </c>
      <c r="G996" s="11" t="s">
        <v>20</v>
      </c>
      <c r="H996" s="11" t="s">
        <v>21</v>
      </c>
      <c r="I996" s="12">
        <f t="shared" si="45"/>
        <v>0.99660000000000004</v>
      </c>
      <c r="J996" s="12">
        <v>0.99150000000000005</v>
      </c>
      <c r="K996" s="12">
        <v>5.1000000000000004E-3</v>
      </c>
      <c r="L996" s="13">
        <f t="shared" si="46"/>
        <v>112918.71</v>
      </c>
      <c r="M996" s="13">
        <v>112345.21</v>
      </c>
      <c r="N996" s="13">
        <v>573.5</v>
      </c>
      <c r="O996" s="13">
        <v>225263.92</v>
      </c>
      <c r="P996" s="13">
        <f t="shared" si="47"/>
        <v>1354451.02</v>
      </c>
      <c r="Q996" s="14"/>
    </row>
    <row r="997" spans="1:17" s="4" customFormat="1" ht="12.75" customHeight="1" x14ac:dyDescent="0.2">
      <c r="A997" s="61"/>
      <c r="B997" s="9">
        <v>1808</v>
      </c>
      <c r="C997" s="9">
        <v>16</v>
      </c>
      <c r="D997" s="10" t="s">
        <v>2736</v>
      </c>
      <c r="E997" s="15" t="s">
        <v>2737</v>
      </c>
      <c r="F997" s="10" t="s">
        <v>2738</v>
      </c>
      <c r="G997" s="11" t="s">
        <v>20</v>
      </c>
      <c r="H997" s="11" t="s">
        <v>21</v>
      </c>
      <c r="I997" s="12">
        <f t="shared" si="45"/>
        <v>0.99690000000000001</v>
      </c>
      <c r="J997" s="12">
        <v>0.99150000000000005</v>
      </c>
      <c r="K997" s="12">
        <v>5.4000000000000003E-3</v>
      </c>
      <c r="L997" s="13">
        <f t="shared" si="46"/>
        <v>112949.71</v>
      </c>
      <c r="M997" s="13">
        <v>112345.21</v>
      </c>
      <c r="N997" s="13">
        <v>604.5</v>
      </c>
      <c r="O997" s="13">
        <v>225294.92</v>
      </c>
      <c r="P997" s="13">
        <f t="shared" si="47"/>
        <v>1354792.02</v>
      </c>
      <c r="Q997" s="14"/>
    </row>
    <row r="998" spans="1:17" s="4" customFormat="1" ht="12.75" customHeight="1" x14ac:dyDescent="0.2">
      <c r="A998" s="61"/>
      <c r="B998" s="9">
        <v>1800</v>
      </c>
      <c r="C998" s="9">
        <v>17</v>
      </c>
      <c r="D998" s="10" t="s">
        <v>1087</v>
      </c>
      <c r="E998" s="15" t="s">
        <v>2739</v>
      </c>
      <c r="F998" s="10" t="s">
        <v>2740</v>
      </c>
      <c r="G998" s="11" t="s">
        <v>20</v>
      </c>
      <c r="H998" s="11" t="s">
        <v>21</v>
      </c>
      <c r="I998" s="12">
        <f t="shared" si="45"/>
        <v>0.99440000000000006</v>
      </c>
      <c r="J998" s="12">
        <v>0.99150000000000005</v>
      </c>
      <c r="K998" s="12">
        <v>2.8999999999999998E-3</v>
      </c>
      <c r="L998" s="13">
        <f t="shared" si="46"/>
        <v>112670.71</v>
      </c>
      <c r="M998" s="13">
        <v>112345.21</v>
      </c>
      <c r="N998" s="13">
        <v>325.5</v>
      </c>
      <c r="O998" s="13">
        <v>225015.92</v>
      </c>
      <c r="P998" s="13">
        <f t="shared" si="47"/>
        <v>1351723.02</v>
      </c>
      <c r="Q998" s="14"/>
    </row>
    <row r="999" spans="1:17" s="4" customFormat="1" ht="12.75" customHeight="1" x14ac:dyDescent="0.2">
      <c r="A999" s="61"/>
      <c r="B999" s="9">
        <v>1803</v>
      </c>
      <c r="C999" s="9">
        <v>18</v>
      </c>
      <c r="D999" s="16" t="s">
        <v>2741</v>
      </c>
      <c r="E999" s="16" t="s">
        <v>2742</v>
      </c>
      <c r="F999" s="16" t="s">
        <v>2743</v>
      </c>
      <c r="G999" s="11" t="s">
        <v>20</v>
      </c>
      <c r="H999" s="11" t="s">
        <v>21</v>
      </c>
      <c r="I999" s="12">
        <f t="shared" si="45"/>
        <v>0.999</v>
      </c>
      <c r="J999" s="12">
        <v>0.99150000000000005</v>
      </c>
      <c r="K999" s="12">
        <v>7.4999999999999997E-3</v>
      </c>
      <c r="L999" s="13">
        <f t="shared" si="46"/>
        <v>113197.71</v>
      </c>
      <c r="M999" s="13">
        <v>112345.21</v>
      </c>
      <c r="N999" s="13">
        <v>852.5</v>
      </c>
      <c r="O999" s="13">
        <v>225542.92</v>
      </c>
      <c r="P999" s="13">
        <f t="shared" si="47"/>
        <v>1357520.02</v>
      </c>
      <c r="Q999" s="14"/>
    </row>
    <row r="1000" spans="1:17" s="4" customFormat="1" ht="12.75" customHeight="1" x14ac:dyDescent="0.2">
      <c r="A1000" s="61"/>
      <c r="B1000" s="9">
        <v>1824</v>
      </c>
      <c r="C1000" s="9">
        <v>19</v>
      </c>
      <c r="D1000" s="10" t="s">
        <v>2744</v>
      </c>
      <c r="E1000" s="15" t="s">
        <v>2745</v>
      </c>
      <c r="F1000" s="10" t="s">
        <v>2746</v>
      </c>
      <c r="G1000" s="11" t="s">
        <v>20</v>
      </c>
      <c r="H1000" s="11" t="s">
        <v>21</v>
      </c>
      <c r="I1000" s="12">
        <f t="shared" si="45"/>
        <v>0.99399999999999999</v>
      </c>
      <c r="J1000" s="12">
        <v>0.99150000000000005</v>
      </c>
      <c r="K1000" s="12">
        <v>2.5000000000000001E-3</v>
      </c>
      <c r="L1000" s="13">
        <f t="shared" si="46"/>
        <v>112624.21</v>
      </c>
      <c r="M1000" s="13">
        <v>112345.21</v>
      </c>
      <c r="N1000" s="13">
        <v>279</v>
      </c>
      <c r="O1000" s="13">
        <v>224969.42</v>
      </c>
      <c r="P1000" s="13">
        <f t="shared" si="47"/>
        <v>1351211.52</v>
      </c>
      <c r="Q1000" s="14"/>
    </row>
    <row r="1001" spans="1:17" s="4" customFormat="1" ht="12.75" customHeight="1" x14ac:dyDescent="0.2">
      <c r="A1001" s="61"/>
      <c r="B1001" s="9">
        <v>1810</v>
      </c>
      <c r="C1001" s="9">
        <v>20</v>
      </c>
      <c r="D1001" s="10" t="s">
        <v>2747</v>
      </c>
      <c r="E1001" s="15" t="s">
        <v>2748</v>
      </c>
      <c r="F1001" s="10" t="s">
        <v>2749</v>
      </c>
      <c r="G1001" s="11" t="s">
        <v>20</v>
      </c>
      <c r="H1001" s="11" t="s">
        <v>21</v>
      </c>
      <c r="I1001" s="12">
        <f t="shared" si="45"/>
        <v>1.0024999999999999</v>
      </c>
      <c r="J1001" s="12">
        <v>0.99550000000000005</v>
      </c>
      <c r="K1001" s="12">
        <v>7.0000000000000001E-3</v>
      </c>
      <c r="L1001" s="13">
        <f t="shared" si="46"/>
        <v>113588.95</v>
      </c>
      <c r="M1001" s="13">
        <v>112798.45</v>
      </c>
      <c r="N1001" s="13">
        <v>790.5</v>
      </c>
      <c r="O1001" s="13">
        <v>226387.4</v>
      </c>
      <c r="P1001" s="13">
        <f t="shared" si="47"/>
        <v>1362276.9</v>
      </c>
      <c r="Q1001" s="14"/>
    </row>
    <row r="1002" spans="1:17" s="4" customFormat="1" ht="12.75" customHeight="1" x14ac:dyDescent="0.2">
      <c r="A1002" s="62"/>
      <c r="B1002" s="9">
        <v>1825</v>
      </c>
      <c r="C1002" s="9">
        <v>21</v>
      </c>
      <c r="D1002" s="10" t="s">
        <v>2750</v>
      </c>
      <c r="E1002" s="15" t="s">
        <v>2751</v>
      </c>
      <c r="F1002" s="10" t="s">
        <v>2752</v>
      </c>
      <c r="G1002" s="11" t="s">
        <v>20</v>
      </c>
      <c r="H1002" s="11" t="s">
        <v>21</v>
      </c>
      <c r="I1002" s="12">
        <f t="shared" si="45"/>
        <v>0.99930000000000008</v>
      </c>
      <c r="J1002" s="12">
        <v>0.99150000000000005</v>
      </c>
      <c r="K1002" s="12">
        <v>7.7999999999999996E-3</v>
      </c>
      <c r="L1002" s="13">
        <f t="shared" si="46"/>
        <v>113228.71</v>
      </c>
      <c r="M1002" s="13">
        <v>112345.21</v>
      </c>
      <c r="N1002" s="13">
        <v>883.5</v>
      </c>
      <c r="O1002" s="13">
        <v>225573.92</v>
      </c>
      <c r="P1002" s="13">
        <f t="shared" si="47"/>
        <v>1357861.02</v>
      </c>
      <c r="Q1002" s="14"/>
    </row>
    <row r="1003" spans="1:17" s="4" customFormat="1" ht="12.75" customHeight="1" x14ac:dyDescent="0.2">
      <c r="A1003" s="60" t="s">
        <v>2753</v>
      </c>
      <c r="B1003" s="9"/>
      <c r="C1003" s="9"/>
      <c r="D1003" s="63" t="s">
        <v>131</v>
      </c>
      <c r="E1003" s="64"/>
      <c r="F1003" s="10"/>
      <c r="G1003" s="11"/>
      <c r="H1003" s="11"/>
      <c r="I1003" s="12"/>
      <c r="J1003" s="12"/>
      <c r="K1003" s="12"/>
      <c r="L1003" s="13"/>
      <c r="M1003" s="13"/>
      <c r="N1003" s="13"/>
      <c r="O1003" s="13"/>
      <c r="P1003" s="13"/>
      <c r="Q1003" s="14"/>
    </row>
    <row r="1004" spans="1:17" s="4" customFormat="1" ht="12.75" customHeight="1" x14ac:dyDescent="0.2">
      <c r="A1004" s="61"/>
      <c r="B1004" s="9">
        <v>1934</v>
      </c>
      <c r="C1004" s="9">
        <v>1</v>
      </c>
      <c r="D1004" s="10" t="s">
        <v>2754</v>
      </c>
      <c r="E1004" s="15" t="s">
        <v>2755</v>
      </c>
      <c r="F1004" s="10" t="s">
        <v>2756</v>
      </c>
      <c r="G1004" s="11" t="s">
        <v>135</v>
      </c>
      <c r="H1004" s="11" t="s">
        <v>21</v>
      </c>
      <c r="I1004" s="12">
        <f t="shared" si="45"/>
        <v>0.99119999999999997</v>
      </c>
      <c r="J1004" s="12">
        <v>0.98680000000000001</v>
      </c>
      <c r="K1004" s="12">
        <v>4.4000000000000003E-3</v>
      </c>
      <c r="L1004" s="13">
        <f t="shared" si="46"/>
        <v>56158.44</v>
      </c>
      <c r="M1004" s="13">
        <v>55910.44</v>
      </c>
      <c r="N1004" s="13">
        <v>248</v>
      </c>
      <c r="O1004" s="13">
        <v>112068.88</v>
      </c>
      <c r="P1004" s="13">
        <f t="shared" si="47"/>
        <v>673653.28</v>
      </c>
      <c r="Q1004" s="14"/>
    </row>
    <row r="1005" spans="1:17" s="4" customFormat="1" ht="12.75" customHeight="1" x14ac:dyDescent="0.2">
      <c r="A1005" s="61"/>
      <c r="B1005" s="9">
        <v>1923</v>
      </c>
      <c r="C1005" s="9">
        <v>2</v>
      </c>
      <c r="D1005" s="10" t="s">
        <v>2757</v>
      </c>
      <c r="E1005" s="15" t="s">
        <v>2758</v>
      </c>
      <c r="F1005" s="10" t="s">
        <v>2759</v>
      </c>
      <c r="G1005" s="11" t="s">
        <v>135</v>
      </c>
      <c r="H1005" s="11" t="s">
        <v>21</v>
      </c>
      <c r="I1005" s="12">
        <f t="shared" si="45"/>
        <v>0.88839999999999997</v>
      </c>
      <c r="J1005" s="12">
        <v>0.88619999999999999</v>
      </c>
      <c r="K1005" s="12">
        <v>2.2000000000000001E-3</v>
      </c>
      <c r="L1005" s="13">
        <f t="shared" si="46"/>
        <v>50319.12</v>
      </c>
      <c r="M1005" s="13">
        <v>50210.62</v>
      </c>
      <c r="N1005" s="13">
        <v>108.5</v>
      </c>
      <c r="O1005" s="13">
        <v>100529.74</v>
      </c>
      <c r="P1005" s="13">
        <f t="shared" si="47"/>
        <v>603720.93999999994</v>
      </c>
      <c r="Q1005" s="14"/>
    </row>
    <row r="1006" spans="1:17" s="4" customFormat="1" ht="12.75" customHeight="1" x14ac:dyDescent="0.2">
      <c r="A1006" s="61"/>
      <c r="B1006" s="9">
        <v>1928</v>
      </c>
      <c r="C1006" s="9">
        <v>3</v>
      </c>
      <c r="D1006" s="10" t="s">
        <v>2760</v>
      </c>
      <c r="E1006" s="15" t="s">
        <v>2761</v>
      </c>
      <c r="F1006" s="10" t="s">
        <v>2762</v>
      </c>
      <c r="G1006" s="11" t="s">
        <v>135</v>
      </c>
      <c r="H1006" s="11" t="s">
        <v>21</v>
      </c>
      <c r="I1006" s="12">
        <f t="shared" si="45"/>
        <v>0.89449999999999996</v>
      </c>
      <c r="J1006" s="12">
        <v>0.89019999999999999</v>
      </c>
      <c r="K1006" s="12">
        <v>4.3E-3</v>
      </c>
      <c r="L1006" s="13">
        <f t="shared" si="46"/>
        <v>50654.25</v>
      </c>
      <c r="M1006" s="13">
        <v>50437.25</v>
      </c>
      <c r="N1006" s="13">
        <v>217</v>
      </c>
      <c r="O1006" s="13">
        <v>101091.5</v>
      </c>
      <c r="P1006" s="13">
        <f t="shared" si="47"/>
        <v>607634</v>
      </c>
      <c r="Q1006" s="14"/>
    </row>
    <row r="1007" spans="1:17" s="4" customFormat="1" ht="12.75" customHeight="1" x14ac:dyDescent="0.2">
      <c r="A1007" s="61"/>
      <c r="B1007" s="9"/>
      <c r="C1007" s="9"/>
      <c r="D1007" s="63" t="s">
        <v>16</v>
      </c>
      <c r="E1007" s="64"/>
      <c r="F1007" s="10"/>
      <c r="G1007" s="11"/>
      <c r="H1007" s="11"/>
      <c r="I1007" s="12"/>
      <c r="J1007" s="12"/>
      <c r="K1007" s="12"/>
      <c r="L1007" s="13"/>
      <c r="M1007" s="13"/>
      <c r="N1007" s="13"/>
      <c r="O1007" s="13"/>
      <c r="P1007" s="13"/>
      <c r="Q1007" s="14"/>
    </row>
    <row r="1008" spans="1:17" s="4" customFormat="1" ht="12.75" customHeight="1" x14ac:dyDescent="0.2">
      <c r="A1008" s="61"/>
      <c r="B1008" s="9">
        <v>1932</v>
      </c>
      <c r="C1008" s="9">
        <v>1</v>
      </c>
      <c r="D1008" s="10" t="s">
        <v>2763</v>
      </c>
      <c r="E1008" s="15" t="s">
        <v>2764</v>
      </c>
      <c r="F1008" s="10" t="s">
        <v>2765</v>
      </c>
      <c r="G1008" s="11" t="s">
        <v>20</v>
      </c>
      <c r="H1008" s="11" t="s">
        <v>21</v>
      </c>
      <c r="I1008" s="12">
        <f t="shared" si="45"/>
        <v>0.99490000000000001</v>
      </c>
      <c r="J1008" s="12">
        <v>0.99099999999999999</v>
      </c>
      <c r="K1008" s="12">
        <v>3.8999999999999998E-3</v>
      </c>
      <c r="L1008" s="13">
        <f t="shared" si="46"/>
        <v>112722.56</v>
      </c>
      <c r="M1008" s="13">
        <v>112288.56</v>
      </c>
      <c r="N1008" s="13">
        <v>434</v>
      </c>
      <c r="O1008" s="13">
        <v>225011.12</v>
      </c>
      <c r="P1008" s="13">
        <f t="shared" si="47"/>
        <v>1352236.72</v>
      </c>
      <c r="Q1008" s="14"/>
    </row>
    <row r="1009" spans="1:17" s="4" customFormat="1" ht="12.75" customHeight="1" x14ac:dyDescent="0.2">
      <c r="A1009" s="61"/>
      <c r="B1009" s="9">
        <v>1924</v>
      </c>
      <c r="C1009" s="9">
        <v>2</v>
      </c>
      <c r="D1009" s="10" t="s">
        <v>2766</v>
      </c>
      <c r="E1009" s="15" t="s">
        <v>2767</v>
      </c>
      <c r="F1009" s="10" t="s">
        <v>2768</v>
      </c>
      <c r="G1009" s="11" t="s">
        <v>20</v>
      </c>
      <c r="H1009" s="11" t="s">
        <v>21</v>
      </c>
      <c r="I1009" s="12">
        <f t="shared" si="45"/>
        <v>0.91500000000000004</v>
      </c>
      <c r="J1009" s="12">
        <v>0.91020000000000001</v>
      </c>
      <c r="K1009" s="12">
        <v>4.7999999999999996E-3</v>
      </c>
      <c r="L1009" s="13">
        <f t="shared" si="46"/>
        <v>103629.25</v>
      </c>
      <c r="M1009" s="13">
        <v>103133.25</v>
      </c>
      <c r="N1009" s="13">
        <v>496</v>
      </c>
      <c r="O1009" s="13">
        <v>206762.5</v>
      </c>
      <c r="P1009" s="13">
        <f t="shared" si="47"/>
        <v>1243055</v>
      </c>
      <c r="Q1009" s="14"/>
    </row>
    <row r="1010" spans="1:17" s="4" customFormat="1" ht="12.75" customHeight="1" x14ac:dyDescent="0.2">
      <c r="A1010" s="61"/>
      <c r="B1010" s="9">
        <v>1926</v>
      </c>
      <c r="C1010" s="9">
        <v>3</v>
      </c>
      <c r="D1010" s="10" t="s">
        <v>2769</v>
      </c>
      <c r="E1010" s="15" t="s">
        <v>2770</v>
      </c>
      <c r="F1010" s="10" t="s">
        <v>2771</v>
      </c>
      <c r="G1010" s="11" t="s">
        <v>20</v>
      </c>
      <c r="H1010" s="11" t="s">
        <v>21</v>
      </c>
      <c r="I1010" s="12">
        <f t="shared" si="45"/>
        <v>0.99270000000000003</v>
      </c>
      <c r="J1010" s="12">
        <v>0.99099999999999999</v>
      </c>
      <c r="K1010" s="12">
        <v>1.6999999999999999E-3</v>
      </c>
      <c r="L1010" s="13">
        <f t="shared" si="46"/>
        <v>112474.56</v>
      </c>
      <c r="M1010" s="13">
        <v>112288.56</v>
      </c>
      <c r="N1010" s="13">
        <v>186</v>
      </c>
      <c r="O1010" s="13">
        <v>224763.12</v>
      </c>
      <c r="P1010" s="13">
        <f t="shared" si="47"/>
        <v>1349508.72</v>
      </c>
      <c r="Q1010" s="14"/>
    </row>
    <row r="1011" spans="1:17" s="4" customFormat="1" ht="12.75" customHeight="1" x14ac:dyDescent="0.2">
      <c r="A1011" s="61"/>
      <c r="B1011" s="9">
        <v>1914</v>
      </c>
      <c r="C1011" s="9">
        <v>4</v>
      </c>
      <c r="D1011" s="10" t="s">
        <v>2772</v>
      </c>
      <c r="E1011" s="15" t="s">
        <v>2773</v>
      </c>
      <c r="F1011" s="10" t="s">
        <v>2774</v>
      </c>
      <c r="G1011" s="11" t="s">
        <v>20</v>
      </c>
      <c r="H1011" s="11" t="s">
        <v>21</v>
      </c>
      <c r="I1011" s="12">
        <f t="shared" si="45"/>
        <v>0.99409999999999998</v>
      </c>
      <c r="J1011" s="12">
        <v>0.99</v>
      </c>
      <c r="K1011" s="12">
        <v>4.1000000000000003E-3</v>
      </c>
      <c r="L1011" s="13">
        <f t="shared" si="46"/>
        <v>112640.25</v>
      </c>
      <c r="M1011" s="13">
        <v>112175.25</v>
      </c>
      <c r="N1011" s="13">
        <v>465</v>
      </c>
      <c r="O1011" s="13">
        <v>224815.5</v>
      </c>
      <c r="P1011" s="13">
        <f t="shared" si="47"/>
        <v>1351218</v>
      </c>
      <c r="Q1011" s="14"/>
    </row>
    <row r="1012" spans="1:17" s="4" customFormat="1" ht="12.75" customHeight="1" x14ac:dyDescent="0.2">
      <c r="A1012" s="61"/>
      <c r="B1012" s="9">
        <v>1939</v>
      </c>
      <c r="C1012" s="9">
        <v>5</v>
      </c>
      <c r="D1012" s="10" t="s">
        <v>2775</v>
      </c>
      <c r="E1012" s="15" t="s">
        <v>2776</v>
      </c>
      <c r="F1012" s="10" t="s">
        <v>2777</v>
      </c>
      <c r="G1012" s="11" t="s">
        <v>20</v>
      </c>
      <c r="H1012" s="11" t="s">
        <v>21</v>
      </c>
      <c r="I1012" s="12">
        <f t="shared" si="45"/>
        <v>0.99490000000000001</v>
      </c>
      <c r="J1012" s="12">
        <v>0.99099999999999999</v>
      </c>
      <c r="K1012" s="12">
        <v>3.8999999999999998E-3</v>
      </c>
      <c r="L1012" s="13">
        <f t="shared" si="46"/>
        <v>112722.56</v>
      </c>
      <c r="M1012" s="13">
        <v>112288.56</v>
      </c>
      <c r="N1012" s="13">
        <v>434</v>
      </c>
      <c r="O1012" s="13">
        <v>225011.12</v>
      </c>
      <c r="P1012" s="13">
        <f t="shared" si="47"/>
        <v>1352236.72</v>
      </c>
      <c r="Q1012" s="14"/>
    </row>
    <row r="1013" spans="1:17" s="4" customFormat="1" ht="12.75" customHeight="1" x14ac:dyDescent="0.2">
      <c r="A1013" s="61"/>
      <c r="B1013" s="9">
        <v>1931</v>
      </c>
      <c r="C1013" s="9">
        <v>6</v>
      </c>
      <c r="D1013" s="10" t="s">
        <v>2778</v>
      </c>
      <c r="E1013" s="15" t="s">
        <v>2779</v>
      </c>
      <c r="F1013" s="10" t="s">
        <v>2780</v>
      </c>
      <c r="G1013" s="11" t="s">
        <v>20</v>
      </c>
      <c r="H1013" s="11" t="s">
        <v>21</v>
      </c>
      <c r="I1013" s="12">
        <f t="shared" si="45"/>
        <v>0.99490000000000001</v>
      </c>
      <c r="J1013" s="12">
        <v>0.99099999999999999</v>
      </c>
      <c r="K1013" s="12">
        <v>3.8999999999999998E-3</v>
      </c>
      <c r="L1013" s="13">
        <f t="shared" si="46"/>
        <v>112722.56</v>
      </c>
      <c r="M1013" s="13">
        <v>112288.56</v>
      </c>
      <c r="N1013" s="13">
        <v>434</v>
      </c>
      <c r="O1013" s="13">
        <v>225011.12</v>
      </c>
      <c r="P1013" s="13">
        <f t="shared" si="47"/>
        <v>1352236.72</v>
      </c>
      <c r="Q1013" s="14"/>
    </row>
    <row r="1014" spans="1:17" s="4" customFormat="1" ht="12.75" customHeight="1" x14ac:dyDescent="0.2">
      <c r="A1014" s="61"/>
      <c r="B1014" s="9">
        <v>1936</v>
      </c>
      <c r="C1014" s="9">
        <v>7</v>
      </c>
      <c r="D1014" s="10" t="s">
        <v>2781</v>
      </c>
      <c r="E1014" s="15" t="s">
        <v>2782</v>
      </c>
      <c r="F1014" s="10" t="s">
        <v>2783</v>
      </c>
      <c r="G1014" s="11" t="s">
        <v>20</v>
      </c>
      <c r="H1014" s="11" t="s">
        <v>21</v>
      </c>
      <c r="I1014" s="12">
        <f t="shared" si="45"/>
        <v>0.99049999999999994</v>
      </c>
      <c r="J1014" s="12">
        <v>0.98699999999999999</v>
      </c>
      <c r="K1014" s="12">
        <v>3.5000000000000001E-3</v>
      </c>
      <c r="L1014" s="13">
        <f t="shared" si="46"/>
        <v>112222.83</v>
      </c>
      <c r="M1014" s="13">
        <v>111835.33</v>
      </c>
      <c r="N1014" s="13">
        <v>387.5</v>
      </c>
      <c r="O1014" s="13">
        <v>224058.16</v>
      </c>
      <c r="P1014" s="13">
        <f t="shared" si="47"/>
        <v>1346286.46</v>
      </c>
      <c r="Q1014" s="14"/>
    </row>
    <row r="1015" spans="1:17" s="4" customFormat="1" ht="12.75" customHeight="1" x14ac:dyDescent="0.2">
      <c r="A1015" s="61"/>
      <c r="B1015" s="9">
        <v>1903</v>
      </c>
      <c r="C1015" s="9">
        <v>8</v>
      </c>
      <c r="D1015" s="10" t="s">
        <v>2784</v>
      </c>
      <c r="E1015" s="15" t="s">
        <v>2785</v>
      </c>
      <c r="F1015" s="10" t="s">
        <v>2786</v>
      </c>
      <c r="G1015" s="11" t="s">
        <v>20</v>
      </c>
      <c r="H1015" s="11" t="s">
        <v>21</v>
      </c>
      <c r="I1015" s="12">
        <f t="shared" si="45"/>
        <v>0.8821</v>
      </c>
      <c r="J1015" s="12">
        <v>0.88019999999999998</v>
      </c>
      <c r="K1015" s="12">
        <v>1.9E-3</v>
      </c>
      <c r="L1015" s="13">
        <f t="shared" si="46"/>
        <v>99920</v>
      </c>
      <c r="M1015" s="13">
        <v>99734</v>
      </c>
      <c r="N1015" s="13">
        <v>186</v>
      </c>
      <c r="O1015" s="13">
        <v>199654</v>
      </c>
      <c r="P1015" s="13">
        <f t="shared" si="47"/>
        <v>1198854</v>
      </c>
      <c r="Q1015" s="14"/>
    </row>
    <row r="1016" spans="1:17" s="4" customFormat="1" ht="12.75" customHeight="1" x14ac:dyDescent="0.2">
      <c r="A1016" s="61"/>
      <c r="B1016" s="9">
        <v>1929</v>
      </c>
      <c r="C1016" s="9">
        <v>9</v>
      </c>
      <c r="D1016" s="10" t="s">
        <v>2787</v>
      </c>
      <c r="E1016" s="15" t="s">
        <v>2788</v>
      </c>
      <c r="F1016" s="10" t="s">
        <v>2789</v>
      </c>
      <c r="G1016" s="11" t="s">
        <v>20</v>
      </c>
      <c r="H1016" s="11" t="s">
        <v>21</v>
      </c>
      <c r="I1016" s="12">
        <f t="shared" si="45"/>
        <v>0.99570000000000003</v>
      </c>
      <c r="J1016" s="12">
        <v>0.99099999999999999</v>
      </c>
      <c r="K1016" s="12">
        <v>4.7000000000000002E-3</v>
      </c>
      <c r="L1016" s="13">
        <f t="shared" si="46"/>
        <v>112815.56</v>
      </c>
      <c r="M1016" s="13">
        <v>112288.56</v>
      </c>
      <c r="N1016" s="13">
        <v>527</v>
      </c>
      <c r="O1016" s="13">
        <v>225104.12</v>
      </c>
      <c r="P1016" s="13">
        <f t="shared" si="47"/>
        <v>1353259.72</v>
      </c>
      <c r="Q1016" s="14"/>
    </row>
    <row r="1017" spans="1:17" s="4" customFormat="1" ht="12.75" customHeight="1" x14ac:dyDescent="0.2">
      <c r="A1017" s="61"/>
      <c r="B1017" s="9">
        <v>1906</v>
      </c>
      <c r="C1017" s="9">
        <v>10</v>
      </c>
      <c r="D1017" s="10" t="s">
        <v>2790</v>
      </c>
      <c r="E1017" s="15" t="s">
        <v>2791</v>
      </c>
      <c r="F1017" s="10" t="s">
        <v>2792</v>
      </c>
      <c r="G1017" s="11" t="s">
        <v>20</v>
      </c>
      <c r="H1017" s="11" t="s">
        <v>21</v>
      </c>
      <c r="I1017" s="12">
        <f t="shared" si="45"/>
        <v>0.99139999999999995</v>
      </c>
      <c r="J1017" s="12">
        <v>0.98699999999999999</v>
      </c>
      <c r="K1017" s="12">
        <v>4.4000000000000003E-3</v>
      </c>
      <c r="L1017" s="13">
        <f t="shared" si="46"/>
        <v>112331.33</v>
      </c>
      <c r="M1017" s="13">
        <v>111835.33</v>
      </c>
      <c r="N1017" s="13">
        <v>496</v>
      </c>
      <c r="O1017" s="13">
        <v>224166.66</v>
      </c>
      <c r="P1017" s="13">
        <f t="shared" si="47"/>
        <v>1347479.96</v>
      </c>
      <c r="Q1017" s="14"/>
    </row>
    <row r="1018" spans="1:17" s="4" customFormat="1" ht="12.75" customHeight="1" x14ac:dyDescent="0.2">
      <c r="A1018" s="61"/>
      <c r="B1018" s="9">
        <v>1921</v>
      </c>
      <c r="C1018" s="9">
        <v>11</v>
      </c>
      <c r="D1018" s="10" t="s">
        <v>366</v>
      </c>
      <c r="E1018" s="15" t="s">
        <v>2793</v>
      </c>
      <c r="F1018" s="10" t="s">
        <v>2794</v>
      </c>
      <c r="G1018" s="11" t="s">
        <v>20</v>
      </c>
      <c r="H1018" s="11" t="s">
        <v>21</v>
      </c>
      <c r="I1018" s="12">
        <f t="shared" si="45"/>
        <v>0.99580000000000002</v>
      </c>
      <c r="J1018" s="12">
        <v>0.99099999999999999</v>
      </c>
      <c r="K1018" s="12">
        <v>4.7999999999999996E-3</v>
      </c>
      <c r="L1018" s="13">
        <f t="shared" si="46"/>
        <v>112831.06</v>
      </c>
      <c r="M1018" s="13">
        <v>112288.56</v>
      </c>
      <c r="N1018" s="13">
        <v>542.5</v>
      </c>
      <c r="O1018" s="13">
        <v>225119.62</v>
      </c>
      <c r="P1018" s="13">
        <f t="shared" si="47"/>
        <v>1353430.22</v>
      </c>
      <c r="Q1018" s="14"/>
    </row>
    <row r="1019" spans="1:17" s="4" customFormat="1" ht="12.75" customHeight="1" x14ac:dyDescent="0.2">
      <c r="A1019" s="61"/>
      <c r="B1019" s="9">
        <v>1915</v>
      </c>
      <c r="C1019" s="9">
        <v>12</v>
      </c>
      <c r="D1019" s="10" t="s">
        <v>2441</v>
      </c>
      <c r="E1019" s="15" t="s">
        <v>2795</v>
      </c>
      <c r="F1019" s="10" t="s">
        <v>2796</v>
      </c>
      <c r="G1019" s="11" t="s">
        <v>20</v>
      </c>
      <c r="H1019" s="11" t="s">
        <v>21</v>
      </c>
      <c r="I1019" s="12">
        <f t="shared" si="45"/>
        <v>0.99470000000000003</v>
      </c>
      <c r="J1019" s="12">
        <v>0.99099999999999999</v>
      </c>
      <c r="K1019" s="12">
        <v>3.7000000000000002E-3</v>
      </c>
      <c r="L1019" s="13">
        <f t="shared" si="46"/>
        <v>112707.06</v>
      </c>
      <c r="M1019" s="13">
        <v>112288.56</v>
      </c>
      <c r="N1019" s="13">
        <v>418.5</v>
      </c>
      <c r="O1019" s="13">
        <v>224995.62</v>
      </c>
      <c r="P1019" s="13">
        <f t="shared" si="47"/>
        <v>1352066.22</v>
      </c>
      <c r="Q1019" s="14"/>
    </row>
    <row r="1020" spans="1:17" s="4" customFormat="1" ht="12.75" customHeight="1" x14ac:dyDescent="0.2">
      <c r="A1020" s="61"/>
      <c r="B1020" s="9">
        <v>1905</v>
      </c>
      <c r="C1020" s="9">
        <v>13</v>
      </c>
      <c r="D1020" s="10" t="s">
        <v>2797</v>
      </c>
      <c r="E1020" s="15" t="s">
        <v>2798</v>
      </c>
      <c r="F1020" s="10" t="s">
        <v>2799</v>
      </c>
      <c r="G1020" s="11" t="s">
        <v>20</v>
      </c>
      <c r="H1020" s="11" t="s">
        <v>21</v>
      </c>
      <c r="I1020" s="12">
        <f t="shared" si="45"/>
        <v>0.99019999999999997</v>
      </c>
      <c r="J1020" s="12">
        <v>0.98699999999999999</v>
      </c>
      <c r="K1020" s="12">
        <v>3.2000000000000002E-3</v>
      </c>
      <c r="L1020" s="13">
        <f t="shared" si="46"/>
        <v>112191.83</v>
      </c>
      <c r="M1020" s="13">
        <v>111835.33</v>
      </c>
      <c r="N1020" s="13">
        <v>356.5</v>
      </c>
      <c r="O1020" s="13">
        <v>224027.16</v>
      </c>
      <c r="P1020" s="13">
        <f t="shared" si="47"/>
        <v>1345945.46</v>
      </c>
      <c r="Q1020" s="14"/>
    </row>
    <row r="1021" spans="1:17" s="4" customFormat="1" ht="12.75" customHeight="1" x14ac:dyDescent="0.2">
      <c r="A1021" s="61"/>
      <c r="B1021" s="9">
        <v>1938</v>
      </c>
      <c r="C1021" s="9">
        <v>14</v>
      </c>
      <c r="D1021" s="10" t="s">
        <v>2800</v>
      </c>
      <c r="E1021" s="15" t="s">
        <v>2801</v>
      </c>
      <c r="F1021" s="10" t="s">
        <v>2802</v>
      </c>
      <c r="G1021" s="11" t="s">
        <v>20</v>
      </c>
      <c r="H1021" s="11" t="s">
        <v>21</v>
      </c>
      <c r="I1021" s="12">
        <f t="shared" si="45"/>
        <v>0.99239999999999995</v>
      </c>
      <c r="J1021" s="12">
        <v>0.98699999999999999</v>
      </c>
      <c r="K1021" s="12">
        <v>5.4000000000000003E-3</v>
      </c>
      <c r="L1021" s="13">
        <f t="shared" si="46"/>
        <v>112439.83</v>
      </c>
      <c r="M1021" s="13">
        <v>111835.33</v>
      </c>
      <c r="N1021" s="13">
        <v>604.5</v>
      </c>
      <c r="O1021" s="13">
        <v>224275.16</v>
      </c>
      <c r="P1021" s="13">
        <f t="shared" si="47"/>
        <v>1348673.46</v>
      </c>
      <c r="Q1021" s="14"/>
    </row>
    <row r="1022" spans="1:17" s="4" customFormat="1" ht="12.75" customHeight="1" x14ac:dyDescent="0.2">
      <c r="A1022" s="61"/>
      <c r="B1022" s="9">
        <v>1922</v>
      </c>
      <c r="C1022" s="9">
        <v>15</v>
      </c>
      <c r="D1022" s="10" t="s">
        <v>2803</v>
      </c>
      <c r="E1022" s="15" t="s">
        <v>2804</v>
      </c>
      <c r="F1022" s="10" t="s">
        <v>2805</v>
      </c>
      <c r="G1022" s="11" t="s">
        <v>20</v>
      </c>
      <c r="H1022" s="11" t="s">
        <v>21</v>
      </c>
      <c r="I1022" s="12">
        <f t="shared" si="45"/>
        <v>0.99539999999999995</v>
      </c>
      <c r="J1022" s="12">
        <v>0.99099999999999999</v>
      </c>
      <c r="K1022" s="12">
        <v>4.4000000000000003E-3</v>
      </c>
      <c r="L1022" s="13">
        <f t="shared" si="46"/>
        <v>112784.56</v>
      </c>
      <c r="M1022" s="13">
        <v>112288.56</v>
      </c>
      <c r="N1022" s="13">
        <v>496</v>
      </c>
      <c r="O1022" s="13">
        <v>225073.12</v>
      </c>
      <c r="P1022" s="13">
        <f t="shared" si="47"/>
        <v>1352918.72</v>
      </c>
      <c r="Q1022" s="14"/>
    </row>
    <row r="1023" spans="1:17" s="4" customFormat="1" ht="12.75" customHeight="1" x14ac:dyDescent="0.2">
      <c r="A1023" s="61"/>
      <c r="B1023" s="9">
        <v>1925</v>
      </c>
      <c r="C1023" s="9">
        <v>16</v>
      </c>
      <c r="D1023" s="10" t="s">
        <v>2806</v>
      </c>
      <c r="E1023" s="15" t="s">
        <v>2807</v>
      </c>
      <c r="F1023" s="10" t="s">
        <v>2808</v>
      </c>
      <c r="G1023" s="11" t="s">
        <v>20</v>
      </c>
      <c r="H1023" s="11" t="s">
        <v>21</v>
      </c>
      <c r="I1023" s="12">
        <f t="shared" si="45"/>
        <v>0.99770000000000003</v>
      </c>
      <c r="J1023" s="12">
        <v>0.99099999999999999</v>
      </c>
      <c r="K1023" s="12">
        <v>6.7000000000000002E-3</v>
      </c>
      <c r="L1023" s="13">
        <f t="shared" si="46"/>
        <v>113048.06</v>
      </c>
      <c r="M1023" s="13">
        <v>112288.56</v>
      </c>
      <c r="N1023" s="13">
        <v>759.5</v>
      </c>
      <c r="O1023" s="13">
        <v>225336.62</v>
      </c>
      <c r="P1023" s="13">
        <f t="shared" si="47"/>
        <v>1355817.22</v>
      </c>
      <c r="Q1023" s="14"/>
    </row>
    <row r="1024" spans="1:17" s="4" customFormat="1" ht="12.75" customHeight="1" x14ac:dyDescent="0.2">
      <c r="A1024" s="61"/>
      <c r="B1024" s="9">
        <v>1912</v>
      </c>
      <c r="C1024" s="9">
        <v>17</v>
      </c>
      <c r="D1024" s="10" t="s">
        <v>2809</v>
      </c>
      <c r="E1024" s="15" t="s">
        <v>2810</v>
      </c>
      <c r="F1024" s="10" t="s">
        <v>2811</v>
      </c>
      <c r="G1024" s="11" t="s">
        <v>20</v>
      </c>
      <c r="H1024" s="11" t="s">
        <v>21</v>
      </c>
      <c r="I1024" s="12">
        <f t="shared" si="45"/>
        <v>0.99549999999999994</v>
      </c>
      <c r="J1024" s="12">
        <v>0.99099999999999999</v>
      </c>
      <c r="K1024" s="12">
        <v>4.4999999999999997E-3</v>
      </c>
      <c r="L1024" s="13">
        <f t="shared" si="46"/>
        <v>112800.06</v>
      </c>
      <c r="M1024" s="13">
        <v>112288.56</v>
      </c>
      <c r="N1024" s="13">
        <v>511.5</v>
      </c>
      <c r="O1024" s="13">
        <v>225088.62</v>
      </c>
      <c r="P1024" s="13">
        <f t="shared" si="47"/>
        <v>1353089.22</v>
      </c>
      <c r="Q1024" s="14"/>
    </row>
    <row r="1025" spans="1:17" s="4" customFormat="1" ht="12.75" customHeight="1" x14ac:dyDescent="0.2">
      <c r="A1025" s="61"/>
      <c r="B1025" s="9">
        <v>1916</v>
      </c>
      <c r="C1025" s="9">
        <v>18</v>
      </c>
      <c r="D1025" s="10" t="s">
        <v>2812</v>
      </c>
      <c r="E1025" s="15" t="s">
        <v>2813</v>
      </c>
      <c r="F1025" s="10" t="s">
        <v>2814</v>
      </c>
      <c r="G1025" s="11" t="s">
        <v>20</v>
      </c>
      <c r="H1025" s="11" t="s">
        <v>21</v>
      </c>
      <c r="I1025" s="12">
        <f t="shared" si="45"/>
        <v>1.0013000000000001</v>
      </c>
      <c r="J1025" s="12">
        <v>0.995</v>
      </c>
      <c r="K1025" s="12">
        <v>6.3E-3</v>
      </c>
      <c r="L1025" s="13">
        <f t="shared" si="46"/>
        <v>113454.79</v>
      </c>
      <c r="M1025" s="13">
        <v>112741.79</v>
      </c>
      <c r="N1025" s="13">
        <v>713</v>
      </c>
      <c r="O1025" s="13">
        <v>226196.58</v>
      </c>
      <c r="P1025" s="13">
        <f t="shared" si="47"/>
        <v>1360744.48</v>
      </c>
      <c r="Q1025" s="14"/>
    </row>
    <row r="1026" spans="1:17" s="4" customFormat="1" ht="12.75" customHeight="1" x14ac:dyDescent="0.2">
      <c r="A1026" s="61"/>
      <c r="B1026" s="9">
        <v>1918</v>
      </c>
      <c r="C1026" s="9">
        <v>19</v>
      </c>
      <c r="D1026" s="10" t="s">
        <v>1105</v>
      </c>
      <c r="E1026" s="15" t="s">
        <v>2815</v>
      </c>
      <c r="F1026" s="10" t="s">
        <v>2816</v>
      </c>
      <c r="G1026" s="11" t="s">
        <v>20</v>
      </c>
      <c r="H1026" s="11" t="s">
        <v>21</v>
      </c>
      <c r="I1026" s="12">
        <f t="shared" si="45"/>
        <v>0.99619999999999997</v>
      </c>
      <c r="J1026" s="12">
        <v>0.99099999999999999</v>
      </c>
      <c r="K1026" s="12">
        <v>5.1999999999999998E-3</v>
      </c>
      <c r="L1026" s="13">
        <f t="shared" si="46"/>
        <v>112877.56</v>
      </c>
      <c r="M1026" s="13">
        <v>112288.56</v>
      </c>
      <c r="N1026" s="13">
        <v>589</v>
      </c>
      <c r="O1026" s="13">
        <v>225166.12</v>
      </c>
      <c r="P1026" s="13">
        <f t="shared" si="47"/>
        <v>1353941.72</v>
      </c>
      <c r="Q1026" s="14"/>
    </row>
    <row r="1027" spans="1:17" s="4" customFormat="1" ht="12.75" customHeight="1" x14ac:dyDescent="0.2">
      <c r="A1027" s="61"/>
      <c r="B1027" s="9">
        <v>1935</v>
      </c>
      <c r="C1027" s="9">
        <v>20</v>
      </c>
      <c r="D1027" s="10" t="s">
        <v>2817</v>
      </c>
      <c r="E1027" s="15" t="s">
        <v>2818</v>
      </c>
      <c r="F1027" s="10" t="s">
        <v>2819</v>
      </c>
      <c r="G1027" s="11" t="s">
        <v>20</v>
      </c>
      <c r="H1027" s="11" t="s">
        <v>21</v>
      </c>
      <c r="I1027" s="12">
        <f t="shared" si="45"/>
        <v>0.99660000000000004</v>
      </c>
      <c r="J1027" s="12">
        <v>0.99099999999999999</v>
      </c>
      <c r="K1027" s="12">
        <v>5.5999999999999999E-3</v>
      </c>
      <c r="L1027" s="13">
        <f t="shared" si="46"/>
        <v>112924.06</v>
      </c>
      <c r="M1027" s="13">
        <v>112288.56</v>
      </c>
      <c r="N1027" s="13">
        <v>635.5</v>
      </c>
      <c r="O1027" s="13">
        <v>225212.62</v>
      </c>
      <c r="P1027" s="13">
        <f t="shared" si="47"/>
        <v>1354453.22</v>
      </c>
      <c r="Q1027" s="14"/>
    </row>
    <row r="1028" spans="1:17" s="4" customFormat="1" ht="12.75" customHeight="1" x14ac:dyDescent="0.2">
      <c r="A1028" s="61"/>
      <c r="B1028" s="9">
        <v>1917</v>
      </c>
      <c r="C1028" s="9">
        <v>21</v>
      </c>
      <c r="D1028" s="10" t="s">
        <v>2820</v>
      </c>
      <c r="E1028" s="15" t="s">
        <v>2821</v>
      </c>
      <c r="F1028" s="10" t="s">
        <v>2822</v>
      </c>
      <c r="G1028" s="11" t="s">
        <v>20</v>
      </c>
      <c r="H1028" s="11" t="s">
        <v>21</v>
      </c>
      <c r="I1028" s="12">
        <f t="shared" si="45"/>
        <v>1.0002</v>
      </c>
      <c r="J1028" s="12">
        <v>0.99099999999999999</v>
      </c>
      <c r="K1028" s="12">
        <v>9.1999999999999998E-3</v>
      </c>
      <c r="L1028" s="13">
        <f t="shared" si="46"/>
        <v>113327.06</v>
      </c>
      <c r="M1028" s="13">
        <v>112288.56</v>
      </c>
      <c r="N1028" s="13">
        <v>1038.5</v>
      </c>
      <c r="O1028" s="13">
        <v>225615.62</v>
      </c>
      <c r="P1028" s="13">
        <f t="shared" si="47"/>
        <v>1358886.22</v>
      </c>
      <c r="Q1028" s="14"/>
    </row>
    <row r="1029" spans="1:17" s="4" customFormat="1" ht="12.75" customHeight="1" x14ac:dyDescent="0.2">
      <c r="A1029" s="61"/>
      <c r="B1029" s="9">
        <v>1941</v>
      </c>
      <c r="C1029" s="9">
        <v>22</v>
      </c>
      <c r="D1029" s="10" t="s">
        <v>2823</v>
      </c>
      <c r="E1029" s="15" t="s">
        <v>2824</v>
      </c>
      <c r="F1029" s="10" t="s">
        <v>2825</v>
      </c>
      <c r="G1029" s="11" t="s">
        <v>20</v>
      </c>
      <c r="H1029" s="11" t="s">
        <v>21</v>
      </c>
      <c r="I1029" s="12">
        <f t="shared" si="45"/>
        <v>1.0041</v>
      </c>
      <c r="J1029" s="12">
        <v>0.99099999999999999</v>
      </c>
      <c r="K1029" s="12">
        <v>1.3100000000000001E-2</v>
      </c>
      <c r="L1029" s="13">
        <f t="shared" si="46"/>
        <v>113776.56</v>
      </c>
      <c r="M1029" s="13">
        <v>112288.56</v>
      </c>
      <c r="N1029" s="13">
        <v>1488</v>
      </c>
      <c r="O1029" s="13">
        <v>226065.12</v>
      </c>
      <c r="P1029" s="13">
        <f t="shared" si="47"/>
        <v>1363830.72</v>
      </c>
      <c r="Q1029" s="14"/>
    </row>
    <row r="1030" spans="1:17" s="4" customFormat="1" ht="12.75" customHeight="1" x14ac:dyDescent="0.2">
      <c r="A1030" s="61"/>
      <c r="B1030" s="9">
        <v>1913</v>
      </c>
      <c r="C1030" s="9">
        <v>23</v>
      </c>
      <c r="D1030" s="10" t="s">
        <v>2826</v>
      </c>
      <c r="E1030" s="15" t="s">
        <v>2827</v>
      </c>
      <c r="F1030" s="10" t="s">
        <v>2828</v>
      </c>
      <c r="G1030" s="11" t="s">
        <v>20</v>
      </c>
      <c r="H1030" s="11" t="s">
        <v>21</v>
      </c>
      <c r="I1030" s="12">
        <f t="shared" si="45"/>
        <v>0.99</v>
      </c>
      <c r="J1030" s="12">
        <v>0.99</v>
      </c>
      <c r="K1030" s="12">
        <v>0</v>
      </c>
      <c r="L1030" s="13">
        <f t="shared" si="46"/>
        <v>112175.25</v>
      </c>
      <c r="M1030" s="13">
        <v>112175.25</v>
      </c>
      <c r="N1030" s="13">
        <v>0</v>
      </c>
      <c r="O1030" s="13">
        <v>224350.5</v>
      </c>
      <c r="P1030" s="13">
        <f t="shared" si="47"/>
        <v>1346103</v>
      </c>
      <c r="Q1030" s="14"/>
    </row>
    <row r="1031" spans="1:17" s="4" customFormat="1" ht="12.75" customHeight="1" x14ac:dyDescent="0.2">
      <c r="A1031" s="61"/>
      <c r="B1031" s="9">
        <v>1933</v>
      </c>
      <c r="C1031" s="9">
        <v>24</v>
      </c>
      <c r="D1031" s="10" t="s">
        <v>2829</v>
      </c>
      <c r="E1031" s="15" t="s">
        <v>2830</v>
      </c>
      <c r="F1031" s="10" t="s">
        <v>2831</v>
      </c>
      <c r="G1031" s="11" t="s">
        <v>20</v>
      </c>
      <c r="H1031" s="11" t="s">
        <v>21</v>
      </c>
      <c r="I1031" s="12">
        <f t="shared" si="45"/>
        <v>1.0012000000000001</v>
      </c>
      <c r="J1031" s="12">
        <v>0.99099999999999999</v>
      </c>
      <c r="K1031" s="12">
        <v>1.0200000000000001E-2</v>
      </c>
      <c r="L1031" s="13">
        <f t="shared" si="46"/>
        <v>113451.06</v>
      </c>
      <c r="M1031" s="13">
        <v>112288.56</v>
      </c>
      <c r="N1031" s="13">
        <v>1162.5</v>
      </c>
      <c r="O1031" s="13">
        <v>225739.62</v>
      </c>
      <c r="P1031" s="13">
        <f t="shared" si="47"/>
        <v>1360250.22</v>
      </c>
      <c r="Q1031" s="14"/>
    </row>
    <row r="1032" spans="1:17" s="4" customFormat="1" ht="12.75" customHeight="1" x14ac:dyDescent="0.2">
      <c r="A1032" s="61"/>
      <c r="B1032" s="9">
        <v>1908</v>
      </c>
      <c r="C1032" s="9">
        <v>25</v>
      </c>
      <c r="D1032" s="10" t="s">
        <v>2832</v>
      </c>
      <c r="E1032" s="15" t="s">
        <v>2833</v>
      </c>
      <c r="F1032" s="10" t="s">
        <v>2834</v>
      </c>
      <c r="G1032" s="11" t="s">
        <v>20</v>
      </c>
      <c r="H1032" s="11" t="s">
        <v>21</v>
      </c>
      <c r="I1032" s="12">
        <f t="shared" si="45"/>
        <v>1.0038</v>
      </c>
      <c r="J1032" s="12">
        <v>0.99099999999999999</v>
      </c>
      <c r="K1032" s="12">
        <v>1.2800000000000001E-2</v>
      </c>
      <c r="L1032" s="13">
        <f t="shared" si="46"/>
        <v>113745.56</v>
      </c>
      <c r="M1032" s="13">
        <v>112288.56</v>
      </c>
      <c r="N1032" s="13">
        <v>1457</v>
      </c>
      <c r="O1032" s="13">
        <v>226034.12</v>
      </c>
      <c r="P1032" s="13">
        <f t="shared" si="47"/>
        <v>1363489.72</v>
      </c>
      <c r="Q1032" s="14"/>
    </row>
    <row r="1033" spans="1:17" s="4" customFormat="1" ht="12.75" customHeight="1" x14ac:dyDescent="0.2">
      <c r="A1033" s="61"/>
      <c r="B1033" s="9">
        <v>1919</v>
      </c>
      <c r="C1033" s="9">
        <v>26</v>
      </c>
      <c r="D1033" s="10" t="s">
        <v>2835</v>
      </c>
      <c r="E1033" s="15" t="s">
        <v>2836</v>
      </c>
      <c r="F1033" s="10" t="s">
        <v>2837</v>
      </c>
      <c r="G1033" s="11" t="s">
        <v>20</v>
      </c>
      <c r="H1033" s="11" t="s">
        <v>21</v>
      </c>
      <c r="I1033" s="12">
        <f t="shared" si="45"/>
        <v>0.99990000000000001</v>
      </c>
      <c r="J1033" s="12">
        <v>0.99099999999999999</v>
      </c>
      <c r="K1033" s="12">
        <v>8.8999999999999999E-3</v>
      </c>
      <c r="L1033" s="13">
        <f t="shared" si="46"/>
        <v>113296.06</v>
      </c>
      <c r="M1033" s="13">
        <v>112288.56</v>
      </c>
      <c r="N1033" s="13">
        <v>1007.5</v>
      </c>
      <c r="O1033" s="13">
        <v>225584.62</v>
      </c>
      <c r="P1033" s="13">
        <f t="shared" si="47"/>
        <v>1358545.22</v>
      </c>
      <c r="Q1033" s="14"/>
    </row>
    <row r="1034" spans="1:17" s="4" customFormat="1" ht="12.75" customHeight="1" x14ac:dyDescent="0.2">
      <c r="A1034" s="61"/>
      <c r="B1034" s="9">
        <v>1902</v>
      </c>
      <c r="C1034" s="9">
        <v>27</v>
      </c>
      <c r="D1034" s="10" t="s">
        <v>2838</v>
      </c>
      <c r="E1034" s="15" t="s">
        <v>2839</v>
      </c>
      <c r="F1034" s="10" t="s">
        <v>2840</v>
      </c>
      <c r="G1034" s="11" t="s">
        <v>20</v>
      </c>
      <c r="H1034" s="11" t="s">
        <v>21</v>
      </c>
      <c r="I1034" s="12">
        <f t="shared" ref="I1034:I1096" si="48">J1034+K1034</f>
        <v>1.0017</v>
      </c>
      <c r="J1034" s="12">
        <v>0.99099999999999999</v>
      </c>
      <c r="K1034" s="12">
        <v>1.0699999999999999E-2</v>
      </c>
      <c r="L1034" s="13">
        <f t="shared" ref="L1034:L1096" si="49">M1034+N1034</f>
        <v>113497.56</v>
      </c>
      <c r="M1034" s="13">
        <v>112288.56</v>
      </c>
      <c r="N1034" s="13">
        <v>1209</v>
      </c>
      <c r="O1034" s="13">
        <v>225786.12</v>
      </c>
      <c r="P1034" s="13">
        <f t="shared" ref="P1034:P1096" si="50">ROUND(O1034+L1034*10,2)</f>
        <v>1360761.72</v>
      </c>
      <c r="Q1034" s="14"/>
    </row>
    <row r="1035" spans="1:17" s="4" customFormat="1" ht="12.75" customHeight="1" x14ac:dyDescent="0.2">
      <c r="A1035" s="61"/>
      <c r="B1035" s="9">
        <v>1904</v>
      </c>
      <c r="C1035" s="9">
        <v>28</v>
      </c>
      <c r="D1035" s="10" t="s">
        <v>2841</v>
      </c>
      <c r="E1035" s="15" t="s">
        <v>2842</v>
      </c>
      <c r="F1035" s="10" t="s">
        <v>1810</v>
      </c>
      <c r="G1035" s="11" t="s">
        <v>20</v>
      </c>
      <c r="H1035" s="11" t="s">
        <v>21</v>
      </c>
      <c r="I1035" s="12">
        <f t="shared" si="48"/>
        <v>1.0028999999999999</v>
      </c>
      <c r="J1035" s="12">
        <v>0.99099999999999999</v>
      </c>
      <c r="K1035" s="12">
        <v>1.1900000000000001E-2</v>
      </c>
      <c r="L1035" s="13">
        <f t="shared" si="49"/>
        <v>113637.06</v>
      </c>
      <c r="M1035" s="13">
        <v>112288.56</v>
      </c>
      <c r="N1035" s="13">
        <v>1348.5</v>
      </c>
      <c r="O1035" s="13">
        <v>225925.62</v>
      </c>
      <c r="P1035" s="13">
        <f t="shared" si="50"/>
        <v>1362296.22</v>
      </c>
      <c r="Q1035" s="14"/>
    </row>
    <row r="1036" spans="1:17" s="4" customFormat="1" ht="12.75" customHeight="1" x14ac:dyDescent="0.2">
      <c r="A1036" s="61"/>
      <c r="B1036" s="9">
        <v>1927</v>
      </c>
      <c r="C1036" s="9">
        <v>29</v>
      </c>
      <c r="D1036" s="10" t="s">
        <v>2843</v>
      </c>
      <c r="E1036" s="15" t="s">
        <v>2844</v>
      </c>
      <c r="F1036" s="10" t="s">
        <v>2845</v>
      </c>
      <c r="G1036" s="11" t="s">
        <v>20</v>
      </c>
      <c r="H1036" s="11" t="s">
        <v>21</v>
      </c>
      <c r="I1036" s="12">
        <f t="shared" si="48"/>
        <v>1.01</v>
      </c>
      <c r="J1036" s="12">
        <v>0.99099999999999999</v>
      </c>
      <c r="K1036" s="12">
        <v>1.9E-2</v>
      </c>
      <c r="L1036" s="13">
        <f t="shared" si="49"/>
        <v>114458.56</v>
      </c>
      <c r="M1036" s="13">
        <v>112288.56</v>
      </c>
      <c r="N1036" s="13">
        <v>2170</v>
      </c>
      <c r="O1036" s="13">
        <v>226747.12</v>
      </c>
      <c r="P1036" s="13">
        <f t="shared" si="50"/>
        <v>1371332.72</v>
      </c>
      <c r="Q1036" s="14"/>
    </row>
    <row r="1037" spans="1:17" s="4" customFormat="1" ht="12.75" customHeight="1" x14ac:dyDescent="0.2">
      <c r="A1037" s="61"/>
      <c r="B1037" s="9">
        <v>1920</v>
      </c>
      <c r="C1037" s="9">
        <v>30</v>
      </c>
      <c r="D1037" s="10" t="s">
        <v>2846</v>
      </c>
      <c r="E1037" s="15" t="s">
        <v>2847</v>
      </c>
      <c r="F1037" s="10" t="s">
        <v>2848</v>
      </c>
      <c r="G1037" s="11" t="s">
        <v>20</v>
      </c>
      <c r="H1037" s="11" t="s">
        <v>21</v>
      </c>
      <c r="I1037" s="12">
        <f t="shared" si="48"/>
        <v>1.0034000000000001</v>
      </c>
      <c r="J1037" s="12">
        <v>0.99099999999999999</v>
      </c>
      <c r="K1037" s="12">
        <v>1.24E-2</v>
      </c>
      <c r="L1037" s="13">
        <f t="shared" si="49"/>
        <v>113699.06</v>
      </c>
      <c r="M1037" s="13">
        <v>112288.56</v>
      </c>
      <c r="N1037" s="13">
        <v>1410.5</v>
      </c>
      <c r="O1037" s="13">
        <v>225987.62</v>
      </c>
      <c r="P1037" s="13">
        <f t="shared" si="50"/>
        <v>1362978.22</v>
      </c>
      <c r="Q1037" s="14"/>
    </row>
    <row r="1038" spans="1:17" s="4" customFormat="1" ht="12.75" customHeight="1" x14ac:dyDescent="0.2">
      <c r="A1038" s="61"/>
      <c r="B1038" s="9">
        <v>1907</v>
      </c>
      <c r="C1038" s="9">
        <v>31</v>
      </c>
      <c r="D1038" s="10" t="s">
        <v>2849</v>
      </c>
      <c r="E1038" s="15" t="s">
        <v>2850</v>
      </c>
      <c r="F1038" s="10" t="s">
        <v>2851</v>
      </c>
      <c r="G1038" s="11" t="s">
        <v>20</v>
      </c>
      <c r="H1038" s="11" t="s">
        <v>21</v>
      </c>
      <c r="I1038" s="12">
        <f t="shared" si="48"/>
        <v>1.0271999999999999</v>
      </c>
      <c r="J1038" s="12">
        <v>0.99</v>
      </c>
      <c r="K1038" s="12">
        <v>3.7199999999999997E-2</v>
      </c>
      <c r="L1038" s="13">
        <f t="shared" si="49"/>
        <v>116515.25</v>
      </c>
      <c r="M1038" s="13">
        <v>112175.25</v>
      </c>
      <c r="N1038" s="13">
        <v>4340</v>
      </c>
      <c r="O1038" s="13">
        <v>228690.5</v>
      </c>
      <c r="P1038" s="13">
        <f t="shared" si="50"/>
        <v>1393843</v>
      </c>
      <c r="Q1038" s="14"/>
    </row>
    <row r="1039" spans="1:17" s="4" customFormat="1" ht="12.75" customHeight="1" x14ac:dyDescent="0.2">
      <c r="A1039" s="61"/>
      <c r="B1039" s="9"/>
      <c r="C1039" s="9"/>
      <c r="D1039" s="63" t="s">
        <v>75</v>
      </c>
      <c r="E1039" s="64"/>
      <c r="F1039" s="10"/>
      <c r="G1039" s="10"/>
      <c r="H1039" s="11"/>
      <c r="I1039" s="12"/>
      <c r="J1039" s="12"/>
      <c r="K1039" s="12"/>
      <c r="L1039" s="13"/>
      <c r="M1039" s="13"/>
      <c r="N1039" s="13"/>
      <c r="O1039" s="13"/>
      <c r="P1039" s="13"/>
      <c r="Q1039" s="14"/>
    </row>
    <row r="1040" spans="1:17" s="4" customFormat="1" ht="12.75" customHeight="1" x14ac:dyDescent="0.2">
      <c r="A1040" s="61"/>
      <c r="B1040" s="9">
        <v>1901</v>
      </c>
      <c r="C1040" s="9">
        <v>1</v>
      </c>
      <c r="D1040" s="10" t="s">
        <v>2852</v>
      </c>
      <c r="E1040" s="15" t="s">
        <v>2853</v>
      </c>
      <c r="F1040" s="10" t="s">
        <v>2854</v>
      </c>
      <c r="G1040" s="11" t="s">
        <v>92</v>
      </c>
      <c r="H1040" s="11" t="s">
        <v>21</v>
      </c>
      <c r="I1040" s="12">
        <f t="shared" si="48"/>
        <v>1.0047999999999999</v>
      </c>
      <c r="J1040" s="12">
        <v>0.99099999999999999</v>
      </c>
      <c r="K1040" s="12">
        <v>1.38E-2</v>
      </c>
      <c r="L1040" s="13">
        <f t="shared" si="49"/>
        <v>227699.86</v>
      </c>
      <c r="M1040" s="13">
        <v>224568.86</v>
      </c>
      <c r="N1040" s="13">
        <v>3131</v>
      </c>
      <c r="O1040" s="13">
        <v>452268.72</v>
      </c>
      <c r="P1040" s="13">
        <f t="shared" si="50"/>
        <v>2729267.32</v>
      </c>
      <c r="Q1040" s="14"/>
    </row>
    <row r="1041" spans="1:17" s="4" customFormat="1" ht="12.75" customHeight="1" x14ac:dyDescent="0.2">
      <c r="A1041" s="61"/>
      <c r="B1041" s="9">
        <v>1911</v>
      </c>
      <c r="C1041" s="9">
        <v>2</v>
      </c>
      <c r="D1041" s="10" t="s">
        <v>761</v>
      </c>
      <c r="E1041" s="15" t="s">
        <v>2855</v>
      </c>
      <c r="F1041" s="10" t="s">
        <v>2856</v>
      </c>
      <c r="G1041" s="11" t="s">
        <v>92</v>
      </c>
      <c r="H1041" s="11" t="s">
        <v>21</v>
      </c>
      <c r="I1041" s="12">
        <f t="shared" si="48"/>
        <v>1.0035000000000001</v>
      </c>
      <c r="J1041" s="12">
        <v>0.99099999999999999</v>
      </c>
      <c r="K1041" s="12">
        <v>1.2500000000000001E-2</v>
      </c>
      <c r="L1041" s="13">
        <f t="shared" si="49"/>
        <v>227420.86</v>
      </c>
      <c r="M1041" s="13">
        <v>224568.86</v>
      </c>
      <c r="N1041" s="13">
        <v>2852</v>
      </c>
      <c r="O1041" s="13">
        <v>451989.72</v>
      </c>
      <c r="P1041" s="13">
        <f t="shared" si="50"/>
        <v>2726198.32</v>
      </c>
      <c r="Q1041" s="14"/>
    </row>
    <row r="1042" spans="1:17" s="4" customFormat="1" ht="12.75" customHeight="1" x14ac:dyDescent="0.2">
      <c r="A1042" s="61"/>
      <c r="B1042" s="9">
        <v>1910</v>
      </c>
      <c r="C1042" s="9">
        <v>3</v>
      </c>
      <c r="D1042" s="10" t="s">
        <v>2857</v>
      </c>
      <c r="E1042" s="15" t="s">
        <v>2858</v>
      </c>
      <c r="F1042" s="10" t="s">
        <v>2859</v>
      </c>
      <c r="G1042" s="11" t="s">
        <v>92</v>
      </c>
      <c r="H1042" s="11" t="s">
        <v>21</v>
      </c>
      <c r="I1042" s="12">
        <f t="shared" si="48"/>
        <v>0.99909999999999999</v>
      </c>
      <c r="J1042" s="12">
        <v>0.99099999999999999</v>
      </c>
      <c r="K1042" s="12">
        <v>8.0999999999999996E-3</v>
      </c>
      <c r="L1042" s="13">
        <f t="shared" si="49"/>
        <v>226397.86</v>
      </c>
      <c r="M1042" s="13">
        <v>224568.86</v>
      </c>
      <c r="N1042" s="13">
        <v>1829</v>
      </c>
      <c r="O1042" s="13">
        <v>450966.72</v>
      </c>
      <c r="P1042" s="13">
        <f t="shared" si="50"/>
        <v>2714945.32</v>
      </c>
      <c r="Q1042" s="14"/>
    </row>
    <row r="1043" spans="1:17" s="4" customFormat="1" ht="12.75" customHeight="1" x14ac:dyDescent="0.2">
      <c r="A1043" s="61"/>
      <c r="B1043" s="9">
        <v>1909</v>
      </c>
      <c r="C1043" s="9">
        <v>4</v>
      </c>
      <c r="D1043" s="10" t="s">
        <v>2860</v>
      </c>
      <c r="E1043" s="15" t="s">
        <v>2861</v>
      </c>
      <c r="F1043" s="10" t="s">
        <v>2862</v>
      </c>
      <c r="G1043" s="11" t="s">
        <v>92</v>
      </c>
      <c r="H1043" s="11" t="s">
        <v>21</v>
      </c>
      <c r="I1043" s="12">
        <f t="shared" si="48"/>
        <v>0.99099999999999999</v>
      </c>
      <c r="J1043" s="12">
        <v>0.99099999999999999</v>
      </c>
      <c r="K1043" s="12">
        <v>0</v>
      </c>
      <c r="L1043" s="13">
        <f t="shared" si="49"/>
        <v>224568.86</v>
      </c>
      <c r="M1043" s="13">
        <v>224568.86</v>
      </c>
      <c r="N1043" s="13">
        <v>0</v>
      </c>
      <c r="O1043" s="13">
        <v>450044.15</v>
      </c>
      <c r="P1043" s="13">
        <f t="shared" si="50"/>
        <v>2695732.75</v>
      </c>
      <c r="Q1043" s="14"/>
    </row>
    <row r="1044" spans="1:17" s="4" customFormat="1" ht="12.75" customHeight="1" x14ac:dyDescent="0.2">
      <c r="A1044" s="61"/>
      <c r="B1044" s="9"/>
      <c r="C1044" s="9"/>
      <c r="D1044" s="63" t="s">
        <v>28</v>
      </c>
      <c r="E1044" s="64"/>
      <c r="F1044" s="10"/>
      <c r="G1044" s="11"/>
      <c r="H1044" s="11"/>
      <c r="I1044" s="12"/>
      <c r="J1044" s="12"/>
      <c r="K1044" s="12"/>
      <c r="L1044" s="13"/>
      <c r="M1044" s="13"/>
      <c r="N1044" s="13"/>
      <c r="O1044" s="13"/>
      <c r="P1044" s="13"/>
      <c r="Q1044" s="14"/>
    </row>
    <row r="1045" spans="1:17" s="4" customFormat="1" ht="12.75" customHeight="1" x14ac:dyDescent="0.2">
      <c r="A1045" s="61"/>
      <c r="B1045" s="9">
        <v>1930</v>
      </c>
      <c r="C1045" s="9">
        <v>1</v>
      </c>
      <c r="D1045" s="10" t="s">
        <v>2863</v>
      </c>
      <c r="E1045" s="15" t="s">
        <v>2864</v>
      </c>
      <c r="F1045" s="10" t="s">
        <v>2865</v>
      </c>
      <c r="G1045" s="11" t="s">
        <v>1315</v>
      </c>
      <c r="H1045" s="11" t="s">
        <v>21</v>
      </c>
      <c r="I1045" s="12">
        <f t="shared" si="48"/>
        <v>0.995</v>
      </c>
      <c r="J1045" s="12">
        <v>0.995</v>
      </c>
      <c r="K1045" s="12">
        <v>0</v>
      </c>
      <c r="L1045" s="13">
        <f t="shared" si="49"/>
        <v>279669.63</v>
      </c>
      <c r="M1045" s="13">
        <v>279669.63</v>
      </c>
      <c r="N1045" s="13">
        <v>0</v>
      </c>
      <c r="O1045" s="13">
        <v>560463.56000000006</v>
      </c>
      <c r="P1045" s="13">
        <f t="shared" si="50"/>
        <v>3357159.86</v>
      </c>
      <c r="Q1045" s="14"/>
    </row>
    <row r="1046" spans="1:17" s="4" customFormat="1" ht="12.75" customHeight="1" x14ac:dyDescent="0.2">
      <c r="A1046" s="61"/>
      <c r="B1046" s="9">
        <v>1940</v>
      </c>
      <c r="C1046" s="9">
        <v>2</v>
      </c>
      <c r="D1046" s="10" t="s">
        <v>2866</v>
      </c>
      <c r="E1046" s="15" t="s">
        <v>2867</v>
      </c>
      <c r="F1046" s="10" t="s">
        <v>2868</v>
      </c>
      <c r="G1046" s="11" t="s">
        <v>1315</v>
      </c>
      <c r="H1046" s="11" t="s">
        <v>21</v>
      </c>
      <c r="I1046" s="12">
        <f t="shared" si="48"/>
        <v>1.0116000000000001</v>
      </c>
      <c r="J1046" s="12">
        <v>0.995</v>
      </c>
      <c r="K1046" s="12">
        <v>1.66E-2</v>
      </c>
      <c r="L1046" s="13">
        <f t="shared" si="49"/>
        <v>284381.63</v>
      </c>
      <c r="M1046" s="13">
        <v>279669.63</v>
      </c>
      <c r="N1046" s="13">
        <v>4712</v>
      </c>
      <c r="O1046" s="13">
        <v>564051.26</v>
      </c>
      <c r="P1046" s="13">
        <f t="shared" si="50"/>
        <v>3407867.56</v>
      </c>
      <c r="Q1046" s="14"/>
    </row>
    <row r="1047" spans="1:17" s="4" customFormat="1" ht="12.75" customHeight="1" x14ac:dyDescent="0.2">
      <c r="A1047" s="62"/>
      <c r="B1047" s="9">
        <v>1900</v>
      </c>
      <c r="C1047" s="9">
        <v>3</v>
      </c>
      <c r="D1047" s="10" t="s">
        <v>2869</v>
      </c>
      <c r="E1047" s="15" t="s">
        <v>2870</v>
      </c>
      <c r="F1047" s="10" t="s">
        <v>2871</v>
      </c>
      <c r="G1047" s="11" t="s">
        <v>1315</v>
      </c>
      <c r="H1047" s="11" t="s">
        <v>21</v>
      </c>
      <c r="I1047" s="12">
        <f t="shared" si="48"/>
        <v>1.0029999999999999</v>
      </c>
      <c r="J1047" s="12">
        <v>0.99099999999999999</v>
      </c>
      <c r="K1047" s="12">
        <v>1.2E-2</v>
      </c>
      <c r="L1047" s="13">
        <f t="shared" si="49"/>
        <v>281939.83</v>
      </c>
      <c r="M1047" s="13">
        <v>278545.33</v>
      </c>
      <c r="N1047" s="13">
        <v>3394.5</v>
      </c>
      <c r="O1047" s="13">
        <v>560485.16</v>
      </c>
      <c r="P1047" s="13">
        <f t="shared" si="50"/>
        <v>3379883.46</v>
      </c>
      <c r="Q1047" s="14"/>
    </row>
    <row r="1048" spans="1:17" s="4" customFormat="1" ht="12.75" customHeight="1" x14ac:dyDescent="0.2">
      <c r="A1048" s="60" t="s">
        <v>2872</v>
      </c>
      <c r="B1048" s="9"/>
      <c r="C1048" s="9"/>
      <c r="D1048" s="63" t="s">
        <v>131</v>
      </c>
      <c r="E1048" s="64"/>
      <c r="F1048" s="10"/>
      <c r="G1048" s="11"/>
      <c r="H1048" s="11"/>
      <c r="I1048" s="12"/>
      <c r="J1048" s="12"/>
      <c r="K1048" s="12"/>
      <c r="L1048" s="13"/>
      <c r="M1048" s="13"/>
      <c r="N1048" s="13"/>
      <c r="O1048" s="13"/>
      <c r="P1048" s="13"/>
      <c r="Q1048" s="14"/>
    </row>
    <row r="1049" spans="1:17" s="4" customFormat="1" ht="12.75" customHeight="1" x14ac:dyDescent="0.2">
      <c r="A1049" s="61"/>
      <c r="B1049" s="9">
        <v>1701</v>
      </c>
      <c r="C1049" s="9">
        <v>1</v>
      </c>
      <c r="D1049" s="10" t="s">
        <v>2873</v>
      </c>
      <c r="E1049" s="15" t="s">
        <v>2874</v>
      </c>
      <c r="F1049" s="10" t="s">
        <v>2875</v>
      </c>
      <c r="G1049" s="11" t="s">
        <v>135</v>
      </c>
      <c r="H1049" s="11" t="s">
        <v>21</v>
      </c>
      <c r="I1049" s="12">
        <f t="shared" si="48"/>
        <v>0.98510000000000009</v>
      </c>
      <c r="J1049" s="12">
        <v>0.98340000000000005</v>
      </c>
      <c r="K1049" s="12">
        <v>1.6999999999999999E-3</v>
      </c>
      <c r="L1049" s="13">
        <f t="shared" si="49"/>
        <v>55810.81</v>
      </c>
      <c r="M1049" s="13">
        <v>55717.81</v>
      </c>
      <c r="N1049" s="13">
        <v>93</v>
      </c>
      <c r="O1049" s="13">
        <v>108741.03</v>
      </c>
      <c r="P1049" s="13">
        <f t="shared" si="50"/>
        <v>666849.13</v>
      </c>
      <c r="Q1049" s="14"/>
    </row>
    <row r="1050" spans="1:17" s="4" customFormat="1" ht="12.75" customHeight="1" x14ac:dyDescent="0.2">
      <c r="A1050" s="61"/>
      <c r="B1050" s="9">
        <v>1708</v>
      </c>
      <c r="C1050" s="9">
        <v>2</v>
      </c>
      <c r="D1050" s="10" t="s">
        <v>2876</v>
      </c>
      <c r="E1050" s="15" t="s">
        <v>2877</v>
      </c>
      <c r="F1050" s="10" t="s">
        <v>2878</v>
      </c>
      <c r="G1050" s="11" t="s">
        <v>135</v>
      </c>
      <c r="H1050" s="11" t="s">
        <v>21</v>
      </c>
      <c r="I1050" s="12">
        <f t="shared" si="48"/>
        <v>0.98480000000000001</v>
      </c>
      <c r="J1050" s="12">
        <v>0.98340000000000005</v>
      </c>
      <c r="K1050" s="12">
        <v>1.4E-3</v>
      </c>
      <c r="L1050" s="13">
        <f t="shared" si="49"/>
        <v>55795.31</v>
      </c>
      <c r="M1050" s="13">
        <v>55717.81</v>
      </c>
      <c r="N1050" s="13">
        <v>77.5</v>
      </c>
      <c r="O1050" s="13">
        <v>109292.11</v>
      </c>
      <c r="P1050" s="13">
        <f t="shared" si="50"/>
        <v>667245.21</v>
      </c>
      <c r="Q1050" s="14"/>
    </row>
    <row r="1051" spans="1:17" s="4" customFormat="1" ht="12.75" customHeight="1" x14ac:dyDescent="0.2">
      <c r="A1051" s="61"/>
      <c r="B1051" s="9">
        <v>1712</v>
      </c>
      <c r="C1051" s="9">
        <v>3</v>
      </c>
      <c r="D1051" s="10" t="s">
        <v>2879</v>
      </c>
      <c r="E1051" s="15" t="s">
        <v>2880</v>
      </c>
      <c r="F1051" s="10" t="s">
        <v>2881</v>
      </c>
      <c r="G1051" s="11" t="s">
        <v>135</v>
      </c>
      <c r="H1051" s="11" t="s">
        <v>21</v>
      </c>
      <c r="I1051" s="12">
        <f t="shared" si="48"/>
        <v>0.98420000000000007</v>
      </c>
      <c r="J1051" s="12">
        <v>0.98340000000000005</v>
      </c>
      <c r="K1051" s="12">
        <v>8.0000000000000004E-4</v>
      </c>
      <c r="L1051" s="13">
        <f t="shared" si="49"/>
        <v>55764.31</v>
      </c>
      <c r="M1051" s="13">
        <v>55717.81</v>
      </c>
      <c r="N1051" s="13">
        <v>46.5</v>
      </c>
      <c r="O1051" s="13">
        <v>108977.82</v>
      </c>
      <c r="P1051" s="13">
        <f t="shared" si="50"/>
        <v>666620.92000000004</v>
      </c>
      <c r="Q1051" s="14"/>
    </row>
    <row r="1052" spans="1:17" s="4" customFormat="1" ht="12.75" customHeight="1" x14ac:dyDescent="0.2">
      <c r="A1052" s="61"/>
      <c r="B1052" s="9">
        <v>1736</v>
      </c>
      <c r="C1052" s="9">
        <v>4</v>
      </c>
      <c r="D1052" s="10" t="s">
        <v>2882</v>
      </c>
      <c r="E1052" s="15" t="s">
        <v>2883</v>
      </c>
      <c r="F1052" s="10" t="s">
        <v>2884</v>
      </c>
      <c r="G1052" s="11" t="s">
        <v>135</v>
      </c>
      <c r="H1052" s="11" t="s">
        <v>21</v>
      </c>
      <c r="I1052" s="12">
        <f t="shared" si="48"/>
        <v>0.98620000000000008</v>
      </c>
      <c r="J1052" s="12">
        <v>0.98340000000000005</v>
      </c>
      <c r="K1052" s="12">
        <v>2.8E-3</v>
      </c>
      <c r="L1052" s="13">
        <f t="shared" si="49"/>
        <v>55872.81</v>
      </c>
      <c r="M1052" s="13">
        <v>55717.81</v>
      </c>
      <c r="N1052" s="13">
        <v>155</v>
      </c>
      <c r="O1052" s="13">
        <v>109380.94</v>
      </c>
      <c r="P1052" s="13">
        <f t="shared" si="50"/>
        <v>668109.04</v>
      </c>
      <c r="Q1052" s="14"/>
    </row>
    <row r="1053" spans="1:17" s="4" customFormat="1" ht="12.75" customHeight="1" x14ac:dyDescent="0.2">
      <c r="A1053" s="61"/>
      <c r="B1053" s="9">
        <v>1734</v>
      </c>
      <c r="C1053" s="9">
        <v>5</v>
      </c>
      <c r="D1053" s="10" t="s">
        <v>801</v>
      </c>
      <c r="E1053" s="15" t="s">
        <v>2885</v>
      </c>
      <c r="F1053" s="10" t="s">
        <v>2886</v>
      </c>
      <c r="G1053" s="11" t="s">
        <v>135</v>
      </c>
      <c r="H1053" s="11" t="s">
        <v>21</v>
      </c>
      <c r="I1053" s="12">
        <f t="shared" si="48"/>
        <v>0.98480000000000001</v>
      </c>
      <c r="J1053" s="12">
        <v>0.98340000000000005</v>
      </c>
      <c r="K1053" s="12">
        <v>1.4E-3</v>
      </c>
      <c r="L1053" s="13">
        <f t="shared" si="49"/>
        <v>55795.31</v>
      </c>
      <c r="M1053" s="13">
        <v>55717.81</v>
      </c>
      <c r="N1053" s="13">
        <v>77.5</v>
      </c>
      <c r="O1053" s="13">
        <v>108782.18</v>
      </c>
      <c r="P1053" s="13">
        <f t="shared" si="50"/>
        <v>666735.28</v>
      </c>
      <c r="Q1053" s="14"/>
    </row>
    <row r="1054" spans="1:17" s="4" customFormat="1" ht="12.75" customHeight="1" x14ac:dyDescent="0.2">
      <c r="A1054" s="61"/>
      <c r="B1054" s="9">
        <v>1703</v>
      </c>
      <c r="C1054" s="9">
        <v>6</v>
      </c>
      <c r="D1054" s="10" t="s">
        <v>2887</v>
      </c>
      <c r="E1054" s="15" t="s">
        <v>2888</v>
      </c>
      <c r="F1054" s="10" t="s">
        <v>2889</v>
      </c>
      <c r="G1054" s="11" t="s">
        <v>135</v>
      </c>
      <c r="H1054" s="11" t="s">
        <v>21</v>
      </c>
      <c r="I1054" s="12">
        <f t="shared" si="48"/>
        <v>0.98530000000000006</v>
      </c>
      <c r="J1054" s="12">
        <v>0.98340000000000005</v>
      </c>
      <c r="K1054" s="12">
        <v>1.9E-3</v>
      </c>
      <c r="L1054" s="13">
        <f t="shared" si="49"/>
        <v>55826.31</v>
      </c>
      <c r="M1054" s="13">
        <v>55717.81</v>
      </c>
      <c r="N1054" s="13">
        <v>108.5</v>
      </c>
      <c r="O1054" s="13">
        <v>109493.07999999999</v>
      </c>
      <c r="P1054" s="13">
        <f t="shared" si="50"/>
        <v>667756.18000000005</v>
      </c>
      <c r="Q1054" s="14"/>
    </row>
    <row r="1055" spans="1:17" s="4" customFormat="1" ht="12.75" customHeight="1" x14ac:dyDescent="0.2">
      <c r="A1055" s="61"/>
      <c r="B1055" s="9">
        <v>1720</v>
      </c>
      <c r="C1055" s="9">
        <v>7</v>
      </c>
      <c r="D1055" s="10" t="s">
        <v>943</v>
      </c>
      <c r="E1055" s="15" t="s">
        <v>2890</v>
      </c>
      <c r="F1055" s="10" t="s">
        <v>2891</v>
      </c>
      <c r="G1055" s="11" t="s">
        <v>135</v>
      </c>
      <c r="H1055" s="11" t="s">
        <v>21</v>
      </c>
      <c r="I1055" s="12">
        <f t="shared" si="48"/>
        <v>0.98450000000000004</v>
      </c>
      <c r="J1055" s="12">
        <v>0.9839</v>
      </c>
      <c r="K1055" s="12">
        <v>5.9999999999999995E-4</v>
      </c>
      <c r="L1055" s="13">
        <f t="shared" si="49"/>
        <v>55777.13</v>
      </c>
      <c r="M1055" s="13">
        <v>55746.13</v>
      </c>
      <c r="N1055" s="13">
        <v>31</v>
      </c>
      <c r="O1055" s="13">
        <v>108848.98999999999</v>
      </c>
      <c r="P1055" s="13">
        <f t="shared" si="50"/>
        <v>666620.29</v>
      </c>
      <c r="Q1055" s="14"/>
    </row>
    <row r="1056" spans="1:17" s="4" customFormat="1" ht="12.75" customHeight="1" x14ac:dyDescent="0.2">
      <c r="A1056" s="61"/>
      <c r="B1056" s="9">
        <v>1704</v>
      </c>
      <c r="C1056" s="9">
        <v>8</v>
      </c>
      <c r="D1056" s="10" t="s">
        <v>2892</v>
      </c>
      <c r="E1056" s="15" t="s">
        <v>2893</v>
      </c>
      <c r="F1056" s="10" t="s">
        <v>2894</v>
      </c>
      <c r="G1056" s="11" t="s">
        <v>135</v>
      </c>
      <c r="H1056" s="11" t="s">
        <v>21</v>
      </c>
      <c r="I1056" s="12">
        <f t="shared" si="48"/>
        <v>0.98760000000000003</v>
      </c>
      <c r="J1056" s="12">
        <v>0.98340000000000005</v>
      </c>
      <c r="K1056" s="12">
        <v>4.1999999999999997E-3</v>
      </c>
      <c r="L1056" s="13">
        <f t="shared" si="49"/>
        <v>55950.31</v>
      </c>
      <c r="M1056" s="13">
        <v>55717.81</v>
      </c>
      <c r="N1056" s="13">
        <v>232.5</v>
      </c>
      <c r="O1056" s="13">
        <v>109333.79000000001</v>
      </c>
      <c r="P1056" s="13">
        <f t="shared" si="50"/>
        <v>668836.89</v>
      </c>
      <c r="Q1056" s="14"/>
    </row>
    <row r="1057" spans="1:17" s="4" customFormat="1" ht="12.75" customHeight="1" x14ac:dyDescent="0.2">
      <c r="A1057" s="61"/>
      <c r="B1057" s="9">
        <v>1702</v>
      </c>
      <c r="C1057" s="9">
        <v>9</v>
      </c>
      <c r="D1057" s="10" t="s">
        <v>2895</v>
      </c>
      <c r="E1057" s="15" t="s">
        <v>2896</v>
      </c>
      <c r="F1057" s="10" t="s">
        <v>2889</v>
      </c>
      <c r="G1057" s="11" t="s">
        <v>135</v>
      </c>
      <c r="H1057" s="11" t="s">
        <v>21</v>
      </c>
      <c r="I1057" s="12">
        <f t="shared" si="48"/>
        <v>0.98750000000000004</v>
      </c>
      <c r="J1057" s="12">
        <v>0.9839</v>
      </c>
      <c r="K1057" s="12">
        <v>3.5999999999999999E-3</v>
      </c>
      <c r="L1057" s="13">
        <f t="shared" si="49"/>
        <v>55947.63</v>
      </c>
      <c r="M1057" s="13">
        <v>55746.13</v>
      </c>
      <c r="N1057" s="13">
        <v>201.5</v>
      </c>
      <c r="O1057" s="13">
        <v>109416.1</v>
      </c>
      <c r="P1057" s="13">
        <f t="shared" si="50"/>
        <v>668892.4</v>
      </c>
      <c r="Q1057" s="14"/>
    </row>
    <row r="1058" spans="1:17" s="4" customFormat="1" ht="12.75" customHeight="1" x14ac:dyDescent="0.2">
      <c r="A1058" s="61"/>
      <c r="B1058" s="9">
        <v>1741</v>
      </c>
      <c r="C1058" s="9">
        <v>10</v>
      </c>
      <c r="D1058" s="10" t="s">
        <v>2897</v>
      </c>
      <c r="E1058" s="15" t="s">
        <v>2898</v>
      </c>
      <c r="F1058" s="10" t="s">
        <v>2899</v>
      </c>
      <c r="G1058" s="11" t="s">
        <v>135</v>
      </c>
      <c r="H1058" s="11" t="s">
        <v>21</v>
      </c>
      <c r="I1058" s="12">
        <f t="shared" si="48"/>
        <v>0.98650000000000004</v>
      </c>
      <c r="J1058" s="12">
        <v>0.98340000000000005</v>
      </c>
      <c r="K1058" s="12">
        <v>3.0999999999999999E-3</v>
      </c>
      <c r="L1058" s="13">
        <f t="shared" si="49"/>
        <v>55888.31</v>
      </c>
      <c r="M1058" s="13">
        <v>55717.81</v>
      </c>
      <c r="N1058" s="13">
        <v>170.5</v>
      </c>
      <c r="O1058" s="13">
        <v>108886.51999999999</v>
      </c>
      <c r="P1058" s="13">
        <f t="shared" si="50"/>
        <v>667769.62</v>
      </c>
      <c r="Q1058" s="14"/>
    </row>
    <row r="1059" spans="1:17" s="4" customFormat="1" ht="12.75" customHeight="1" x14ac:dyDescent="0.2">
      <c r="A1059" s="61"/>
      <c r="B1059" s="9"/>
      <c r="C1059" s="9"/>
      <c r="D1059" s="63" t="s">
        <v>16</v>
      </c>
      <c r="E1059" s="64"/>
      <c r="F1059" s="10"/>
      <c r="G1059" s="11"/>
      <c r="H1059" s="11"/>
      <c r="I1059" s="12"/>
      <c r="J1059" s="12"/>
      <c r="K1059" s="12"/>
      <c r="L1059" s="13"/>
      <c r="M1059" s="13"/>
      <c r="N1059" s="13"/>
      <c r="O1059" s="13"/>
      <c r="P1059" s="13"/>
      <c r="Q1059" s="14"/>
    </row>
    <row r="1060" spans="1:17" s="4" customFormat="1" ht="12.75" customHeight="1" x14ac:dyDescent="0.2">
      <c r="A1060" s="61"/>
      <c r="B1060" s="9">
        <v>1726</v>
      </c>
      <c r="C1060" s="9">
        <v>2</v>
      </c>
      <c r="D1060" s="10" t="s">
        <v>2900</v>
      </c>
      <c r="E1060" s="15" t="s">
        <v>2901</v>
      </c>
      <c r="F1060" s="10" t="s">
        <v>2902</v>
      </c>
      <c r="G1060" s="11" t="s">
        <v>20</v>
      </c>
      <c r="H1060" s="11" t="s">
        <v>21</v>
      </c>
      <c r="I1060" s="12">
        <f t="shared" si="48"/>
        <v>0.98620000000000008</v>
      </c>
      <c r="J1060" s="12">
        <v>0.98340000000000005</v>
      </c>
      <c r="K1060" s="12">
        <v>2.8E-3</v>
      </c>
      <c r="L1060" s="13">
        <f t="shared" si="49"/>
        <v>111737.42</v>
      </c>
      <c r="M1060" s="13">
        <v>111427.42</v>
      </c>
      <c r="N1060" s="13">
        <v>310</v>
      </c>
      <c r="O1060" s="13">
        <v>217590.07</v>
      </c>
      <c r="P1060" s="13">
        <f t="shared" si="50"/>
        <v>1334964.27</v>
      </c>
      <c r="Q1060" s="14"/>
    </row>
    <row r="1061" spans="1:17" s="4" customFormat="1" ht="12.75" customHeight="1" x14ac:dyDescent="0.2">
      <c r="A1061" s="61"/>
      <c r="B1061" s="9">
        <v>1721</v>
      </c>
      <c r="C1061" s="9">
        <v>3</v>
      </c>
      <c r="D1061" s="10" t="s">
        <v>2903</v>
      </c>
      <c r="E1061" s="15" t="s">
        <v>2904</v>
      </c>
      <c r="F1061" s="10" t="s">
        <v>2905</v>
      </c>
      <c r="G1061" s="11" t="s">
        <v>20</v>
      </c>
      <c r="H1061" s="11" t="s">
        <v>21</v>
      </c>
      <c r="I1061" s="12">
        <f t="shared" si="48"/>
        <v>0.98629999999999995</v>
      </c>
      <c r="J1061" s="12">
        <v>0.9839</v>
      </c>
      <c r="K1061" s="12">
        <v>2.3999999999999998E-3</v>
      </c>
      <c r="L1061" s="13">
        <f t="shared" si="49"/>
        <v>111747.57</v>
      </c>
      <c r="M1061" s="13">
        <v>111484.07</v>
      </c>
      <c r="N1061" s="13">
        <v>263.5</v>
      </c>
      <c r="O1061" s="13">
        <v>216977.02000000002</v>
      </c>
      <c r="P1061" s="13">
        <f t="shared" si="50"/>
        <v>1334452.72</v>
      </c>
      <c r="Q1061" s="14"/>
    </row>
    <row r="1062" spans="1:17" s="4" customFormat="1" ht="12.75" customHeight="1" x14ac:dyDescent="0.2">
      <c r="A1062" s="61"/>
      <c r="B1062" s="9">
        <v>1723</v>
      </c>
      <c r="C1062" s="9">
        <v>4</v>
      </c>
      <c r="D1062" s="10" t="s">
        <v>2906</v>
      </c>
      <c r="E1062" s="15" t="s">
        <v>2907</v>
      </c>
      <c r="F1062" s="10" t="s">
        <v>2908</v>
      </c>
      <c r="G1062" s="11" t="s">
        <v>20</v>
      </c>
      <c r="H1062" s="11" t="s">
        <v>21</v>
      </c>
      <c r="I1062" s="12">
        <f t="shared" si="48"/>
        <v>0.98630000000000007</v>
      </c>
      <c r="J1062" s="12">
        <v>0.98340000000000005</v>
      </c>
      <c r="K1062" s="12">
        <v>2.8999999999999998E-3</v>
      </c>
      <c r="L1062" s="13">
        <f t="shared" si="49"/>
        <v>111752.92</v>
      </c>
      <c r="M1062" s="13">
        <v>111427.42</v>
      </c>
      <c r="N1062" s="13">
        <v>325.5</v>
      </c>
      <c r="O1062" s="13">
        <v>217265.64</v>
      </c>
      <c r="P1062" s="13">
        <f t="shared" si="50"/>
        <v>1334794.8400000001</v>
      </c>
      <c r="Q1062" s="14"/>
    </row>
    <row r="1063" spans="1:17" s="4" customFormat="1" ht="12.75" customHeight="1" x14ac:dyDescent="0.2">
      <c r="A1063" s="61"/>
      <c r="B1063" s="9">
        <v>1715</v>
      </c>
      <c r="C1063" s="9">
        <v>5</v>
      </c>
      <c r="D1063" s="10" t="s">
        <v>2909</v>
      </c>
      <c r="E1063" s="15" t="s">
        <v>2910</v>
      </c>
      <c r="F1063" s="10" t="s">
        <v>2911</v>
      </c>
      <c r="G1063" s="11" t="s">
        <v>20</v>
      </c>
      <c r="H1063" s="11" t="s">
        <v>21</v>
      </c>
      <c r="I1063" s="12">
        <f t="shared" si="48"/>
        <v>0.98470000000000002</v>
      </c>
      <c r="J1063" s="12">
        <v>0.98340000000000005</v>
      </c>
      <c r="K1063" s="12">
        <v>1.2999999999999999E-3</v>
      </c>
      <c r="L1063" s="13">
        <f t="shared" si="49"/>
        <v>111566.92</v>
      </c>
      <c r="M1063" s="13">
        <v>111427.42</v>
      </c>
      <c r="N1063" s="13">
        <v>139.5</v>
      </c>
      <c r="O1063" s="13">
        <v>218099.41999999998</v>
      </c>
      <c r="P1063" s="13">
        <f t="shared" si="50"/>
        <v>1333768.6200000001</v>
      </c>
      <c r="Q1063" s="14"/>
    </row>
    <row r="1064" spans="1:17" s="4" customFormat="1" ht="12.75" customHeight="1" x14ac:dyDescent="0.2">
      <c r="A1064" s="61"/>
      <c r="B1064" s="9">
        <v>1727</v>
      </c>
      <c r="C1064" s="9">
        <v>6</v>
      </c>
      <c r="D1064" s="10" t="s">
        <v>2912</v>
      </c>
      <c r="E1064" s="15" t="s">
        <v>2913</v>
      </c>
      <c r="F1064" s="10" t="s">
        <v>2914</v>
      </c>
      <c r="G1064" s="11" t="s">
        <v>20</v>
      </c>
      <c r="H1064" s="11" t="s">
        <v>21</v>
      </c>
      <c r="I1064" s="12">
        <f t="shared" si="48"/>
        <v>0.98510000000000009</v>
      </c>
      <c r="J1064" s="12">
        <v>0.98340000000000005</v>
      </c>
      <c r="K1064" s="12">
        <v>1.6999999999999999E-3</v>
      </c>
      <c r="L1064" s="13">
        <f t="shared" si="49"/>
        <v>111613.42</v>
      </c>
      <c r="M1064" s="13">
        <v>111427.42</v>
      </c>
      <c r="N1064" s="13">
        <v>186</v>
      </c>
      <c r="O1064" s="13">
        <v>217126.14</v>
      </c>
      <c r="P1064" s="13">
        <f t="shared" si="50"/>
        <v>1333260.3400000001</v>
      </c>
      <c r="Q1064" s="14"/>
    </row>
    <row r="1065" spans="1:17" s="4" customFormat="1" ht="12.75" customHeight="1" x14ac:dyDescent="0.2">
      <c r="A1065" s="61"/>
      <c r="B1065" s="9">
        <v>1711</v>
      </c>
      <c r="C1065" s="9">
        <v>7</v>
      </c>
      <c r="D1065" s="10" t="s">
        <v>2915</v>
      </c>
      <c r="E1065" s="15" t="s">
        <v>2916</v>
      </c>
      <c r="F1065" s="10" t="s">
        <v>2917</v>
      </c>
      <c r="G1065" s="11" t="s">
        <v>20</v>
      </c>
      <c r="H1065" s="11" t="s">
        <v>21</v>
      </c>
      <c r="I1065" s="12">
        <f t="shared" si="48"/>
        <v>0.9860000000000001</v>
      </c>
      <c r="J1065" s="12">
        <v>0.98340000000000005</v>
      </c>
      <c r="K1065" s="12">
        <v>2.5999999999999999E-3</v>
      </c>
      <c r="L1065" s="13">
        <f t="shared" si="49"/>
        <v>111721.92</v>
      </c>
      <c r="M1065" s="13">
        <v>111427.42</v>
      </c>
      <c r="N1065" s="13">
        <v>294.5</v>
      </c>
      <c r="O1065" s="13">
        <v>218141.11</v>
      </c>
      <c r="P1065" s="13">
        <f t="shared" si="50"/>
        <v>1335360.31</v>
      </c>
      <c r="Q1065" s="14"/>
    </row>
    <row r="1066" spans="1:17" s="4" customFormat="1" ht="12.75" customHeight="1" x14ac:dyDescent="0.2">
      <c r="A1066" s="61"/>
      <c r="B1066" s="9">
        <v>1709</v>
      </c>
      <c r="C1066" s="9">
        <v>8</v>
      </c>
      <c r="D1066" s="10" t="s">
        <v>2918</v>
      </c>
      <c r="E1066" s="15" t="s">
        <v>2919</v>
      </c>
      <c r="F1066" s="10" t="s">
        <v>2920</v>
      </c>
      <c r="G1066" s="11" t="s">
        <v>20</v>
      </c>
      <c r="H1066" s="11" t="s">
        <v>21</v>
      </c>
      <c r="I1066" s="12">
        <f t="shared" si="48"/>
        <v>0.98560000000000003</v>
      </c>
      <c r="J1066" s="12">
        <v>0.98340000000000005</v>
      </c>
      <c r="K1066" s="12">
        <v>2.2000000000000001E-3</v>
      </c>
      <c r="L1066" s="13">
        <f t="shared" si="49"/>
        <v>111675.42</v>
      </c>
      <c r="M1066" s="13">
        <v>111427.42</v>
      </c>
      <c r="N1066" s="13">
        <v>248</v>
      </c>
      <c r="O1066" s="13">
        <v>218094.61</v>
      </c>
      <c r="P1066" s="13">
        <f t="shared" si="50"/>
        <v>1334848.81</v>
      </c>
      <c r="Q1066" s="14"/>
    </row>
    <row r="1067" spans="1:17" s="4" customFormat="1" ht="12.75" customHeight="1" x14ac:dyDescent="0.2">
      <c r="A1067" s="61"/>
      <c r="B1067" s="9">
        <v>1742</v>
      </c>
      <c r="C1067" s="9">
        <v>9</v>
      </c>
      <c r="D1067" s="10" t="s">
        <v>2921</v>
      </c>
      <c r="E1067" s="15" t="s">
        <v>2922</v>
      </c>
      <c r="F1067" s="10" t="s">
        <v>2923</v>
      </c>
      <c r="G1067" s="11" t="s">
        <v>20</v>
      </c>
      <c r="H1067" s="11" t="s">
        <v>21</v>
      </c>
      <c r="I1067" s="12">
        <f t="shared" si="48"/>
        <v>0.98650000000000004</v>
      </c>
      <c r="J1067" s="12">
        <v>0.98340000000000005</v>
      </c>
      <c r="K1067" s="12">
        <v>3.0999999999999999E-3</v>
      </c>
      <c r="L1067" s="13">
        <f t="shared" si="49"/>
        <v>111768.42</v>
      </c>
      <c r="M1067" s="13">
        <v>111427.42</v>
      </c>
      <c r="N1067" s="13">
        <v>341</v>
      </c>
      <c r="O1067" s="13">
        <v>217621.07</v>
      </c>
      <c r="P1067" s="13">
        <f t="shared" si="50"/>
        <v>1335305.27</v>
      </c>
      <c r="Q1067" s="14"/>
    </row>
    <row r="1068" spans="1:17" s="4" customFormat="1" ht="12.75" customHeight="1" x14ac:dyDescent="0.2">
      <c r="A1068" s="61"/>
      <c r="B1068" s="9">
        <v>1718</v>
      </c>
      <c r="C1068" s="9">
        <v>10</v>
      </c>
      <c r="D1068" s="10" t="s">
        <v>2924</v>
      </c>
      <c r="E1068" s="15" t="s">
        <v>2925</v>
      </c>
      <c r="F1068" s="10" t="s">
        <v>2926</v>
      </c>
      <c r="G1068" s="11" t="s">
        <v>20</v>
      </c>
      <c r="H1068" s="11" t="s">
        <v>21</v>
      </c>
      <c r="I1068" s="12">
        <f t="shared" si="48"/>
        <v>0.9849</v>
      </c>
      <c r="J1068" s="12">
        <v>0.9839</v>
      </c>
      <c r="K1068" s="12">
        <v>1E-3</v>
      </c>
      <c r="L1068" s="13">
        <f t="shared" si="49"/>
        <v>111592.57</v>
      </c>
      <c r="M1068" s="13">
        <v>111484.07</v>
      </c>
      <c r="N1068" s="13">
        <v>108.5</v>
      </c>
      <c r="O1068" s="13">
        <v>219201.49</v>
      </c>
      <c r="P1068" s="13">
        <f t="shared" si="50"/>
        <v>1335127.19</v>
      </c>
      <c r="Q1068" s="14"/>
    </row>
    <row r="1069" spans="1:17" s="4" customFormat="1" ht="12.75" customHeight="1" x14ac:dyDescent="0.2">
      <c r="A1069" s="61"/>
      <c r="B1069" s="9">
        <v>1724</v>
      </c>
      <c r="C1069" s="9">
        <v>11</v>
      </c>
      <c r="D1069" s="10" t="s">
        <v>2927</v>
      </c>
      <c r="E1069" s="15" t="s">
        <v>2928</v>
      </c>
      <c r="F1069" s="10" t="s">
        <v>2929</v>
      </c>
      <c r="G1069" s="11" t="s">
        <v>20</v>
      </c>
      <c r="H1069" s="11" t="s">
        <v>21</v>
      </c>
      <c r="I1069" s="12">
        <f t="shared" si="48"/>
        <v>0.98660000000000003</v>
      </c>
      <c r="J1069" s="12">
        <v>0.98340000000000005</v>
      </c>
      <c r="K1069" s="12">
        <v>3.2000000000000002E-3</v>
      </c>
      <c r="L1069" s="13">
        <f t="shared" si="49"/>
        <v>111783.92</v>
      </c>
      <c r="M1069" s="13">
        <v>111427.42</v>
      </c>
      <c r="N1069" s="13">
        <v>356.5</v>
      </c>
      <c r="O1069" s="13">
        <v>218203.11</v>
      </c>
      <c r="P1069" s="13">
        <f t="shared" si="50"/>
        <v>1336042.31</v>
      </c>
      <c r="Q1069" s="14"/>
    </row>
    <row r="1070" spans="1:17" s="4" customFormat="1" ht="12.75" customHeight="1" x14ac:dyDescent="0.2">
      <c r="A1070" s="61"/>
      <c r="B1070" s="9">
        <v>1719</v>
      </c>
      <c r="C1070" s="9">
        <v>12</v>
      </c>
      <c r="D1070" s="10" t="s">
        <v>193</v>
      </c>
      <c r="E1070" s="15" t="s">
        <v>2930</v>
      </c>
      <c r="F1070" s="10" t="s">
        <v>2931</v>
      </c>
      <c r="G1070" s="11" t="s">
        <v>20</v>
      </c>
      <c r="H1070" s="11" t="s">
        <v>21</v>
      </c>
      <c r="I1070" s="12">
        <f t="shared" si="48"/>
        <v>0.9870000000000001</v>
      </c>
      <c r="J1070" s="12">
        <v>0.98340000000000005</v>
      </c>
      <c r="K1070" s="12">
        <v>3.5999999999999999E-3</v>
      </c>
      <c r="L1070" s="13">
        <f t="shared" si="49"/>
        <v>111830.42</v>
      </c>
      <c r="M1070" s="13">
        <v>111427.42</v>
      </c>
      <c r="N1070" s="13">
        <v>403</v>
      </c>
      <c r="O1070" s="13">
        <v>217456.45</v>
      </c>
      <c r="P1070" s="13">
        <f t="shared" si="50"/>
        <v>1335760.6499999999</v>
      </c>
      <c r="Q1070" s="14"/>
    </row>
    <row r="1071" spans="1:17" s="4" customFormat="1" ht="12.75" customHeight="1" x14ac:dyDescent="0.2">
      <c r="A1071" s="61"/>
      <c r="B1071" s="9">
        <v>1728</v>
      </c>
      <c r="C1071" s="9">
        <v>13</v>
      </c>
      <c r="D1071" s="10" t="s">
        <v>2932</v>
      </c>
      <c r="E1071" s="15" t="s">
        <v>2933</v>
      </c>
      <c r="F1071" s="10" t="s">
        <v>2934</v>
      </c>
      <c r="G1071" s="11" t="s">
        <v>20</v>
      </c>
      <c r="H1071" s="11" t="s">
        <v>21</v>
      </c>
      <c r="I1071" s="12">
        <f t="shared" si="48"/>
        <v>0.98730000000000007</v>
      </c>
      <c r="J1071" s="12">
        <v>0.98340000000000005</v>
      </c>
      <c r="K1071" s="12">
        <v>3.8999999999999998E-3</v>
      </c>
      <c r="L1071" s="13">
        <f t="shared" si="49"/>
        <v>111861.42</v>
      </c>
      <c r="M1071" s="13">
        <v>111427.42</v>
      </c>
      <c r="N1071" s="13">
        <v>434</v>
      </c>
      <c r="O1071" s="13">
        <v>218393.91999999998</v>
      </c>
      <c r="P1071" s="13">
        <f t="shared" si="50"/>
        <v>1337008.1200000001</v>
      </c>
      <c r="Q1071" s="14"/>
    </row>
    <row r="1072" spans="1:17" s="4" customFormat="1" ht="12.75" customHeight="1" x14ac:dyDescent="0.2">
      <c r="A1072" s="61"/>
      <c r="B1072" s="9">
        <v>1705</v>
      </c>
      <c r="C1072" s="9">
        <v>14</v>
      </c>
      <c r="D1072" s="10" t="s">
        <v>2935</v>
      </c>
      <c r="E1072" s="15" t="s">
        <v>2936</v>
      </c>
      <c r="F1072" s="10" t="s">
        <v>2937</v>
      </c>
      <c r="G1072" s="11" t="s">
        <v>20</v>
      </c>
      <c r="H1072" s="11" t="s">
        <v>21</v>
      </c>
      <c r="I1072" s="12">
        <f t="shared" si="48"/>
        <v>0.98930000000000007</v>
      </c>
      <c r="J1072" s="12">
        <v>0.98640000000000005</v>
      </c>
      <c r="K1072" s="12">
        <v>2.8999999999999998E-3</v>
      </c>
      <c r="L1072" s="13">
        <f t="shared" si="49"/>
        <v>112092.84</v>
      </c>
      <c r="M1072" s="13">
        <v>111767.34</v>
      </c>
      <c r="N1072" s="13">
        <v>325.5</v>
      </c>
      <c r="O1072" s="13">
        <v>220211.65</v>
      </c>
      <c r="P1072" s="13">
        <f t="shared" si="50"/>
        <v>1341140.05</v>
      </c>
      <c r="Q1072" s="14"/>
    </row>
    <row r="1073" spans="1:17" s="4" customFormat="1" ht="12.75" customHeight="1" x14ac:dyDescent="0.2">
      <c r="A1073" s="61"/>
      <c r="B1073" s="9">
        <v>1710</v>
      </c>
      <c r="C1073" s="9">
        <v>15</v>
      </c>
      <c r="D1073" s="10" t="s">
        <v>2938</v>
      </c>
      <c r="E1073" s="15" t="s">
        <v>2939</v>
      </c>
      <c r="F1073" s="10" t="s">
        <v>2940</v>
      </c>
      <c r="G1073" s="11" t="s">
        <v>20</v>
      </c>
      <c r="H1073" s="11" t="s">
        <v>21</v>
      </c>
      <c r="I1073" s="12">
        <f t="shared" si="48"/>
        <v>0.98980000000000001</v>
      </c>
      <c r="J1073" s="12">
        <v>0.98340000000000005</v>
      </c>
      <c r="K1073" s="12">
        <v>6.4000000000000003E-3</v>
      </c>
      <c r="L1073" s="13">
        <f t="shared" si="49"/>
        <v>112140.42</v>
      </c>
      <c r="M1073" s="13">
        <v>111427.42</v>
      </c>
      <c r="N1073" s="13">
        <v>713</v>
      </c>
      <c r="O1073" s="13">
        <v>217993.07</v>
      </c>
      <c r="P1073" s="13">
        <f t="shared" si="50"/>
        <v>1339397.27</v>
      </c>
      <c r="Q1073" s="14"/>
    </row>
    <row r="1074" spans="1:17" s="4" customFormat="1" ht="12.75" customHeight="1" x14ac:dyDescent="0.2">
      <c r="A1074" s="61"/>
      <c r="B1074" s="9">
        <v>1737</v>
      </c>
      <c r="C1074" s="9">
        <v>16</v>
      </c>
      <c r="D1074" s="10" t="s">
        <v>2941</v>
      </c>
      <c r="E1074" s="15" t="s">
        <v>2942</v>
      </c>
      <c r="F1074" s="10" t="s">
        <v>2943</v>
      </c>
      <c r="G1074" s="11" t="s">
        <v>20</v>
      </c>
      <c r="H1074" s="11" t="s">
        <v>21</v>
      </c>
      <c r="I1074" s="12">
        <f t="shared" si="48"/>
        <v>0.99039999999999995</v>
      </c>
      <c r="J1074" s="12">
        <v>0.9869</v>
      </c>
      <c r="K1074" s="12">
        <v>3.5000000000000001E-3</v>
      </c>
      <c r="L1074" s="13">
        <f t="shared" si="49"/>
        <v>112211.49</v>
      </c>
      <c r="M1074" s="13">
        <v>111823.99</v>
      </c>
      <c r="N1074" s="13">
        <v>387.5</v>
      </c>
      <c r="O1074" s="13">
        <v>219480.49</v>
      </c>
      <c r="P1074" s="13">
        <f t="shared" si="50"/>
        <v>1341595.3899999999</v>
      </c>
      <c r="Q1074" s="14"/>
    </row>
    <row r="1075" spans="1:17" s="4" customFormat="1" ht="12.75" customHeight="1" x14ac:dyDescent="0.2">
      <c r="A1075" s="61"/>
      <c r="B1075" s="9">
        <v>1732</v>
      </c>
      <c r="C1075" s="9">
        <v>17</v>
      </c>
      <c r="D1075" s="10" t="s">
        <v>2944</v>
      </c>
      <c r="E1075" s="15" t="s">
        <v>2945</v>
      </c>
      <c r="F1075" s="10" t="s">
        <v>2946</v>
      </c>
      <c r="G1075" s="11" t="s">
        <v>20</v>
      </c>
      <c r="H1075" s="11" t="s">
        <v>21</v>
      </c>
      <c r="I1075" s="12">
        <f t="shared" si="48"/>
        <v>0.98660000000000003</v>
      </c>
      <c r="J1075" s="12">
        <v>0.98340000000000005</v>
      </c>
      <c r="K1075" s="12">
        <v>3.2000000000000002E-3</v>
      </c>
      <c r="L1075" s="13">
        <f t="shared" si="49"/>
        <v>111783.92</v>
      </c>
      <c r="M1075" s="13">
        <v>111427.42</v>
      </c>
      <c r="N1075" s="13">
        <v>356.5</v>
      </c>
      <c r="O1075" s="13">
        <v>217772.53999999998</v>
      </c>
      <c r="P1075" s="13">
        <f t="shared" si="50"/>
        <v>1335611.74</v>
      </c>
      <c r="Q1075" s="14"/>
    </row>
    <row r="1076" spans="1:17" s="4" customFormat="1" ht="12.75" customHeight="1" x14ac:dyDescent="0.2">
      <c r="A1076" s="61"/>
      <c r="B1076" s="9">
        <v>1700</v>
      </c>
      <c r="C1076" s="9">
        <v>18</v>
      </c>
      <c r="D1076" s="10" t="s">
        <v>2947</v>
      </c>
      <c r="E1076" s="15" t="s">
        <v>2948</v>
      </c>
      <c r="F1076" s="10" t="s">
        <v>2949</v>
      </c>
      <c r="G1076" s="11" t="s">
        <v>20</v>
      </c>
      <c r="H1076" s="11" t="s">
        <v>21</v>
      </c>
      <c r="I1076" s="12">
        <f t="shared" si="48"/>
        <v>0.9869</v>
      </c>
      <c r="J1076" s="12">
        <v>0.98340000000000005</v>
      </c>
      <c r="K1076" s="12">
        <v>3.5000000000000001E-3</v>
      </c>
      <c r="L1076" s="13">
        <f t="shared" si="49"/>
        <v>111814.92</v>
      </c>
      <c r="M1076" s="13">
        <v>111427.42</v>
      </c>
      <c r="N1076" s="13">
        <v>387.5</v>
      </c>
      <c r="O1076" s="13">
        <v>218687.34</v>
      </c>
      <c r="P1076" s="13">
        <f t="shared" si="50"/>
        <v>1336836.54</v>
      </c>
      <c r="Q1076" s="14"/>
    </row>
    <row r="1077" spans="1:17" s="4" customFormat="1" ht="12.75" customHeight="1" x14ac:dyDescent="0.2">
      <c r="A1077" s="61"/>
      <c r="B1077" s="9">
        <v>1733</v>
      </c>
      <c r="C1077" s="9">
        <v>19</v>
      </c>
      <c r="D1077" s="10" t="s">
        <v>2950</v>
      </c>
      <c r="E1077" s="15" t="s">
        <v>2951</v>
      </c>
      <c r="F1077" s="10" t="s">
        <v>2952</v>
      </c>
      <c r="G1077" s="11" t="s">
        <v>20</v>
      </c>
      <c r="H1077" s="11" t="s">
        <v>21</v>
      </c>
      <c r="I1077" s="12">
        <f t="shared" si="48"/>
        <v>0.99060000000000004</v>
      </c>
      <c r="J1077" s="12">
        <v>0.9869</v>
      </c>
      <c r="K1077" s="12">
        <v>3.7000000000000002E-3</v>
      </c>
      <c r="L1077" s="13">
        <f t="shared" si="49"/>
        <v>112242.49</v>
      </c>
      <c r="M1077" s="13">
        <v>111823.99</v>
      </c>
      <c r="N1077" s="13">
        <v>418.5</v>
      </c>
      <c r="O1077" s="13">
        <v>220214</v>
      </c>
      <c r="P1077" s="13">
        <f t="shared" si="50"/>
        <v>1342638.9</v>
      </c>
      <c r="Q1077" s="14"/>
    </row>
    <row r="1078" spans="1:17" s="4" customFormat="1" ht="12.75" customHeight="1" x14ac:dyDescent="0.2">
      <c r="A1078" s="61"/>
      <c r="B1078" s="9">
        <v>1722</v>
      </c>
      <c r="C1078" s="9">
        <v>20</v>
      </c>
      <c r="D1078" s="10" t="s">
        <v>2953</v>
      </c>
      <c r="E1078" s="15" t="s">
        <v>2954</v>
      </c>
      <c r="F1078" s="10" t="s">
        <v>2955</v>
      </c>
      <c r="G1078" s="11" t="s">
        <v>20</v>
      </c>
      <c r="H1078" s="11" t="s">
        <v>21</v>
      </c>
      <c r="I1078" s="12">
        <f t="shared" si="48"/>
        <v>0.98760000000000003</v>
      </c>
      <c r="J1078" s="12">
        <v>0.98340000000000005</v>
      </c>
      <c r="K1078" s="12">
        <v>4.1999999999999997E-3</v>
      </c>
      <c r="L1078" s="13">
        <f t="shared" si="49"/>
        <v>111892.42</v>
      </c>
      <c r="M1078" s="13">
        <v>111427.42</v>
      </c>
      <c r="N1078" s="13">
        <v>465</v>
      </c>
      <c r="O1078" s="13">
        <v>220237.84999999998</v>
      </c>
      <c r="P1078" s="13">
        <f t="shared" si="50"/>
        <v>1339162.05</v>
      </c>
      <c r="Q1078" s="14"/>
    </row>
    <row r="1079" spans="1:17" s="4" customFormat="1" ht="12.75" customHeight="1" x14ac:dyDescent="0.2">
      <c r="A1079" s="61"/>
      <c r="B1079" s="9">
        <v>1731</v>
      </c>
      <c r="C1079" s="9">
        <v>21</v>
      </c>
      <c r="D1079" s="10" t="s">
        <v>163</v>
      </c>
      <c r="E1079" s="15" t="s">
        <v>2956</v>
      </c>
      <c r="F1079" s="10" t="s">
        <v>2957</v>
      </c>
      <c r="G1079" s="11" t="s">
        <v>20</v>
      </c>
      <c r="H1079" s="11" t="s">
        <v>21</v>
      </c>
      <c r="I1079" s="12">
        <f t="shared" si="48"/>
        <v>0.9859</v>
      </c>
      <c r="J1079" s="12">
        <v>0.98340000000000005</v>
      </c>
      <c r="K1079" s="12">
        <v>2.5000000000000001E-3</v>
      </c>
      <c r="L1079" s="13">
        <f t="shared" si="49"/>
        <v>111706.42</v>
      </c>
      <c r="M1079" s="13">
        <v>111427.42</v>
      </c>
      <c r="N1079" s="13">
        <v>279</v>
      </c>
      <c r="O1079" s="13">
        <v>217559.07</v>
      </c>
      <c r="P1079" s="13">
        <f t="shared" si="50"/>
        <v>1334623.27</v>
      </c>
      <c r="Q1079" s="14"/>
    </row>
    <row r="1080" spans="1:17" s="4" customFormat="1" ht="12.75" customHeight="1" x14ac:dyDescent="0.2">
      <c r="A1080" s="61"/>
      <c r="B1080" s="9">
        <v>1740</v>
      </c>
      <c r="C1080" s="9">
        <v>22</v>
      </c>
      <c r="D1080" s="10" t="s">
        <v>427</v>
      </c>
      <c r="E1080" s="15" t="s">
        <v>2958</v>
      </c>
      <c r="F1080" s="10" t="s">
        <v>2959</v>
      </c>
      <c r="G1080" s="11" t="s">
        <v>20</v>
      </c>
      <c r="H1080" s="11" t="s">
        <v>21</v>
      </c>
      <c r="I1080" s="12">
        <f t="shared" si="48"/>
        <v>0.99080000000000001</v>
      </c>
      <c r="J1080" s="12">
        <v>0.9869</v>
      </c>
      <c r="K1080" s="12">
        <v>3.8999999999999998E-3</v>
      </c>
      <c r="L1080" s="13">
        <f t="shared" si="49"/>
        <v>112257.99</v>
      </c>
      <c r="M1080" s="13">
        <v>111823.99</v>
      </c>
      <c r="N1080" s="13">
        <v>434</v>
      </c>
      <c r="O1080" s="13">
        <v>219187.06</v>
      </c>
      <c r="P1080" s="13">
        <f t="shared" si="50"/>
        <v>1341766.96</v>
      </c>
      <c r="Q1080" s="14"/>
    </row>
    <row r="1081" spans="1:17" s="4" customFormat="1" ht="12.75" customHeight="1" x14ac:dyDescent="0.2">
      <c r="A1081" s="61"/>
      <c r="B1081" s="9">
        <v>1725</v>
      </c>
      <c r="C1081" s="9">
        <v>23</v>
      </c>
      <c r="D1081" s="10" t="s">
        <v>1090</v>
      </c>
      <c r="E1081" s="15" t="s">
        <v>2960</v>
      </c>
      <c r="F1081" s="10" t="s">
        <v>2961</v>
      </c>
      <c r="G1081" s="11" t="s">
        <v>20</v>
      </c>
      <c r="H1081" s="11" t="s">
        <v>21</v>
      </c>
      <c r="I1081" s="12">
        <f t="shared" si="48"/>
        <v>0.99060000000000004</v>
      </c>
      <c r="J1081" s="12">
        <v>0.98340000000000005</v>
      </c>
      <c r="K1081" s="12">
        <v>7.1999999999999998E-3</v>
      </c>
      <c r="L1081" s="13">
        <f t="shared" si="49"/>
        <v>112233.42</v>
      </c>
      <c r="M1081" s="13">
        <v>111427.42</v>
      </c>
      <c r="N1081" s="13">
        <v>806</v>
      </c>
      <c r="O1081" s="13">
        <v>218765.91999999998</v>
      </c>
      <c r="P1081" s="13">
        <f t="shared" si="50"/>
        <v>1341100.1200000001</v>
      </c>
      <c r="Q1081" s="14"/>
    </row>
    <row r="1082" spans="1:17" s="4" customFormat="1" ht="12.75" customHeight="1" x14ac:dyDescent="0.2">
      <c r="A1082" s="61"/>
      <c r="B1082" s="9">
        <v>1738</v>
      </c>
      <c r="C1082" s="9">
        <v>24</v>
      </c>
      <c r="D1082" s="10" t="s">
        <v>2962</v>
      </c>
      <c r="E1082" s="15" t="s">
        <v>2963</v>
      </c>
      <c r="F1082" s="10" t="s">
        <v>2964</v>
      </c>
      <c r="G1082" s="11" t="s">
        <v>20</v>
      </c>
      <c r="H1082" s="11" t="s">
        <v>21</v>
      </c>
      <c r="I1082" s="12">
        <f t="shared" si="48"/>
        <v>0.99060000000000004</v>
      </c>
      <c r="J1082" s="12">
        <v>0.9869</v>
      </c>
      <c r="K1082" s="12">
        <v>3.7000000000000002E-3</v>
      </c>
      <c r="L1082" s="13">
        <f t="shared" si="49"/>
        <v>112242.49</v>
      </c>
      <c r="M1082" s="13">
        <v>111823.99</v>
      </c>
      <c r="N1082" s="13">
        <v>418.5</v>
      </c>
      <c r="O1082" s="13">
        <v>219534.15000000002</v>
      </c>
      <c r="P1082" s="13">
        <f t="shared" si="50"/>
        <v>1341959.05</v>
      </c>
      <c r="Q1082" s="14"/>
    </row>
    <row r="1083" spans="1:17" s="4" customFormat="1" ht="12.75" customHeight="1" x14ac:dyDescent="0.2">
      <c r="A1083" s="61"/>
      <c r="B1083" s="9">
        <v>1713</v>
      </c>
      <c r="C1083" s="9">
        <v>25</v>
      </c>
      <c r="D1083" s="10" t="s">
        <v>2419</v>
      </c>
      <c r="E1083" s="15" t="s">
        <v>2965</v>
      </c>
      <c r="F1083" s="10" t="s">
        <v>2966</v>
      </c>
      <c r="G1083" s="11" t="s">
        <v>20</v>
      </c>
      <c r="H1083" s="11" t="s">
        <v>21</v>
      </c>
      <c r="I1083" s="12">
        <f t="shared" si="48"/>
        <v>0.9910000000000001</v>
      </c>
      <c r="J1083" s="12">
        <v>0.98340000000000005</v>
      </c>
      <c r="K1083" s="12">
        <v>7.6E-3</v>
      </c>
      <c r="L1083" s="13">
        <f t="shared" si="49"/>
        <v>112279.92</v>
      </c>
      <c r="M1083" s="13">
        <v>111427.42</v>
      </c>
      <c r="N1083" s="13">
        <v>852.5</v>
      </c>
      <c r="O1083" s="13">
        <v>220058.81</v>
      </c>
      <c r="P1083" s="13">
        <f t="shared" si="50"/>
        <v>1342858.01</v>
      </c>
      <c r="Q1083" s="14"/>
    </row>
    <row r="1084" spans="1:17" s="4" customFormat="1" ht="12.75" customHeight="1" x14ac:dyDescent="0.2">
      <c r="A1084" s="61"/>
      <c r="B1084" s="9">
        <v>1744</v>
      </c>
      <c r="C1084" s="9">
        <v>26</v>
      </c>
      <c r="D1084" s="10" t="s">
        <v>2967</v>
      </c>
      <c r="E1084" s="15" t="s">
        <v>2968</v>
      </c>
      <c r="F1084" s="10" t="s">
        <v>2923</v>
      </c>
      <c r="G1084" s="11" t="s">
        <v>20</v>
      </c>
      <c r="H1084" s="11" t="s">
        <v>21</v>
      </c>
      <c r="I1084" s="12">
        <f t="shared" si="48"/>
        <v>0.98809999999999998</v>
      </c>
      <c r="J1084" s="12">
        <v>0.9839</v>
      </c>
      <c r="K1084" s="12">
        <v>4.1999999999999997E-3</v>
      </c>
      <c r="L1084" s="13">
        <f t="shared" si="49"/>
        <v>111949.07</v>
      </c>
      <c r="M1084" s="13">
        <v>111484.07</v>
      </c>
      <c r="N1084" s="13">
        <v>465</v>
      </c>
      <c r="O1084" s="13">
        <v>217971.68</v>
      </c>
      <c r="P1084" s="13">
        <f t="shared" si="50"/>
        <v>1337462.3799999999</v>
      </c>
      <c r="Q1084" s="14"/>
    </row>
    <row r="1085" spans="1:17" s="4" customFormat="1" ht="12.75" customHeight="1" x14ac:dyDescent="0.2">
      <c r="A1085" s="61"/>
      <c r="B1085" s="9">
        <v>1739</v>
      </c>
      <c r="C1085" s="9">
        <v>27</v>
      </c>
      <c r="D1085" s="10" t="s">
        <v>2969</v>
      </c>
      <c r="E1085" s="15" t="s">
        <v>2970</v>
      </c>
      <c r="F1085" s="10" t="s">
        <v>2971</v>
      </c>
      <c r="G1085" s="11" t="s">
        <v>20</v>
      </c>
      <c r="H1085" s="11" t="s">
        <v>21</v>
      </c>
      <c r="I1085" s="12">
        <f t="shared" si="48"/>
        <v>0.99339999999999995</v>
      </c>
      <c r="J1085" s="12">
        <v>0.9869</v>
      </c>
      <c r="K1085" s="12">
        <v>6.4999999999999997E-3</v>
      </c>
      <c r="L1085" s="13">
        <f t="shared" si="49"/>
        <v>112552.49</v>
      </c>
      <c r="M1085" s="13">
        <v>111823.99</v>
      </c>
      <c r="N1085" s="13">
        <v>728.5</v>
      </c>
      <c r="O1085" s="13">
        <v>220637.31</v>
      </c>
      <c r="P1085" s="13">
        <f t="shared" si="50"/>
        <v>1346162.21</v>
      </c>
      <c r="Q1085" s="14"/>
    </row>
    <row r="1086" spans="1:17" s="4" customFormat="1" ht="12.75" customHeight="1" x14ac:dyDescent="0.2">
      <c r="A1086" s="61"/>
      <c r="B1086" s="9">
        <v>1717</v>
      </c>
      <c r="C1086" s="9">
        <v>28</v>
      </c>
      <c r="D1086" s="10" t="s">
        <v>375</v>
      </c>
      <c r="E1086" s="15" t="s">
        <v>2972</v>
      </c>
      <c r="F1086" s="10" t="s">
        <v>2973</v>
      </c>
      <c r="G1086" s="11" t="s">
        <v>20</v>
      </c>
      <c r="H1086" s="11" t="s">
        <v>21</v>
      </c>
      <c r="I1086" s="12">
        <f t="shared" si="48"/>
        <v>0.9909</v>
      </c>
      <c r="J1086" s="12">
        <v>0.9839</v>
      </c>
      <c r="K1086" s="12">
        <v>7.0000000000000001E-3</v>
      </c>
      <c r="L1086" s="13">
        <f t="shared" si="49"/>
        <v>112274.57</v>
      </c>
      <c r="M1086" s="13">
        <v>111484.07</v>
      </c>
      <c r="N1086" s="13">
        <v>790.5</v>
      </c>
      <c r="O1086" s="13">
        <v>218750.41</v>
      </c>
      <c r="P1086" s="13">
        <f t="shared" si="50"/>
        <v>1341496.1100000001</v>
      </c>
      <c r="Q1086" s="14"/>
    </row>
    <row r="1087" spans="1:17" s="4" customFormat="1" ht="12.75" customHeight="1" x14ac:dyDescent="0.2">
      <c r="A1087" s="61"/>
      <c r="B1087" s="9">
        <v>1743</v>
      </c>
      <c r="C1087" s="9">
        <v>29</v>
      </c>
      <c r="D1087" s="10" t="s">
        <v>1183</v>
      </c>
      <c r="E1087" s="15" t="s">
        <v>2974</v>
      </c>
      <c r="F1087" s="10" t="s">
        <v>2975</v>
      </c>
      <c r="G1087" s="11" t="s">
        <v>20</v>
      </c>
      <c r="H1087" s="11" t="s">
        <v>21</v>
      </c>
      <c r="I1087" s="12">
        <f t="shared" si="48"/>
        <v>0.98980000000000001</v>
      </c>
      <c r="J1087" s="12">
        <v>0.98340000000000005</v>
      </c>
      <c r="K1087" s="12">
        <v>6.4000000000000003E-3</v>
      </c>
      <c r="L1087" s="13">
        <f t="shared" si="49"/>
        <v>112140.42</v>
      </c>
      <c r="M1087" s="13">
        <v>111427.42</v>
      </c>
      <c r="N1087" s="13">
        <v>713</v>
      </c>
      <c r="O1087" s="13">
        <v>219579.38</v>
      </c>
      <c r="P1087" s="13">
        <f t="shared" si="50"/>
        <v>1340983.58</v>
      </c>
      <c r="Q1087" s="14"/>
    </row>
    <row r="1088" spans="1:17" s="4" customFormat="1" ht="12.75" customHeight="1" x14ac:dyDescent="0.2">
      <c r="A1088" s="61"/>
      <c r="B1088" s="9">
        <v>1745</v>
      </c>
      <c r="C1088" s="9">
        <v>30</v>
      </c>
      <c r="D1088" s="10" t="s">
        <v>2976</v>
      </c>
      <c r="E1088" s="15" t="s">
        <v>2977</v>
      </c>
      <c r="F1088" s="10" t="s">
        <v>2978</v>
      </c>
      <c r="G1088" s="11" t="s">
        <v>20</v>
      </c>
      <c r="H1088" s="11" t="s">
        <v>21</v>
      </c>
      <c r="I1088" s="12">
        <f t="shared" si="48"/>
        <v>0.99039999999999995</v>
      </c>
      <c r="J1088" s="12">
        <v>0.9829</v>
      </c>
      <c r="K1088" s="12">
        <v>7.4999999999999997E-3</v>
      </c>
      <c r="L1088" s="13">
        <f t="shared" si="49"/>
        <v>112207.76</v>
      </c>
      <c r="M1088" s="13">
        <v>111370.76</v>
      </c>
      <c r="N1088" s="13">
        <v>837</v>
      </c>
      <c r="O1088" s="13">
        <v>221403</v>
      </c>
      <c r="P1088" s="13">
        <f t="shared" si="50"/>
        <v>1343480.6</v>
      </c>
      <c r="Q1088" s="14"/>
    </row>
    <row r="1089" spans="1:17" s="4" customFormat="1" ht="12.75" customHeight="1" x14ac:dyDescent="0.2">
      <c r="A1089" s="61"/>
      <c r="B1089" s="9">
        <v>1706</v>
      </c>
      <c r="C1089" s="9">
        <v>31</v>
      </c>
      <c r="D1089" s="10" t="s">
        <v>717</v>
      </c>
      <c r="E1089" s="15" t="s">
        <v>2979</v>
      </c>
      <c r="F1089" s="10" t="s">
        <v>2980</v>
      </c>
      <c r="G1089" s="11" t="s">
        <v>20</v>
      </c>
      <c r="H1089" s="11" t="s">
        <v>21</v>
      </c>
      <c r="I1089" s="12">
        <f t="shared" si="48"/>
        <v>1.0014000000000001</v>
      </c>
      <c r="J1089" s="12">
        <v>0.9879</v>
      </c>
      <c r="K1089" s="12">
        <v>1.35E-2</v>
      </c>
      <c r="L1089" s="13">
        <f t="shared" si="49"/>
        <v>113471.8</v>
      </c>
      <c r="M1089" s="13">
        <v>111937.3</v>
      </c>
      <c r="N1089" s="13">
        <v>1534.5</v>
      </c>
      <c r="O1089" s="13">
        <v>221987.19</v>
      </c>
      <c r="P1089" s="13">
        <f t="shared" si="50"/>
        <v>1356705.19</v>
      </c>
      <c r="Q1089" s="14"/>
    </row>
    <row r="1090" spans="1:17" s="4" customFormat="1" ht="12.75" customHeight="1" x14ac:dyDescent="0.2">
      <c r="A1090" s="61"/>
      <c r="B1090" s="9">
        <v>1716</v>
      </c>
      <c r="C1090" s="9">
        <v>32</v>
      </c>
      <c r="D1090" s="10" t="s">
        <v>2981</v>
      </c>
      <c r="E1090" s="15" t="s">
        <v>2982</v>
      </c>
      <c r="F1090" s="10" t="s">
        <v>2983</v>
      </c>
      <c r="G1090" s="11" t="s">
        <v>20</v>
      </c>
      <c r="H1090" s="11" t="s">
        <v>21</v>
      </c>
      <c r="I1090" s="12">
        <f t="shared" si="48"/>
        <v>0.99890000000000001</v>
      </c>
      <c r="J1090" s="12">
        <v>0.98340000000000005</v>
      </c>
      <c r="K1090" s="12">
        <v>1.55E-2</v>
      </c>
      <c r="L1090" s="13">
        <f t="shared" si="49"/>
        <v>113178.92</v>
      </c>
      <c r="M1090" s="13">
        <v>111427.42</v>
      </c>
      <c r="N1090" s="13">
        <v>1751.5</v>
      </c>
      <c r="O1090" s="13">
        <v>219938.03</v>
      </c>
      <c r="P1090" s="13">
        <f t="shared" si="50"/>
        <v>1351727.23</v>
      </c>
      <c r="Q1090" s="14"/>
    </row>
    <row r="1091" spans="1:17" s="4" customFormat="1" ht="12.75" customHeight="1" x14ac:dyDescent="0.2">
      <c r="A1091" s="61"/>
      <c r="B1091" s="9">
        <v>1729</v>
      </c>
      <c r="C1091" s="9">
        <v>33</v>
      </c>
      <c r="D1091" s="10" t="s">
        <v>290</v>
      </c>
      <c r="E1091" s="15" t="s">
        <v>2984</v>
      </c>
      <c r="F1091" s="10" t="s">
        <v>2985</v>
      </c>
      <c r="G1091" s="11" t="s">
        <v>20</v>
      </c>
      <c r="H1091" s="11" t="s">
        <v>21</v>
      </c>
      <c r="I1091" s="12">
        <f t="shared" si="48"/>
        <v>1</v>
      </c>
      <c r="J1091" s="12">
        <v>0.98340000000000005</v>
      </c>
      <c r="K1091" s="12">
        <v>1.66E-2</v>
      </c>
      <c r="L1091" s="13">
        <f t="shared" si="49"/>
        <v>113302.92</v>
      </c>
      <c r="M1091" s="13">
        <v>111427.42</v>
      </c>
      <c r="N1091" s="13">
        <v>1875.5</v>
      </c>
      <c r="O1091" s="13">
        <v>219382.18</v>
      </c>
      <c r="P1091" s="13">
        <f t="shared" si="50"/>
        <v>1352411.38</v>
      </c>
      <c r="Q1091" s="14"/>
    </row>
    <row r="1092" spans="1:17" s="4" customFormat="1" ht="12.75" customHeight="1" x14ac:dyDescent="0.2">
      <c r="A1092" s="61"/>
      <c r="B1092" s="9">
        <v>1707</v>
      </c>
      <c r="C1092" s="9">
        <v>34</v>
      </c>
      <c r="D1092" s="10" t="s">
        <v>2986</v>
      </c>
      <c r="E1092" s="15" t="s">
        <v>2987</v>
      </c>
      <c r="F1092" s="10" t="s">
        <v>2988</v>
      </c>
      <c r="G1092" s="11" t="s">
        <v>20</v>
      </c>
      <c r="H1092" s="11" t="s">
        <v>21</v>
      </c>
      <c r="I1092" s="12">
        <f t="shared" si="48"/>
        <v>0.99919999999999998</v>
      </c>
      <c r="J1092" s="12">
        <v>0.9869</v>
      </c>
      <c r="K1092" s="12">
        <v>1.23E-2</v>
      </c>
      <c r="L1092" s="13">
        <f t="shared" si="49"/>
        <v>113218.99</v>
      </c>
      <c r="M1092" s="13">
        <v>111823.99</v>
      </c>
      <c r="N1092" s="13">
        <v>1395</v>
      </c>
      <c r="O1092" s="13">
        <v>221394.46000000002</v>
      </c>
      <c r="P1092" s="13">
        <f t="shared" si="50"/>
        <v>1353584.36</v>
      </c>
      <c r="Q1092" s="14"/>
    </row>
    <row r="1093" spans="1:17" s="4" customFormat="1" ht="12.75" customHeight="1" x14ac:dyDescent="0.2">
      <c r="A1093" s="61"/>
      <c r="B1093" s="9">
        <v>1730</v>
      </c>
      <c r="C1093" s="9">
        <v>35</v>
      </c>
      <c r="D1093" s="10" t="s">
        <v>2989</v>
      </c>
      <c r="E1093" s="15" t="s">
        <v>2990</v>
      </c>
      <c r="F1093" s="10" t="s">
        <v>2991</v>
      </c>
      <c r="G1093" s="11" t="s">
        <v>20</v>
      </c>
      <c r="H1093" s="11" t="s">
        <v>21</v>
      </c>
      <c r="I1093" s="12">
        <f t="shared" si="48"/>
        <v>0.99370000000000003</v>
      </c>
      <c r="J1093" s="12">
        <v>0.98640000000000005</v>
      </c>
      <c r="K1093" s="12">
        <v>7.3000000000000001E-3</v>
      </c>
      <c r="L1093" s="13">
        <f t="shared" si="49"/>
        <v>112588.84</v>
      </c>
      <c r="M1093" s="13">
        <v>111767.34</v>
      </c>
      <c r="N1093" s="13">
        <v>821.5</v>
      </c>
      <c r="O1093" s="13">
        <v>220027.8</v>
      </c>
      <c r="P1093" s="13">
        <f t="shared" si="50"/>
        <v>1345916.2</v>
      </c>
      <c r="Q1093" s="14"/>
    </row>
    <row r="1094" spans="1:17" s="4" customFormat="1" ht="12.75" customHeight="1" x14ac:dyDescent="0.2">
      <c r="A1094" s="61"/>
      <c r="B1094" s="9">
        <v>1714</v>
      </c>
      <c r="C1094" s="9">
        <v>36</v>
      </c>
      <c r="D1094" s="10" t="s">
        <v>2992</v>
      </c>
      <c r="E1094" s="15" t="s">
        <v>2993</v>
      </c>
      <c r="F1094" s="10" t="s">
        <v>2994</v>
      </c>
      <c r="G1094" s="11" t="s">
        <v>20</v>
      </c>
      <c r="H1094" s="11" t="s">
        <v>21</v>
      </c>
      <c r="I1094" s="12">
        <f t="shared" si="48"/>
        <v>0.99770000000000003</v>
      </c>
      <c r="J1094" s="12">
        <v>0.98340000000000005</v>
      </c>
      <c r="K1094" s="12">
        <v>1.43E-2</v>
      </c>
      <c r="L1094" s="13">
        <f t="shared" si="49"/>
        <v>113039.42</v>
      </c>
      <c r="M1094" s="13">
        <v>111427.42</v>
      </c>
      <c r="N1094" s="13">
        <v>1612</v>
      </c>
      <c r="O1094" s="13">
        <v>221044.91999999998</v>
      </c>
      <c r="P1094" s="13">
        <f t="shared" si="50"/>
        <v>1351439.12</v>
      </c>
      <c r="Q1094" s="14"/>
    </row>
    <row r="1095" spans="1:17" s="4" customFormat="1" ht="12.75" customHeight="1" x14ac:dyDescent="0.2">
      <c r="A1095" s="61"/>
      <c r="B1095" s="9"/>
      <c r="C1095" s="9"/>
      <c r="D1095" s="63" t="s">
        <v>75</v>
      </c>
      <c r="E1095" s="64"/>
      <c r="F1095" s="10"/>
      <c r="G1095" s="10"/>
      <c r="H1095" s="11"/>
      <c r="I1095" s="12"/>
      <c r="J1095" s="12"/>
      <c r="K1095" s="12"/>
      <c r="L1095" s="13"/>
      <c r="M1095" s="13"/>
      <c r="N1095" s="13"/>
      <c r="O1095" s="13"/>
      <c r="P1095" s="13"/>
      <c r="Q1095" s="14"/>
    </row>
    <row r="1096" spans="1:17" s="4" customFormat="1" ht="12.75" customHeight="1" x14ac:dyDescent="0.2">
      <c r="A1096" s="62"/>
      <c r="B1096" s="9">
        <v>1735</v>
      </c>
      <c r="C1096" s="9">
        <v>1</v>
      </c>
      <c r="D1096" s="10" t="s">
        <v>2995</v>
      </c>
      <c r="E1096" s="15" t="s">
        <v>2996</v>
      </c>
      <c r="F1096" s="10" t="s">
        <v>2997</v>
      </c>
      <c r="G1096" s="11" t="s">
        <v>92</v>
      </c>
      <c r="H1096" s="11" t="s">
        <v>21</v>
      </c>
      <c r="I1096" s="12">
        <f t="shared" si="48"/>
        <v>1.0053000000000001</v>
      </c>
      <c r="J1096" s="12">
        <v>0.9869</v>
      </c>
      <c r="K1096" s="12">
        <v>1.84E-2</v>
      </c>
      <c r="L1096" s="13">
        <f t="shared" si="49"/>
        <v>227824.76</v>
      </c>
      <c r="M1096" s="13">
        <v>223639.76</v>
      </c>
      <c r="N1096" s="13">
        <v>4185</v>
      </c>
      <c r="O1096" s="13">
        <v>445799.32</v>
      </c>
      <c r="P1096" s="13">
        <f t="shared" si="50"/>
        <v>2724046.92</v>
      </c>
      <c r="Q1096" s="14"/>
    </row>
    <row r="1097" spans="1:17" s="4" customFormat="1" ht="12.75" customHeight="1" x14ac:dyDescent="0.2">
      <c r="A1097" s="60" t="s">
        <v>2998</v>
      </c>
      <c r="B1097" s="9"/>
      <c r="C1097" s="9"/>
      <c r="D1097" s="63" t="s">
        <v>131</v>
      </c>
      <c r="E1097" s="64"/>
      <c r="F1097" s="10"/>
      <c r="G1097" s="11"/>
      <c r="H1097" s="11"/>
      <c r="I1097" s="12"/>
      <c r="J1097" s="12"/>
      <c r="K1097" s="12"/>
      <c r="L1097" s="13"/>
      <c r="M1097" s="13"/>
      <c r="N1097" s="13"/>
      <c r="O1097" s="13"/>
      <c r="P1097" s="13"/>
      <c r="Q1097" s="14"/>
    </row>
    <row r="1098" spans="1:17" s="4" customFormat="1" ht="12.75" customHeight="1" x14ac:dyDescent="0.2">
      <c r="A1098" s="61"/>
      <c r="B1098" s="9">
        <v>5013</v>
      </c>
      <c r="C1098" s="9">
        <v>1</v>
      </c>
      <c r="D1098" s="10" t="s">
        <v>2999</v>
      </c>
      <c r="E1098" s="15" t="s">
        <v>3000</v>
      </c>
      <c r="F1098" s="10" t="s">
        <v>3001</v>
      </c>
      <c r="G1098" s="11" t="s">
        <v>135</v>
      </c>
      <c r="H1098" s="11" t="s">
        <v>21</v>
      </c>
      <c r="I1098" s="12">
        <f t="shared" ref="I1098:I1161" si="51">J1098+K1098</f>
        <v>0.98840000000000006</v>
      </c>
      <c r="J1098" s="12">
        <v>0.98670000000000002</v>
      </c>
      <c r="K1098" s="12">
        <v>1.6999999999999999E-3</v>
      </c>
      <c r="L1098" s="13">
        <f t="shared" ref="L1098:L1161" si="52">M1098+N1098</f>
        <v>55997.78</v>
      </c>
      <c r="M1098" s="13">
        <v>55904.78</v>
      </c>
      <c r="N1098" s="13">
        <v>93</v>
      </c>
      <c r="O1098" s="13">
        <v>111902.56</v>
      </c>
      <c r="P1098" s="13">
        <f t="shared" ref="P1098:P1161" si="53">ROUND(O1098+L1098*10,2)</f>
        <v>671880.36</v>
      </c>
      <c r="Q1098" s="14"/>
    </row>
    <row r="1099" spans="1:17" s="4" customFormat="1" ht="12.75" customHeight="1" x14ac:dyDescent="0.2">
      <c r="A1099" s="61"/>
      <c r="B1099" s="9">
        <v>5001</v>
      </c>
      <c r="C1099" s="9">
        <v>2</v>
      </c>
      <c r="D1099" s="10" t="s">
        <v>3002</v>
      </c>
      <c r="E1099" s="15" t="s">
        <v>3003</v>
      </c>
      <c r="F1099" s="10" t="s">
        <v>3004</v>
      </c>
      <c r="G1099" s="11" t="s">
        <v>135</v>
      </c>
      <c r="H1099" s="11" t="s">
        <v>21</v>
      </c>
      <c r="I1099" s="12">
        <f t="shared" si="51"/>
        <v>0.99199999999999999</v>
      </c>
      <c r="J1099" s="12">
        <v>0.98650000000000004</v>
      </c>
      <c r="K1099" s="12">
        <v>5.4999999999999997E-3</v>
      </c>
      <c r="L1099" s="13">
        <f t="shared" si="52"/>
        <v>56203.45</v>
      </c>
      <c r="M1099" s="13">
        <v>55893.45</v>
      </c>
      <c r="N1099" s="13">
        <v>310</v>
      </c>
      <c r="O1099" s="13">
        <v>112096.9</v>
      </c>
      <c r="P1099" s="13">
        <f t="shared" si="53"/>
        <v>674131.4</v>
      </c>
      <c r="Q1099" s="14"/>
    </row>
    <row r="1100" spans="1:17" s="4" customFormat="1" ht="12.75" customHeight="1" x14ac:dyDescent="0.2">
      <c r="A1100" s="61"/>
      <c r="B1100" s="9">
        <v>5021</v>
      </c>
      <c r="C1100" s="9">
        <v>3</v>
      </c>
      <c r="D1100" s="10" t="s">
        <v>3008</v>
      </c>
      <c r="E1100" s="15" t="s">
        <v>3009</v>
      </c>
      <c r="F1100" s="10" t="s">
        <v>3010</v>
      </c>
      <c r="G1100" s="11" t="s">
        <v>135</v>
      </c>
      <c r="H1100" s="11" t="s">
        <v>21</v>
      </c>
      <c r="I1100" s="12">
        <f t="shared" si="51"/>
        <v>0.9897999999999999</v>
      </c>
      <c r="J1100" s="12">
        <v>0.98729999999999996</v>
      </c>
      <c r="K1100" s="12">
        <v>2.5000000000000001E-3</v>
      </c>
      <c r="L1100" s="13">
        <f t="shared" si="52"/>
        <v>56078.27</v>
      </c>
      <c r="M1100" s="13">
        <v>55938.77</v>
      </c>
      <c r="N1100" s="13">
        <v>139.5</v>
      </c>
      <c r="O1100" s="13">
        <v>167947.59</v>
      </c>
      <c r="P1100" s="13">
        <f t="shared" si="53"/>
        <v>728730.29</v>
      </c>
      <c r="Q1100" s="14"/>
    </row>
    <row r="1101" spans="1:17" s="4" customFormat="1" ht="12.75" customHeight="1" x14ac:dyDescent="0.2">
      <c r="A1101" s="61"/>
      <c r="B1101" s="9"/>
      <c r="C1101" s="9"/>
      <c r="D1101" s="63" t="s">
        <v>16</v>
      </c>
      <c r="E1101" s="64"/>
      <c r="F1101" s="10"/>
      <c r="G1101" s="11"/>
      <c r="H1101" s="11"/>
      <c r="I1101" s="12"/>
      <c r="J1101" s="12"/>
      <c r="K1101" s="12"/>
      <c r="L1101" s="13"/>
      <c r="M1101" s="13"/>
      <c r="N1101" s="13"/>
      <c r="O1101" s="13"/>
      <c r="P1101" s="13"/>
      <c r="Q1101" s="14"/>
    </row>
    <row r="1102" spans="1:17" s="4" customFormat="1" ht="12.75" customHeight="1" x14ac:dyDescent="0.2">
      <c r="A1102" s="61"/>
      <c r="B1102" s="9">
        <v>5030</v>
      </c>
      <c r="C1102" s="9">
        <v>1</v>
      </c>
      <c r="D1102" s="10" t="s">
        <v>3005</v>
      </c>
      <c r="E1102" s="15" t="s">
        <v>3006</v>
      </c>
      <c r="F1102" s="10" t="s">
        <v>3007</v>
      </c>
      <c r="G1102" s="11" t="s">
        <v>20</v>
      </c>
      <c r="H1102" s="11" t="s">
        <v>21</v>
      </c>
      <c r="I1102" s="12">
        <f t="shared" si="51"/>
        <v>0.99050000000000005</v>
      </c>
      <c r="J1102" s="12">
        <v>0.98750000000000004</v>
      </c>
      <c r="K1102" s="12">
        <v>3.0000000000000001E-3</v>
      </c>
      <c r="L1102" s="13">
        <f t="shared" si="52"/>
        <v>112232.98</v>
      </c>
      <c r="M1102" s="13">
        <v>111891.98</v>
      </c>
      <c r="N1102" s="13">
        <v>341</v>
      </c>
      <c r="O1102" s="13">
        <v>224124.96</v>
      </c>
      <c r="P1102" s="13">
        <f t="shared" si="53"/>
        <v>1346454.76</v>
      </c>
      <c r="Q1102" s="14"/>
    </row>
    <row r="1103" spans="1:17" s="4" customFormat="1" ht="12.75" customHeight="1" x14ac:dyDescent="0.2">
      <c r="A1103" s="61"/>
      <c r="B1103" s="9">
        <v>5020</v>
      </c>
      <c r="C1103" s="9">
        <v>2</v>
      </c>
      <c r="D1103" s="10" t="s">
        <v>3011</v>
      </c>
      <c r="E1103" s="15" t="s">
        <v>3012</v>
      </c>
      <c r="F1103" s="10" t="s">
        <v>3013</v>
      </c>
      <c r="G1103" s="11" t="s">
        <v>20</v>
      </c>
      <c r="H1103" s="11" t="s">
        <v>21</v>
      </c>
      <c r="I1103" s="12">
        <f t="shared" si="51"/>
        <v>0.99020000000000008</v>
      </c>
      <c r="J1103" s="12">
        <v>0.98650000000000004</v>
      </c>
      <c r="K1103" s="12">
        <v>3.7000000000000002E-3</v>
      </c>
      <c r="L1103" s="13">
        <f t="shared" si="52"/>
        <v>112197.17</v>
      </c>
      <c r="M1103" s="13">
        <v>111778.67</v>
      </c>
      <c r="N1103" s="13">
        <v>418.5</v>
      </c>
      <c r="O1103" s="13">
        <v>223975.84</v>
      </c>
      <c r="P1103" s="13">
        <f t="shared" si="53"/>
        <v>1345947.54</v>
      </c>
      <c r="Q1103" s="14"/>
    </row>
    <row r="1104" spans="1:17" s="4" customFormat="1" ht="12.75" customHeight="1" x14ac:dyDescent="0.2">
      <c r="A1104" s="61"/>
      <c r="B1104" s="9">
        <v>5016</v>
      </c>
      <c r="C1104" s="9">
        <v>3</v>
      </c>
      <c r="D1104" s="10" t="s">
        <v>3014</v>
      </c>
      <c r="E1104" s="15" t="s">
        <v>3015</v>
      </c>
      <c r="F1104" s="10" t="s">
        <v>3016</v>
      </c>
      <c r="G1104" s="11" t="s">
        <v>20</v>
      </c>
      <c r="H1104" s="11" t="s">
        <v>21</v>
      </c>
      <c r="I1104" s="12">
        <f t="shared" si="51"/>
        <v>0.98739999999999994</v>
      </c>
      <c r="J1104" s="12">
        <v>0.98599999999999999</v>
      </c>
      <c r="K1104" s="12">
        <v>1.4E-3</v>
      </c>
      <c r="L1104" s="13">
        <f t="shared" si="52"/>
        <v>111877.02</v>
      </c>
      <c r="M1104" s="13">
        <v>111722.02</v>
      </c>
      <c r="N1104" s="13">
        <v>155</v>
      </c>
      <c r="O1104" s="13">
        <v>223599.04</v>
      </c>
      <c r="P1104" s="13">
        <f t="shared" si="53"/>
        <v>1342369.24</v>
      </c>
      <c r="Q1104" s="14"/>
    </row>
    <row r="1105" spans="1:17" s="4" customFormat="1" ht="12.75" customHeight="1" x14ac:dyDescent="0.2">
      <c r="A1105" s="61"/>
      <c r="B1105" s="9">
        <v>5011</v>
      </c>
      <c r="C1105" s="9">
        <v>4</v>
      </c>
      <c r="D1105" s="10" t="s">
        <v>3017</v>
      </c>
      <c r="E1105" s="15" t="s">
        <v>3018</v>
      </c>
      <c r="F1105" s="10" t="s">
        <v>3019</v>
      </c>
      <c r="G1105" s="11" t="s">
        <v>20</v>
      </c>
      <c r="H1105" s="11" t="s">
        <v>21</v>
      </c>
      <c r="I1105" s="12">
        <f t="shared" si="51"/>
        <v>0.98270000000000002</v>
      </c>
      <c r="J1105" s="12">
        <v>0.97950000000000004</v>
      </c>
      <c r="K1105" s="12">
        <v>3.2000000000000002E-3</v>
      </c>
      <c r="L1105" s="13">
        <f t="shared" si="52"/>
        <v>111342.01</v>
      </c>
      <c r="M1105" s="13">
        <v>110985.51</v>
      </c>
      <c r="N1105" s="13">
        <v>356.5</v>
      </c>
      <c r="O1105" s="13">
        <v>222327.52</v>
      </c>
      <c r="P1105" s="13">
        <f t="shared" si="53"/>
        <v>1335747.6200000001</v>
      </c>
      <c r="Q1105" s="14"/>
    </row>
    <row r="1106" spans="1:17" s="4" customFormat="1" ht="12.75" customHeight="1" x14ac:dyDescent="0.2">
      <c r="A1106" s="61"/>
      <c r="B1106" s="9">
        <v>5025</v>
      </c>
      <c r="C1106" s="9">
        <v>5</v>
      </c>
      <c r="D1106" s="10" t="s">
        <v>3020</v>
      </c>
      <c r="E1106" s="15" t="s">
        <v>3021</v>
      </c>
      <c r="F1106" s="10" t="s">
        <v>3022</v>
      </c>
      <c r="G1106" s="11" t="s">
        <v>20</v>
      </c>
      <c r="H1106" s="11" t="s">
        <v>21</v>
      </c>
      <c r="I1106" s="12">
        <f t="shared" si="51"/>
        <v>0.9971000000000001</v>
      </c>
      <c r="J1106" s="12">
        <v>0.99150000000000005</v>
      </c>
      <c r="K1106" s="12">
        <v>5.5999999999999999E-3</v>
      </c>
      <c r="L1106" s="13">
        <f t="shared" si="52"/>
        <v>112980.71</v>
      </c>
      <c r="M1106" s="13">
        <v>112345.21</v>
      </c>
      <c r="N1106" s="13">
        <v>635.5</v>
      </c>
      <c r="O1106" s="13">
        <v>225325.92</v>
      </c>
      <c r="P1106" s="13">
        <f t="shared" si="53"/>
        <v>1355133.02</v>
      </c>
      <c r="Q1106" s="14"/>
    </row>
    <row r="1107" spans="1:17" s="4" customFormat="1" ht="12.75" customHeight="1" x14ac:dyDescent="0.2">
      <c r="A1107" s="61"/>
      <c r="B1107" s="9">
        <v>5006</v>
      </c>
      <c r="C1107" s="9">
        <v>6</v>
      </c>
      <c r="D1107" s="10" t="s">
        <v>3023</v>
      </c>
      <c r="E1107" s="15" t="s">
        <v>3024</v>
      </c>
      <c r="F1107" s="10" t="s">
        <v>3025</v>
      </c>
      <c r="G1107" s="11" t="s">
        <v>20</v>
      </c>
      <c r="H1107" s="11" t="s">
        <v>21</v>
      </c>
      <c r="I1107" s="12">
        <f t="shared" si="51"/>
        <v>0.99140000000000006</v>
      </c>
      <c r="J1107" s="12">
        <v>0.98750000000000004</v>
      </c>
      <c r="K1107" s="12">
        <v>3.8999999999999998E-3</v>
      </c>
      <c r="L1107" s="13">
        <f t="shared" si="52"/>
        <v>112325.98</v>
      </c>
      <c r="M1107" s="13">
        <v>111891.98</v>
      </c>
      <c r="N1107" s="13">
        <v>434</v>
      </c>
      <c r="O1107" s="13">
        <v>224217.96</v>
      </c>
      <c r="P1107" s="13">
        <f t="shared" si="53"/>
        <v>1347477.76</v>
      </c>
      <c r="Q1107" s="14"/>
    </row>
    <row r="1108" spans="1:17" s="4" customFormat="1" ht="12.75" customHeight="1" x14ac:dyDescent="0.2">
      <c r="A1108" s="61"/>
      <c r="B1108" s="9">
        <v>5018</v>
      </c>
      <c r="C1108" s="9">
        <v>7</v>
      </c>
      <c r="D1108" s="10" t="s">
        <v>3026</v>
      </c>
      <c r="E1108" s="15" t="s">
        <v>3027</v>
      </c>
      <c r="F1108" s="10" t="s">
        <v>3028</v>
      </c>
      <c r="G1108" s="11" t="s">
        <v>20</v>
      </c>
      <c r="H1108" s="11" t="s">
        <v>21</v>
      </c>
      <c r="I1108" s="12">
        <f t="shared" si="51"/>
        <v>0.99050000000000005</v>
      </c>
      <c r="J1108" s="12">
        <v>0.98650000000000004</v>
      </c>
      <c r="K1108" s="12">
        <v>4.0000000000000001E-3</v>
      </c>
      <c r="L1108" s="13">
        <f t="shared" si="52"/>
        <v>112228.17</v>
      </c>
      <c r="M1108" s="13">
        <v>111778.67</v>
      </c>
      <c r="N1108" s="13">
        <v>449.5</v>
      </c>
      <c r="O1108" s="13">
        <v>224006.84</v>
      </c>
      <c r="P1108" s="13">
        <f t="shared" si="53"/>
        <v>1346288.54</v>
      </c>
      <c r="Q1108" s="14"/>
    </row>
    <row r="1109" spans="1:17" s="4" customFormat="1" ht="12.75" customHeight="1" x14ac:dyDescent="0.2">
      <c r="A1109" s="61"/>
      <c r="B1109" s="9">
        <v>5003</v>
      </c>
      <c r="C1109" s="9">
        <v>8</v>
      </c>
      <c r="D1109" s="10" t="s">
        <v>3029</v>
      </c>
      <c r="E1109" s="15" t="s">
        <v>3030</v>
      </c>
      <c r="F1109" s="10" t="s">
        <v>3031</v>
      </c>
      <c r="G1109" s="11" t="s">
        <v>20</v>
      </c>
      <c r="H1109" s="11" t="s">
        <v>21</v>
      </c>
      <c r="I1109" s="12">
        <f t="shared" si="51"/>
        <v>0.99850000000000005</v>
      </c>
      <c r="J1109" s="12">
        <v>0.99490000000000001</v>
      </c>
      <c r="K1109" s="12">
        <v>3.5999999999999999E-3</v>
      </c>
      <c r="L1109" s="13">
        <f t="shared" si="52"/>
        <v>113133.46</v>
      </c>
      <c r="M1109" s="13">
        <v>112730.46</v>
      </c>
      <c r="N1109" s="13">
        <v>403</v>
      </c>
      <c r="O1109" s="13">
        <v>225863.92</v>
      </c>
      <c r="P1109" s="13">
        <f t="shared" si="53"/>
        <v>1357198.52</v>
      </c>
      <c r="Q1109" s="14"/>
    </row>
    <row r="1110" spans="1:17" s="4" customFormat="1" ht="12.75" customHeight="1" x14ac:dyDescent="0.2">
      <c r="A1110" s="61"/>
      <c r="B1110" s="9">
        <v>5027</v>
      </c>
      <c r="C1110" s="9">
        <v>9</v>
      </c>
      <c r="D1110" s="10" t="s">
        <v>3032</v>
      </c>
      <c r="E1110" s="15" t="s">
        <v>3033</v>
      </c>
      <c r="F1110" s="10" t="s">
        <v>3034</v>
      </c>
      <c r="G1110" s="11" t="s">
        <v>20</v>
      </c>
      <c r="H1110" s="11" t="s">
        <v>21</v>
      </c>
      <c r="I1110" s="12">
        <f t="shared" si="51"/>
        <v>0.99450000000000005</v>
      </c>
      <c r="J1110" s="12">
        <v>0.98950000000000005</v>
      </c>
      <c r="K1110" s="12">
        <v>5.0000000000000001E-3</v>
      </c>
      <c r="L1110" s="13">
        <f t="shared" si="52"/>
        <v>112676.6</v>
      </c>
      <c r="M1110" s="13">
        <v>112118.6</v>
      </c>
      <c r="N1110" s="13">
        <v>558</v>
      </c>
      <c r="O1110" s="13">
        <v>224795.2</v>
      </c>
      <c r="P1110" s="13">
        <f t="shared" si="53"/>
        <v>1351561.2</v>
      </c>
      <c r="Q1110" s="14"/>
    </row>
    <row r="1111" spans="1:17" s="4" customFormat="1" ht="12.75" customHeight="1" x14ac:dyDescent="0.2">
      <c r="A1111" s="61"/>
      <c r="B1111" s="9">
        <v>5014</v>
      </c>
      <c r="C1111" s="9">
        <v>10</v>
      </c>
      <c r="D1111" s="10" t="s">
        <v>3035</v>
      </c>
      <c r="E1111" s="15" t="s">
        <v>3036</v>
      </c>
      <c r="F1111" s="10" t="s">
        <v>3037</v>
      </c>
      <c r="G1111" s="11" t="s">
        <v>20</v>
      </c>
      <c r="H1111" s="11" t="s">
        <v>21</v>
      </c>
      <c r="I1111" s="12">
        <f t="shared" si="51"/>
        <v>0.99099999999999999</v>
      </c>
      <c r="J1111" s="12">
        <v>0.98750000000000004</v>
      </c>
      <c r="K1111" s="12">
        <v>3.5000000000000001E-3</v>
      </c>
      <c r="L1111" s="13">
        <f t="shared" si="52"/>
        <v>112279.48</v>
      </c>
      <c r="M1111" s="13">
        <v>111891.98</v>
      </c>
      <c r="N1111" s="13">
        <v>387.5</v>
      </c>
      <c r="O1111" s="13">
        <v>224171.46</v>
      </c>
      <c r="P1111" s="13">
        <f t="shared" si="53"/>
        <v>1346966.26</v>
      </c>
      <c r="Q1111" s="14"/>
    </row>
    <row r="1112" spans="1:17" s="4" customFormat="1" ht="12.75" customHeight="1" x14ac:dyDescent="0.2">
      <c r="A1112" s="61"/>
      <c r="B1112" s="9">
        <v>5000</v>
      </c>
      <c r="C1112" s="9">
        <v>11</v>
      </c>
      <c r="D1112" s="10" t="s">
        <v>1365</v>
      </c>
      <c r="E1112" s="15" t="s">
        <v>3038</v>
      </c>
      <c r="F1112" s="10" t="s">
        <v>3039</v>
      </c>
      <c r="G1112" s="11" t="s">
        <v>20</v>
      </c>
      <c r="H1112" s="11" t="s">
        <v>21</v>
      </c>
      <c r="I1112" s="12">
        <f t="shared" si="51"/>
        <v>0.98970000000000002</v>
      </c>
      <c r="J1112" s="12">
        <v>0.98650000000000004</v>
      </c>
      <c r="K1112" s="12">
        <v>3.2000000000000002E-3</v>
      </c>
      <c r="L1112" s="13">
        <f t="shared" si="52"/>
        <v>112135.17</v>
      </c>
      <c r="M1112" s="13">
        <v>111778.67</v>
      </c>
      <c r="N1112" s="13">
        <v>356.5</v>
      </c>
      <c r="O1112" s="13">
        <v>223913.84</v>
      </c>
      <c r="P1112" s="13">
        <f t="shared" si="53"/>
        <v>1345265.54</v>
      </c>
      <c r="Q1112" s="14"/>
    </row>
    <row r="1113" spans="1:17" s="4" customFormat="1" ht="12.75" customHeight="1" x14ac:dyDescent="0.2">
      <c r="A1113" s="61"/>
      <c r="B1113" s="9">
        <v>5009</v>
      </c>
      <c r="C1113" s="9">
        <v>12</v>
      </c>
      <c r="D1113" s="10" t="s">
        <v>3040</v>
      </c>
      <c r="E1113" s="15" t="s">
        <v>3041</v>
      </c>
      <c r="F1113" s="10" t="s">
        <v>3042</v>
      </c>
      <c r="G1113" s="11" t="s">
        <v>20</v>
      </c>
      <c r="H1113" s="11" t="s">
        <v>21</v>
      </c>
      <c r="I1113" s="12">
        <f t="shared" si="51"/>
        <v>0.99209999999999998</v>
      </c>
      <c r="J1113" s="12">
        <v>0.98729999999999996</v>
      </c>
      <c r="K1113" s="12">
        <v>4.7999999999999996E-3</v>
      </c>
      <c r="L1113" s="13">
        <f t="shared" si="52"/>
        <v>112411.82</v>
      </c>
      <c r="M1113" s="13">
        <v>111869.32</v>
      </c>
      <c r="N1113" s="13">
        <v>542.5</v>
      </c>
      <c r="O1113" s="13">
        <v>224281.14</v>
      </c>
      <c r="P1113" s="13">
        <f t="shared" si="53"/>
        <v>1348399.34</v>
      </c>
      <c r="Q1113" s="14"/>
    </row>
    <row r="1114" spans="1:17" s="4" customFormat="1" ht="12.75" customHeight="1" x14ac:dyDescent="0.2">
      <c r="A1114" s="61"/>
      <c r="B1114" s="9">
        <v>5012</v>
      </c>
      <c r="C1114" s="9">
        <v>13</v>
      </c>
      <c r="D1114" s="10" t="s">
        <v>3043</v>
      </c>
      <c r="E1114" s="15" t="s">
        <v>3044</v>
      </c>
      <c r="F1114" s="10" t="s">
        <v>3045</v>
      </c>
      <c r="G1114" s="11" t="s">
        <v>20</v>
      </c>
      <c r="H1114" s="11" t="s">
        <v>21</v>
      </c>
      <c r="I1114" s="12">
        <f t="shared" si="51"/>
        <v>0.99140000000000006</v>
      </c>
      <c r="J1114" s="12">
        <v>0.98750000000000004</v>
      </c>
      <c r="K1114" s="12">
        <v>3.8999999999999998E-3</v>
      </c>
      <c r="L1114" s="13">
        <f t="shared" si="52"/>
        <v>112325.98</v>
      </c>
      <c r="M1114" s="13">
        <v>111891.98</v>
      </c>
      <c r="N1114" s="13">
        <v>434</v>
      </c>
      <c r="O1114" s="13">
        <v>224217.96</v>
      </c>
      <c r="P1114" s="13">
        <f t="shared" si="53"/>
        <v>1347477.76</v>
      </c>
      <c r="Q1114" s="14"/>
    </row>
    <row r="1115" spans="1:17" s="4" customFormat="1" ht="12.75" customHeight="1" x14ac:dyDescent="0.2">
      <c r="A1115" s="61"/>
      <c r="B1115" s="9">
        <v>5031</v>
      </c>
      <c r="C1115" s="9">
        <v>14</v>
      </c>
      <c r="D1115" s="10" t="s">
        <v>3046</v>
      </c>
      <c r="E1115" s="15" t="s">
        <v>3047</v>
      </c>
      <c r="F1115" s="10" t="s">
        <v>3048</v>
      </c>
      <c r="G1115" s="11" t="s">
        <v>20</v>
      </c>
      <c r="H1115" s="11" t="s">
        <v>21</v>
      </c>
      <c r="I1115" s="12">
        <f t="shared" si="51"/>
        <v>0.9869</v>
      </c>
      <c r="J1115" s="12">
        <v>0.97870000000000001</v>
      </c>
      <c r="K1115" s="12">
        <v>8.2000000000000007E-3</v>
      </c>
      <c r="L1115" s="13">
        <f t="shared" si="52"/>
        <v>111809.37</v>
      </c>
      <c r="M1115" s="13">
        <v>110894.87</v>
      </c>
      <c r="N1115" s="13">
        <v>914.5</v>
      </c>
      <c r="O1115" s="13">
        <v>222704.24</v>
      </c>
      <c r="P1115" s="13">
        <f t="shared" si="53"/>
        <v>1340797.94</v>
      </c>
      <c r="Q1115" s="14"/>
    </row>
    <row r="1116" spans="1:17" s="4" customFormat="1" ht="12.75" customHeight="1" x14ac:dyDescent="0.2">
      <c r="A1116" s="61"/>
      <c r="B1116" s="9">
        <v>5029</v>
      </c>
      <c r="C1116" s="9">
        <v>15</v>
      </c>
      <c r="D1116" s="10" t="s">
        <v>3049</v>
      </c>
      <c r="E1116" s="15" t="s">
        <v>3050</v>
      </c>
      <c r="F1116" s="10" t="s">
        <v>3051</v>
      </c>
      <c r="G1116" s="11" t="s">
        <v>20</v>
      </c>
      <c r="H1116" s="11" t="s">
        <v>21</v>
      </c>
      <c r="I1116" s="12">
        <f t="shared" si="51"/>
        <v>0.9951000000000001</v>
      </c>
      <c r="J1116" s="12">
        <v>0.98950000000000005</v>
      </c>
      <c r="K1116" s="12">
        <v>5.5999999999999999E-3</v>
      </c>
      <c r="L1116" s="13">
        <f t="shared" si="52"/>
        <v>112754.1</v>
      </c>
      <c r="M1116" s="13">
        <v>112118.6</v>
      </c>
      <c r="N1116" s="13">
        <v>635.5</v>
      </c>
      <c r="O1116" s="13">
        <v>224872.7</v>
      </c>
      <c r="P1116" s="13">
        <f t="shared" si="53"/>
        <v>1352413.7</v>
      </c>
      <c r="Q1116" s="14"/>
    </row>
    <row r="1117" spans="1:17" s="4" customFormat="1" ht="12.75" customHeight="1" x14ac:dyDescent="0.2">
      <c r="A1117" s="61"/>
      <c r="B1117" s="9">
        <v>5007</v>
      </c>
      <c r="C1117" s="9">
        <v>16</v>
      </c>
      <c r="D1117" s="10" t="s">
        <v>3052</v>
      </c>
      <c r="E1117" s="15" t="s">
        <v>3053</v>
      </c>
      <c r="F1117" s="10" t="s">
        <v>3054</v>
      </c>
      <c r="G1117" s="11" t="s">
        <v>20</v>
      </c>
      <c r="H1117" s="11" t="s">
        <v>21</v>
      </c>
      <c r="I1117" s="12">
        <f t="shared" si="51"/>
        <v>0.99269999999999992</v>
      </c>
      <c r="J1117" s="12">
        <v>0.98729999999999996</v>
      </c>
      <c r="K1117" s="12">
        <v>5.4000000000000003E-3</v>
      </c>
      <c r="L1117" s="13">
        <f t="shared" si="52"/>
        <v>112473.82</v>
      </c>
      <c r="M1117" s="13">
        <v>111869.32</v>
      </c>
      <c r="N1117" s="13">
        <v>604.5</v>
      </c>
      <c r="O1117" s="13">
        <v>224343.14</v>
      </c>
      <c r="P1117" s="13">
        <f t="shared" si="53"/>
        <v>1349081.34</v>
      </c>
      <c r="Q1117" s="14"/>
    </row>
    <row r="1118" spans="1:17" s="4" customFormat="1" ht="12.75" customHeight="1" x14ac:dyDescent="0.2">
      <c r="A1118" s="61"/>
      <c r="B1118" s="9">
        <v>5005</v>
      </c>
      <c r="C1118" s="9">
        <v>17</v>
      </c>
      <c r="D1118" s="10" t="s">
        <v>3055</v>
      </c>
      <c r="E1118" s="15" t="s">
        <v>3056</v>
      </c>
      <c r="F1118" s="10" t="s">
        <v>3057</v>
      </c>
      <c r="G1118" s="11" t="s">
        <v>20</v>
      </c>
      <c r="H1118" s="11" t="s">
        <v>21</v>
      </c>
      <c r="I1118" s="12">
        <f t="shared" si="51"/>
        <v>0.99929999999999997</v>
      </c>
      <c r="J1118" s="12">
        <v>0.98729999999999996</v>
      </c>
      <c r="K1118" s="12">
        <v>1.2E-2</v>
      </c>
      <c r="L1118" s="13">
        <f t="shared" si="52"/>
        <v>113233.32</v>
      </c>
      <c r="M1118" s="13">
        <v>111869.32</v>
      </c>
      <c r="N1118" s="13">
        <v>1364</v>
      </c>
      <c r="O1118" s="13">
        <v>225102.64</v>
      </c>
      <c r="P1118" s="13">
        <f t="shared" si="53"/>
        <v>1357435.84</v>
      </c>
      <c r="Q1118" s="14"/>
    </row>
    <row r="1119" spans="1:17" s="4" customFormat="1" ht="12.75" customHeight="1" x14ac:dyDescent="0.2">
      <c r="A1119" s="61"/>
      <c r="B1119" s="9">
        <v>5032</v>
      </c>
      <c r="C1119" s="9">
        <v>18</v>
      </c>
      <c r="D1119" s="10" t="s">
        <v>3058</v>
      </c>
      <c r="E1119" s="15" t="s">
        <v>3059</v>
      </c>
      <c r="F1119" s="10" t="s">
        <v>3060</v>
      </c>
      <c r="G1119" s="11" t="s">
        <v>20</v>
      </c>
      <c r="H1119" s="11" t="s">
        <v>21</v>
      </c>
      <c r="I1119" s="12">
        <f t="shared" si="51"/>
        <v>0.99309999999999998</v>
      </c>
      <c r="J1119" s="12">
        <v>0.98629999999999995</v>
      </c>
      <c r="K1119" s="12">
        <v>6.7999999999999996E-3</v>
      </c>
      <c r="L1119" s="13">
        <f t="shared" si="52"/>
        <v>112515.51</v>
      </c>
      <c r="M1119" s="13">
        <v>111756.01</v>
      </c>
      <c r="N1119" s="13">
        <v>759.5</v>
      </c>
      <c r="O1119" s="13">
        <v>224271.52</v>
      </c>
      <c r="P1119" s="13">
        <f t="shared" si="53"/>
        <v>1349426.62</v>
      </c>
      <c r="Q1119" s="14"/>
    </row>
    <row r="1120" spans="1:17" s="4" customFormat="1" ht="12.75" customHeight="1" x14ac:dyDescent="0.2">
      <c r="A1120" s="61"/>
      <c r="B1120" s="9">
        <v>5034</v>
      </c>
      <c r="C1120" s="9">
        <v>19</v>
      </c>
      <c r="D1120" s="10" t="s">
        <v>3061</v>
      </c>
      <c r="E1120" s="15" t="s">
        <v>3062</v>
      </c>
      <c r="F1120" s="10" t="s">
        <v>3063</v>
      </c>
      <c r="G1120" s="11" t="s">
        <v>20</v>
      </c>
      <c r="H1120" s="11" t="s">
        <v>21</v>
      </c>
      <c r="I1120" s="12">
        <f t="shared" si="51"/>
        <v>0.98870000000000002</v>
      </c>
      <c r="J1120" s="12">
        <v>0.9829</v>
      </c>
      <c r="K1120" s="12">
        <v>5.7999999999999996E-3</v>
      </c>
      <c r="L1120" s="13">
        <f t="shared" si="52"/>
        <v>112021.75999999999</v>
      </c>
      <c r="M1120" s="13">
        <v>111370.76</v>
      </c>
      <c r="N1120" s="13">
        <v>651</v>
      </c>
      <c r="O1120" s="13">
        <v>223392.52</v>
      </c>
      <c r="P1120" s="13">
        <f t="shared" si="53"/>
        <v>1343610.12</v>
      </c>
      <c r="Q1120" s="14"/>
    </row>
    <row r="1121" spans="1:17" s="4" customFormat="1" ht="12.75" customHeight="1" x14ac:dyDescent="0.2">
      <c r="A1121" s="61"/>
      <c r="B1121" s="9">
        <v>5024</v>
      </c>
      <c r="C1121" s="9">
        <v>20</v>
      </c>
      <c r="D1121" s="10" t="s">
        <v>3064</v>
      </c>
      <c r="E1121" s="15" t="s">
        <v>3065</v>
      </c>
      <c r="F1121" s="10" t="s">
        <v>3066</v>
      </c>
      <c r="G1121" s="11" t="s">
        <v>20</v>
      </c>
      <c r="H1121" s="11" t="s">
        <v>21</v>
      </c>
      <c r="I1121" s="12">
        <f t="shared" si="51"/>
        <v>1.0007999999999999</v>
      </c>
      <c r="J1121" s="12">
        <v>0.9919</v>
      </c>
      <c r="K1121" s="12">
        <v>8.8999999999999999E-3</v>
      </c>
      <c r="L1121" s="13">
        <f t="shared" si="52"/>
        <v>113398.04</v>
      </c>
      <c r="M1121" s="13">
        <v>112390.54</v>
      </c>
      <c r="N1121" s="13">
        <v>1007.5</v>
      </c>
      <c r="O1121" s="13">
        <v>225788.58</v>
      </c>
      <c r="P1121" s="13">
        <f t="shared" si="53"/>
        <v>1359768.98</v>
      </c>
      <c r="Q1121" s="14"/>
    </row>
    <row r="1122" spans="1:17" s="4" customFormat="1" ht="12.75" customHeight="1" x14ac:dyDescent="0.2">
      <c r="A1122" s="61"/>
      <c r="B1122" s="9">
        <v>5010</v>
      </c>
      <c r="C1122" s="9">
        <v>21</v>
      </c>
      <c r="D1122" s="10" t="s">
        <v>3067</v>
      </c>
      <c r="E1122" s="15" t="s">
        <v>3068</v>
      </c>
      <c r="F1122" s="10" t="s">
        <v>3069</v>
      </c>
      <c r="G1122" s="11" t="s">
        <v>20</v>
      </c>
      <c r="H1122" s="11" t="s">
        <v>21</v>
      </c>
      <c r="I1122" s="12">
        <f t="shared" si="51"/>
        <v>0</v>
      </c>
      <c r="J1122" s="12">
        <v>0</v>
      </c>
      <c r="K1122" s="12">
        <v>0</v>
      </c>
      <c r="L1122" s="13">
        <f t="shared" si="52"/>
        <v>0</v>
      </c>
      <c r="M1122" s="13">
        <v>0</v>
      </c>
      <c r="N1122" s="13">
        <v>0</v>
      </c>
      <c r="O1122" s="13">
        <v>111914.64</v>
      </c>
      <c r="P1122" s="13">
        <f t="shared" si="53"/>
        <v>111914.64</v>
      </c>
      <c r="Q1122" s="14" t="s">
        <v>5865</v>
      </c>
    </row>
    <row r="1123" spans="1:17" s="4" customFormat="1" ht="12.75" customHeight="1" x14ac:dyDescent="0.2">
      <c r="A1123" s="61"/>
      <c r="B1123" s="9">
        <v>5033</v>
      </c>
      <c r="C1123" s="9">
        <v>22</v>
      </c>
      <c r="D1123" s="10" t="s">
        <v>3070</v>
      </c>
      <c r="E1123" s="15" t="s">
        <v>3071</v>
      </c>
      <c r="F1123" s="10" t="s">
        <v>3072</v>
      </c>
      <c r="G1123" s="11" t="s">
        <v>20</v>
      </c>
      <c r="H1123" s="11" t="s">
        <v>21</v>
      </c>
      <c r="I1123" s="12">
        <f t="shared" si="51"/>
        <v>0.98960000000000004</v>
      </c>
      <c r="J1123" s="12">
        <v>0.97850000000000004</v>
      </c>
      <c r="K1123" s="12">
        <v>1.11E-2</v>
      </c>
      <c r="L1123" s="13">
        <f t="shared" si="52"/>
        <v>112112.2</v>
      </c>
      <c r="M1123" s="13">
        <v>110872.2</v>
      </c>
      <c r="N1123" s="13">
        <v>1240</v>
      </c>
      <c r="O1123" s="13">
        <v>222984.4</v>
      </c>
      <c r="P1123" s="13">
        <f t="shared" si="53"/>
        <v>1344106.4</v>
      </c>
      <c r="Q1123" s="14"/>
    </row>
    <row r="1124" spans="1:17" s="4" customFormat="1" ht="12.75" customHeight="1" x14ac:dyDescent="0.2">
      <c r="A1124" s="61"/>
      <c r="B1124" s="9">
        <v>5017</v>
      </c>
      <c r="C1124" s="9">
        <v>23</v>
      </c>
      <c r="D1124" s="10" t="s">
        <v>3073</v>
      </c>
      <c r="E1124" s="15" t="s">
        <v>3074</v>
      </c>
      <c r="F1124" s="10" t="s">
        <v>3075</v>
      </c>
      <c r="G1124" s="11" t="s">
        <v>20</v>
      </c>
      <c r="H1124" s="11" t="s">
        <v>21</v>
      </c>
      <c r="I1124" s="12">
        <f t="shared" si="51"/>
        <v>1.0046999999999999</v>
      </c>
      <c r="J1124" s="12">
        <v>0.99590000000000001</v>
      </c>
      <c r="K1124" s="12">
        <v>8.8000000000000005E-3</v>
      </c>
      <c r="L1124" s="13">
        <f t="shared" si="52"/>
        <v>113851.27</v>
      </c>
      <c r="M1124" s="13">
        <v>112843.77</v>
      </c>
      <c r="N1124" s="13">
        <v>1007.5</v>
      </c>
      <c r="O1124" s="13">
        <v>226695.04000000001</v>
      </c>
      <c r="P1124" s="13">
        <f t="shared" si="53"/>
        <v>1365207.74</v>
      </c>
      <c r="Q1124" s="14"/>
    </row>
    <row r="1125" spans="1:17" s="4" customFormat="1" ht="12.75" customHeight="1" x14ac:dyDescent="0.2">
      <c r="A1125" s="61"/>
      <c r="B1125" s="9">
        <v>5035</v>
      </c>
      <c r="C1125" s="9">
        <v>24</v>
      </c>
      <c r="D1125" s="10" t="s">
        <v>3076</v>
      </c>
      <c r="E1125" s="15" t="s">
        <v>3077</v>
      </c>
      <c r="F1125" s="10" t="s">
        <v>3078</v>
      </c>
      <c r="G1125" s="11" t="s">
        <v>20</v>
      </c>
      <c r="H1125" s="11" t="s">
        <v>21</v>
      </c>
      <c r="I1125" s="12">
        <f t="shared" si="51"/>
        <v>0.99790000000000001</v>
      </c>
      <c r="J1125" s="12">
        <v>0.98650000000000004</v>
      </c>
      <c r="K1125" s="12">
        <v>1.14E-2</v>
      </c>
      <c r="L1125" s="13">
        <f t="shared" si="52"/>
        <v>113065.17</v>
      </c>
      <c r="M1125" s="13">
        <v>111778.67</v>
      </c>
      <c r="N1125" s="13">
        <v>1286.5</v>
      </c>
      <c r="O1125" s="13">
        <v>224843.84</v>
      </c>
      <c r="P1125" s="13">
        <f t="shared" si="53"/>
        <v>1355495.54</v>
      </c>
      <c r="Q1125" s="14"/>
    </row>
    <row r="1126" spans="1:17" s="4" customFormat="1" ht="12.75" customHeight="1" x14ac:dyDescent="0.2">
      <c r="A1126" s="61"/>
      <c r="B1126" s="9">
        <v>5028</v>
      </c>
      <c r="C1126" s="9">
        <v>25</v>
      </c>
      <c r="D1126" s="10" t="s">
        <v>3079</v>
      </c>
      <c r="E1126" s="15" t="s">
        <v>3080</v>
      </c>
      <c r="F1126" s="10" t="s">
        <v>3081</v>
      </c>
      <c r="G1126" s="11" t="s">
        <v>20</v>
      </c>
      <c r="H1126" s="11" t="s">
        <v>21</v>
      </c>
      <c r="I1126" s="12">
        <f t="shared" si="51"/>
        <v>0.99659999999999993</v>
      </c>
      <c r="J1126" s="12">
        <v>0.98629999999999995</v>
      </c>
      <c r="K1126" s="12">
        <v>1.03E-2</v>
      </c>
      <c r="L1126" s="13">
        <f t="shared" si="52"/>
        <v>112918.51</v>
      </c>
      <c r="M1126" s="13">
        <v>111756.01</v>
      </c>
      <c r="N1126" s="13">
        <v>1162.5</v>
      </c>
      <c r="O1126" s="13">
        <v>224674.52</v>
      </c>
      <c r="P1126" s="13">
        <f t="shared" si="53"/>
        <v>1353859.62</v>
      </c>
      <c r="Q1126" s="14"/>
    </row>
    <row r="1127" spans="1:17" s="4" customFormat="1" ht="12.75" customHeight="1" x14ac:dyDescent="0.2">
      <c r="A1127" s="61"/>
      <c r="B1127" s="9">
        <v>5022</v>
      </c>
      <c r="C1127" s="9">
        <v>26</v>
      </c>
      <c r="D1127" s="10" t="s">
        <v>3085</v>
      </c>
      <c r="E1127" s="15" t="s">
        <v>3086</v>
      </c>
      <c r="F1127" s="10" t="s">
        <v>3087</v>
      </c>
      <c r="G1127" s="11" t="s">
        <v>20</v>
      </c>
      <c r="H1127" s="11" t="s">
        <v>21</v>
      </c>
      <c r="I1127" s="12">
        <f t="shared" si="51"/>
        <v>1.0028999999999999</v>
      </c>
      <c r="J1127" s="12">
        <v>0.99129999999999996</v>
      </c>
      <c r="K1127" s="12">
        <v>1.1599999999999999E-2</v>
      </c>
      <c r="L1127" s="13">
        <f t="shared" si="52"/>
        <v>113640.05</v>
      </c>
      <c r="M1127" s="13">
        <v>112322.55</v>
      </c>
      <c r="N1127" s="13">
        <v>1317.5</v>
      </c>
      <c r="O1127" s="13">
        <v>225962.6</v>
      </c>
      <c r="P1127" s="13">
        <f t="shared" si="53"/>
        <v>1362363.1</v>
      </c>
      <c r="Q1127" s="14"/>
    </row>
    <row r="1128" spans="1:17" s="4" customFormat="1" ht="12.75" customHeight="1" x14ac:dyDescent="0.2">
      <c r="A1128" s="61"/>
      <c r="B1128" s="9">
        <v>5008</v>
      </c>
      <c r="C1128" s="9">
        <v>27</v>
      </c>
      <c r="D1128" s="10" t="s">
        <v>2344</v>
      </c>
      <c r="E1128" s="15" t="s">
        <v>3088</v>
      </c>
      <c r="F1128" s="10" t="s">
        <v>3089</v>
      </c>
      <c r="G1128" s="11" t="s">
        <v>20</v>
      </c>
      <c r="H1128" s="11" t="s">
        <v>21</v>
      </c>
      <c r="I1128" s="12">
        <f t="shared" si="51"/>
        <v>0</v>
      </c>
      <c r="J1128" s="12">
        <v>0</v>
      </c>
      <c r="K1128" s="12">
        <v>0</v>
      </c>
      <c r="L1128" s="13">
        <f t="shared" si="52"/>
        <v>0</v>
      </c>
      <c r="M1128" s="13">
        <v>0</v>
      </c>
      <c r="N1128" s="13">
        <v>0</v>
      </c>
      <c r="O1128" s="13">
        <v>111869.32</v>
      </c>
      <c r="P1128" s="13">
        <f t="shared" si="53"/>
        <v>111869.32</v>
      </c>
      <c r="Q1128" s="14" t="s">
        <v>5865</v>
      </c>
    </row>
    <row r="1129" spans="1:17" s="4" customFormat="1" ht="12.75" customHeight="1" x14ac:dyDescent="0.2">
      <c r="A1129" s="61"/>
      <c r="B1129" s="9">
        <v>5036</v>
      </c>
      <c r="C1129" s="9">
        <v>28</v>
      </c>
      <c r="D1129" s="10" t="s">
        <v>720</v>
      </c>
      <c r="E1129" s="15" t="s">
        <v>3090</v>
      </c>
      <c r="F1129" s="10" t="s">
        <v>3091</v>
      </c>
      <c r="G1129" s="11" t="s">
        <v>20</v>
      </c>
      <c r="H1129" s="11" t="s">
        <v>21</v>
      </c>
      <c r="I1129" s="12">
        <f t="shared" si="51"/>
        <v>1.0051999999999999</v>
      </c>
      <c r="J1129" s="12">
        <v>0.99439999999999995</v>
      </c>
      <c r="K1129" s="12">
        <v>1.0800000000000001E-2</v>
      </c>
      <c r="L1129" s="13">
        <f t="shared" si="52"/>
        <v>113898.31</v>
      </c>
      <c r="M1129" s="13">
        <v>112673.81</v>
      </c>
      <c r="N1129" s="13">
        <v>1224.5</v>
      </c>
      <c r="O1129" s="13">
        <v>226572.12</v>
      </c>
      <c r="P1129" s="13">
        <f t="shared" si="53"/>
        <v>1365555.22</v>
      </c>
      <c r="Q1129" s="14"/>
    </row>
    <row r="1130" spans="1:17" s="3" customFormat="1" ht="12.75" customHeight="1" x14ac:dyDescent="0.2">
      <c r="A1130" s="61"/>
      <c r="B1130" s="9">
        <v>5019</v>
      </c>
      <c r="C1130" s="9">
        <v>29</v>
      </c>
      <c r="D1130" s="10" t="s">
        <v>3082</v>
      </c>
      <c r="E1130" s="15" t="s">
        <v>3083</v>
      </c>
      <c r="F1130" s="10" t="s">
        <v>3084</v>
      </c>
      <c r="G1130" s="11" t="s">
        <v>20</v>
      </c>
      <c r="H1130" s="11" t="s">
        <v>21</v>
      </c>
      <c r="I1130" s="12">
        <f t="shared" si="51"/>
        <v>0.99399999999999999</v>
      </c>
      <c r="J1130" s="12">
        <v>0.99150000000000005</v>
      </c>
      <c r="K1130" s="12">
        <v>2.5000000000000001E-3</v>
      </c>
      <c r="L1130" s="13">
        <f t="shared" si="52"/>
        <v>112624.21</v>
      </c>
      <c r="M1130" s="13">
        <v>112345.21</v>
      </c>
      <c r="N1130" s="13">
        <v>279</v>
      </c>
      <c r="O1130" s="13">
        <v>224969.42</v>
      </c>
      <c r="P1130" s="13">
        <f t="shared" si="53"/>
        <v>1351211.52</v>
      </c>
      <c r="Q1130" s="14"/>
    </row>
    <row r="1131" spans="1:17" s="4" customFormat="1" ht="12.75" customHeight="1" x14ac:dyDescent="0.2">
      <c r="A1131" s="60" t="s">
        <v>3092</v>
      </c>
      <c r="B1131" s="9"/>
      <c r="C1131" s="9"/>
      <c r="D1131" s="63" t="s">
        <v>131</v>
      </c>
      <c r="E1131" s="64"/>
      <c r="F1131" s="10"/>
      <c r="G1131" s="11"/>
      <c r="H1131" s="11"/>
      <c r="I1131" s="12"/>
      <c r="J1131" s="12"/>
      <c r="K1131" s="12"/>
      <c r="L1131" s="13"/>
      <c r="M1131" s="13"/>
      <c r="N1131" s="13"/>
      <c r="O1131" s="13"/>
      <c r="P1131" s="13"/>
      <c r="Q1131" s="14"/>
    </row>
    <row r="1132" spans="1:17" s="4" customFormat="1" ht="12.75" customHeight="1" x14ac:dyDescent="0.2">
      <c r="A1132" s="61"/>
      <c r="B1132" s="9">
        <v>2202</v>
      </c>
      <c r="C1132" s="9">
        <v>1</v>
      </c>
      <c r="D1132" s="10" t="s">
        <v>1495</v>
      </c>
      <c r="E1132" s="15" t="s">
        <v>3093</v>
      </c>
      <c r="F1132" s="10" t="s">
        <v>3094</v>
      </c>
      <c r="G1132" s="11" t="s">
        <v>135</v>
      </c>
      <c r="H1132" s="11" t="s">
        <v>21</v>
      </c>
      <c r="I1132" s="12">
        <f t="shared" si="51"/>
        <v>0.97299999999999998</v>
      </c>
      <c r="J1132" s="12">
        <v>0.97019999999999995</v>
      </c>
      <c r="K1132" s="12">
        <v>2.8E-3</v>
      </c>
      <c r="L1132" s="13">
        <f t="shared" si="52"/>
        <v>55124.92</v>
      </c>
      <c r="M1132" s="13">
        <v>54969.919999999998</v>
      </c>
      <c r="N1132" s="13">
        <v>155</v>
      </c>
      <c r="O1132" s="13">
        <v>110094.84</v>
      </c>
      <c r="P1132" s="13">
        <f t="shared" si="53"/>
        <v>661344.04</v>
      </c>
      <c r="Q1132" s="14"/>
    </row>
    <row r="1133" spans="1:17" s="4" customFormat="1" ht="12.75" customHeight="1" x14ac:dyDescent="0.2">
      <c r="A1133" s="61"/>
      <c r="B1133" s="9">
        <v>2205</v>
      </c>
      <c r="C1133" s="9">
        <v>2</v>
      </c>
      <c r="D1133" s="10" t="s">
        <v>3095</v>
      </c>
      <c r="E1133" s="15" t="s">
        <v>3096</v>
      </c>
      <c r="F1133" s="10" t="s">
        <v>3097</v>
      </c>
      <c r="G1133" s="11" t="s">
        <v>135</v>
      </c>
      <c r="H1133" s="11" t="s">
        <v>21</v>
      </c>
      <c r="I1133" s="12">
        <f t="shared" si="51"/>
        <v>0.97329999999999994</v>
      </c>
      <c r="J1133" s="12">
        <v>0.97019999999999995</v>
      </c>
      <c r="K1133" s="12">
        <v>3.0999999999999999E-3</v>
      </c>
      <c r="L1133" s="13">
        <f t="shared" si="52"/>
        <v>55140.42</v>
      </c>
      <c r="M1133" s="13">
        <v>54969.919999999998</v>
      </c>
      <c r="N1133" s="13">
        <v>170.5</v>
      </c>
      <c r="O1133" s="13">
        <v>110110.34</v>
      </c>
      <c r="P1133" s="13">
        <f t="shared" si="53"/>
        <v>661514.54</v>
      </c>
      <c r="Q1133" s="14"/>
    </row>
    <row r="1134" spans="1:17" s="4" customFormat="1" ht="12.75" customHeight="1" x14ac:dyDescent="0.2">
      <c r="A1134" s="61"/>
      <c r="B1134" s="9">
        <v>2244</v>
      </c>
      <c r="C1134" s="9">
        <v>3</v>
      </c>
      <c r="D1134" s="10" t="s">
        <v>3098</v>
      </c>
      <c r="E1134" s="15" t="s">
        <v>3099</v>
      </c>
      <c r="F1134" s="10" t="s">
        <v>3100</v>
      </c>
      <c r="G1134" s="11" t="s">
        <v>135</v>
      </c>
      <c r="H1134" s="11" t="s">
        <v>21</v>
      </c>
      <c r="I1134" s="12">
        <f t="shared" si="51"/>
        <v>0.97299999999999998</v>
      </c>
      <c r="J1134" s="12">
        <v>0.97019999999999995</v>
      </c>
      <c r="K1134" s="12">
        <v>2.8E-3</v>
      </c>
      <c r="L1134" s="13">
        <f t="shared" si="52"/>
        <v>55124.92</v>
      </c>
      <c r="M1134" s="13">
        <v>54969.919999999998</v>
      </c>
      <c r="N1134" s="13">
        <v>155</v>
      </c>
      <c r="O1134" s="13">
        <v>110094.84</v>
      </c>
      <c r="P1134" s="13">
        <f t="shared" si="53"/>
        <v>661344.04</v>
      </c>
      <c r="Q1134" s="14"/>
    </row>
    <row r="1135" spans="1:17" s="4" customFormat="1" ht="12.75" customHeight="1" x14ac:dyDescent="0.2">
      <c r="A1135" s="61"/>
      <c r="B1135" s="9">
        <v>2215</v>
      </c>
      <c r="C1135" s="9">
        <v>4</v>
      </c>
      <c r="D1135" s="10" t="s">
        <v>3101</v>
      </c>
      <c r="E1135" s="15" t="s">
        <v>3102</v>
      </c>
      <c r="F1135" s="10" t="s">
        <v>3103</v>
      </c>
      <c r="G1135" s="11" t="s">
        <v>135</v>
      </c>
      <c r="H1135" s="11" t="s">
        <v>21</v>
      </c>
      <c r="I1135" s="12">
        <f t="shared" si="51"/>
        <v>0.97409999999999997</v>
      </c>
      <c r="J1135" s="12">
        <v>0.97019999999999995</v>
      </c>
      <c r="K1135" s="12">
        <v>3.8999999999999998E-3</v>
      </c>
      <c r="L1135" s="13">
        <f t="shared" si="52"/>
        <v>55186.92</v>
      </c>
      <c r="M1135" s="13">
        <v>54969.919999999998</v>
      </c>
      <c r="N1135" s="13">
        <v>217</v>
      </c>
      <c r="O1135" s="13">
        <v>110156.84</v>
      </c>
      <c r="P1135" s="13">
        <f t="shared" si="53"/>
        <v>662026.04</v>
      </c>
      <c r="Q1135" s="14"/>
    </row>
    <row r="1136" spans="1:17" s="4" customFormat="1" ht="12.75" customHeight="1" x14ac:dyDescent="0.2">
      <c r="A1136" s="61"/>
      <c r="B1136" s="9">
        <v>2229</v>
      </c>
      <c r="C1136" s="9">
        <v>5</v>
      </c>
      <c r="D1136" s="10" t="s">
        <v>3104</v>
      </c>
      <c r="E1136" s="15" t="s">
        <v>3105</v>
      </c>
      <c r="F1136" s="10" t="s">
        <v>3106</v>
      </c>
      <c r="G1136" s="11" t="s">
        <v>135</v>
      </c>
      <c r="H1136" s="11" t="s">
        <v>21</v>
      </c>
      <c r="I1136" s="12">
        <f t="shared" si="51"/>
        <v>0.97099999999999997</v>
      </c>
      <c r="J1136" s="12">
        <v>0.97019999999999995</v>
      </c>
      <c r="K1136" s="12">
        <v>8.0000000000000004E-4</v>
      </c>
      <c r="L1136" s="13">
        <f t="shared" si="52"/>
        <v>55016.42</v>
      </c>
      <c r="M1136" s="13">
        <v>54969.919999999998</v>
      </c>
      <c r="N1136" s="13">
        <v>46.5</v>
      </c>
      <c r="O1136" s="13">
        <v>109986.34</v>
      </c>
      <c r="P1136" s="13">
        <f t="shared" si="53"/>
        <v>660150.54</v>
      </c>
      <c r="Q1136" s="14"/>
    </row>
    <row r="1137" spans="1:17" s="4" customFormat="1" ht="12.75" customHeight="1" x14ac:dyDescent="0.2">
      <c r="A1137" s="61"/>
      <c r="B1137" s="9">
        <v>2232</v>
      </c>
      <c r="C1137" s="9">
        <v>6</v>
      </c>
      <c r="D1137" s="10" t="s">
        <v>3107</v>
      </c>
      <c r="E1137" s="15" t="s">
        <v>3108</v>
      </c>
      <c r="F1137" s="10" t="s">
        <v>3109</v>
      </c>
      <c r="G1137" s="11" t="s">
        <v>135</v>
      </c>
      <c r="H1137" s="11" t="s">
        <v>21</v>
      </c>
      <c r="I1137" s="12">
        <f t="shared" si="51"/>
        <v>0.9748</v>
      </c>
      <c r="J1137" s="12">
        <v>0.96970000000000001</v>
      </c>
      <c r="K1137" s="12">
        <v>5.1000000000000004E-3</v>
      </c>
      <c r="L1137" s="13">
        <f t="shared" si="52"/>
        <v>55220.59</v>
      </c>
      <c r="M1137" s="13">
        <v>54941.59</v>
      </c>
      <c r="N1137" s="13">
        <v>279</v>
      </c>
      <c r="O1137" s="13">
        <v>110162.18</v>
      </c>
      <c r="P1137" s="13">
        <f t="shared" si="53"/>
        <v>662368.07999999996</v>
      </c>
      <c r="Q1137" s="14"/>
    </row>
    <row r="1138" spans="1:17" s="4" customFormat="1" ht="12.75" customHeight="1" x14ac:dyDescent="0.2">
      <c r="A1138" s="61"/>
      <c r="B1138" s="9"/>
      <c r="C1138" s="9"/>
      <c r="D1138" s="63" t="s">
        <v>16</v>
      </c>
      <c r="E1138" s="64"/>
      <c r="F1138" s="10"/>
      <c r="G1138" s="11"/>
      <c r="H1138" s="11"/>
      <c r="I1138" s="12"/>
      <c r="J1138" s="12"/>
      <c r="K1138" s="12"/>
      <c r="L1138" s="13"/>
      <c r="M1138" s="13"/>
      <c r="N1138" s="13"/>
      <c r="O1138" s="13"/>
      <c r="P1138" s="13"/>
      <c r="Q1138" s="14"/>
    </row>
    <row r="1139" spans="1:17" s="4" customFormat="1" ht="12.75" customHeight="1" x14ac:dyDescent="0.2">
      <c r="A1139" s="61"/>
      <c r="B1139" s="9">
        <v>2212</v>
      </c>
      <c r="C1139" s="9">
        <v>1</v>
      </c>
      <c r="D1139" s="10" t="s">
        <v>3110</v>
      </c>
      <c r="E1139" s="15" t="s">
        <v>3111</v>
      </c>
      <c r="F1139" s="10" t="s">
        <v>3112</v>
      </c>
      <c r="G1139" s="11" t="s">
        <v>20</v>
      </c>
      <c r="H1139" s="11" t="s">
        <v>21</v>
      </c>
      <c r="I1139" s="12">
        <f t="shared" si="51"/>
        <v>0.97059999999999991</v>
      </c>
      <c r="J1139" s="12">
        <v>0.97019999999999995</v>
      </c>
      <c r="K1139" s="12">
        <v>4.0000000000000002E-4</v>
      </c>
      <c r="L1139" s="13">
        <f t="shared" si="52"/>
        <v>109978.25</v>
      </c>
      <c r="M1139" s="13">
        <v>109931.75</v>
      </c>
      <c r="N1139" s="13">
        <v>46.5</v>
      </c>
      <c r="O1139" s="13">
        <v>219910</v>
      </c>
      <c r="P1139" s="13">
        <f t="shared" si="53"/>
        <v>1319692.5</v>
      </c>
      <c r="Q1139" s="14"/>
    </row>
    <row r="1140" spans="1:17" s="4" customFormat="1" ht="12.75" customHeight="1" x14ac:dyDescent="0.2">
      <c r="A1140" s="61"/>
      <c r="B1140" s="9">
        <v>2235</v>
      </c>
      <c r="C1140" s="9">
        <v>2</v>
      </c>
      <c r="D1140" s="10" t="s">
        <v>3113</v>
      </c>
      <c r="E1140" s="15" t="s">
        <v>3114</v>
      </c>
      <c r="F1140" s="10" t="s">
        <v>3115</v>
      </c>
      <c r="G1140" s="11" t="s">
        <v>20</v>
      </c>
      <c r="H1140" s="11" t="s">
        <v>21</v>
      </c>
      <c r="I1140" s="12">
        <f t="shared" si="51"/>
        <v>0.96749999999999992</v>
      </c>
      <c r="J1140" s="12">
        <v>0.96619999999999995</v>
      </c>
      <c r="K1140" s="12">
        <v>1.2999999999999999E-3</v>
      </c>
      <c r="L1140" s="13">
        <f t="shared" si="52"/>
        <v>109618.01</v>
      </c>
      <c r="M1140" s="13">
        <v>109478.51</v>
      </c>
      <c r="N1140" s="13">
        <v>139.5</v>
      </c>
      <c r="O1140" s="13">
        <v>219096.52</v>
      </c>
      <c r="P1140" s="13">
        <f t="shared" si="53"/>
        <v>1315276.6200000001</v>
      </c>
      <c r="Q1140" s="14"/>
    </row>
    <row r="1141" spans="1:17" s="4" customFormat="1" ht="12.75" customHeight="1" x14ac:dyDescent="0.2">
      <c r="A1141" s="61"/>
      <c r="B1141" s="9">
        <v>2216</v>
      </c>
      <c r="C1141" s="9">
        <v>3</v>
      </c>
      <c r="D1141" s="10" t="s">
        <v>3116</v>
      </c>
      <c r="E1141" s="15" t="s">
        <v>3117</v>
      </c>
      <c r="F1141" s="10" t="s">
        <v>3118</v>
      </c>
      <c r="G1141" s="11" t="s">
        <v>20</v>
      </c>
      <c r="H1141" s="11" t="s">
        <v>21</v>
      </c>
      <c r="I1141" s="12">
        <f t="shared" si="51"/>
        <v>0.97499999999999998</v>
      </c>
      <c r="J1141" s="12">
        <v>0.97219999999999995</v>
      </c>
      <c r="K1141" s="12">
        <v>2.8E-3</v>
      </c>
      <c r="L1141" s="13">
        <f t="shared" si="52"/>
        <v>110468.36</v>
      </c>
      <c r="M1141" s="13">
        <v>110158.36</v>
      </c>
      <c r="N1141" s="13">
        <v>310</v>
      </c>
      <c r="O1141" s="13">
        <v>220626.72</v>
      </c>
      <c r="P1141" s="13">
        <f t="shared" si="53"/>
        <v>1325310.32</v>
      </c>
      <c r="Q1141" s="14"/>
    </row>
    <row r="1142" spans="1:17" s="4" customFormat="1" ht="12.75" customHeight="1" x14ac:dyDescent="0.2">
      <c r="A1142" s="61"/>
      <c r="B1142" s="9">
        <v>2210</v>
      </c>
      <c r="C1142" s="9">
        <v>4</v>
      </c>
      <c r="D1142" s="10" t="s">
        <v>3119</v>
      </c>
      <c r="E1142" s="15" t="s">
        <v>3120</v>
      </c>
      <c r="F1142" s="10" t="s">
        <v>3121</v>
      </c>
      <c r="G1142" s="11" t="s">
        <v>20</v>
      </c>
      <c r="H1142" s="11" t="s">
        <v>21</v>
      </c>
      <c r="I1142" s="12">
        <f t="shared" si="51"/>
        <v>0.9726999999999999</v>
      </c>
      <c r="J1142" s="12">
        <v>0.97019999999999995</v>
      </c>
      <c r="K1142" s="12">
        <v>2.5000000000000001E-3</v>
      </c>
      <c r="L1142" s="13">
        <f t="shared" si="52"/>
        <v>110210.75</v>
      </c>
      <c r="M1142" s="13">
        <v>109931.75</v>
      </c>
      <c r="N1142" s="13">
        <v>279</v>
      </c>
      <c r="O1142" s="13">
        <v>220142.5</v>
      </c>
      <c r="P1142" s="13">
        <f t="shared" si="53"/>
        <v>1322250</v>
      </c>
      <c r="Q1142" s="14"/>
    </row>
    <row r="1143" spans="1:17" s="4" customFormat="1" ht="12.75" customHeight="1" x14ac:dyDescent="0.2">
      <c r="A1143" s="61"/>
      <c r="B1143" s="9">
        <v>2211</v>
      </c>
      <c r="C1143" s="9">
        <v>5</v>
      </c>
      <c r="D1143" s="10" t="s">
        <v>3122</v>
      </c>
      <c r="E1143" s="15" t="s">
        <v>3123</v>
      </c>
      <c r="F1143" s="10" t="s">
        <v>3124</v>
      </c>
      <c r="G1143" s="11" t="s">
        <v>20</v>
      </c>
      <c r="H1143" s="11" t="s">
        <v>21</v>
      </c>
      <c r="I1143" s="12">
        <f t="shared" si="51"/>
        <v>0.98219999999999996</v>
      </c>
      <c r="J1143" s="12">
        <v>0.98019999999999996</v>
      </c>
      <c r="K1143" s="12">
        <v>2E-3</v>
      </c>
      <c r="L1143" s="13">
        <f t="shared" si="52"/>
        <v>111281.83</v>
      </c>
      <c r="M1143" s="13">
        <v>111064.83</v>
      </c>
      <c r="N1143" s="13">
        <v>217</v>
      </c>
      <c r="O1143" s="13">
        <v>222346.66</v>
      </c>
      <c r="P1143" s="13">
        <f t="shared" si="53"/>
        <v>1335164.96</v>
      </c>
      <c r="Q1143" s="14"/>
    </row>
    <row r="1144" spans="1:17" s="4" customFormat="1" ht="12.75" customHeight="1" x14ac:dyDescent="0.2">
      <c r="A1144" s="61"/>
      <c r="B1144" s="9">
        <v>2241</v>
      </c>
      <c r="C1144" s="9">
        <v>6</v>
      </c>
      <c r="D1144" s="10" t="s">
        <v>3125</v>
      </c>
      <c r="E1144" s="15" t="s">
        <v>3126</v>
      </c>
      <c r="F1144" s="10" t="s">
        <v>3127</v>
      </c>
      <c r="G1144" s="11" t="s">
        <v>20</v>
      </c>
      <c r="H1144" s="11" t="s">
        <v>21</v>
      </c>
      <c r="I1144" s="12">
        <f t="shared" si="51"/>
        <v>0.97099999999999997</v>
      </c>
      <c r="J1144" s="12">
        <v>0.97019999999999995</v>
      </c>
      <c r="K1144" s="12">
        <v>8.0000000000000004E-4</v>
      </c>
      <c r="L1144" s="13">
        <f t="shared" si="52"/>
        <v>110024.75</v>
      </c>
      <c r="M1144" s="13">
        <v>109931.75</v>
      </c>
      <c r="N1144" s="13">
        <v>93</v>
      </c>
      <c r="O1144" s="13">
        <v>219956.5</v>
      </c>
      <c r="P1144" s="13">
        <f t="shared" si="53"/>
        <v>1320204</v>
      </c>
      <c r="Q1144" s="14"/>
    </row>
    <row r="1145" spans="1:17" s="4" customFormat="1" ht="12.75" customHeight="1" x14ac:dyDescent="0.2">
      <c r="A1145" s="61"/>
      <c r="B1145" s="9">
        <v>2237</v>
      </c>
      <c r="C1145" s="9">
        <v>7</v>
      </c>
      <c r="D1145" s="10" t="s">
        <v>3128</v>
      </c>
      <c r="E1145" s="15" t="s">
        <v>3129</v>
      </c>
      <c r="F1145" s="10" t="s">
        <v>3130</v>
      </c>
      <c r="G1145" s="11" t="s">
        <v>20</v>
      </c>
      <c r="H1145" s="11" t="s">
        <v>21</v>
      </c>
      <c r="I1145" s="12">
        <f t="shared" si="51"/>
        <v>0.97049999999999992</v>
      </c>
      <c r="J1145" s="12">
        <v>0.97019999999999995</v>
      </c>
      <c r="K1145" s="12">
        <v>2.9999999999999997E-4</v>
      </c>
      <c r="L1145" s="13">
        <f t="shared" si="52"/>
        <v>109962.75</v>
      </c>
      <c r="M1145" s="13">
        <v>109931.75</v>
      </c>
      <c r="N1145" s="13">
        <v>31</v>
      </c>
      <c r="O1145" s="13">
        <v>219894.5</v>
      </c>
      <c r="P1145" s="13">
        <f t="shared" si="53"/>
        <v>1319522</v>
      </c>
      <c r="Q1145" s="14"/>
    </row>
    <row r="1146" spans="1:17" s="4" customFormat="1" ht="12.75" customHeight="1" x14ac:dyDescent="0.2">
      <c r="A1146" s="61"/>
      <c r="B1146" s="9">
        <v>2209</v>
      </c>
      <c r="C1146" s="9">
        <v>8</v>
      </c>
      <c r="D1146" s="10" t="s">
        <v>3131</v>
      </c>
      <c r="E1146" s="15" t="s">
        <v>3132</v>
      </c>
      <c r="F1146" s="10" t="s">
        <v>3133</v>
      </c>
      <c r="G1146" s="11" t="s">
        <v>20</v>
      </c>
      <c r="H1146" s="11" t="s">
        <v>21</v>
      </c>
      <c r="I1146" s="12">
        <f t="shared" si="51"/>
        <v>0.97319999999999995</v>
      </c>
      <c r="J1146" s="12">
        <v>0.97019999999999995</v>
      </c>
      <c r="K1146" s="12">
        <v>3.0000000000000001E-3</v>
      </c>
      <c r="L1146" s="13">
        <f t="shared" si="52"/>
        <v>110257.25</v>
      </c>
      <c r="M1146" s="13">
        <v>109931.75</v>
      </c>
      <c r="N1146" s="13">
        <v>325.5</v>
      </c>
      <c r="O1146" s="13">
        <v>220189</v>
      </c>
      <c r="P1146" s="13">
        <f t="shared" si="53"/>
        <v>1322761.5</v>
      </c>
      <c r="Q1146" s="14"/>
    </row>
    <row r="1147" spans="1:17" s="4" customFormat="1" ht="12.75" customHeight="1" x14ac:dyDescent="0.2">
      <c r="A1147" s="61"/>
      <c r="B1147" s="9">
        <v>2234</v>
      </c>
      <c r="C1147" s="9">
        <v>9</v>
      </c>
      <c r="D1147" s="10" t="s">
        <v>1600</v>
      </c>
      <c r="E1147" s="15" t="s">
        <v>3134</v>
      </c>
      <c r="F1147" s="10" t="s">
        <v>3135</v>
      </c>
      <c r="G1147" s="11" t="s">
        <v>20</v>
      </c>
      <c r="H1147" s="11" t="s">
        <v>21</v>
      </c>
      <c r="I1147" s="12">
        <f t="shared" si="51"/>
        <v>0.97059999999999991</v>
      </c>
      <c r="J1147" s="12">
        <v>0.96819999999999995</v>
      </c>
      <c r="K1147" s="12">
        <v>2.3999999999999998E-3</v>
      </c>
      <c r="L1147" s="13">
        <f t="shared" si="52"/>
        <v>109968.63</v>
      </c>
      <c r="M1147" s="13">
        <v>109705.13</v>
      </c>
      <c r="N1147" s="13">
        <v>263.5</v>
      </c>
      <c r="O1147" s="13">
        <v>219673.76</v>
      </c>
      <c r="P1147" s="13">
        <f t="shared" si="53"/>
        <v>1319360.06</v>
      </c>
      <c r="Q1147" s="14"/>
    </row>
    <row r="1148" spans="1:17" s="4" customFormat="1" ht="12.75" customHeight="1" x14ac:dyDescent="0.2">
      <c r="A1148" s="61"/>
      <c r="B1148" s="9">
        <v>2214</v>
      </c>
      <c r="C1148" s="9">
        <v>10</v>
      </c>
      <c r="D1148" s="10" t="s">
        <v>3136</v>
      </c>
      <c r="E1148" s="15" t="s">
        <v>3137</v>
      </c>
      <c r="F1148" s="10" t="s">
        <v>3138</v>
      </c>
      <c r="G1148" s="11" t="s">
        <v>20</v>
      </c>
      <c r="H1148" s="11" t="s">
        <v>21</v>
      </c>
      <c r="I1148" s="12">
        <f t="shared" si="51"/>
        <v>0.9756999999999999</v>
      </c>
      <c r="J1148" s="12">
        <v>0.97019999999999995</v>
      </c>
      <c r="K1148" s="12">
        <v>5.4999999999999997E-3</v>
      </c>
      <c r="L1148" s="13">
        <f t="shared" si="52"/>
        <v>110536.25</v>
      </c>
      <c r="M1148" s="13">
        <v>109931.75</v>
      </c>
      <c r="N1148" s="13">
        <v>604.5</v>
      </c>
      <c r="O1148" s="13">
        <v>220468</v>
      </c>
      <c r="P1148" s="13">
        <f t="shared" si="53"/>
        <v>1325830.5</v>
      </c>
      <c r="Q1148" s="14"/>
    </row>
    <row r="1149" spans="1:17" s="4" customFormat="1" ht="12.75" customHeight="1" x14ac:dyDescent="0.2">
      <c r="A1149" s="61"/>
      <c r="B1149" s="9">
        <v>2243</v>
      </c>
      <c r="C1149" s="9">
        <v>11</v>
      </c>
      <c r="D1149" s="10" t="s">
        <v>3139</v>
      </c>
      <c r="E1149" s="15" t="s">
        <v>3140</v>
      </c>
      <c r="F1149" s="10" t="s">
        <v>3141</v>
      </c>
      <c r="G1149" s="11" t="s">
        <v>20</v>
      </c>
      <c r="H1149" s="11" t="s">
        <v>21</v>
      </c>
      <c r="I1149" s="12">
        <f t="shared" si="51"/>
        <v>0.97099999999999997</v>
      </c>
      <c r="J1149" s="12">
        <v>0.97019999999999995</v>
      </c>
      <c r="K1149" s="12">
        <v>8.0000000000000004E-4</v>
      </c>
      <c r="L1149" s="13">
        <f t="shared" si="52"/>
        <v>110024.75</v>
      </c>
      <c r="M1149" s="13">
        <v>109931.75</v>
      </c>
      <c r="N1149" s="13">
        <v>93</v>
      </c>
      <c r="O1149" s="13">
        <v>219956.5</v>
      </c>
      <c r="P1149" s="13">
        <f t="shared" si="53"/>
        <v>1320204</v>
      </c>
      <c r="Q1149" s="14"/>
    </row>
    <row r="1150" spans="1:17" s="4" customFormat="1" ht="12.75" customHeight="1" x14ac:dyDescent="0.2">
      <c r="A1150" s="61"/>
      <c r="B1150" s="9">
        <v>2201</v>
      </c>
      <c r="C1150" s="9">
        <v>12</v>
      </c>
      <c r="D1150" s="10" t="s">
        <v>3142</v>
      </c>
      <c r="E1150" s="15" t="s">
        <v>3143</v>
      </c>
      <c r="F1150" s="10" t="s">
        <v>3144</v>
      </c>
      <c r="G1150" s="11" t="s">
        <v>20</v>
      </c>
      <c r="H1150" s="11" t="s">
        <v>21</v>
      </c>
      <c r="I1150" s="12">
        <f t="shared" si="51"/>
        <v>0.98459999999999992</v>
      </c>
      <c r="J1150" s="12">
        <v>0.98019999999999996</v>
      </c>
      <c r="K1150" s="12">
        <v>4.4000000000000003E-3</v>
      </c>
      <c r="L1150" s="13">
        <f t="shared" si="52"/>
        <v>111560.83</v>
      </c>
      <c r="M1150" s="13">
        <v>111064.83</v>
      </c>
      <c r="N1150" s="13">
        <v>496</v>
      </c>
      <c r="O1150" s="13">
        <v>222625.66</v>
      </c>
      <c r="P1150" s="13">
        <f t="shared" si="53"/>
        <v>1338233.96</v>
      </c>
      <c r="Q1150" s="14"/>
    </row>
    <row r="1151" spans="1:17" s="4" customFormat="1" ht="12.75" customHeight="1" x14ac:dyDescent="0.2">
      <c r="A1151" s="61"/>
      <c r="B1151" s="9">
        <v>2203</v>
      </c>
      <c r="C1151" s="9">
        <v>13</v>
      </c>
      <c r="D1151" s="10" t="s">
        <v>741</v>
      </c>
      <c r="E1151" s="15" t="s">
        <v>3145</v>
      </c>
      <c r="F1151" s="10" t="s">
        <v>3146</v>
      </c>
      <c r="G1151" s="11" t="s">
        <v>20</v>
      </c>
      <c r="H1151" s="11" t="s">
        <v>21</v>
      </c>
      <c r="I1151" s="12">
        <f t="shared" si="51"/>
        <v>0.98309999999999997</v>
      </c>
      <c r="J1151" s="12">
        <v>0.98019999999999996</v>
      </c>
      <c r="K1151" s="12">
        <v>2.8999999999999998E-3</v>
      </c>
      <c r="L1151" s="13">
        <f t="shared" si="52"/>
        <v>111390.33</v>
      </c>
      <c r="M1151" s="13">
        <v>111064.83</v>
      </c>
      <c r="N1151" s="13">
        <v>325.5</v>
      </c>
      <c r="O1151" s="13">
        <v>222455.16</v>
      </c>
      <c r="P1151" s="13">
        <f t="shared" si="53"/>
        <v>1336358.46</v>
      </c>
      <c r="Q1151" s="14"/>
    </row>
    <row r="1152" spans="1:17" s="4" customFormat="1" ht="12.75" customHeight="1" x14ac:dyDescent="0.2">
      <c r="A1152" s="61"/>
      <c r="B1152" s="9">
        <v>2227</v>
      </c>
      <c r="C1152" s="9">
        <v>14</v>
      </c>
      <c r="D1152" s="10" t="s">
        <v>3147</v>
      </c>
      <c r="E1152" s="15" t="s">
        <v>3148</v>
      </c>
      <c r="F1152" s="10" t="s">
        <v>3149</v>
      </c>
      <c r="G1152" s="11" t="s">
        <v>20</v>
      </c>
      <c r="H1152" s="11" t="s">
        <v>21</v>
      </c>
      <c r="I1152" s="12">
        <f t="shared" si="51"/>
        <v>0.97539999999999993</v>
      </c>
      <c r="J1152" s="12">
        <v>0.97019999999999995</v>
      </c>
      <c r="K1152" s="12">
        <v>5.1999999999999998E-3</v>
      </c>
      <c r="L1152" s="13">
        <f t="shared" si="52"/>
        <v>110505.25</v>
      </c>
      <c r="M1152" s="13">
        <v>109931.75</v>
      </c>
      <c r="N1152" s="13">
        <v>573.5</v>
      </c>
      <c r="O1152" s="13">
        <v>220437</v>
      </c>
      <c r="P1152" s="13">
        <f t="shared" si="53"/>
        <v>1325489.5</v>
      </c>
      <c r="Q1152" s="14"/>
    </row>
    <row r="1153" spans="1:17" s="4" customFormat="1" ht="12.75" customHeight="1" x14ac:dyDescent="0.2">
      <c r="A1153" s="61"/>
      <c r="B1153" s="9">
        <v>2248</v>
      </c>
      <c r="C1153" s="9">
        <v>15</v>
      </c>
      <c r="D1153" s="10" t="s">
        <v>3150</v>
      </c>
      <c r="E1153" s="15" t="s">
        <v>3151</v>
      </c>
      <c r="F1153" s="10" t="s">
        <v>3152</v>
      </c>
      <c r="G1153" s="11" t="s">
        <v>20</v>
      </c>
      <c r="H1153" s="11" t="s">
        <v>21</v>
      </c>
      <c r="I1153" s="12">
        <f t="shared" si="51"/>
        <v>0.97589999999999999</v>
      </c>
      <c r="J1153" s="12">
        <v>0.97019999999999995</v>
      </c>
      <c r="K1153" s="12">
        <v>5.7000000000000002E-3</v>
      </c>
      <c r="L1153" s="13">
        <f t="shared" si="52"/>
        <v>110567.25</v>
      </c>
      <c r="M1153" s="13">
        <v>109931.75</v>
      </c>
      <c r="N1153" s="13">
        <v>635.5</v>
      </c>
      <c r="O1153" s="13">
        <v>220499</v>
      </c>
      <c r="P1153" s="13">
        <f t="shared" si="53"/>
        <v>1326171.5</v>
      </c>
      <c r="Q1153" s="14"/>
    </row>
    <row r="1154" spans="1:17" s="4" customFormat="1" ht="12.75" customHeight="1" x14ac:dyDescent="0.2">
      <c r="A1154" s="61"/>
      <c r="B1154" s="9">
        <v>2239</v>
      </c>
      <c r="C1154" s="9">
        <v>16</v>
      </c>
      <c r="D1154" s="10" t="s">
        <v>1005</v>
      </c>
      <c r="E1154" s="15" t="s">
        <v>3153</v>
      </c>
      <c r="F1154" s="10" t="s">
        <v>3127</v>
      </c>
      <c r="G1154" s="11" t="s">
        <v>20</v>
      </c>
      <c r="H1154" s="11" t="s">
        <v>21</v>
      </c>
      <c r="I1154" s="12">
        <f t="shared" si="51"/>
        <v>0.9756999999999999</v>
      </c>
      <c r="J1154" s="12">
        <v>0.97019999999999995</v>
      </c>
      <c r="K1154" s="12">
        <v>5.4999999999999997E-3</v>
      </c>
      <c r="L1154" s="13">
        <f t="shared" si="52"/>
        <v>110536.25</v>
      </c>
      <c r="M1154" s="13">
        <v>109931.75</v>
      </c>
      <c r="N1154" s="13">
        <v>604.5</v>
      </c>
      <c r="O1154" s="13">
        <v>220468</v>
      </c>
      <c r="P1154" s="13">
        <f t="shared" si="53"/>
        <v>1325830.5</v>
      </c>
      <c r="Q1154" s="14"/>
    </row>
    <row r="1155" spans="1:17" s="4" customFormat="1" ht="12.75" customHeight="1" x14ac:dyDescent="0.2">
      <c r="A1155" s="61"/>
      <c r="B1155" s="9">
        <v>2245</v>
      </c>
      <c r="C1155" s="9">
        <v>17</v>
      </c>
      <c r="D1155" s="10" t="s">
        <v>3154</v>
      </c>
      <c r="E1155" s="15" t="s">
        <v>3155</v>
      </c>
      <c r="F1155" s="10" t="s">
        <v>3156</v>
      </c>
      <c r="G1155" s="11" t="s">
        <v>20</v>
      </c>
      <c r="H1155" s="11" t="s">
        <v>21</v>
      </c>
      <c r="I1155" s="12">
        <f t="shared" si="51"/>
        <v>0.97359999999999991</v>
      </c>
      <c r="J1155" s="12">
        <v>0.97019999999999995</v>
      </c>
      <c r="K1155" s="12">
        <v>3.3999999999999998E-3</v>
      </c>
      <c r="L1155" s="13">
        <f t="shared" si="52"/>
        <v>110303.75</v>
      </c>
      <c r="M1155" s="13">
        <v>109931.75</v>
      </c>
      <c r="N1155" s="13">
        <v>372</v>
      </c>
      <c r="O1155" s="13">
        <v>220235.5</v>
      </c>
      <c r="P1155" s="13">
        <f t="shared" si="53"/>
        <v>1323273</v>
      </c>
      <c r="Q1155" s="14"/>
    </row>
    <row r="1156" spans="1:17" s="4" customFormat="1" ht="12.75" customHeight="1" x14ac:dyDescent="0.2">
      <c r="A1156" s="61"/>
      <c r="B1156" s="9">
        <v>2230</v>
      </c>
      <c r="C1156" s="9">
        <v>18</v>
      </c>
      <c r="D1156" s="10" t="s">
        <v>3157</v>
      </c>
      <c r="E1156" s="15" t="s">
        <v>3158</v>
      </c>
      <c r="F1156" s="10" t="s">
        <v>3159</v>
      </c>
      <c r="G1156" s="11" t="s">
        <v>20</v>
      </c>
      <c r="H1156" s="11" t="s">
        <v>21</v>
      </c>
      <c r="I1156" s="12">
        <f t="shared" si="51"/>
        <v>0.97549999999999992</v>
      </c>
      <c r="J1156" s="12">
        <v>0.97019999999999995</v>
      </c>
      <c r="K1156" s="12">
        <v>5.3E-3</v>
      </c>
      <c r="L1156" s="13">
        <f t="shared" si="52"/>
        <v>110520.75</v>
      </c>
      <c r="M1156" s="13">
        <v>109931.75</v>
      </c>
      <c r="N1156" s="13">
        <v>589</v>
      </c>
      <c r="O1156" s="13">
        <v>220452.5</v>
      </c>
      <c r="P1156" s="13">
        <f t="shared" si="53"/>
        <v>1325660</v>
      </c>
      <c r="Q1156" s="14"/>
    </row>
    <row r="1157" spans="1:17" s="4" customFormat="1" ht="12.75" customHeight="1" x14ac:dyDescent="0.2">
      <c r="A1157" s="61"/>
      <c r="B1157" s="9">
        <v>2226</v>
      </c>
      <c r="C1157" s="9">
        <v>19</v>
      </c>
      <c r="D1157" s="10" t="s">
        <v>3160</v>
      </c>
      <c r="E1157" s="15" t="s">
        <v>3161</v>
      </c>
      <c r="F1157" s="10" t="s">
        <v>3162</v>
      </c>
      <c r="G1157" s="11" t="s">
        <v>20</v>
      </c>
      <c r="H1157" s="11" t="s">
        <v>21</v>
      </c>
      <c r="I1157" s="12">
        <f t="shared" si="51"/>
        <v>0.98509999999999998</v>
      </c>
      <c r="J1157" s="12">
        <v>0.98319999999999996</v>
      </c>
      <c r="K1157" s="12">
        <v>1.9E-3</v>
      </c>
      <c r="L1157" s="13">
        <f t="shared" si="52"/>
        <v>111621.75</v>
      </c>
      <c r="M1157" s="13">
        <v>111404.75</v>
      </c>
      <c r="N1157" s="13">
        <v>217</v>
      </c>
      <c r="O1157" s="13">
        <v>223026.5</v>
      </c>
      <c r="P1157" s="13">
        <f t="shared" si="53"/>
        <v>1339244</v>
      </c>
      <c r="Q1157" s="14"/>
    </row>
    <row r="1158" spans="1:17" s="4" customFormat="1" ht="12.75" customHeight="1" x14ac:dyDescent="0.2">
      <c r="A1158" s="61"/>
      <c r="B1158" s="9">
        <v>2249</v>
      </c>
      <c r="C1158" s="9">
        <v>20</v>
      </c>
      <c r="D1158" s="10" t="s">
        <v>3163</v>
      </c>
      <c r="E1158" s="15" t="s">
        <v>3164</v>
      </c>
      <c r="F1158" s="10" t="s">
        <v>2899</v>
      </c>
      <c r="G1158" s="11" t="s">
        <v>20</v>
      </c>
      <c r="H1158" s="11" t="s">
        <v>21</v>
      </c>
      <c r="I1158" s="12">
        <f t="shared" si="51"/>
        <v>0.9748</v>
      </c>
      <c r="J1158" s="12">
        <v>0.97019999999999995</v>
      </c>
      <c r="K1158" s="12">
        <v>4.5999999999999999E-3</v>
      </c>
      <c r="L1158" s="13">
        <f t="shared" si="52"/>
        <v>110443.25</v>
      </c>
      <c r="M1158" s="13">
        <v>109931.75</v>
      </c>
      <c r="N1158" s="13">
        <v>511.5</v>
      </c>
      <c r="O1158" s="13">
        <v>220375</v>
      </c>
      <c r="P1158" s="13">
        <f t="shared" si="53"/>
        <v>1324807.5</v>
      </c>
      <c r="Q1158" s="14"/>
    </row>
    <row r="1159" spans="1:17" s="4" customFormat="1" ht="12.75" customHeight="1" x14ac:dyDescent="0.2">
      <c r="A1159" s="61"/>
      <c r="B1159" s="9">
        <v>2222</v>
      </c>
      <c r="C1159" s="9">
        <v>21</v>
      </c>
      <c r="D1159" s="10" t="s">
        <v>3165</v>
      </c>
      <c r="E1159" s="15" t="s">
        <v>3166</v>
      </c>
      <c r="F1159" s="10" t="s">
        <v>3167</v>
      </c>
      <c r="G1159" s="11" t="s">
        <v>20</v>
      </c>
      <c r="H1159" s="11" t="s">
        <v>21</v>
      </c>
      <c r="I1159" s="12">
        <f t="shared" si="51"/>
        <v>0.97319999999999995</v>
      </c>
      <c r="J1159" s="12">
        <v>0.97019999999999995</v>
      </c>
      <c r="K1159" s="12">
        <v>3.0000000000000001E-3</v>
      </c>
      <c r="L1159" s="13">
        <f t="shared" si="52"/>
        <v>110257.25</v>
      </c>
      <c r="M1159" s="13">
        <v>109931.75</v>
      </c>
      <c r="N1159" s="13">
        <v>325.5</v>
      </c>
      <c r="O1159" s="13">
        <v>220189</v>
      </c>
      <c r="P1159" s="13">
        <f t="shared" si="53"/>
        <v>1322761.5</v>
      </c>
      <c r="Q1159" s="14"/>
    </row>
    <row r="1160" spans="1:17" s="4" customFormat="1" ht="12.75" customHeight="1" x14ac:dyDescent="0.2">
      <c r="A1160" s="61"/>
      <c r="B1160" s="9">
        <v>2213</v>
      </c>
      <c r="C1160" s="9">
        <v>22</v>
      </c>
      <c r="D1160" s="10" t="s">
        <v>3168</v>
      </c>
      <c r="E1160" s="15" t="s">
        <v>3169</v>
      </c>
      <c r="F1160" s="10" t="s">
        <v>3170</v>
      </c>
      <c r="G1160" s="11" t="s">
        <v>20</v>
      </c>
      <c r="H1160" s="11" t="s">
        <v>21</v>
      </c>
      <c r="I1160" s="12">
        <f t="shared" si="51"/>
        <v>0.97289999999999999</v>
      </c>
      <c r="J1160" s="12">
        <v>0.97019999999999995</v>
      </c>
      <c r="K1160" s="12">
        <v>2.7000000000000001E-3</v>
      </c>
      <c r="L1160" s="13">
        <f t="shared" si="52"/>
        <v>110226.25</v>
      </c>
      <c r="M1160" s="13">
        <v>109931.75</v>
      </c>
      <c r="N1160" s="13">
        <v>294.5</v>
      </c>
      <c r="O1160" s="13">
        <v>220158</v>
      </c>
      <c r="P1160" s="13">
        <f t="shared" si="53"/>
        <v>1322420.5</v>
      </c>
      <c r="Q1160" s="14"/>
    </row>
    <row r="1161" spans="1:17" s="4" customFormat="1" ht="12.75" customHeight="1" x14ac:dyDescent="0.2">
      <c r="A1161" s="61"/>
      <c r="B1161" s="9">
        <v>2219</v>
      </c>
      <c r="C1161" s="9">
        <v>23</v>
      </c>
      <c r="D1161" s="10" t="s">
        <v>3171</v>
      </c>
      <c r="E1161" s="15" t="s">
        <v>3172</v>
      </c>
      <c r="F1161" s="10" t="s">
        <v>3173</v>
      </c>
      <c r="G1161" s="11" t="s">
        <v>20</v>
      </c>
      <c r="H1161" s="11" t="s">
        <v>21</v>
      </c>
      <c r="I1161" s="12">
        <f t="shared" si="51"/>
        <v>0.97229999999999994</v>
      </c>
      <c r="J1161" s="12">
        <v>0.97019999999999995</v>
      </c>
      <c r="K1161" s="12">
        <v>2.0999999999999999E-3</v>
      </c>
      <c r="L1161" s="13">
        <f t="shared" si="52"/>
        <v>110164.25</v>
      </c>
      <c r="M1161" s="13">
        <v>109931.75</v>
      </c>
      <c r="N1161" s="13">
        <v>232.5</v>
      </c>
      <c r="O1161" s="13">
        <v>220096</v>
      </c>
      <c r="P1161" s="13">
        <f t="shared" si="53"/>
        <v>1321738.5</v>
      </c>
      <c r="Q1161" s="14"/>
    </row>
    <row r="1162" spans="1:17" s="4" customFormat="1" ht="12.75" customHeight="1" x14ac:dyDescent="0.2">
      <c r="A1162" s="61"/>
      <c r="B1162" s="9">
        <v>2228</v>
      </c>
      <c r="C1162" s="9">
        <v>24</v>
      </c>
      <c r="D1162" s="10" t="s">
        <v>3174</v>
      </c>
      <c r="E1162" s="15" t="s">
        <v>3175</v>
      </c>
      <c r="F1162" s="10" t="s">
        <v>1267</v>
      </c>
      <c r="G1162" s="11" t="s">
        <v>20</v>
      </c>
      <c r="H1162" s="11" t="s">
        <v>21</v>
      </c>
      <c r="I1162" s="12">
        <f t="shared" ref="I1162:I1226" si="54">J1162+K1162</f>
        <v>0.9778</v>
      </c>
      <c r="J1162" s="12">
        <v>0.97019999999999995</v>
      </c>
      <c r="K1162" s="12">
        <v>7.6E-3</v>
      </c>
      <c r="L1162" s="13">
        <f t="shared" ref="L1162:L1226" si="55">M1162+N1162</f>
        <v>110768.75</v>
      </c>
      <c r="M1162" s="13">
        <v>109931.75</v>
      </c>
      <c r="N1162" s="13">
        <v>837</v>
      </c>
      <c r="O1162" s="13">
        <v>220700.5</v>
      </c>
      <c r="P1162" s="13">
        <f t="shared" ref="P1162:P1226" si="56">ROUND(O1162+L1162*10,2)</f>
        <v>1328388</v>
      </c>
      <c r="Q1162" s="14"/>
    </row>
    <row r="1163" spans="1:17" s="4" customFormat="1" ht="12.75" customHeight="1" x14ac:dyDescent="0.2">
      <c r="A1163" s="61"/>
      <c r="B1163" s="9">
        <v>2220</v>
      </c>
      <c r="C1163" s="9">
        <v>25</v>
      </c>
      <c r="D1163" s="10" t="s">
        <v>3176</v>
      </c>
      <c r="E1163" s="15" t="s">
        <v>3177</v>
      </c>
      <c r="F1163" s="10" t="s">
        <v>3178</v>
      </c>
      <c r="G1163" s="11" t="s">
        <v>20</v>
      </c>
      <c r="H1163" s="11" t="s">
        <v>21</v>
      </c>
      <c r="I1163" s="12">
        <f t="shared" si="54"/>
        <v>0.97429999999999994</v>
      </c>
      <c r="J1163" s="12">
        <v>0.97019999999999995</v>
      </c>
      <c r="K1163" s="12">
        <v>4.1000000000000003E-3</v>
      </c>
      <c r="L1163" s="13">
        <f t="shared" si="55"/>
        <v>110381.25</v>
      </c>
      <c r="M1163" s="13">
        <v>109931.75</v>
      </c>
      <c r="N1163" s="13">
        <v>449.5</v>
      </c>
      <c r="O1163" s="13">
        <v>220313</v>
      </c>
      <c r="P1163" s="13">
        <f t="shared" si="56"/>
        <v>1324125.5</v>
      </c>
      <c r="Q1163" s="14"/>
    </row>
    <row r="1164" spans="1:17" s="4" customFormat="1" ht="12.75" customHeight="1" x14ac:dyDescent="0.2">
      <c r="A1164" s="61"/>
      <c r="B1164" s="9">
        <v>2221</v>
      </c>
      <c r="C1164" s="9">
        <v>26</v>
      </c>
      <c r="D1164" s="10" t="s">
        <v>3179</v>
      </c>
      <c r="E1164" s="15" t="s">
        <v>3180</v>
      </c>
      <c r="F1164" s="10" t="s">
        <v>3181</v>
      </c>
      <c r="G1164" s="11" t="s">
        <v>20</v>
      </c>
      <c r="H1164" s="11" t="s">
        <v>21</v>
      </c>
      <c r="I1164" s="12">
        <f t="shared" si="54"/>
        <v>0.97219999999999995</v>
      </c>
      <c r="J1164" s="12">
        <v>0.97019999999999995</v>
      </c>
      <c r="K1164" s="12">
        <v>2E-3</v>
      </c>
      <c r="L1164" s="13">
        <f t="shared" si="55"/>
        <v>110148.75</v>
      </c>
      <c r="M1164" s="13">
        <v>109931.75</v>
      </c>
      <c r="N1164" s="13">
        <v>217</v>
      </c>
      <c r="O1164" s="13">
        <v>220080.5</v>
      </c>
      <c r="P1164" s="13">
        <f t="shared" si="56"/>
        <v>1321568</v>
      </c>
      <c r="Q1164" s="14"/>
    </row>
    <row r="1165" spans="1:17" s="4" customFormat="1" ht="12.75" customHeight="1" x14ac:dyDescent="0.2">
      <c r="A1165" s="61"/>
      <c r="B1165" s="9">
        <v>2225</v>
      </c>
      <c r="C1165" s="9">
        <v>27</v>
      </c>
      <c r="D1165" s="10" t="s">
        <v>3182</v>
      </c>
      <c r="E1165" s="15" t="s">
        <v>3183</v>
      </c>
      <c r="F1165" s="10" t="s">
        <v>3184</v>
      </c>
      <c r="G1165" s="11" t="s">
        <v>20</v>
      </c>
      <c r="H1165" s="11" t="s">
        <v>21</v>
      </c>
      <c r="I1165" s="12">
        <f t="shared" si="54"/>
        <v>0.97609999999999997</v>
      </c>
      <c r="J1165" s="12">
        <v>0.97219999999999995</v>
      </c>
      <c r="K1165" s="12">
        <v>3.8999999999999998E-3</v>
      </c>
      <c r="L1165" s="13">
        <f t="shared" si="55"/>
        <v>110592.36</v>
      </c>
      <c r="M1165" s="13">
        <v>110158.36</v>
      </c>
      <c r="N1165" s="13">
        <v>434</v>
      </c>
      <c r="O1165" s="13">
        <v>220750.72</v>
      </c>
      <c r="P1165" s="13">
        <f t="shared" si="56"/>
        <v>1326674.32</v>
      </c>
      <c r="Q1165" s="14"/>
    </row>
    <row r="1166" spans="1:17" s="4" customFormat="1" ht="12.75" customHeight="1" x14ac:dyDescent="0.2">
      <c r="A1166" s="61"/>
      <c r="B1166" s="9">
        <v>2200</v>
      </c>
      <c r="C1166" s="9">
        <v>28</v>
      </c>
      <c r="D1166" s="10" t="s">
        <v>1612</v>
      </c>
      <c r="E1166" s="15" t="s">
        <v>3185</v>
      </c>
      <c r="F1166" s="10" t="s">
        <v>3186</v>
      </c>
      <c r="G1166" s="11" t="s">
        <v>20</v>
      </c>
      <c r="H1166" s="11" t="s">
        <v>21</v>
      </c>
      <c r="I1166" s="12">
        <f t="shared" si="54"/>
        <v>0.97659999999999991</v>
      </c>
      <c r="J1166" s="12">
        <v>0.97019999999999995</v>
      </c>
      <c r="K1166" s="12">
        <v>6.4000000000000003E-3</v>
      </c>
      <c r="L1166" s="13">
        <f t="shared" si="55"/>
        <v>110644.75</v>
      </c>
      <c r="M1166" s="13">
        <v>109931.75</v>
      </c>
      <c r="N1166" s="13">
        <v>713</v>
      </c>
      <c r="O1166" s="13">
        <v>220576.5</v>
      </c>
      <c r="P1166" s="13">
        <f t="shared" si="56"/>
        <v>1327024</v>
      </c>
      <c r="Q1166" s="14"/>
    </row>
    <row r="1167" spans="1:17" s="4" customFormat="1" ht="12.75" customHeight="1" x14ac:dyDescent="0.2">
      <c r="A1167" s="61"/>
      <c r="B1167" s="9">
        <v>2246</v>
      </c>
      <c r="C1167" s="9">
        <v>29</v>
      </c>
      <c r="D1167" s="10" t="s">
        <v>3187</v>
      </c>
      <c r="E1167" s="15" t="s">
        <v>3188</v>
      </c>
      <c r="F1167" s="10" t="s">
        <v>3189</v>
      </c>
      <c r="G1167" s="11" t="s">
        <v>20</v>
      </c>
      <c r="H1167" s="11" t="s">
        <v>21</v>
      </c>
      <c r="I1167" s="12">
        <f t="shared" si="54"/>
        <v>0.97709999999999997</v>
      </c>
      <c r="J1167" s="12">
        <v>0.97019999999999995</v>
      </c>
      <c r="K1167" s="12">
        <v>6.8999999999999999E-3</v>
      </c>
      <c r="L1167" s="13">
        <f t="shared" si="55"/>
        <v>110691.25</v>
      </c>
      <c r="M1167" s="13">
        <v>109931.75</v>
      </c>
      <c r="N1167" s="13">
        <v>759.5</v>
      </c>
      <c r="O1167" s="13">
        <v>220623</v>
      </c>
      <c r="P1167" s="13">
        <f t="shared" si="56"/>
        <v>1327535.5</v>
      </c>
      <c r="Q1167" s="14"/>
    </row>
    <row r="1168" spans="1:17" s="4" customFormat="1" ht="12.75" customHeight="1" x14ac:dyDescent="0.2">
      <c r="A1168" s="61"/>
      <c r="B1168" s="9">
        <v>2208</v>
      </c>
      <c r="C1168" s="9">
        <v>30</v>
      </c>
      <c r="D1168" s="10" t="s">
        <v>3190</v>
      </c>
      <c r="E1168" s="15" t="s">
        <v>3191</v>
      </c>
      <c r="F1168" s="10" t="s">
        <v>3192</v>
      </c>
      <c r="G1168" s="11" t="s">
        <v>20</v>
      </c>
      <c r="H1168" s="11" t="s">
        <v>21</v>
      </c>
      <c r="I1168" s="12">
        <f t="shared" si="54"/>
        <v>0.97729999999999995</v>
      </c>
      <c r="J1168" s="12">
        <v>0.97019999999999995</v>
      </c>
      <c r="K1168" s="12">
        <v>7.1000000000000004E-3</v>
      </c>
      <c r="L1168" s="13">
        <f t="shared" si="55"/>
        <v>110722.25</v>
      </c>
      <c r="M1168" s="13">
        <v>109931.75</v>
      </c>
      <c r="N1168" s="13">
        <v>790.5</v>
      </c>
      <c r="O1168" s="13">
        <v>220654</v>
      </c>
      <c r="P1168" s="13">
        <f t="shared" si="56"/>
        <v>1327876.5</v>
      </c>
      <c r="Q1168" s="14"/>
    </row>
    <row r="1169" spans="1:17" s="4" customFormat="1" ht="12.75" customHeight="1" x14ac:dyDescent="0.2">
      <c r="A1169" s="61"/>
      <c r="B1169" s="9">
        <v>2233</v>
      </c>
      <c r="C1169" s="9">
        <v>31</v>
      </c>
      <c r="D1169" s="10" t="s">
        <v>3193</v>
      </c>
      <c r="E1169" s="15" t="s">
        <v>3194</v>
      </c>
      <c r="F1169" s="10" t="s">
        <v>3195</v>
      </c>
      <c r="G1169" s="11" t="s">
        <v>20</v>
      </c>
      <c r="H1169" s="11" t="s">
        <v>21</v>
      </c>
      <c r="I1169" s="12">
        <f t="shared" si="54"/>
        <v>0.98609999999999998</v>
      </c>
      <c r="J1169" s="12">
        <v>0.97919999999999996</v>
      </c>
      <c r="K1169" s="12">
        <v>6.8999999999999999E-3</v>
      </c>
      <c r="L1169" s="13">
        <f t="shared" si="55"/>
        <v>111726.52</v>
      </c>
      <c r="M1169" s="13">
        <v>110951.52</v>
      </c>
      <c r="N1169" s="13">
        <v>775</v>
      </c>
      <c r="O1169" s="13">
        <v>222678.04</v>
      </c>
      <c r="P1169" s="13">
        <f t="shared" si="56"/>
        <v>1339943.24</v>
      </c>
      <c r="Q1169" s="14"/>
    </row>
    <row r="1170" spans="1:17" s="4" customFormat="1" ht="12.75" customHeight="1" x14ac:dyDescent="0.2">
      <c r="A1170" s="61"/>
      <c r="B1170" s="9">
        <v>2247</v>
      </c>
      <c r="C1170" s="9">
        <v>32</v>
      </c>
      <c r="D1170" s="10" t="s">
        <v>1753</v>
      </c>
      <c r="E1170" s="15" t="s">
        <v>3196</v>
      </c>
      <c r="F1170" s="10" t="s">
        <v>3197</v>
      </c>
      <c r="G1170" s="11" t="s">
        <v>20</v>
      </c>
      <c r="H1170" s="11" t="s">
        <v>21</v>
      </c>
      <c r="I1170" s="12">
        <f t="shared" si="54"/>
        <v>0.98529999999999995</v>
      </c>
      <c r="J1170" s="12">
        <v>0.98019999999999996</v>
      </c>
      <c r="K1170" s="12">
        <v>5.1000000000000004E-3</v>
      </c>
      <c r="L1170" s="13">
        <f t="shared" si="55"/>
        <v>111638.33</v>
      </c>
      <c r="M1170" s="13">
        <v>111064.83</v>
      </c>
      <c r="N1170" s="13">
        <v>573.5</v>
      </c>
      <c r="O1170" s="13">
        <v>222703.16</v>
      </c>
      <c r="P1170" s="13">
        <f t="shared" si="56"/>
        <v>1339086.46</v>
      </c>
      <c r="Q1170" s="14"/>
    </row>
    <row r="1171" spans="1:17" s="4" customFormat="1" ht="12.75" customHeight="1" x14ac:dyDescent="0.2">
      <c r="A1171" s="61"/>
      <c r="B1171" s="9">
        <v>2231</v>
      </c>
      <c r="C1171" s="9">
        <v>33</v>
      </c>
      <c r="D1171" s="10" t="s">
        <v>3198</v>
      </c>
      <c r="E1171" s="15" t="s">
        <v>3199</v>
      </c>
      <c r="F1171" s="10" t="s">
        <v>3200</v>
      </c>
      <c r="G1171" s="11" t="s">
        <v>20</v>
      </c>
      <c r="H1171" s="11" t="s">
        <v>21</v>
      </c>
      <c r="I1171" s="12">
        <f t="shared" si="54"/>
        <v>0.98180000000000001</v>
      </c>
      <c r="J1171" s="12">
        <v>0.97019999999999995</v>
      </c>
      <c r="K1171" s="12">
        <v>1.1599999999999999E-2</v>
      </c>
      <c r="L1171" s="13">
        <f t="shared" si="55"/>
        <v>111218.25</v>
      </c>
      <c r="M1171" s="13">
        <v>109931.75</v>
      </c>
      <c r="N1171" s="13">
        <v>1286.5</v>
      </c>
      <c r="O1171" s="13">
        <v>221150</v>
      </c>
      <c r="P1171" s="13">
        <f t="shared" si="56"/>
        <v>1333332.5</v>
      </c>
      <c r="Q1171" s="14"/>
    </row>
    <row r="1172" spans="1:17" s="4" customFormat="1" ht="12.75" customHeight="1" x14ac:dyDescent="0.2">
      <c r="A1172" s="61"/>
      <c r="B1172" s="9">
        <v>2242</v>
      </c>
      <c r="C1172" s="9">
        <v>34</v>
      </c>
      <c r="D1172" s="10" t="s">
        <v>512</v>
      </c>
      <c r="E1172" s="15" t="s">
        <v>3201</v>
      </c>
      <c r="F1172" s="10" t="s">
        <v>3202</v>
      </c>
      <c r="G1172" s="11" t="s">
        <v>20</v>
      </c>
      <c r="H1172" s="11" t="s">
        <v>21</v>
      </c>
      <c r="I1172" s="12">
        <f t="shared" si="54"/>
        <v>0.97409999999999997</v>
      </c>
      <c r="J1172" s="12">
        <v>0.97019999999999995</v>
      </c>
      <c r="K1172" s="12">
        <v>3.8999999999999998E-3</v>
      </c>
      <c r="L1172" s="13">
        <f t="shared" si="55"/>
        <v>110365.75</v>
      </c>
      <c r="M1172" s="13">
        <v>109931.75</v>
      </c>
      <c r="N1172" s="13">
        <v>434</v>
      </c>
      <c r="O1172" s="13">
        <v>220297.5</v>
      </c>
      <c r="P1172" s="13">
        <f t="shared" si="56"/>
        <v>1323955</v>
      </c>
      <c r="Q1172" s="14"/>
    </row>
    <row r="1173" spans="1:17" s="4" customFormat="1" ht="12.75" customHeight="1" x14ac:dyDescent="0.2">
      <c r="A1173" s="61"/>
      <c r="B1173" s="9">
        <v>2218</v>
      </c>
      <c r="C1173" s="9">
        <v>35</v>
      </c>
      <c r="D1173" s="10" t="s">
        <v>641</v>
      </c>
      <c r="E1173" s="15" t="s">
        <v>3203</v>
      </c>
      <c r="F1173" s="10" t="s">
        <v>3204</v>
      </c>
      <c r="G1173" s="11" t="s">
        <v>20</v>
      </c>
      <c r="H1173" s="11" t="s">
        <v>21</v>
      </c>
      <c r="I1173" s="12">
        <f t="shared" si="54"/>
        <v>0.98819999999999997</v>
      </c>
      <c r="J1173" s="12">
        <v>0.98019999999999996</v>
      </c>
      <c r="K1173" s="12">
        <v>8.0000000000000002E-3</v>
      </c>
      <c r="L1173" s="13">
        <f t="shared" si="55"/>
        <v>111963.83</v>
      </c>
      <c r="M1173" s="13">
        <v>111064.83</v>
      </c>
      <c r="N1173" s="13">
        <v>899</v>
      </c>
      <c r="O1173" s="13">
        <v>223028.66</v>
      </c>
      <c r="P1173" s="13">
        <f t="shared" si="56"/>
        <v>1342666.96</v>
      </c>
      <c r="Q1173" s="14"/>
    </row>
    <row r="1174" spans="1:17" s="4" customFormat="1" ht="12.75" customHeight="1" x14ac:dyDescent="0.2">
      <c r="A1174" s="61"/>
      <c r="B1174" s="9">
        <v>2236</v>
      </c>
      <c r="C1174" s="9">
        <v>36</v>
      </c>
      <c r="D1174" s="10" t="s">
        <v>3205</v>
      </c>
      <c r="E1174" s="15" t="s">
        <v>3206</v>
      </c>
      <c r="F1174" s="10" t="s">
        <v>3207</v>
      </c>
      <c r="G1174" s="11" t="s">
        <v>20</v>
      </c>
      <c r="H1174" s="11" t="s">
        <v>21</v>
      </c>
      <c r="I1174" s="12">
        <f t="shared" si="54"/>
        <v>0.9869</v>
      </c>
      <c r="J1174" s="12">
        <v>0.98019999999999996</v>
      </c>
      <c r="K1174" s="12">
        <v>6.7000000000000002E-3</v>
      </c>
      <c r="L1174" s="13">
        <f t="shared" si="55"/>
        <v>111808.83</v>
      </c>
      <c r="M1174" s="13">
        <v>111064.83</v>
      </c>
      <c r="N1174" s="13">
        <v>744</v>
      </c>
      <c r="O1174" s="13">
        <v>222873.66</v>
      </c>
      <c r="P1174" s="13">
        <f t="shared" si="56"/>
        <v>1340961.96</v>
      </c>
      <c r="Q1174" s="14"/>
    </row>
    <row r="1175" spans="1:17" s="4" customFormat="1" ht="12.75" customHeight="1" x14ac:dyDescent="0.2">
      <c r="A1175" s="61"/>
      <c r="B1175" s="9">
        <v>2224</v>
      </c>
      <c r="C1175" s="9">
        <v>37</v>
      </c>
      <c r="D1175" s="10" t="s">
        <v>3208</v>
      </c>
      <c r="E1175" s="15" t="s">
        <v>3209</v>
      </c>
      <c r="F1175" s="10" t="s">
        <v>3210</v>
      </c>
      <c r="G1175" s="11" t="s">
        <v>20</v>
      </c>
      <c r="H1175" s="11" t="s">
        <v>21</v>
      </c>
      <c r="I1175" s="12">
        <f t="shared" si="54"/>
        <v>0.98209999999999997</v>
      </c>
      <c r="J1175" s="12">
        <v>0.97219999999999995</v>
      </c>
      <c r="K1175" s="12">
        <v>9.9000000000000008E-3</v>
      </c>
      <c r="L1175" s="13">
        <f t="shared" si="55"/>
        <v>111258.86</v>
      </c>
      <c r="M1175" s="13">
        <v>110158.36</v>
      </c>
      <c r="N1175" s="13">
        <v>1100.5</v>
      </c>
      <c r="O1175" s="13">
        <v>221417.22</v>
      </c>
      <c r="P1175" s="13">
        <f t="shared" si="56"/>
        <v>1334005.82</v>
      </c>
      <c r="Q1175" s="14"/>
    </row>
    <row r="1176" spans="1:17" s="4" customFormat="1" ht="12.75" customHeight="1" x14ac:dyDescent="0.2">
      <c r="A1176" s="61"/>
      <c r="B1176" s="9">
        <v>2223</v>
      </c>
      <c r="C1176" s="9">
        <v>38</v>
      </c>
      <c r="D1176" s="10" t="s">
        <v>3211</v>
      </c>
      <c r="E1176" s="15" t="s">
        <v>3212</v>
      </c>
      <c r="F1176" s="10" t="s">
        <v>3213</v>
      </c>
      <c r="G1176" s="11" t="s">
        <v>20</v>
      </c>
      <c r="H1176" s="11" t="s">
        <v>21</v>
      </c>
      <c r="I1176" s="12">
        <f t="shared" si="54"/>
        <v>0.9829</v>
      </c>
      <c r="J1176" s="12">
        <v>0.97219999999999995</v>
      </c>
      <c r="K1176" s="12">
        <v>1.0699999999999999E-2</v>
      </c>
      <c r="L1176" s="13">
        <f t="shared" si="55"/>
        <v>111351.86</v>
      </c>
      <c r="M1176" s="13">
        <v>110158.36</v>
      </c>
      <c r="N1176" s="13">
        <v>1193.5</v>
      </c>
      <c r="O1176" s="13">
        <v>221510.22</v>
      </c>
      <c r="P1176" s="13">
        <f t="shared" si="56"/>
        <v>1335028.82</v>
      </c>
      <c r="Q1176" s="14"/>
    </row>
    <row r="1177" spans="1:17" s="4" customFormat="1" ht="12.75" customHeight="1" x14ac:dyDescent="0.2">
      <c r="A1177" s="61"/>
      <c r="B1177" s="9">
        <v>2206</v>
      </c>
      <c r="C1177" s="9">
        <v>39</v>
      </c>
      <c r="D1177" s="10" t="s">
        <v>3214</v>
      </c>
      <c r="E1177" s="15" t="s">
        <v>3215</v>
      </c>
      <c r="F1177" s="10" t="s">
        <v>3216</v>
      </c>
      <c r="G1177" s="11" t="s">
        <v>20</v>
      </c>
      <c r="H1177" s="11" t="s">
        <v>21</v>
      </c>
      <c r="I1177" s="12">
        <f t="shared" si="54"/>
        <v>0.98119999999999996</v>
      </c>
      <c r="J1177" s="12">
        <v>0.96419999999999995</v>
      </c>
      <c r="K1177" s="12">
        <v>1.7000000000000001E-2</v>
      </c>
      <c r="L1177" s="13">
        <f t="shared" si="55"/>
        <v>111142.9</v>
      </c>
      <c r="M1177" s="13">
        <v>109251.9</v>
      </c>
      <c r="N1177" s="13">
        <v>1891</v>
      </c>
      <c r="O1177" s="13">
        <v>220394.8</v>
      </c>
      <c r="P1177" s="13">
        <f t="shared" si="56"/>
        <v>1331823.8</v>
      </c>
      <c r="Q1177" s="14"/>
    </row>
    <row r="1178" spans="1:17" s="4" customFormat="1" ht="12.75" customHeight="1" x14ac:dyDescent="0.2">
      <c r="A1178" s="61"/>
      <c r="B1178" s="9">
        <v>2217</v>
      </c>
      <c r="C1178" s="9">
        <v>40</v>
      </c>
      <c r="D1178" s="10" t="s">
        <v>3217</v>
      </c>
      <c r="E1178" s="15" t="s">
        <v>3218</v>
      </c>
      <c r="F1178" s="10" t="s">
        <v>3219</v>
      </c>
      <c r="G1178" s="11" t="s">
        <v>20</v>
      </c>
      <c r="H1178" s="11" t="s">
        <v>21</v>
      </c>
      <c r="I1178" s="12">
        <f t="shared" si="54"/>
        <v>0.9857999999999999</v>
      </c>
      <c r="J1178" s="12">
        <v>0.97219999999999995</v>
      </c>
      <c r="K1178" s="12">
        <v>1.3599999999999999E-2</v>
      </c>
      <c r="L1178" s="13">
        <f t="shared" si="55"/>
        <v>111677.36</v>
      </c>
      <c r="M1178" s="13">
        <v>110158.36</v>
      </c>
      <c r="N1178" s="13">
        <v>1519</v>
      </c>
      <c r="O1178" s="13">
        <v>221835.72</v>
      </c>
      <c r="P1178" s="13">
        <f t="shared" si="56"/>
        <v>1338609.32</v>
      </c>
      <c r="Q1178" s="14"/>
    </row>
    <row r="1179" spans="1:17" s="4" customFormat="1" ht="12.75" customHeight="1" x14ac:dyDescent="0.2">
      <c r="A1179" s="61"/>
      <c r="B1179" s="9">
        <v>2238</v>
      </c>
      <c r="C1179" s="9">
        <v>41</v>
      </c>
      <c r="D1179" s="10" t="s">
        <v>3220</v>
      </c>
      <c r="E1179" s="15" t="s">
        <v>3221</v>
      </c>
      <c r="F1179" s="10" t="s">
        <v>3222</v>
      </c>
      <c r="G1179" s="11" t="s">
        <v>20</v>
      </c>
      <c r="H1179" s="11" t="s">
        <v>21</v>
      </c>
      <c r="I1179" s="12">
        <f t="shared" si="54"/>
        <v>0.98039999999999994</v>
      </c>
      <c r="J1179" s="12">
        <v>0.97019999999999995</v>
      </c>
      <c r="K1179" s="12">
        <v>1.0200000000000001E-2</v>
      </c>
      <c r="L1179" s="13">
        <f t="shared" si="55"/>
        <v>111063.25</v>
      </c>
      <c r="M1179" s="13">
        <v>109931.75</v>
      </c>
      <c r="N1179" s="13">
        <v>1131.5</v>
      </c>
      <c r="O1179" s="13">
        <v>220995</v>
      </c>
      <c r="P1179" s="13">
        <f t="shared" si="56"/>
        <v>1331627.5</v>
      </c>
      <c r="Q1179" s="14"/>
    </row>
    <row r="1180" spans="1:17" s="4" customFormat="1" ht="12.75" customHeight="1" x14ac:dyDescent="0.2">
      <c r="A1180" s="61"/>
      <c r="B1180" s="9">
        <v>2204</v>
      </c>
      <c r="C1180" s="9">
        <v>42</v>
      </c>
      <c r="D1180" s="10" t="s">
        <v>3223</v>
      </c>
      <c r="E1180" s="15" t="s">
        <v>3224</v>
      </c>
      <c r="F1180" s="10" t="s">
        <v>3225</v>
      </c>
      <c r="G1180" s="11" t="s">
        <v>20</v>
      </c>
      <c r="H1180" s="11" t="s">
        <v>21</v>
      </c>
      <c r="I1180" s="12">
        <f t="shared" si="54"/>
        <v>0.98509999999999998</v>
      </c>
      <c r="J1180" s="12">
        <v>0.97219999999999995</v>
      </c>
      <c r="K1180" s="12">
        <v>1.29E-2</v>
      </c>
      <c r="L1180" s="13">
        <f t="shared" si="55"/>
        <v>111599.86</v>
      </c>
      <c r="M1180" s="13">
        <v>110158.36</v>
      </c>
      <c r="N1180" s="13">
        <v>1441.5</v>
      </c>
      <c r="O1180" s="13">
        <v>221758.22</v>
      </c>
      <c r="P1180" s="13">
        <f t="shared" si="56"/>
        <v>1337756.82</v>
      </c>
      <c r="Q1180" s="14"/>
    </row>
    <row r="1181" spans="1:17" s="4" customFormat="1" ht="12.75" customHeight="1" x14ac:dyDescent="0.2">
      <c r="A1181" s="61"/>
      <c r="B1181" s="9">
        <v>2240</v>
      </c>
      <c r="C1181" s="9">
        <v>43</v>
      </c>
      <c r="D1181" s="10" t="s">
        <v>3226</v>
      </c>
      <c r="E1181" s="15" t="s">
        <v>3227</v>
      </c>
      <c r="F1181" s="10" t="s">
        <v>3228</v>
      </c>
      <c r="G1181" s="11" t="s">
        <v>20</v>
      </c>
      <c r="H1181" s="11" t="s">
        <v>21</v>
      </c>
      <c r="I1181" s="12">
        <f t="shared" si="54"/>
        <v>0.98599999999999999</v>
      </c>
      <c r="J1181" s="12">
        <v>0.97019999999999995</v>
      </c>
      <c r="K1181" s="12">
        <v>1.5800000000000002E-2</v>
      </c>
      <c r="L1181" s="13">
        <f t="shared" si="55"/>
        <v>111698.75</v>
      </c>
      <c r="M1181" s="13">
        <v>109931.75</v>
      </c>
      <c r="N1181" s="13">
        <v>1767</v>
      </c>
      <c r="O1181" s="13">
        <v>221630.5</v>
      </c>
      <c r="P1181" s="13">
        <f t="shared" si="56"/>
        <v>1338618</v>
      </c>
      <c r="Q1181" s="14"/>
    </row>
    <row r="1182" spans="1:17" s="4" customFormat="1" ht="12.75" customHeight="1" x14ac:dyDescent="0.2">
      <c r="A1182" s="61"/>
      <c r="B1182" s="9"/>
      <c r="C1182" s="9"/>
      <c r="D1182" s="63" t="s">
        <v>75</v>
      </c>
      <c r="E1182" s="64"/>
      <c r="F1182" s="10"/>
      <c r="G1182" s="10"/>
      <c r="H1182" s="11"/>
      <c r="I1182" s="12"/>
      <c r="J1182" s="12"/>
      <c r="K1182" s="12"/>
      <c r="L1182" s="13"/>
      <c r="M1182" s="13"/>
      <c r="N1182" s="13"/>
      <c r="O1182" s="13"/>
      <c r="P1182" s="13"/>
      <c r="Q1182" s="14"/>
    </row>
    <row r="1183" spans="1:17" s="4" customFormat="1" ht="12.75" customHeight="1" x14ac:dyDescent="0.2">
      <c r="A1183" s="62"/>
      <c r="B1183" s="9">
        <v>2207</v>
      </c>
      <c r="C1183" s="9">
        <v>1</v>
      </c>
      <c r="D1183" s="10" t="s">
        <v>3229</v>
      </c>
      <c r="E1183" s="15" t="s">
        <v>3230</v>
      </c>
      <c r="F1183" s="10" t="s">
        <v>3231</v>
      </c>
      <c r="G1183" s="11" t="s">
        <v>92</v>
      </c>
      <c r="H1183" s="11" t="s">
        <v>21</v>
      </c>
      <c r="I1183" s="12">
        <f t="shared" si="54"/>
        <v>0.98709999999999998</v>
      </c>
      <c r="J1183" s="12">
        <v>0.97219999999999995</v>
      </c>
      <c r="K1183" s="12">
        <v>1.49E-2</v>
      </c>
      <c r="L1183" s="13">
        <f t="shared" si="55"/>
        <v>223641.12</v>
      </c>
      <c r="M1183" s="13">
        <v>220308.62</v>
      </c>
      <c r="N1183" s="13">
        <v>3332.5</v>
      </c>
      <c r="O1183" s="13">
        <v>443949.74</v>
      </c>
      <c r="P1183" s="13">
        <f t="shared" si="56"/>
        <v>2680360.94</v>
      </c>
      <c r="Q1183" s="14"/>
    </row>
    <row r="1184" spans="1:17" s="4" customFormat="1" ht="12.75" customHeight="1" x14ac:dyDescent="0.2">
      <c r="A1184" s="60" t="s">
        <v>3232</v>
      </c>
      <c r="B1184" s="9"/>
      <c r="C1184" s="9"/>
      <c r="D1184" s="63" t="s">
        <v>131</v>
      </c>
      <c r="E1184" s="64"/>
      <c r="F1184" s="10"/>
      <c r="G1184" s="11"/>
      <c r="H1184" s="11"/>
      <c r="I1184" s="12"/>
      <c r="J1184" s="12"/>
      <c r="K1184" s="12"/>
      <c r="L1184" s="13"/>
      <c r="M1184" s="13"/>
      <c r="N1184" s="13"/>
      <c r="O1184" s="13"/>
      <c r="P1184" s="13"/>
      <c r="Q1184" s="14"/>
    </row>
    <row r="1185" spans="1:17" s="3" customFormat="1" ht="12.75" customHeight="1" x14ac:dyDescent="0.2">
      <c r="A1185" s="61"/>
      <c r="B1185" s="9">
        <v>2108</v>
      </c>
      <c r="C1185" s="9">
        <v>1</v>
      </c>
      <c r="D1185" s="10" t="s">
        <v>3233</v>
      </c>
      <c r="E1185" s="15" t="s">
        <v>3234</v>
      </c>
      <c r="F1185" s="10" t="s">
        <v>3235</v>
      </c>
      <c r="G1185" s="11" t="s">
        <v>135</v>
      </c>
      <c r="H1185" s="11" t="s">
        <v>21</v>
      </c>
      <c r="I1185" s="12">
        <f t="shared" si="54"/>
        <v>0.54459999999999997</v>
      </c>
      <c r="J1185" s="12">
        <v>0.53849999999999998</v>
      </c>
      <c r="K1185" s="12">
        <v>6.1000000000000004E-3</v>
      </c>
      <c r="L1185" s="13">
        <f t="shared" si="55"/>
        <v>30696.51</v>
      </c>
      <c r="M1185" s="13">
        <v>30510.51</v>
      </c>
      <c r="N1185" s="13">
        <v>186</v>
      </c>
      <c r="O1185" s="13">
        <v>61207.02</v>
      </c>
      <c r="P1185" s="13">
        <f t="shared" si="56"/>
        <v>368172.12</v>
      </c>
      <c r="Q1185" s="14"/>
    </row>
    <row r="1186" spans="1:17" s="4" customFormat="1" ht="12.75" customHeight="1" x14ac:dyDescent="0.2">
      <c r="A1186" s="61"/>
      <c r="B1186" s="9"/>
      <c r="C1186" s="9"/>
      <c r="D1186" s="63" t="s">
        <v>16</v>
      </c>
      <c r="E1186" s="64"/>
      <c r="F1186" s="10"/>
      <c r="G1186" s="11"/>
      <c r="H1186" s="11"/>
      <c r="I1186" s="12"/>
      <c r="J1186" s="12"/>
      <c r="K1186" s="12"/>
      <c r="L1186" s="13"/>
      <c r="M1186" s="13"/>
      <c r="N1186" s="13"/>
      <c r="O1186" s="13"/>
      <c r="P1186" s="13"/>
      <c r="Q1186" s="14"/>
    </row>
    <row r="1187" spans="1:17" s="4" customFormat="1" ht="12.75" customHeight="1" x14ac:dyDescent="0.2">
      <c r="A1187" s="61"/>
      <c r="B1187" s="9">
        <v>2130</v>
      </c>
      <c r="C1187" s="9">
        <v>1</v>
      </c>
      <c r="D1187" s="10" t="s">
        <v>3236</v>
      </c>
      <c r="E1187" s="15" t="s">
        <v>3237</v>
      </c>
      <c r="F1187" s="10" t="s">
        <v>3238</v>
      </c>
      <c r="G1187" s="11" t="s">
        <v>20</v>
      </c>
      <c r="H1187" s="11" t="s">
        <v>21</v>
      </c>
      <c r="I1187" s="12">
        <f t="shared" si="54"/>
        <v>0.91860000000000008</v>
      </c>
      <c r="J1187" s="12">
        <v>0.91800000000000004</v>
      </c>
      <c r="K1187" s="12">
        <v>5.9999999999999995E-4</v>
      </c>
      <c r="L1187" s="13">
        <f t="shared" si="55"/>
        <v>104079.05</v>
      </c>
      <c r="M1187" s="13">
        <v>104017.05</v>
      </c>
      <c r="N1187" s="13">
        <v>62</v>
      </c>
      <c r="O1187" s="13">
        <v>208096.1</v>
      </c>
      <c r="P1187" s="13">
        <f t="shared" si="56"/>
        <v>1248886.6000000001</v>
      </c>
      <c r="Q1187" s="14"/>
    </row>
    <row r="1188" spans="1:17" s="4" customFormat="1" ht="12.75" customHeight="1" x14ac:dyDescent="0.2">
      <c r="A1188" s="61"/>
      <c r="B1188" s="9">
        <v>2110</v>
      </c>
      <c r="C1188" s="9">
        <v>2</v>
      </c>
      <c r="D1188" s="10" t="s">
        <v>3239</v>
      </c>
      <c r="E1188" s="15" t="s">
        <v>3240</v>
      </c>
      <c r="F1188" s="10" t="s">
        <v>3241</v>
      </c>
      <c r="G1188" s="11" t="s">
        <v>20</v>
      </c>
      <c r="H1188" s="11" t="s">
        <v>21</v>
      </c>
      <c r="I1188" s="12">
        <f t="shared" si="54"/>
        <v>0.98240000000000005</v>
      </c>
      <c r="J1188" s="12">
        <v>0.98050000000000004</v>
      </c>
      <c r="K1188" s="12">
        <v>1.9E-3</v>
      </c>
      <c r="L1188" s="13">
        <f t="shared" si="55"/>
        <v>111315.82</v>
      </c>
      <c r="M1188" s="13">
        <v>111098.82</v>
      </c>
      <c r="N1188" s="13">
        <v>217</v>
      </c>
      <c r="O1188" s="13">
        <v>222414.64</v>
      </c>
      <c r="P1188" s="13">
        <f t="shared" si="56"/>
        <v>1335572.8400000001</v>
      </c>
      <c r="Q1188" s="14"/>
    </row>
    <row r="1189" spans="1:17" s="4" customFormat="1" ht="12.75" customHeight="1" x14ac:dyDescent="0.2">
      <c r="A1189" s="61"/>
      <c r="B1189" s="9">
        <v>2125</v>
      </c>
      <c r="C1189" s="9">
        <v>3</v>
      </c>
      <c r="D1189" s="10" t="s">
        <v>3242</v>
      </c>
      <c r="E1189" s="15" t="s">
        <v>3243</v>
      </c>
      <c r="F1189" s="10" t="s">
        <v>3244</v>
      </c>
      <c r="G1189" s="11" t="s">
        <v>20</v>
      </c>
      <c r="H1189" s="11" t="s">
        <v>21</v>
      </c>
      <c r="I1189" s="12">
        <f t="shared" si="54"/>
        <v>0.95369999999999999</v>
      </c>
      <c r="J1189" s="12">
        <v>0.95199999999999996</v>
      </c>
      <c r="K1189" s="12">
        <v>1.6999999999999999E-3</v>
      </c>
      <c r="L1189" s="13">
        <f t="shared" si="55"/>
        <v>108055.53</v>
      </c>
      <c r="M1189" s="13">
        <v>107869.53</v>
      </c>
      <c r="N1189" s="13">
        <v>186</v>
      </c>
      <c r="O1189" s="13">
        <v>215925.06</v>
      </c>
      <c r="P1189" s="13">
        <f t="shared" si="56"/>
        <v>1296480.3600000001</v>
      </c>
      <c r="Q1189" s="14"/>
    </row>
    <row r="1190" spans="1:17" s="4" customFormat="1" ht="12.75" customHeight="1" x14ac:dyDescent="0.2">
      <c r="A1190" s="61"/>
      <c r="B1190" s="9">
        <v>2118</v>
      </c>
      <c r="C1190" s="9">
        <v>4</v>
      </c>
      <c r="D1190" s="10" t="s">
        <v>3245</v>
      </c>
      <c r="E1190" s="15" t="s">
        <v>3246</v>
      </c>
      <c r="F1190" s="10" t="s">
        <v>3247</v>
      </c>
      <c r="G1190" s="11" t="s">
        <v>20</v>
      </c>
      <c r="H1190" s="11" t="s">
        <v>21</v>
      </c>
      <c r="I1190" s="12">
        <f t="shared" si="54"/>
        <v>0.95110000000000006</v>
      </c>
      <c r="J1190" s="12">
        <v>0.94950000000000001</v>
      </c>
      <c r="K1190" s="12">
        <v>1.6000000000000001E-3</v>
      </c>
      <c r="L1190" s="13">
        <f t="shared" si="55"/>
        <v>107756.76</v>
      </c>
      <c r="M1190" s="13">
        <v>107586.26</v>
      </c>
      <c r="N1190" s="13">
        <v>170.5</v>
      </c>
      <c r="O1190" s="13">
        <v>215343.02</v>
      </c>
      <c r="P1190" s="13">
        <f t="shared" si="56"/>
        <v>1292910.6200000001</v>
      </c>
      <c r="Q1190" s="14"/>
    </row>
    <row r="1191" spans="1:17" s="4" customFormat="1" ht="12.75" customHeight="1" x14ac:dyDescent="0.2">
      <c r="A1191" s="61"/>
      <c r="B1191" s="9">
        <v>2109</v>
      </c>
      <c r="C1191" s="9">
        <v>5</v>
      </c>
      <c r="D1191" s="10" t="s">
        <v>3248</v>
      </c>
      <c r="E1191" s="15" t="s">
        <v>3249</v>
      </c>
      <c r="F1191" s="10" t="s">
        <v>3250</v>
      </c>
      <c r="G1191" s="11" t="s">
        <v>20</v>
      </c>
      <c r="H1191" s="11" t="s">
        <v>21</v>
      </c>
      <c r="I1191" s="12">
        <f t="shared" si="54"/>
        <v>0.97450000000000003</v>
      </c>
      <c r="J1191" s="12">
        <v>0.97450000000000003</v>
      </c>
      <c r="K1191" s="12">
        <v>0</v>
      </c>
      <c r="L1191" s="13">
        <f t="shared" si="55"/>
        <v>110418.97</v>
      </c>
      <c r="M1191" s="13">
        <v>110418.97</v>
      </c>
      <c r="N1191" s="13">
        <v>0</v>
      </c>
      <c r="O1191" s="13">
        <v>220837.94</v>
      </c>
      <c r="P1191" s="13">
        <f t="shared" si="56"/>
        <v>1325027.6399999999</v>
      </c>
      <c r="Q1191" s="14"/>
    </row>
    <row r="1192" spans="1:17" s="4" customFormat="1" ht="12.75" customHeight="1" x14ac:dyDescent="0.2">
      <c r="A1192" s="61"/>
      <c r="B1192" s="9">
        <v>2119</v>
      </c>
      <c r="C1192" s="9">
        <v>6</v>
      </c>
      <c r="D1192" s="10" t="s">
        <v>3251</v>
      </c>
      <c r="E1192" s="15" t="s">
        <v>3252</v>
      </c>
      <c r="F1192" s="10" t="s">
        <v>3253</v>
      </c>
      <c r="G1192" s="11" t="s">
        <v>20</v>
      </c>
      <c r="H1192" s="11" t="s">
        <v>21</v>
      </c>
      <c r="I1192" s="12">
        <f t="shared" si="54"/>
        <v>0.98180000000000001</v>
      </c>
      <c r="J1192" s="12">
        <v>0.98050000000000004</v>
      </c>
      <c r="K1192" s="12">
        <v>1.2999999999999999E-3</v>
      </c>
      <c r="L1192" s="13">
        <f t="shared" si="55"/>
        <v>111238.32</v>
      </c>
      <c r="M1192" s="13">
        <v>111098.82</v>
      </c>
      <c r="N1192" s="13">
        <v>139.5</v>
      </c>
      <c r="O1192" s="13">
        <v>222337.14</v>
      </c>
      <c r="P1192" s="13">
        <f t="shared" si="56"/>
        <v>1334720.3400000001</v>
      </c>
      <c r="Q1192" s="14"/>
    </row>
    <row r="1193" spans="1:17" s="4" customFormat="1" ht="12.75" customHeight="1" x14ac:dyDescent="0.2">
      <c r="A1193" s="61"/>
      <c r="B1193" s="9">
        <v>2116</v>
      </c>
      <c r="C1193" s="9">
        <v>7</v>
      </c>
      <c r="D1193" s="10" t="s">
        <v>3254</v>
      </c>
      <c r="E1193" s="15" t="s">
        <v>3255</v>
      </c>
      <c r="F1193" s="10" t="s">
        <v>3256</v>
      </c>
      <c r="G1193" s="11" t="s">
        <v>20</v>
      </c>
      <c r="H1193" s="11" t="s">
        <v>21</v>
      </c>
      <c r="I1193" s="12">
        <f t="shared" si="54"/>
        <v>0.95180000000000009</v>
      </c>
      <c r="J1193" s="12">
        <v>0.94920000000000004</v>
      </c>
      <c r="K1193" s="12">
        <v>2.5999999999999999E-3</v>
      </c>
      <c r="L1193" s="13">
        <f t="shared" si="55"/>
        <v>107831.27</v>
      </c>
      <c r="M1193" s="13">
        <v>107552.27</v>
      </c>
      <c r="N1193" s="13">
        <v>279</v>
      </c>
      <c r="O1193" s="13">
        <v>215383.54</v>
      </c>
      <c r="P1193" s="13">
        <f t="shared" si="56"/>
        <v>1293696.24</v>
      </c>
      <c r="Q1193" s="14"/>
    </row>
    <row r="1194" spans="1:17" s="4" customFormat="1" ht="12.75" customHeight="1" x14ac:dyDescent="0.2">
      <c r="A1194" s="61"/>
      <c r="B1194" s="9">
        <v>2114</v>
      </c>
      <c r="C1194" s="9">
        <v>8</v>
      </c>
      <c r="D1194" s="10" t="s">
        <v>3257</v>
      </c>
      <c r="E1194" s="15" t="s">
        <v>3258</v>
      </c>
      <c r="F1194" s="10" t="s">
        <v>3259</v>
      </c>
      <c r="G1194" s="11" t="s">
        <v>20</v>
      </c>
      <c r="H1194" s="11" t="s">
        <v>21</v>
      </c>
      <c r="I1194" s="12">
        <f t="shared" si="54"/>
        <v>0.96779999999999999</v>
      </c>
      <c r="J1194" s="12">
        <v>0.96399999999999997</v>
      </c>
      <c r="K1194" s="12">
        <v>3.8E-3</v>
      </c>
      <c r="L1194" s="13">
        <f t="shared" si="55"/>
        <v>109647.73</v>
      </c>
      <c r="M1194" s="13">
        <v>109229.23</v>
      </c>
      <c r="N1194" s="13">
        <v>418.5</v>
      </c>
      <c r="O1194" s="13">
        <v>218876.96</v>
      </c>
      <c r="P1194" s="13">
        <f t="shared" si="56"/>
        <v>1315354.26</v>
      </c>
      <c r="Q1194" s="14"/>
    </row>
    <row r="1195" spans="1:17" s="4" customFormat="1" ht="12.75" customHeight="1" x14ac:dyDescent="0.2">
      <c r="A1195" s="61"/>
      <c r="B1195" s="9">
        <v>2128</v>
      </c>
      <c r="C1195" s="9">
        <v>9</v>
      </c>
      <c r="D1195" s="10" t="s">
        <v>3260</v>
      </c>
      <c r="E1195" s="15" t="s">
        <v>3261</v>
      </c>
      <c r="F1195" s="10" t="s">
        <v>3262</v>
      </c>
      <c r="G1195" s="11" t="s">
        <v>20</v>
      </c>
      <c r="H1195" s="11" t="s">
        <v>21</v>
      </c>
      <c r="I1195" s="12">
        <f t="shared" si="54"/>
        <v>0.96639999999999993</v>
      </c>
      <c r="J1195" s="12">
        <v>0.96299999999999997</v>
      </c>
      <c r="K1195" s="12">
        <v>3.3999999999999998E-3</v>
      </c>
      <c r="L1195" s="13">
        <f t="shared" si="55"/>
        <v>109487.93</v>
      </c>
      <c r="M1195" s="13">
        <v>109115.93</v>
      </c>
      <c r="N1195" s="13">
        <v>372</v>
      </c>
      <c r="O1195" s="13">
        <v>218603.86</v>
      </c>
      <c r="P1195" s="13">
        <f t="shared" si="56"/>
        <v>1313483.1599999999</v>
      </c>
      <c r="Q1195" s="14"/>
    </row>
    <row r="1196" spans="1:17" s="4" customFormat="1" ht="12.75" customHeight="1" x14ac:dyDescent="0.2">
      <c r="A1196" s="61"/>
      <c r="B1196" s="9">
        <v>2126</v>
      </c>
      <c r="C1196" s="9">
        <v>10</v>
      </c>
      <c r="D1196" s="10" t="s">
        <v>3263</v>
      </c>
      <c r="E1196" s="15" t="s">
        <v>3264</v>
      </c>
      <c r="F1196" s="10" t="s">
        <v>3265</v>
      </c>
      <c r="G1196" s="11" t="s">
        <v>20</v>
      </c>
      <c r="H1196" s="11" t="s">
        <v>21</v>
      </c>
      <c r="I1196" s="12">
        <f t="shared" si="54"/>
        <v>0.95760000000000001</v>
      </c>
      <c r="J1196" s="12">
        <v>0.95569999999999999</v>
      </c>
      <c r="K1196" s="12">
        <v>1.9E-3</v>
      </c>
      <c r="L1196" s="13">
        <f t="shared" si="55"/>
        <v>108490.27</v>
      </c>
      <c r="M1196" s="13">
        <v>108288.77</v>
      </c>
      <c r="N1196" s="13">
        <v>201.5</v>
      </c>
      <c r="O1196" s="13">
        <v>216779.04</v>
      </c>
      <c r="P1196" s="13">
        <f t="shared" si="56"/>
        <v>1301681.74</v>
      </c>
      <c r="Q1196" s="14"/>
    </row>
    <row r="1197" spans="1:17" s="4" customFormat="1" ht="12.75" customHeight="1" x14ac:dyDescent="0.2">
      <c r="A1197" s="61"/>
      <c r="B1197" s="9">
        <v>2123</v>
      </c>
      <c r="C1197" s="9">
        <v>11</v>
      </c>
      <c r="D1197" s="10" t="s">
        <v>3266</v>
      </c>
      <c r="E1197" s="15" t="s">
        <v>3267</v>
      </c>
      <c r="F1197" s="10" t="s">
        <v>3268</v>
      </c>
      <c r="G1197" s="11" t="s">
        <v>20</v>
      </c>
      <c r="H1197" s="11" t="s">
        <v>21</v>
      </c>
      <c r="I1197" s="12">
        <f t="shared" si="54"/>
        <v>0.95850000000000002</v>
      </c>
      <c r="J1197" s="12">
        <v>0.95589999999999997</v>
      </c>
      <c r="K1197" s="12">
        <v>2.5999999999999999E-3</v>
      </c>
      <c r="L1197" s="13">
        <f t="shared" si="55"/>
        <v>108590.44</v>
      </c>
      <c r="M1197" s="13">
        <v>108311.44</v>
      </c>
      <c r="N1197" s="13">
        <v>279</v>
      </c>
      <c r="O1197" s="13">
        <v>216901.88</v>
      </c>
      <c r="P1197" s="13">
        <f t="shared" si="56"/>
        <v>1302806.28</v>
      </c>
      <c r="Q1197" s="14"/>
    </row>
    <row r="1198" spans="1:17" s="4" customFormat="1" ht="12.75" customHeight="1" x14ac:dyDescent="0.2">
      <c r="A1198" s="61"/>
      <c r="B1198" s="9">
        <v>2117</v>
      </c>
      <c r="C1198" s="9">
        <v>12</v>
      </c>
      <c r="D1198" s="10" t="s">
        <v>3269</v>
      </c>
      <c r="E1198" s="15" t="s">
        <v>3270</v>
      </c>
      <c r="F1198" s="10" t="s">
        <v>3271</v>
      </c>
      <c r="G1198" s="11" t="s">
        <v>20</v>
      </c>
      <c r="H1198" s="11" t="s">
        <v>21</v>
      </c>
      <c r="I1198" s="12">
        <f t="shared" si="54"/>
        <v>0.94509999999999994</v>
      </c>
      <c r="J1198" s="12">
        <v>0.94189999999999996</v>
      </c>
      <c r="K1198" s="12">
        <v>3.2000000000000002E-3</v>
      </c>
      <c r="L1198" s="13">
        <f t="shared" si="55"/>
        <v>107066.12</v>
      </c>
      <c r="M1198" s="13">
        <v>106725.12</v>
      </c>
      <c r="N1198" s="13">
        <v>341</v>
      </c>
      <c r="O1198" s="13">
        <v>213791.24</v>
      </c>
      <c r="P1198" s="13">
        <f t="shared" si="56"/>
        <v>1284452.44</v>
      </c>
      <c r="Q1198" s="14"/>
    </row>
    <row r="1199" spans="1:17" s="4" customFormat="1" ht="12.75" customHeight="1" x14ac:dyDescent="0.2">
      <c r="A1199" s="61"/>
      <c r="B1199" s="9">
        <v>2107</v>
      </c>
      <c r="C1199" s="9">
        <v>13</v>
      </c>
      <c r="D1199" s="10" t="s">
        <v>3272</v>
      </c>
      <c r="E1199" s="15" t="s">
        <v>3273</v>
      </c>
      <c r="F1199" s="10" t="s">
        <v>3274</v>
      </c>
      <c r="G1199" s="11" t="s">
        <v>20</v>
      </c>
      <c r="H1199" s="11" t="s">
        <v>21</v>
      </c>
      <c r="I1199" s="12">
        <f t="shared" si="54"/>
        <v>0.94130000000000003</v>
      </c>
      <c r="J1199" s="12">
        <v>0.94130000000000003</v>
      </c>
      <c r="K1199" s="12">
        <v>0</v>
      </c>
      <c r="L1199" s="13">
        <f t="shared" si="55"/>
        <v>106657.13</v>
      </c>
      <c r="M1199" s="13">
        <v>106657.13</v>
      </c>
      <c r="N1199" s="13">
        <v>0</v>
      </c>
      <c r="O1199" s="13">
        <v>213314.26</v>
      </c>
      <c r="P1199" s="13">
        <f t="shared" si="56"/>
        <v>1279885.56</v>
      </c>
      <c r="Q1199" s="14"/>
    </row>
    <row r="1200" spans="1:17" s="4" customFormat="1" ht="12.75" customHeight="1" x14ac:dyDescent="0.2">
      <c r="A1200" s="61"/>
      <c r="B1200" s="9">
        <v>2106</v>
      </c>
      <c r="C1200" s="9">
        <v>14</v>
      </c>
      <c r="D1200" s="10" t="s">
        <v>3275</v>
      </c>
      <c r="E1200" s="15" t="s">
        <v>3276</v>
      </c>
      <c r="F1200" s="10" t="s">
        <v>3277</v>
      </c>
      <c r="G1200" s="11" t="s">
        <v>20</v>
      </c>
      <c r="H1200" s="11" t="s">
        <v>21</v>
      </c>
      <c r="I1200" s="12">
        <f t="shared" si="54"/>
        <v>0.95789999999999997</v>
      </c>
      <c r="J1200" s="12">
        <v>0.95789999999999997</v>
      </c>
      <c r="K1200" s="12">
        <v>0</v>
      </c>
      <c r="L1200" s="13">
        <f t="shared" si="55"/>
        <v>108538.05</v>
      </c>
      <c r="M1200" s="13">
        <v>108538.05</v>
      </c>
      <c r="N1200" s="13">
        <v>0</v>
      </c>
      <c r="O1200" s="13">
        <v>217076.1</v>
      </c>
      <c r="P1200" s="13">
        <f t="shared" si="56"/>
        <v>1302456.6000000001</v>
      </c>
      <c r="Q1200" s="14"/>
    </row>
    <row r="1201" spans="1:17" s="4" customFormat="1" ht="12.75" customHeight="1" x14ac:dyDescent="0.2">
      <c r="A1201" s="61"/>
      <c r="B1201" s="9">
        <v>2129</v>
      </c>
      <c r="C1201" s="9">
        <v>15</v>
      </c>
      <c r="D1201" s="10" t="s">
        <v>3278</v>
      </c>
      <c r="E1201" s="15" t="s">
        <v>3279</v>
      </c>
      <c r="F1201" s="10" t="s">
        <v>3280</v>
      </c>
      <c r="G1201" s="11" t="s">
        <v>20</v>
      </c>
      <c r="H1201" s="11" t="s">
        <v>21</v>
      </c>
      <c r="I1201" s="12">
        <f t="shared" si="54"/>
        <v>0.93630000000000002</v>
      </c>
      <c r="J1201" s="12">
        <v>0.93630000000000002</v>
      </c>
      <c r="K1201" s="12">
        <v>0</v>
      </c>
      <c r="L1201" s="13">
        <f t="shared" si="55"/>
        <v>106090.59</v>
      </c>
      <c r="M1201" s="13">
        <v>106090.59</v>
      </c>
      <c r="N1201" s="13">
        <v>0</v>
      </c>
      <c r="O1201" s="13">
        <v>212181.18</v>
      </c>
      <c r="P1201" s="13">
        <f t="shared" si="56"/>
        <v>1273087.08</v>
      </c>
      <c r="Q1201" s="14"/>
    </row>
    <row r="1202" spans="1:17" s="4" customFormat="1" ht="12.75" customHeight="1" x14ac:dyDescent="0.2">
      <c r="A1202" s="61"/>
      <c r="B1202" s="9">
        <v>2102</v>
      </c>
      <c r="C1202" s="9">
        <v>16</v>
      </c>
      <c r="D1202" s="10" t="s">
        <v>3281</v>
      </c>
      <c r="E1202" s="15" t="s">
        <v>3282</v>
      </c>
      <c r="F1202" s="10" t="s">
        <v>3283</v>
      </c>
      <c r="G1202" s="11" t="s">
        <v>20</v>
      </c>
      <c r="H1202" s="11" t="s">
        <v>21</v>
      </c>
      <c r="I1202" s="12">
        <f t="shared" si="54"/>
        <v>0.99019999999999997</v>
      </c>
      <c r="J1202" s="12">
        <v>0.9849</v>
      </c>
      <c r="K1202" s="12">
        <v>5.3E-3</v>
      </c>
      <c r="L1202" s="13">
        <f t="shared" si="55"/>
        <v>112186.38</v>
      </c>
      <c r="M1202" s="13">
        <v>111597.38</v>
      </c>
      <c r="N1202" s="13">
        <v>589</v>
      </c>
      <c r="O1202" s="13">
        <v>223783.76</v>
      </c>
      <c r="P1202" s="13">
        <f t="shared" si="56"/>
        <v>1345647.56</v>
      </c>
      <c r="Q1202" s="14"/>
    </row>
    <row r="1203" spans="1:17" s="4" customFormat="1" ht="12.75" customHeight="1" x14ac:dyDescent="0.2">
      <c r="A1203" s="61"/>
      <c r="B1203" s="9">
        <v>2112</v>
      </c>
      <c r="C1203" s="9">
        <v>17</v>
      </c>
      <c r="D1203" s="10" t="s">
        <v>3284</v>
      </c>
      <c r="E1203" s="15" t="s">
        <v>3285</v>
      </c>
      <c r="F1203" s="10" t="s">
        <v>3286</v>
      </c>
      <c r="G1203" s="11" t="s">
        <v>20</v>
      </c>
      <c r="H1203" s="11" t="s">
        <v>21</v>
      </c>
      <c r="I1203" s="12">
        <f t="shared" si="54"/>
        <v>0.96899999999999997</v>
      </c>
      <c r="J1203" s="12">
        <v>0.96489999999999998</v>
      </c>
      <c r="K1203" s="12">
        <v>4.1000000000000003E-3</v>
      </c>
      <c r="L1203" s="13">
        <f t="shared" si="55"/>
        <v>109780.71</v>
      </c>
      <c r="M1203" s="13">
        <v>109331.21</v>
      </c>
      <c r="N1203" s="13">
        <v>449.5</v>
      </c>
      <c r="O1203" s="13">
        <v>219111.92</v>
      </c>
      <c r="P1203" s="13">
        <f t="shared" si="56"/>
        <v>1316919.02</v>
      </c>
      <c r="Q1203" s="14"/>
    </row>
    <row r="1204" spans="1:17" s="4" customFormat="1" ht="12.75" customHeight="1" x14ac:dyDescent="0.2">
      <c r="A1204" s="61"/>
      <c r="B1204" s="9">
        <v>2127</v>
      </c>
      <c r="C1204" s="9">
        <v>18</v>
      </c>
      <c r="D1204" s="10" t="s">
        <v>3287</v>
      </c>
      <c r="E1204" s="15" t="s">
        <v>3288</v>
      </c>
      <c r="F1204" s="10" t="s">
        <v>65</v>
      </c>
      <c r="G1204" s="11" t="s">
        <v>20</v>
      </c>
      <c r="H1204" s="11" t="s">
        <v>21</v>
      </c>
      <c r="I1204" s="12">
        <f t="shared" si="54"/>
        <v>0.96389999999999998</v>
      </c>
      <c r="J1204" s="12">
        <v>0.95879999999999999</v>
      </c>
      <c r="K1204" s="12">
        <v>5.1000000000000004E-3</v>
      </c>
      <c r="L1204" s="13">
        <f t="shared" si="55"/>
        <v>109198.03</v>
      </c>
      <c r="M1204" s="13">
        <v>108640.03</v>
      </c>
      <c r="N1204" s="13">
        <v>558</v>
      </c>
      <c r="O1204" s="13">
        <v>217838.06</v>
      </c>
      <c r="P1204" s="13">
        <f t="shared" si="56"/>
        <v>1309818.3600000001</v>
      </c>
      <c r="Q1204" s="14"/>
    </row>
    <row r="1205" spans="1:17" s="4" customFormat="1" ht="12.75" customHeight="1" x14ac:dyDescent="0.2">
      <c r="A1205" s="61"/>
      <c r="B1205" s="9">
        <v>2105</v>
      </c>
      <c r="C1205" s="9">
        <v>19</v>
      </c>
      <c r="D1205" s="10" t="s">
        <v>3289</v>
      </c>
      <c r="E1205" s="15" t="s">
        <v>3290</v>
      </c>
      <c r="F1205" s="10" t="s">
        <v>3291</v>
      </c>
      <c r="G1205" s="11" t="s">
        <v>20</v>
      </c>
      <c r="H1205" s="11" t="s">
        <v>21</v>
      </c>
      <c r="I1205" s="12">
        <f t="shared" si="54"/>
        <v>0.95069999999999999</v>
      </c>
      <c r="J1205" s="12">
        <v>0.94640000000000002</v>
      </c>
      <c r="K1205" s="12">
        <v>4.3E-3</v>
      </c>
      <c r="L1205" s="13">
        <f t="shared" si="55"/>
        <v>107700.01</v>
      </c>
      <c r="M1205" s="13">
        <v>107235.01</v>
      </c>
      <c r="N1205" s="13">
        <v>465</v>
      </c>
      <c r="O1205" s="13">
        <v>214935.02</v>
      </c>
      <c r="P1205" s="13">
        <f t="shared" si="56"/>
        <v>1291935.1200000001</v>
      </c>
      <c r="Q1205" s="14"/>
    </row>
    <row r="1206" spans="1:17" s="4" customFormat="1" ht="12.75" customHeight="1" x14ac:dyDescent="0.2">
      <c r="A1206" s="61"/>
      <c r="B1206" s="9">
        <v>2120</v>
      </c>
      <c r="C1206" s="9">
        <v>20</v>
      </c>
      <c r="D1206" s="10" t="s">
        <v>3292</v>
      </c>
      <c r="E1206" s="15" t="s">
        <v>3293</v>
      </c>
      <c r="F1206" s="10" t="s">
        <v>3286</v>
      </c>
      <c r="G1206" s="11" t="s">
        <v>20</v>
      </c>
      <c r="H1206" s="11" t="s">
        <v>21</v>
      </c>
      <c r="I1206" s="12">
        <f t="shared" si="54"/>
        <v>0.95169999999999999</v>
      </c>
      <c r="J1206" s="12">
        <v>0.94550000000000001</v>
      </c>
      <c r="K1206" s="12">
        <v>6.1999999999999998E-3</v>
      </c>
      <c r="L1206" s="13">
        <f t="shared" si="55"/>
        <v>107799.53</v>
      </c>
      <c r="M1206" s="13">
        <v>107133.03</v>
      </c>
      <c r="N1206" s="13">
        <v>666.5</v>
      </c>
      <c r="O1206" s="13">
        <v>214932.56</v>
      </c>
      <c r="P1206" s="13">
        <f t="shared" si="56"/>
        <v>1292927.8600000001</v>
      </c>
      <c r="Q1206" s="14"/>
    </row>
    <row r="1207" spans="1:17" s="4" customFormat="1" ht="12.75" customHeight="1" x14ac:dyDescent="0.2">
      <c r="A1207" s="61"/>
      <c r="B1207" s="9">
        <v>2103</v>
      </c>
      <c r="C1207" s="9">
        <v>21</v>
      </c>
      <c r="D1207" s="10" t="s">
        <v>3294</v>
      </c>
      <c r="E1207" s="15" t="s">
        <v>3295</v>
      </c>
      <c r="F1207" s="10" t="s">
        <v>3296</v>
      </c>
      <c r="G1207" s="11" t="s">
        <v>20</v>
      </c>
      <c r="H1207" s="11" t="s">
        <v>21</v>
      </c>
      <c r="I1207" s="12">
        <f t="shared" si="54"/>
        <v>0.95740000000000003</v>
      </c>
      <c r="J1207" s="12">
        <v>0.95330000000000004</v>
      </c>
      <c r="K1207" s="12">
        <v>4.1000000000000003E-3</v>
      </c>
      <c r="L1207" s="13">
        <f t="shared" si="55"/>
        <v>108466.33</v>
      </c>
      <c r="M1207" s="13">
        <v>108016.83</v>
      </c>
      <c r="N1207" s="13">
        <v>449.5</v>
      </c>
      <c r="O1207" s="13">
        <v>216483.16</v>
      </c>
      <c r="P1207" s="13">
        <f t="shared" si="56"/>
        <v>1301146.46</v>
      </c>
      <c r="Q1207" s="14"/>
    </row>
    <row r="1208" spans="1:17" s="4" customFormat="1" ht="12.75" customHeight="1" x14ac:dyDescent="0.2">
      <c r="A1208" s="61"/>
      <c r="B1208" s="9">
        <v>2100</v>
      </c>
      <c r="C1208" s="9">
        <v>22</v>
      </c>
      <c r="D1208" s="10" t="s">
        <v>3297</v>
      </c>
      <c r="E1208" s="15" t="s">
        <v>3298</v>
      </c>
      <c r="F1208" s="10" t="s">
        <v>3299</v>
      </c>
      <c r="G1208" s="11" t="s">
        <v>20</v>
      </c>
      <c r="H1208" s="11" t="s">
        <v>21</v>
      </c>
      <c r="I1208" s="12">
        <f t="shared" si="54"/>
        <v>0.94669999999999999</v>
      </c>
      <c r="J1208" s="12">
        <v>0.9405</v>
      </c>
      <c r="K1208" s="12">
        <v>6.1999999999999998E-3</v>
      </c>
      <c r="L1208" s="13">
        <f t="shared" si="55"/>
        <v>107232.99</v>
      </c>
      <c r="M1208" s="13">
        <v>106566.49</v>
      </c>
      <c r="N1208" s="13">
        <v>666.5</v>
      </c>
      <c r="O1208" s="13">
        <v>213799.48</v>
      </c>
      <c r="P1208" s="13">
        <f t="shared" si="56"/>
        <v>1286129.3799999999</v>
      </c>
      <c r="Q1208" s="14"/>
    </row>
    <row r="1209" spans="1:17" s="4" customFormat="1" ht="12.75" customHeight="1" x14ac:dyDescent="0.2">
      <c r="A1209" s="61"/>
      <c r="B1209" s="9">
        <v>2111</v>
      </c>
      <c r="C1209" s="9">
        <v>23</v>
      </c>
      <c r="D1209" s="10" t="s">
        <v>3300</v>
      </c>
      <c r="E1209" s="15" t="s">
        <v>3301</v>
      </c>
      <c r="F1209" s="10" t="s">
        <v>3302</v>
      </c>
      <c r="G1209" s="11" t="s">
        <v>20</v>
      </c>
      <c r="H1209" s="11" t="s">
        <v>21</v>
      </c>
      <c r="I1209" s="12">
        <f t="shared" si="54"/>
        <v>0.97460000000000002</v>
      </c>
      <c r="J1209" s="12">
        <v>0.96970000000000001</v>
      </c>
      <c r="K1209" s="12">
        <v>4.8999999999999998E-3</v>
      </c>
      <c r="L1209" s="13">
        <f t="shared" si="55"/>
        <v>110417.59</v>
      </c>
      <c r="M1209" s="13">
        <v>109875.09</v>
      </c>
      <c r="N1209" s="13">
        <v>542.5</v>
      </c>
      <c r="O1209" s="13">
        <v>220292.68</v>
      </c>
      <c r="P1209" s="13">
        <f t="shared" si="56"/>
        <v>1324468.58</v>
      </c>
      <c r="Q1209" s="14"/>
    </row>
    <row r="1210" spans="1:17" s="4" customFormat="1" ht="12.75" customHeight="1" x14ac:dyDescent="0.2">
      <c r="A1210" s="61"/>
      <c r="B1210" s="9">
        <v>2113</v>
      </c>
      <c r="C1210" s="9">
        <v>24</v>
      </c>
      <c r="D1210" s="10" t="s">
        <v>3303</v>
      </c>
      <c r="E1210" s="15" t="s">
        <v>3304</v>
      </c>
      <c r="F1210" s="10" t="s">
        <v>3305</v>
      </c>
      <c r="G1210" s="11" t="s">
        <v>20</v>
      </c>
      <c r="H1210" s="11" t="s">
        <v>21</v>
      </c>
      <c r="I1210" s="12">
        <f t="shared" si="54"/>
        <v>0.96879999999999999</v>
      </c>
      <c r="J1210" s="12">
        <v>0.96330000000000005</v>
      </c>
      <c r="K1210" s="12">
        <v>5.4999999999999997E-3</v>
      </c>
      <c r="L1210" s="13">
        <f t="shared" si="55"/>
        <v>109754.42</v>
      </c>
      <c r="M1210" s="13">
        <v>109149.92</v>
      </c>
      <c r="N1210" s="13">
        <v>604.5</v>
      </c>
      <c r="O1210" s="13">
        <v>218904.34</v>
      </c>
      <c r="P1210" s="13">
        <f t="shared" si="56"/>
        <v>1316448.54</v>
      </c>
      <c r="Q1210" s="14"/>
    </row>
    <row r="1211" spans="1:17" s="4" customFormat="1" ht="12.75" customHeight="1" x14ac:dyDescent="0.2">
      <c r="A1211" s="61"/>
      <c r="B1211" s="9">
        <v>2122</v>
      </c>
      <c r="C1211" s="9">
        <v>25</v>
      </c>
      <c r="D1211" s="10" t="s">
        <v>3306</v>
      </c>
      <c r="E1211" s="15" t="s">
        <v>3307</v>
      </c>
      <c r="F1211" s="10" t="s">
        <v>3308</v>
      </c>
      <c r="G1211" s="11" t="s">
        <v>20</v>
      </c>
      <c r="H1211" s="11" t="s">
        <v>21</v>
      </c>
      <c r="I1211" s="12">
        <f t="shared" si="54"/>
        <v>0.94929999999999992</v>
      </c>
      <c r="J1211" s="12">
        <v>0.93979999999999997</v>
      </c>
      <c r="K1211" s="12">
        <v>9.4999999999999998E-3</v>
      </c>
      <c r="L1211" s="13">
        <f t="shared" si="55"/>
        <v>107510.17</v>
      </c>
      <c r="M1211" s="13">
        <v>106487.17</v>
      </c>
      <c r="N1211" s="13">
        <v>1023</v>
      </c>
      <c r="O1211" s="13">
        <v>213997.34</v>
      </c>
      <c r="P1211" s="13">
        <f t="shared" si="56"/>
        <v>1289099.04</v>
      </c>
      <c r="Q1211" s="14"/>
    </row>
    <row r="1212" spans="1:17" s="4" customFormat="1" ht="12.75" customHeight="1" x14ac:dyDescent="0.2">
      <c r="A1212" s="61"/>
      <c r="B1212" s="9">
        <v>2101</v>
      </c>
      <c r="C1212" s="9">
        <v>26</v>
      </c>
      <c r="D1212" s="10" t="s">
        <v>3309</v>
      </c>
      <c r="E1212" s="15" t="s">
        <v>3310</v>
      </c>
      <c r="F1212" s="10" t="s">
        <v>3311</v>
      </c>
      <c r="G1212" s="11" t="s">
        <v>20</v>
      </c>
      <c r="H1212" s="11" t="s">
        <v>21</v>
      </c>
      <c r="I1212" s="12">
        <f t="shared" si="54"/>
        <v>0.96599999999999997</v>
      </c>
      <c r="J1212" s="12">
        <v>0.95750000000000002</v>
      </c>
      <c r="K1212" s="12">
        <v>8.5000000000000006E-3</v>
      </c>
      <c r="L1212" s="13">
        <f t="shared" si="55"/>
        <v>109422.73</v>
      </c>
      <c r="M1212" s="13">
        <v>108492.73</v>
      </c>
      <c r="N1212" s="13">
        <v>930</v>
      </c>
      <c r="O1212" s="13">
        <v>217915.46</v>
      </c>
      <c r="P1212" s="13">
        <f t="shared" si="56"/>
        <v>1312142.76</v>
      </c>
      <c r="Q1212" s="14"/>
    </row>
    <row r="1213" spans="1:17" s="4" customFormat="1" ht="12.75" customHeight="1" x14ac:dyDescent="0.2">
      <c r="A1213" s="61"/>
      <c r="B1213" s="9">
        <v>2124</v>
      </c>
      <c r="C1213" s="9">
        <v>27</v>
      </c>
      <c r="D1213" s="10" t="s">
        <v>3312</v>
      </c>
      <c r="E1213" s="15" t="s">
        <v>3313</v>
      </c>
      <c r="F1213" s="10" t="s">
        <v>3314</v>
      </c>
      <c r="G1213" s="11" t="s">
        <v>20</v>
      </c>
      <c r="H1213" s="11" t="s">
        <v>21</v>
      </c>
      <c r="I1213" s="12">
        <f t="shared" si="54"/>
        <v>0.99260000000000004</v>
      </c>
      <c r="J1213" s="12">
        <v>0.98070000000000002</v>
      </c>
      <c r="K1213" s="12">
        <v>1.1900000000000001E-2</v>
      </c>
      <c r="L1213" s="13">
        <f t="shared" si="55"/>
        <v>112454.48</v>
      </c>
      <c r="M1213" s="13">
        <v>111121.48</v>
      </c>
      <c r="N1213" s="13">
        <v>1333</v>
      </c>
      <c r="O1213" s="13">
        <v>223575.96</v>
      </c>
      <c r="P1213" s="13">
        <f t="shared" si="56"/>
        <v>1348120.76</v>
      </c>
      <c r="Q1213" s="14"/>
    </row>
    <row r="1214" spans="1:17" s="4" customFormat="1" ht="12.75" customHeight="1" x14ac:dyDescent="0.2">
      <c r="A1214" s="61"/>
      <c r="B1214" s="9">
        <v>2115</v>
      </c>
      <c r="C1214" s="9">
        <v>28</v>
      </c>
      <c r="D1214" s="10" t="s">
        <v>3315</v>
      </c>
      <c r="E1214" s="15" t="s">
        <v>3316</v>
      </c>
      <c r="F1214" s="10" t="s">
        <v>3317</v>
      </c>
      <c r="G1214" s="11" t="s">
        <v>20</v>
      </c>
      <c r="H1214" s="11" t="s">
        <v>21</v>
      </c>
      <c r="I1214" s="12">
        <f t="shared" si="54"/>
        <v>0.47389999999999999</v>
      </c>
      <c r="J1214" s="12">
        <v>0.43740000000000001</v>
      </c>
      <c r="K1214" s="12">
        <v>3.6499999999999998E-2</v>
      </c>
      <c r="L1214" s="13">
        <f t="shared" si="55"/>
        <v>51436.57</v>
      </c>
      <c r="M1214" s="13">
        <v>49561.07</v>
      </c>
      <c r="N1214" s="13">
        <v>1875.5</v>
      </c>
      <c r="O1214" s="13">
        <v>161424.97</v>
      </c>
      <c r="P1214" s="13">
        <f t="shared" si="56"/>
        <v>675790.67</v>
      </c>
      <c r="Q1214" s="14"/>
    </row>
    <row r="1215" spans="1:17" s="4" customFormat="1" ht="12.75" customHeight="1" x14ac:dyDescent="0.2">
      <c r="A1215" s="62"/>
      <c r="B1215" s="9">
        <v>2104</v>
      </c>
      <c r="C1215" s="9">
        <v>29</v>
      </c>
      <c r="D1215" s="10" t="s">
        <v>3318</v>
      </c>
      <c r="E1215" s="15" t="s">
        <v>3319</v>
      </c>
      <c r="F1215" s="10" t="s">
        <v>3320</v>
      </c>
      <c r="G1215" s="11" t="s">
        <v>20</v>
      </c>
      <c r="H1215" s="11" t="s">
        <v>21</v>
      </c>
      <c r="I1215" s="12">
        <f t="shared" si="54"/>
        <v>0.98019999999999996</v>
      </c>
      <c r="J1215" s="12">
        <v>0.96299999999999997</v>
      </c>
      <c r="K1215" s="12">
        <v>1.72E-2</v>
      </c>
      <c r="L1215" s="13">
        <f t="shared" si="55"/>
        <v>111022.43</v>
      </c>
      <c r="M1215" s="13">
        <v>109115.93</v>
      </c>
      <c r="N1215" s="13">
        <v>1906.5</v>
      </c>
      <c r="O1215" s="13">
        <v>220138.36</v>
      </c>
      <c r="P1215" s="13">
        <f t="shared" si="56"/>
        <v>1330362.6599999999</v>
      </c>
      <c r="Q1215" s="14"/>
    </row>
    <row r="1216" spans="1:17" s="4" customFormat="1" ht="12.75" customHeight="1" x14ac:dyDescent="0.2">
      <c r="A1216" s="60" t="s">
        <v>3321</v>
      </c>
      <c r="B1216" s="9"/>
      <c r="C1216" s="9"/>
      <c r="D1216" s="63" t="s">
        <v>16</v>
      </c>
      <c r="E1216" s="64"/>
      <c r="F1216" s="10"/>
      <c r="G1216" s="11"/>
      <c r="H1216" s="11"/>
      <c r="I1216" s="12"/>
      <c r="J1216" s="12"/>
      <c r="K1216" s="12"/>
      <c r="L1216" s="13"/>
      <c r="M1216" s="13"/>
      <c r="N1216" s="13"/>
      <c r="O1216" s="13"/>
      <c r="P1216" s="13"/>
      <c r="Q1216" s="14"/>
    </row>
    <row r="1217" spans="1:17" s="4" customFormat="1" ht="12.75" customHeight="1" x14ac:dyDescent="0.2">
      <c r="A1217" s="61"/>
      <c r="B1217" s="9">
        <v>2301</v>
      </c>
      <c r="C1217" s="9">
        <v>1</v>
      </c>
      <c r="D1217" s="10" t="s">
        <v>3322</v>
      </c>
      <c r="E1217" s="15" t="s">
        <v>3323</v>
      </c>
      <c r="F1217" s="10" t="s">
        <v>3324</v>
      </c>
      <c r="G1217" s="11" t="s">
        <v>20</v>
      </c>
      <c r="H1217" s="11" t="s">
        <v>21</v>
      </c>
      <c r="I1217" s="12">
        <f t="shared" si="54"/>
        <v>0.93540000000000001</v>
      </c>
      <c r="J1217" s="12">
        <v>0.93259999999999998</v>
      </c>
      <c r="K1217" s="12">
        <v>2.8E-3</v>
      </c>
      <c r="L1217" s="13">
        <f t="shared" si="55"/>
        <v>105965.85</v>
      </c>
      <c r="M1217" s="13">
        <v>105671.35</v>
      </c>
      <c r="N1217" s="13">
        <v>294.5</v>
      </c>
      <c r="O1217" s="13">
        <v>211637.2</v>
      </c>
      <c r="P1217" s="13">
        <f t="shared" si="56"/>
        <v>1271295.7</v>
      </c>
      <c r="Q1217" s="14"/>
    </row>
    <row r="1218" spans="1:17" s="4" customFormat="1" ht="12.75" customHeight="1" x14ac:dyDescent="0.2">
      <c r="A1218" s="61"/>
      <c r="B1218" s="9">
        <v>2322</v>
      </c>
      <c r="C1218" s="9">
        <v>2</v>
      </c>
      <c r="D1218" s="10" t="s">
        <v>3325</v>
      </c>
      <c r="E1218" s="15" t="s">
        <v>3326</v>
      </c>
      <c r="F1218" s="10" t="s">
        <v>3327</v>
      </c>
      <c r="G1218" s="11" t="s">
        <v>20</v>
      </c>
      <c r="H1218" s="11" t="s">
        <v>21</v>
      </c>
      <c r="I1218" s="12">
        <f t="shared" si="54"/>
        <v>0.93059999999999998</v>
      </c>
      <c r="J1218" s="12">
        <v>0.92810000000000004</v>
      </c>
      <c r="K1218" s="12">
        <v>2.5000000000000001E-3</v>
      </c>
      <c r="L1218" s="13">
        <f t="shared" si="55"/>
        <v>105424.96000000001</v>
      </c>
      <c r="M1218" s="13">
        <v>105161.46</v>
      </c>
      <c r="N1218" s="13">
        <v>263.5</v>
      </c>
      <c r="O1218" s="13">
        <v>210586.42</v>
      </c>
      <c r="P1218" s="13">
        <f t="shared" si="56"/>
        <v>1264836.02</v>
      </c>
      <c r="Q1218" s="14"/>
    </row>
    <row r="1219" spans="1:17" s="4" customFormat="1" ht="12.75" customHeight="1" x14ac:dyDescent="0.2">
      <c r="A1219" s="61"/>
      <c r="B1219" s="9">
        <v>2320</v>
      </c>
      <c r="C1219" s="9">
        <v>3</v>
      </c>
      <c r="D1219" s="10" t="s">
        <v>3328</v>
      </c>
      <c r="E1219" s="15" t="s">
        <v>3329</v>
      </c>
      <c r="F1219" s="10" t="s">
        <v>3330</v>
      </c>
      <c r="G1219" s="11" t="s">
        <v>20</v>
      </c>
      <c r="H1219" s="11" t="s">
        <v>21</v>
      </c>
      <c r="I1219" s="12">
        <f t="shared" si="54"/>
        <v>0.92330000000000001</v>
      </c>
      <c r="J1219" s="12">
        <v>0.92059999999999997</v>
      </c>
      <c r="K1219" s="12">
        <v>2.7000000000000001E-3</v>
      </c>
      <c r="L1219" s="13">
        <f t="shared" si="55"/>
        <v>104590.65</v>
      </c>
      <c r="M1219" s="13">
        <v>104311.65</v>
      </c>
      <c r="N1219" s="13">
        <v>279</v>
      </c>
      <c r="O1219" s="13">
        <v>208902.3</v>
      </c>
      <c r="P1219" s="13">
        <f t="shared" si="56"/>
        <v>1254808.8</v>
      </c>
      <c r="Q1219" s="14"/>
    </row>
    <row r="1220" spans="1:17" s="4" customFormat="1" ht="12.75" customHeight="1" x14ac:dyDescent="0.2">
      <c r="A1220" s="61"/>
      <c r="B1220" s="9">
        <v>2302</v>
      </c>
      <c r="C1220" s="9">
        <v>4</v>
      </c>
      <c r="D1220" s="10" t="s">
        <v>3331</v>
      </c>
      <c r="E1220" s="15" t="s">
        <v>3332</v>
      </c>
      <c r="F1220" s="10" t="s">
        <v>3333</v>
      </c>
      <c r="G1220" s="11" t="s">
        <v>20</v>
      </c>
      <c r="H1220" s="11" t="s">
        <v>21</v>
      </c>
      <c r="I1220" s="12">
        <f t="shared" si="54"/>
        <v>0.92859999999999998</v>
      </c>
      <c r="J1220" s="12">
        <v>0.92510000000000003</v>
      </c>
      <c r="K1220" s="12">
        <v>3.5000000000000001E-3</v>
      </c>
      <c r="L1220" s="13">
        <f t="shared" si="55"/>
        <v>105193.54</v>
      </c>
      <c r="M1220" s="13">
        <v>104821.54</v>
      </c>
      <c r="N1220" s="13">
        <v>372</v>
      </c>
      <c r="O1220" s="13">
        <v>210015.08</v>
      </c>
      <c r="P1220" s="13">
        <f t="shared" si="56"/>
        <v>1261950.48</v>
      </c>
      <c r="Q1220" s="14"/>
    </row>
    <row r="1221" spans="1:17" s="4" customFormat="1" ht="12.75" customHeight="1" x14ac:dyDescent="0.2">
      <c r="A1221" s="61"/>
      <c r="B1221" s="9">
        <v>2317</v>
      </c>
      <c r="C1221" s="9">
        <v>5</v>
      </c>
      <c r="D1221" s="10" t="s">
        <v>3334</v>
      </c>
      <c r="E1221" s="15" t="s">
        <v>3335</v>
      </c>
      <c r="F1221" s="10" t="s">
        <v>3336</v>
      </c>
      <c r="G1221" s="11" t="s">
        <v>20</v>
      </c>
      <c r="H1221" s="11" t="s">
        <v>21</v>
      </c>
      <c r="I1221" s="12">
        <f t="shared" si="54"/>
        <v>0.93500000000000005</v>
      </c>
      <c r="J1221" s="12">
        <v>0.92800000000000005</v>
      </c>
      <c r="K1221" s="12">
        <v>7.0000000000000001E-3</v>
      </c>
      <c r="L1221" s="13">
        <f t="shared" si="55"/>
        <v>105894.13</v>
      </c>
      <c r="M1221" s="13">
        <v>105150.13</v>
      </c>
      <c r="N1221" s="13">
        <v>744</v>
      </c>
      <c r="O1221" s="13">
        <v>211044.26</v>
      </c>
      <c r="P1221" s="13">
        <f t="shared" si="56"/>
        <v>1269985.56</v>
      </c>
      <c r="Q1221" s="14"/>
    </row>
    <row r="1222" spans="1:17" s="4" customFormat="1" ht="12.75" customHeight="1" x14ac:dyDescent="0.2">
      <c r="A1222" s="61"/>
      <c r="B1222" s="9">
        <v>2318</v>
      </c>
      <c r="C1222" s="9">
        <v>6</v>
      </c>
      <c r="D1222" s="10" t="s">
        <v>3337</v>
      </c>
      <c r="E1222" s="15" t="s">
        <v>3338</v>
      </c>
      <c r="F1222" s="10" t="s">
        <v>3339</v>
      </c>
      <c r="G1222" s="11" t="s">
        <v>20</v>
      </c>
      <c r="H1222" s="11" t="s">
        <v>21</v>
      </c>
      <c r="I1222" s="12">
        <f t="shared" si="54"/>
        <v>0.92590000000000006</v>
      </c>
      <c r="J1222" s="12">
        <v>0.92210000000000003</v>
      </c>
      <c r="K1222" s="12">
        <v>3.8E-3</v>
      </c>
      <c r="L1222" s="13">
        <f t="shared" si="55"/>
        <v>104884.61</v>
      </c>
      <c r="M1222" s="13">
        <v>104481.61</v>
      </c>
      <c r="N1222" s="13">
        <v>403</v>
      </c>
      <c r="O1222" s="13">
        <v>209366.22</v>
      </c>
      <c r="P1222" s="13">
        <f t="shared" si="56"/>
        <v>1258212.32</v>
      </c>
      <c r="Q1222" s="14"/>
    </row>
    <row r="1223" spans="1:17" s="4" customFormat="1" ht="12.75" customHeight="1" x14ac:dyDescent="0.2">
      <c r="A1223" s="61"/>
      <c r="B1223" s="9">
        <v>2313</v>
      </c>
      <c r="C1223" s="9">
        <v>7</v>
      </c>
      <c r="D1223" s="10" t="s">
        <v>3340</v>
      </c>
      <c r="E1223" s="15" t="s">
        <v>3341</v>
      </c>
      <c r="F1223" s="10" t="s">
        <v>954</v>
      </c>
      <c r="G1223" s="11" t="s">
        <v>20</v>
      </c>
      <c r="H1223" s="11" t="s">
        <v>21</v>
      </c>
      <c r="I1223" s="12">
        <f t="shared" si="54"/>
        <v>0.93679999999999997</v>
      </c>
      <c r="J1223" s="12">
        <v>0.92859999999999998</v>
      </c>
      <c r="K1223" s="12">
        <v>8.2000000000000007E-3</v>
      </c>
      <c r="L1223" s="13">
        <f t="shared" si="55"/>
        <v>106086.12</v>
      </c>
      <c r="M1223" s="13">
        <v>105218.12</v>
      </c>
      <c r="N1223" s="13">
        <v>868</v>
      </c>
      <c r="O1223" s="13">
        <v>211304.24</v>
      </c>
      <c r="P1223" s="13">
        <f t="shared" si="56"/>
        <v>1272165.44</v>
      </c>
      <c r="Q1223" s="17"/>
    </row>
    <row r="1224" spans="1:17" s="4" customFormat="1" ht="12.75" customHeight="1" x14ac:dyDescent="0.2">
      <c r="A1224" s="61"/>
      <c r="B1224" s="9">
        <v>2309</v>
      </c>
      <c r="C1224" s="9">
        <v>8</v>
      </c>
      <c r="D1224" s="10" t="s">
        <v>2096</v>
      </c>
      <c r="E1224" s="15" t="s">
        <v>3342</v>
      </c>
      <c r="F1224" s="10" t="s">
        <v>3343</v>
      </c>
      <c r="G1224" s="11" t="s">
        <v>20</v>
      </c>
      <c r="H1224" s="11" t="s">
        <v>21</v>
      </c>
      <c r="I1224" s="12">
        <f t="shared" si="54"/>
        <v>0.93079999999999996</v>
      </c>
      <c r="J1224" s="12">
        <v>0.92549999999999999</v>
      </c>
      <c r="K1224" s="12">
        <v>5.3E-3</v>
      </c>
      <c r="L1224" s="13">
        <f t="shared" si="55"/>
        <v>105424.86</v>
      </c>
      <c r="M1224" s="13">
        <v>104866.86</v>
      </c>
      <c r="N1224" s="13">
        <v>558</v>
      </c>
      <c r="O1224" s="13">
        <v>210291.72</v>
      </c>
      <c r="P1224" s="13">
        <f t="shared" si="56"/>
        <v>1264540.32</v>
      </c>
      <c r="Q1224" s="14"/>
    </row>
    <row r="1225" spans="1:17" s="4" customFormat="1" ht="12.75" customHeight="1" x14ac:dyDescent="0.2">
      <c r="A1225" s="61"/>
      <c r="B1225" s="9">
        <v>2307</v>
      </c>
      <c r="C1225" s="9">
        <v>9</v>
      </c>
      <c r="D1225" s="10" t="s">
        <v>3344</v>
      </c>
      <c r="E1225" s="15" t="s">
        <v>3345</v>
      </c>
      <c r="F1225" s="10" t="s">
        <v>3346</v>
      </c>
      <c r="G1225" s="11" t="s">
        <v>20</v>
      </c>
      <c r="H1225" s="11" t="s">
        <v>21</v>
      </c>
      <c r="I1225" s="12">
        <f t="shared" si="54"/>
        <v>0.9899</v>
      </c>
      <c r="J1225" s="12">
        <v>0.98640000000000005</v>
      </c>
      <c r="K1225" s="12">
        <v>3.5000000000000001E-3</v>
      </c>
      <c r="L1225" s="13">
        <f t="shared" si="55"/>
        <v>112154.84</v>
      </c>
      <c r="M1225" s="13">
        <v>111767.34</v>
      </c>
      <c r="N1225" s="13">
        <v>387.5</v>
      </c>
      <c r="O1225" s="13">
        <v>218052.81</v>
      </c>
      <c r="P1225" s="13">
        <f t="shared" si="56"/>
        <v>1339601.21</v>
      </c>
      <c r="Q1225" s="14"/>
    </row>
    <row r="1226" spans="1:17" s="4" customFormat="1" ht="12.75" customHeight="1" x14ac:dyDescent="0.2">
      <c r="A1226" s="61"/>
      <c r="B1226" s="9">
        <v>2303</v>
      </c>
      <c r="C1226" s="9">
        <v>10</v>
      </c>
      <c r="D1226" s="10" t="s">
        <v>1784</v>
      </c>
      <c r="E1226" s="15" t="s">
        <v>3347</v>
      </c>
      <c r="F1226" s="10" t="s">
        <v>3348</v>
      </c>
      <c r="G1226" s="11" t="s">
        <v>20</v>
      </c>
      <c r="H1226" s="11" t="s">
        <v>21</v>
      </c>
      <c r="I1226" s="12">
        <f t="shared" si="54"/>
        <v>0.93200000000000005</v>
      </c>
      <c r="J1226" s="12">
        <v>0.93200000000000005</v>
      </c>
      <c r="K1226" s="12">
        <v>0</v>
      </c>
      <c r="L1226" s="13">
        <f t="shared" si="55"/>
        <v>105603.37</v>
      </c>
      <c r="M1226" s="13">
        <v>105603.37</v>
      </c>
      <c r="N1226" s="13">
        <v>0</v>
      </c>
      <c r="O1226" s="13">
        <v>210753.5</v>
      </c>
      <c r="P1226" s="13">
        <f t="shared" si="56"/>
        <v>1266787.2</v>
      </c>
      <c r="Q1226" s="17"/>
    </row>
    <row r="1227" spans="1:17" s="4" customFormat="1" ht="12.75" customHeight="1" x14ac:dyDescent="0.2">
      <c r="A1227" s="61"/>
      <c r="B1227" s="9">
        <v>2330</v>
      </c>
      <c r="C1227" s="9">
        <v>11</v>
      </c>
      <c r="D1227" s="10" t="s">
        <v>3349</v>
      </c>
      <c r="E1227" s="15" t="s">
        <v>3350</v>
      </c>
      <c r="F1227" s="10" t="s">
        <v>3351</v>
      </c>
      <c r="G1227" s="11" t="s">
        <v>20</v>
      </c>
      <c r="H1227" s="11" t="s">
        <v>21</v>
      </c>
      <c r="I1227" s="12">
        <f t="shared" ref="I1227:I1288" si="57">J1227+K1227</f>
        <v>0.93189999999999995</v>
      </c>
      <c r="J1227" s="12">
        <v>0.92659999999999998</v>
      </c>
      <c r="K1227" s="12">
        <v>5.3E-3</v>
      </c>
      <c r="L1227" s="13">
        <f t="shared" ref="L1227:L1290" si="58">M1227+N1227</f>
        <v>105549.5</v>
      </c>
      <c r="M1227" s="13">
        <v>104991.5</v>
      </c>
      <c r="N1227" s="13">
        <v>558</v>
      </c>
      <c r="O1227" s="13">
        <v>210541</v>
      </c>
      <c r="P1227" s="13">
        <f t="shared" ref="P1227:P1290" si="59">ROUND(O1227+L1227*10,2)</f>
        <v>1266036</v>
      </c>
      <c r="Q1227" s="14"/>
    </row>
    <row r="1228" spans="1:17" s="4" customFormat="1" ht="12.75" customHeight="1" x14ac:dyDescent="0.2">
      <c r="A1228" s="61"/>
      <c r="B1228" s="9">
        <v>2312</v>
      </c>
      <c r="C1228" s="9">
        <v>12</v>
      </c>
      <c r="D1228" s="10" t="s">
        <v>121</v>
      </c>
      <c r="E1228" s="15" t="s">
        <v>3352</v>
      </c>
      <c r="F1228" s="10" t="s">
        <v>3353</v>
      </c>
      <c r="G1228" s="11" t="s">
        <v>20</v>
      </c>
      <c r="H1228" s="11" t="s">
        <v>21</v>
      </c>
      <c r="I1228" s="12">
        <f t="shared" si="57"/>
        <v>0.94009999999999994</v>
      </c>
      <c r="J1228" s="12">
        <v>0.93059999999999998</v>
      </c>
      <c r="K1228" s="12">
        <v>9.4999999999999998E-3</v>
      </c>
      <c r="L1228" s="13">
        <f t="shared" si="58"/>
        <v>106452.24</v>
      </c>
      <c r="M1228" s="13">
        <v>105444.74</v>
      </c>
      <c r="N1228" s="13">
        <v>1007.5</v>
      </c>
      <c r="O1228" s="13">
        <v>211896.98</v>
      </c>
      <c r="P1228" s="13">
        <f t="shared" si="59"/>
        <v>1276419.3799999999</v>
      </c>
      <c r="Q1228" s="14"/>
    </row>
    <row r="1229" spans="1:17" s="4" customFormat="1" ht="12.75" customHeight="1" x14ac:dyDescent="0.2">
      <c r="A1229" s="61"/>
      <c r="B1229" s="9">
        <v>2311</v>
      </c>
      <c r="C1229" s="9">
        <v>13</v>
      </c>
      <c r="D1229" s="10" t="s">
        <v>3354</v>
      </c>
      <c r="E1229" s="15" t="s">
        <v>3355</v>
      </c>
      <c r="F1229" s="10" t="s">
        <v>3356</v>
      </c>
      <c r="G1229" s="11" t="s">
        <v>20</v>
      </c>
      <c r="H1229" s="11" t="s">
        <v>21</v>
      </c>
      <c r="I1229" s="12">
        <f t="shared" si="57"/>
        <v>0.9385</v>
      </c>
      <c r="J1229" s="12">
        <v>0.93559999999999999</v>
      </c>
      <c r="K1229" s="12">
        <v>2.8999999999999998E-3</v>
      </c>
      <c r="L1229" s="13">
        <f t="shared" si="58"/>
        <v>106321.28</v>
      </c>
      <c r="M1229" s="13">
        <v>106011.28</v>
      </c>
      <c r="N1229" s="13">
        <v>310</v>
      </c>
      <c r="O1229" s="13">
        <v>212332.56</v>
      </c>
      <c r="P1229" s="13">
        <f t="shared" si="59"/>
        <v>1275545.3600000001</v>
      </c>
      <c r="Q1229" s="14"/>
    </row>
    <row r="1230" spans="1:17" s="4" customFormat="1" ht="12.75" customHeight="1" x14ac:dyDescent="0.2">
      <c r="A1230" s="61"/>
      <c r="B1230" s="9">
        <v>2316</v>
      </c>
      <c r="C1230" s="9">
        <v>14</v>
      </c>
      <c r="D1230" s="10" t="s">
        <v>3357</v>
      </c>
      <c r="E1230" s="15" t="s">
        <v>3358</v>
      </c>
      <c r="F1230" s="10" t="s">
        <v>3359</v>
      </c>
      <c r="G1230" s="11" t="s">
        <v>20</v>
      </c>
      <c r="H1230" s="11" t="s">
        <v>21</v>
      </c>
      <c r="I1230" s="12">
        <f t="shared" si="57"/>
        <v>0.98799999999999999</v>
      </c>
      <c r="J1230" s="12">
        <v>0.98799999999999999</v>
      </c>
      <c r="K1230" s="12">
        <v>0</v>
      </c>
      <c r="L1230" s="13">
        <f t="shared" si="58"/>
        <v>111948.63</v>
      </c>
      <c r="M1230" s="13">
        <v>111948.63</v>
      </c>
      <c r="N1230" s="13">
        <v>0</v>
      </c>
      <c r="O1230" s="13">
        <v>223897.26</v>
      </c>
      <c r="P1230" s="13">
        <f t="shared" si="59"/>
        <v>1343383.56</v>
      </c>
      <c r="Q1230" s="14"/>
    </row>
    <row r="1231" spans="1:17" s="4" customFormat="1" ht="12.75" customHeight="1" x14ac:dyDescent="0.2">
      <c r="A1231" s="61"/>
      <c r="B1231" s="9">
        <v>2305</v>
      </c>
      <c r="C1231" s="9">
        <v>15</v>
      </c>
      <c r="D1231" s="10" t="s">
        <v>2370</v>
      </c>
      <c r="E1231" s="15" t="s">
        <v>3360</v>
      </c>
      <c r="F1231" s="10" t="s">
        <v>3361</v>
      </c>
      <c r="G1231" s="11" t="s">
        <v>20</v>
      </c>
      <c r="H1231" s="11" t="s">
        <v>21</v>
      </c>
      <c r="I1231" s="12">
        <f t="shared" si="57"/>
        <v>0.95960000000000001</v>
      </c>
      <c r="J1231" s="12">
        <v>0.95030000000000003</v>
      </c>
      <c r="K1231" s="12">
        <v>9.2999999999999992E-3</v>
      </c>
      <c r="L1231" s="13">
        <f t="shared" si="58"/>
        <v>108684.41</v>
      </c>
      <c r="M1231" s="13">
        <v>107676.91</v>
      </c>
      <c r="N1231" s="13">
        <v>1007.5</v>
      </c>
      <c r="O1231" s="13">
        <v>214775</v>
      </c>
      <c r="P1231" s="13">
        <f t="shared" si="59"/>
        <v>1301619.1000000001</v>
      </c>
      <c r="Q1231" s="14"/>
    </row>
    <row r="1232" spans="1:17" s="4" customFormat="1" ht="12.75" customHeight="1" x14ac:dyDescent="0.2">
      <c r="A1232" s="61"/>
      <c r="B1232" s="9">
        <v>2337</v>
      </c>
      <c r="C1232" s="9">
        <v>16</v>
      </c>
      <c r="D1232" s="10" t="s">
        <v>655</v>
      </c>
      <c r="E1232" s="15" t="s">
        <v>3362</v>
      </c>
      <c r="F1232" s="10" t="s">
        <v>998</v>
      </c>
      <c r="G1232" s="11" t="s">
        <v>20</v>
      </c>
      <c r="H1232" s="11" t="s">
        <v>21</v>
      </c>
      <c r="I1232" s="12">
        <f t="shared" si="57"/>
        <v>0.9557000000000001</v>
      </c>
      <c r="J1232" s="12">
        <v>0.94510000000000005</v>
      </c>
      <c r="K1232" s="12">
        <v>1.06E-2</v>
      </c>
      <c r="L1232" s="13">
        <f t="shared" si="58"/>
        <v>108234.71</v>
      </c>
      <c r="M1232" s="13">
        <v>107087.71</v>
      </c>
      <c r="N1232" s="13">
        <v>1147</v>
      </c>
      <c r="O1232" s="13">
        <v>215322.42</v>
      </c>
      <c r="P1232" s="13">
        <f t="shared" si="59"/>
        <v>1297669.52</v>
      </c>
      <c r="Q1232" s="14"/>
    </row>
    <row r="1233" spans="1:17" s="4" customFormat="1" ht="12.75" customHeight="1" x14ac:dyDescent="0.2">
      <c r="A1233" s="61"/>
      <c r="B1233" s="9">
        <v>2321</v>
      </c>
      <c r="C1233" s="9">
        <v>17</v>
      </c>
      <c r="D1233" s="10" t="s">
        <v>3363</v>
      </c>
      <c r="E1233" s="15" t="s">
        <v>3364</v>
      </c>
      <c r="F1233" s="10" t="s">
        <v>3365</v>
      </c>
      <c r="G1233" s="11" t="s">
        <v>20</v>
      </c>
      <c r="H1233" s="11" t="s">
        <v>21</v>
      </c>
      <c r="I1233" s="12">
        <f t="shared" si="57"/>
        <v>0.92110000000000003</v>
      </c>
      <c r="J1233" s="12">
        <v>0.92110000000000003</v>
      </c>
      <c r="K1233" s="12">
        <v>0</v>
      </c>
      <c r="L1233" s="13">
        <f t="shared" si="58"/>
        <v>104368.31</v>
      </c>
      <c r="M1233" s="13">
        <v>104368.31</v>
      </c>
      <c r="N1233" s="13">
        <v>0</v>
      </c>
      <c r="O1233" s="13">
        <v>208736.62</v>
      </c>
      <c r="P1233" s="13">
        <f t="shared" si="59"/>
        <v>1252419.72</v>
      </c>
      <c r="Q1233" s="14"/>
    </row>
    <row r="1234" spans="1:17" s="4" customFormat="1" ht="12.75" customHeight="1" x14ac:dyDescent="0.2">
      <c r="A1234" s="61"/>
      <c r="B1234" s="9">
        <v>2340</v>
      </c>
      <c r="C1234" s="9">
        <v>18</v>
      </c>
      <c r="D1234" s="10" t="s">
        <v>3366</v>
      </c>
      <c r="E1234" s="15" t="s">
        <v>3367</v>
      </c>
      <c r="F1234" s="10" t="s">
        <v>3368</v>
      </c>
      <c r="G1234" s="11" t="s">
        <v>20</v>
      </c>
      <c r="H1234" s="11" t="s">
        <v>21</v>
      </c>
      <c r="I1234" s="12">
        <f t="shared" si="57"/>
        <v>0.92779999999999996</v>
      </c>
      <c r="J1234" s="12">
        <v>0.92779999999999996</v>
      </c>
      <c r="K1234" s="12">
        <v>0</v>
      </c>
      <c r="L1234" s="13">
        <f t="shared" si="58"/>
        <v>105127.47</v>
      </c>
      <c r="M1234" s="13">
        <v>105127.47</v>
      </c>
      <c r="N1234" s="13">
        <v>0</v>
      </c>
      <c r="O1234" s="13">
        <v>210254.94</v>
      </c>
      <c r="P1234" s="13">
        <f t="shared" si="59"/>
        <v>1261529.6399999999</v>
      </c>
      <c r="Q1234" s="14"/>
    </row>
    <row r="1235" spans="1:17" s="4" customFormat="1" ht="12.75" customHeight="1" x14ac:dyDescent="0.2">
      <c r="A1235" s="61"/>
      <c r="B1235" s="9">
        <v>2300</v>
      </c>
      <c r="C1235" s="9">
        <v>19</v>
      </c>
      <c r="D1235" s="10" t="s">
        <v>3369</v>
      </c>
      <c r="E1235" s="15" t="s">
        <v>3370</v>
      </c>
      <c r="F1235" s="10" t="s">
        <v>3371</v>
      </c>
      <c r="G1235" s="11" t="s">
        <v>20</v>
      </c>
      <c r="H1235" s="11" t="s">
        <v>21</v>
      </c>
      <c r="I1235" s="12">
        <f t="shared" si="57"/>
        <v>0.99629999999999996</v>
      </c>
      <c r="J1235" s="12">
        <v>0.9909</v>
      </c>
      <c r="K1235" s="12">
        <v>5.4000000000000003E-3</v>
      </c>
      <c r="L1235" s="13">
        <f t="shared" si="58"/>
        <v>112881.73</v>
      </c>
      <c r="M1235" s="13">
        <v>112277.23</v>
      </c>
      <c r="N1235" s="13">
        <v>604.5</v>
      </c>
      <c r="O1235" s="13">
        <v>225158.96</v>
      </c>
      <c r="P1235" s="13">
        <f t="shared" si="59"/>
        <v>1353976.26</v>
      </c>
      <c r="Q1235" s="14"/>
    </row>
    <row r="1236" spans="1:17" s="4" customFormat="1" ht="12.75" customHeight="1" x14ac:dyDescent="0.2">
      <c r="A1236" s="61"/>
      <c r="B1236" s="9">
        <v>2319</v>
      </c>
      <c r="C1236" s="9">
        <v>20</v>
      </c>
      <c r="D1236" s="10" t="s">
        <v>3372</v>
      </c>
      <c r="E1236" s="15" t="s">
        <v>3373</v>
      </c>
      <c r="F1236" s="10" t="s">
        <v>3374</v>
      </c>
      <c r="G1236" s="11" t="s">
        <v>20</v>
      </c>
      <c r="H1236" s="11" t="s">
        <v>21</v>
      </c>
      <c r="I1236" s="12">
        <f t="shared" si="57"/>
        <v>0.93820000000000003</v>
      </c>
      <c r="J1236" s="12">
        <v>0.93159999999999998</v>
      </c>
      <c r="K1236" s="12">
        <v>6.6E-3</v>
      </c>
      <c r="L1236" s="13">
        <f t="shared" si="58"/>
        <v>106255.54</v>
      </c>
      <c r="M1236" s="13">
        <v>105558.04</v>
      </c>
      <c r="N1236" s="13">
        <v>697.5</v>
      </c>
      <c r="O1236" s="13">
        <v>211813.58</v>
      </c>
      <c r="P1236" s="13">
        <f t="shared" si="59"/>
        <v>1274368.98</v>
      </c>
      <c r="Q1236" s="14"/>
    </row>
    <row r="1237" spans="1:17" s="4" customFormat="1" ht="12.75" customHeight="1" x14ac:dyDescent="0.2">
      <c r="A1237" s="61"/>
      <c r="B1237" s="9">
        <v>2338</v>
      </c>
      <c r="C1237" s="9">
        <v>21</v>
      </c>
      <c r="D1237" s="10" t="s">
        <v>453</v>
      </c>
      <c r="E1237" s="15" t="s">
        <v>3375</v>
      </c>
      <c r="F1237" s="10" t="s">
        <v>3376</v>
      </c>
      <c r="G1237" s="11" t="s">
        <v>20</v>
      </c>
      <c r="H1237" s="11" t="s">
        <v>21</v>
      </c>
      <c r="I1237" s="12">
        <f t="shared" si="57"/>
        <v>0.98199999999999998</v>
      </c>
      <c r="J1237" s="12">
        <v>0.98199999999999998</v>
      </c>
      <c r="K1237" s="12">
        <v>0</v>
      </c>
      <c r="L1237" s="13">
        <f t="shared" si="58"/>
        <v>111268.78</v>
      </c>
      <c r="M1237" s="13">
        <v>111268.78</v>
      </c>
      <c r="N1237" s="13">
        <v>0</v>
      </c>
      <c r="O1237" s="13">
        <v>222990.8</v>
      </c>
      <c r="P1237" s="13">
        <f t="shared" si="59"/>
        <v>1335678.6000000001</v>
      </c>
      <c r="Q1237" s="14"/>
    </row>
    <row r="1238" spans="1:17" s="4" customFormat="1" ht="12.75" customHeight="1" x14ac:dyDescent="0.2">
      <c r="A1238" s="61"/>
      <c r="B1238" s="9">
        <v>2325</v>
      </c>
      <c r="C1238" s="9">
        <v>22</v>
      </c>
      <c r="D1238" s="10" t="s">
        <v>184</v>
      </c>
      <c r="E1238" s="15" t="s">
        <v>3377</v>
      </c>
      <c r="F1238" s="10" t="s">
        <v>3378</v>
      </c>
      <c r="G1238" s="11" t="s">
        <v>20</v>
      </c>
      <c r="H1238" s="11" t="s">
        <v>21</v>
      </c>
      <c r="I1238" s="12">
        <f t="shared" si="57"/>
        <v>0.95790000000000008</v>
      </c>
      <c r="J1238" s="12">
        <v>0.95230000000000004</v>
      </c>
      <c r="K1238" s="12">
        <v>5.5999999999999999E-3</v>
      </c>
      <c r="L1238" s="13">
        <f t="shared" si="58"/>
        <v>108508.03</v>
      </c>
      <c r="M1238" s="13">
        <v>107903.53</v>
      </c>
      <c r="N1238" s="13">
        <v>604.5</v>
      </c>
      <c r="O1238" s="13">
        <v>216411.56</v>
      </c>
      <c r="P1238" s="13">
        <f t="shared" si="59"/>
        <v>1301491.8600000001</v>
      </c>
      <c r="Q1238" s="14"/>
    </row>
    <row r="1239" spans="1:17" s="4" customFormat="1" ht="12.75" customHeight="1" x14ac:dyDescent="0.2">
      <c r="A1239" s="61"/>
      <c r="B1239" s="9">
        <v>2333</v>
      </c>
      <c r="C1239" s="9">
        <v>23</v>
      </c>
      <c r="D1239" s="10" t="s">
        <v>3379</v>
      </c>
      <c r="E1239" s="15" t="s">
        <v>3380</v>
      </c>
      <c r="F1239" s="10" t="s">
        <v>3381</v>
      </c>
      <c r="G1239" s="11" t="s">
        <v>20</v>
      </c>
      <c r="H1239" s="11" t="s">
        <v>21</v>
      </c>
      <c r="I1239" s="12">
        <f t="shared" si="57"/>
        <v>0.98129999999999995</v>
      </c>
      <c r="J1239" s="12">
        <v>0.9446</v>
      </c>
      <c r="K1239" s="12">
        <v>3.6700000000000003E-2</v>
      </c>
      <c r="L1239" s="13">
        <f t="shared" si="58"/>
        <v>111107.55</v>
      </c>
      <c r="M1239" s="13">
        <v>107031.05</v>
      </c>
      <c r="N1239" s="13">
        <v>4076.5</v>
      </c>
      <c r="O1239" s="13">
        <v>218138.6</v>
      </c>
      <c r="P1239" s="13">
        <f t="shared" si="59"/>
        <v>1329214.1000000001</v>
      </c>
      <c r="Q1239" s="14"/>
    </row>
    <row r="1240" spans="1:17" s="4" customFormat="1" ht="12.75" customHeight="1" x14ac:dyDescent="0.2">
      <c r="A1240" s="61"/>
      <c r="B1240" s="9">
        <v>2304</v>
      </c>
      <c r="C1240" s="9">
        <v>24</v>
      </c>
      <c r="D1240" s="10" t="s">
        <v>2667</v>
      </c>
      <c r="E1240" s="15" t="s">
        <v>3382</v>
      </c>
      <c r="F1240" s="10" t="s">
        <v>3383</v>
      </c>
      <c r="G1240" s="11" t="s">
        <v>20</v>
      </c>
      <c r="H1240" s="11" t="s">
        <v>21</v>
      </c>
      <c r="I1240" s="12">
        <f t="shared" si="57"/>
        <v>0.99249999999999994</v>
      </c>
      <c r="J1240" s="12">
        <v>0.97719999999999996</v>
      </c>
      <c r="K1240" s="12">
        <v>1.5299999999999999E-2</v>
      </c>
      <c r="L1240" s="13">
        <f t="shared" si="58"/>
        <v>112445.4</v>
      </c>
      <c r="M1240" s="13">
        <v>110724.9</v>
      </c>
      <c r="N1240" s="13">
        <v>1720.5</v>
      </c>
      <c r="O1240" s="13">
        <v>217572.87</v>
      </c>
      <c r="P1240" s="13">
        <f t="shared" si="59"/>
        <v>1342026.8700000001</v>
      </c>
      <c r="Q1240" s="14"/>
    </row>
    <row r="1241" spans="1:17" s="4" customFormat="1" ht="12.75" customHeight="1" x14ac:dyDescent="0.2">
      <c r="A1241" s="61"/>
      <c r="B1241" s="9">
        <v>2306</v>
      </c>
      <c r="C1241" s="9">
        <v>25</v>
      </c>
      <c r="D1241" s="10" t="s">
        <v>3384</v>
      </c>
      <c r="E1241" s="15" t="s">
        <v>3385</v>
      </c>
      <c r="F1241" s="10" t="s">
        <v>3386</v>
      </c>
      <c r="G1241" s="11" t="s">
        <v>20</v>
      </c>
      <c r="H1241" s="11" t="s">
        <v>21</v>
      </c>
      <c r="I1241" s="12">
        <f t="shared" si="57"/>
        <v>0.96379999999999999</v>
      </c>
      <c r="J1241" s="12">
        <v>0.9456</v>
      </c>
      <c r="K1241" s="12">
        <v>1.8200000000000001E-2</v>
      </c>
      <c r="L1241" s="13">
        <f t="shared" si="58"/>
        <v>109128.36</v>
      </c>
      <c r="M1241" s="13">
        <v>107144.36</v>
      </c>
      <c r="N1241" s="13">
        <v>1984</v>
      </c>
      <c r="O1241" s="13">
        <v>216272.72</v>
      </c>
      <c r="P1241" s="13">
        <f t="shared" si="59"/>
        <v>1307556.32</v>
      </c>
      <c r="Q1241" s="14"/>
    </row>
    <row r="1242" spans="1:17" s="4" customFormat="1" ht="12.75" customHeight="1" x14ac:dyDescent="0.2">
      <c r="A1242" s="61"/>
      <c r="B1242" s="9">
        <v>2331</v>
      </c>
      <c r="C1242" s="9">
        <v>26</v>
      </c>
      <c r="D1242" s="10" t="s">
        <v>3387</v>
      </c>
      <c r="E1242" s="15" t="s">
        <v>3388</v>
      </c>
      <c r="F1242" s="10" t="s">
        <v>3389</v>
      </c>
      <c r="G1242" s="11" t="s">
        <v>20</v>
      </c>
      <c r="H1242" s="11" t="s">
        <v>21</v>
      </c>
      <c r="I1242" s="12">
        <f t="shared" si="57"/>
        <v>0.97940000000000005</v>
      </c>
      <c r="J1242" s="12">
        <v>0.97940000000000005</v>
      </c>
      <c r="K1242" s="12">
        <v>0</v>
      </c>
      <c r="L1242" s="13">
        <f t="shared" si="58"/>
        <v>110974.18</v>
      </c>
      <c r="M1242" s="13">
        <v>110974.18</v>
      </c>
      <c r="N1242" s="13">
        <v>0</v>
      </c>
      <c r="O1242" s="13">
        <v>222401.59999999998</v>
      </c>
      <c r="P1242" s="13">
        <f t="shared" si="59"/>
        <v>1332143.3999999999</v>
      </c>
      <c r="Q1242" s="14"/>
    </row>
    <row r="1243" spans="1:17" s="4" customFormat="1" ht="12.75" customHeight="1" x14ac:dyDescent="0.2">
      <c r="A1243" s="61"/>
      <c r="B1243" s="9">
        <v>2323</v>
      </c>
      <c r="C1243" s="9">
        <v>27</v>
      </c>
      <c r="D1243" s="10" t="s">
        <v>1225</v>
      </c>
      <c r="E1243" s="15" t="s">
        <v>3390</v>
      </c>
      <c r="F1243" s="10" t="s">
        <v>3391</v>
      </c>
      <c r="G1243" s="11" t="s">
        <v>20</v>
      </c>
      <c r="H1243" s="11" t="s">
        <v>21</v>
      </c>
      <c r="I1243" s="12">
        <f t="shared" si="57"/>
        <v>0.96610000000000007</v>
      </c>
      <c r="J1243" s="12">
        <v>0.94430000000000003</v>
      </c>
      <c r="K1243" s="12">
        <v>2.18E-2</v>
      </c>
      <c r="L1243" s="13">
        <f t="shared" si="58"/>
        <v>109384.06</v>
      </c>
      <c r="M1243" s="13">
        <v>106997.06</v>
      </c>
      <c r="N1243" s="13">
        <v>2387</v>
      </c>
      <c r="O1243" s="13">
        <v>216381.12</v>
      </c>
      <c r="P1243" s="13">
        <f t="shared" si="59"/>
        <v>1310221.72</v>
      </c>
      <c r="Q1243" s="14"/>
    </row>
    <row r="1244" spans="1:17" s="4" customFormat="1" ht="12.75" customHeight="1" x14ac:dyDescent="0.2">
      <c r="A1244" s="61"/>
      <c r="B1244" s="9">
        <v>2314</v>
      </c>
      <c r="C1244" s="9">
        <v>28</v>
      </c>
      <c r="D1244" s="10" t="s">
        <v>3392</v>
      </c>
      <c r="E1244" s="15" t="s">
        <v>3393</v>
      </c>
      <c r="F1244" s="10" t="s">
        <v>3394</v>
      </c>
      <c r="G1244" s="11" t="s">
        <v>20</v>
      </c>
      <c r="H1244" s="11" t="s">
        <v>21</v>
      </c>
      <c r="I1244" s="12">
        <f t="shared" si="57"/>
        <v>0.94979999999999998</v>
      </c>
      <c r="J1244" s="12">
        <v>0.93130000000000002</v>
      </c>
      <c r="K1244" s="12">
        <v>1.8499999999999999E-2</v>
      </c>
      <c r="L1244" s="13">
        <f t="shared" si="58"/>
        <v>107508.05</v>
      </c>
      <c r="M1244" s="13">
        <v>105524.05</v>
      </c>
      <c r="N1244" s="13">
        <v>1984</v>
      </c>
      <c r="O1244" s="13">
        <v>213032.1</v>
      </c>
      <c r="P1244" s="13">
        <f t="shared" si="59"/>
        <v>1288112.6000000001</v>
      </c>
      <c r="Q1244" s="14"/>
    </row>
    <row r="1245" spans="1:17" s="4" customFormat="1" ht="12.75" customHeight="1" x14ac:dyDescent="0.2">
      <c r="A1245" s="61"/>
      <c r="B1245" s="9">
        <v>2310</v>
      </c>
      <c r="C1245" s="9">
        <v>29</v>
      </c>
      <c r="D1245" s="10" t="s">
        <v>3395</v>
      </c>
      <c r="E1245" s="15" t="s">
        <v>3396</v>
      </c>
      <c r="F1245" s="10" t="s">
        <v>3397</v>
      </c>
      <c r="G1245" s="11" t="s">
        <v>20</v>
      </c>
      <c r="H1245" s="11" t="s">
        <v>21</v>
      </c>
      <c r="I1245" s="12">
        <f t="shared" si="57"/>
        <v>0.95009999999999994</v>
      </c>
      <c r="J1245" s="12">
        <v>0.95009999999999994</v>
      </c>
      <c r="K1245" s="12">
        <v>0</v>
      </c>
      <c r="L1245" s="13">
        <f t="shared" si="58"/>
        <v>107654.25</v>
      </c>
      <c r="M1245" s="13">
        <v>107654.25</v>
      </c>
      <c r="N1245" s="13">
        <v>0</v>
      </c>
      <c r="O1245" s="13">
        <v>215308.5</v>
      </c>
      <c r="P1245" s="13">
        <f t="shared" si="59"/>
        <v>1291851</v>
      </c>
      <c r="Q1245" s="14"/>
    </row>
    <row r="1246" spans="1:17" s="3" customFormat="1" ht="12.75" customHeight="1" x14ac:dyDescent="0.2">
      <c r="A1246" s="61"/>
      <c r="B1246" s="9">
        <v>2339</v>
      </c>
      <c r="C1246" s="9">
        <v>30</v>
      </c>
      <c r="D1246" s="10" t="s">
        <v>3398</v>
      </c>
      <c r="E1246" s="15" t="s">
        <v>3399</v>
      </c>
      <c r="F1246" s="10" t="s">
        <v>3400</v>
      </c>
      <c r="G1246" s="11" t="s">
        <v>20</v>
      </c>
      <c r="H1246" s="11" t="s">
        <v>21</v>
      </c>
      <c r="I1246" s="12">
        <f t="shared" si="57"/>
        <v>0.98140000000000005</v>
      </c>
      <c r="J1246" s="12">
        <v>0.98140000000000005</v>
      </c>
      <c r="K1246" s="12">
        <v>0</v>
      </c>
      <c r="L1246" s="13">
        <f t="shared" si="58"/>
        <v>111200.8</v>
      </c>
      <c r="M1246" s="13">
        <v>111200.8</v>
      </c>
      <c r="N1246" s="13">
        <v>0</v>
      </c>
      <c r="O1246" s="13">
        <v>220203.41999999998</v>
      </c>
      <c r="P1246" s="13">
        <f t="shared" si="59"/>
        <v>1332211.42</v>
      </c>
      <c r="Q1246" s="14"/>
    </row>
    <row r="1247" spans="1:17" s="3" customFormat="1" ht="12.75" customHeight="1" x14ac:dyDescent="0.2">
      <c r="A1247" s="61"/>
      <c r="B1247" s="9">
        <v>2329</v>
      </c>
      <c r="C1247" s="9">
        <v>31</v>
      </c>
      <c r="D1247" s="10" t="s">
        <v>3401</v>
      </c>
      <c r="E1247" s="15" t="s">
        <v>3402</v>
      </c>
      <c r="F1247" s="10" t="s">
        <v>3403</v>
      </c>
      <c r="G1247" s="11" t="s">
        <v>20</v>
      </c>
      <c r="H1247" s="11" t="s">
        <v>21</v>
      </c>
      <c r="I1247" s="12">
        <f t="shared" si="57"/>
        <v>1.0161</v>
      </c>
      <c r="J1247" s="12">
        <v>0.95479999999999998</v>
      </c>
      <c r="K1247" s="12">
        <v>6.13E-2</v>
      </c>
      <c r="L1247" s="13">
        <f t="shared" si="58"/>
        <v>115254.8</v>
      </c>
      <c r="M1247" s="13">
        <v>108186.8</v>
      </c>
      <c r="N1247" s="13">
        <v>7068</v>
      </c>
      <c r="O1247" s="13">
        <v>223441.6</v>
      </c>
      <c r="P1247" s="13">
        <f t="shared" si="59"/>
        <v>1375989.6</v>
      </c>
      <c r="Q1247" s="14"/>
    </row>
    <row r="1248" spans="1:17" s="4" customFormat="1" ht="12.75" customHeight="1" x14ac:dyDescent="0.2">
      <c r="A1248" s="61"/>
      <c r="B1248" s="9">
        <v>2326</v>
      </c>
      <c r="C1248" s="9">
        <v>32</v>
      </c>
      <c r="D1248" s="10" t="s">
        <v>3160</v>
      </c>
      <c r="E1248" s="15" t="s">
        <v>3404</v>
      </c>
      <c r="F1248" s="10" t="s">
        <v>3405</v>
      </c>
      <c r="G1248" s="11" t="s">
        <v>20</v>
      </c>
      <c r="H1248" s="11" t="s">
        <v>21</v>
      </c>
      <c r="I1248" s="12">
        <f t="shared" si="57"/>
        <v>0.97140000000000004</v>
      </c>
      <c r="J1248" s="12">
        <v>0.95730000000000004</v>
      </c>
      <c r="K1248" s="12">
        <v>1.41E-2</v>
      </c>
      <c r="L1248" s="13">
        <f t="shared" si="58"/>
        <v>110020.07</v>
      </c>
      <c r="M1248" s="13">
        <v>108470.07</v>
      </c>
      <c r="N1248" s="13">
        <v>1550</v>
      </c>
      <c r="O1248" s="13">
        <v>218490.14</v>
      </c>
      <c r="P1248" s="13">
        <f t="shared" si="59"/>
        <v>1318690.8400000001</v>
      </c>
      <c r="Q1248" s="14"/>
    </row>
    <row r="1249" spans="1:17" s="4" customFormat="1" ht="12.75" customHeight="1" x14ac:dyDescent="0.2">
      <c r="A1249" s="61"/>
      <c r="B1249" s="9">
        <v>2334</v>
      </c>
      <c r="C1249" s="9">
        <v>33</v>
      </c>
      <c r="D1249" s="10" t="s">
        <v>3406</v>
      </c>
      <c r="E1249" s="15" t="s">
        <v>3407</v>
      </c>
      <c r="F1249" s="10" t="s">
        <v>3408</v>
      </c>
      <c r="G1249" s="11" t="s">
        <v>20</v>
      </c>
      <c r="H1249" s="11" t="s">
        <v>21</v>
      </c>
      <c r="I1249" s="12">
        <f t="shared" si="57"/>
        <v>0.98799999999999999</v>
      </c>
      <c r="J1249" s="12">
        <v>0.98799999999999999</v>
      </c>
      <c r="K1249" s="12">
        <v>0</v>
      </c>
      <c r="L1249" s="13">
        <f t="shared" si="58"/>
        <v>111948.63</v>
      </c>
      <c r="M1249" s="13">
        <v>111948.63</v>
      </c>
      <c r="N1249" s="13">
        <v>0</v>
      </c>
      <c r="O1249" s="13">
        <v>224350.5</v>
      </c>
      <c r="P1249" s="13">
        <f t="shared" si="59"/>
        <v>1343836.8</v>
      </c>
      <c r="Q1249" s="14"/>
    </row>
    <row r="1250" spans="1:17" s="4" customFormat="1" ht="12.75" customHeight="1" x14ac:dyDescent="0.2">
      <c r="A1250" s="61"/>
      <c r="B1250" s="9"/>
      <c r="C1250" s="9"/>
      <c r="D1250" s="63" t="s">
        <v>75</v>
      </c>
      <c r="E1250" s="64"/>
      <c r="F1250" s="10"/>
      <c r="G1250" s="10"/>
      <c r="H1250" s="11"/>
      <c r="I1250" s="12"/>
      <c r="J1250" s="12"/>
      <c r="K1250" s="12"/>
      <c r="L1250" s="13"/>
      <c r="M1250" s="13"/>
      <c r="N1250" s="13"/>
      <c r="O1250" s="13"/>
      <c r="P1250" s="13"/>
      <c r="Q1250" s="14"/>
    </row>
    <row r="1251" spans="1:17" s="4" customFormat="1" ht="12.75" customHeight="1" x14ac:dyDescent="0.2">
      <c r="A1251" s="61"/>
      <c r="B1251" s="9">
        <v>2324</v>
      </c>
      <c r="C1251" s="9">
        <v>1</v>
      </c>
      <c r="D1251" s="10" t="s">
        <v>3409</v>
      </c>
      <c r="E1251" s="15" t="s">
        <v>3410</v>
      </c>
      <c r="F1251" s="10" t="s">
        <v>3411</v>
      </c>
      <c r="G1251" s="11" t="s">
        <v>92</v>
      </c>
      <c r="H1251" s="11" t="s">
        <v>21</v>
      </c>
      <c r="I1251" s="12">
        <f t="shared" si="57"/>
        <v>0.94259999999999999</v>
      </c>
      <c r="J1251" s="12">
        <v>0.94259999999999999</v>
      </c>
      <c r="K1251" s="12">
        <v>0</v>
      </c>
      <c r="L1251" s="13">
        <f t="shared" si="58"/>
        <v>213601.02</v>
      </c>
      <c r="M1251" s="13">
        <v>213601.02</v>
      </c>
      <c r="N1251" s="13">
        <v>0</v>
      </c>
      <c r="O1251" s="13">
        <v>428108.47</v>
      </c>
      <c r="P1251" s="13">
        <f t="shared" si="59"/>
        <v>2564118.67</v>
      </c>
      <c r="Q1251" s="14"/>
    </row>
    <row r="1252" spans="1:17" s="4" customFormat="1" ht="12.75" customHeight="1" x14ac:dyDescent="0.2">
      <c r="A1252" s="61"/>
      <c r="B1252" s="9">
        <v>2308</v>
      </c>
      <c r="C1252" s="9">
        <v>2</v>
      </c>
      <c r="D1252" s="10" t="s">
        <v>3412</v>
      </c>
      <c r="E1252" s="15" t="s">
        <v>3413</v>
      </c>
      <c r="F1252" s="10" t="s">
        <v>3414</v>
      </c>
      <c r="G1252" s="11" t="s">
        <v>92</v>
      </c>
      <c r="H1252" s="11" t="s">
        <v>21</v>
      </c>
      <c r="I1252" s="12">
        <f t="shared" si="57"/>
        <v>0.94509999999999994</v>
      </c>
      <c r="J1252" s="12">
        <v>0.93799999999999994</v>
      </c>
      <c r="K1252" s="12">
        <v>7.1000000000000004E-3</v>
      </c>
      <c r="L1252" s="13">
        <f t="shared" si="58"/>
        <v>214077.62</v>
      </c>
      <c r="M1252" s="13">
        <v>212558.62</v>
      </c>
      <c r="N1252" s="13">
        <v>1519</v>
      </c>
      <c r="O1252" s="13">
        <v>426636.24</v>
      </c>
      <c r="P1252" s="13">
        <f t="shared" si="59"/>
        <v>2567412.44</v>
      </c>
      <c r="Q1252" s="14"/>
    </row>
    <row r="1253" spans="1:17" s="4" customFormat="1" ht="12.75" customHeight="1" x14ac:dyDescent="0.2">
      <c r="A1253" s="61"/>
      <c r="B1253" s="9">
        <v>2332</v>
      </c>
      <c r="C1253" s="9">
        <v>3</v>
      </c>
      <c r="D1253" s="10" t="s">
        <v>3415</v>
      </c>
      <c r="E1253" s="15" t="s">
        <v>3416</v>
      </c>
      <c r="F1253" s="10" t="s">
        <v>3417</v>
      </c>
      <c r="G1253" s="11" t="s">
        <v>92</v>
      </c>
      <c r="H1253" s="11" t="s">
        <v>21</v>
      </c>
      <c r="I1253" s="12">
        <f t="shared" si="57"/>
        <v>0.96630000000000005</v>
      </c>
      <c r="J1253" s="12">
        <v>0.9466</v>
      </c>
      <c r="K1253" s="12">
        <v>1.9699999999999999E-2</v>
      </c>
      <c r="L1253" s="13">
        <f t="shared" si="58"/>
        <v>218816.45</v>
      </c>
      <c r="M1253" s="13">
        <v>214507.45</v>
      </c>
      <c r="N1253" s="13">
        <v>4309</v>
      </c>
      <c r="O1253" s="13">
        <v>433323.9</v>
      </c>
      <c r="P1253" s="13">
        <f t="shared" si="59"/>
        <v>2621488.4</v>
      </c>
      <c r="Q1253" s="14"/>
    </row>
    <row r="1254" spans="1:17" s="4" customFormat="1" ht="12.75" customHeight="1" x14ac:dyDescent="0.2">
      <c r="A1254" s="61"/>
      <c r="B1254" s="9">
        <v>2328</v>
      </c>
      <c r="C1254" s="9">
        <v>4</v>
      </c>
      <c r="D1254" s="10" t="s">
        <v>3418</v>
      </c>
      <c r="E1254" s="15" t="s">
        <v>3419</v>
      </c>
      <c r="F1254" s="10" t="s">
        <v>3420</v>
      </c>
      <c r="G1254" s="11" t="s">
        <v>92</v>
      </c>
      <c r="H1254" s="11" t="s">
        <v>21</v>
      </c>
      <c r="I1254" s="12">
        <f t="shared" si="57"/>
        <v>0.96750000000000003</v>
      </c>
      <c r="J1254" s="12">
        <v>0.96750000000000003</v>
      </c>
      <c r="K1254" s="12">
        <v>0</v>
      </c>
      <c r="L1254" s="13">
        <f t="shared" si="58"/>
        <v>219243.56</v>
      </c>
      <c r="M1254" s="13">
        <v>219243.56</v>
      </c>
      <c r="N1254" s="13">
        <v>0</v>
      </c>
      <c r="O1254" s="13">
        <v>439393.56</v>
      </c>
      <c r="P1254" s="13">
        <f t="shared" si="59"/>
        <v>2631829.16</v>
      </c>
      <c r="Q1254" s="14"/>
    </row>
    <row r="1255" spans="1:17" s="4" customFormat="1" ht="12.75" customHeight="1" x14ac:dyDescent="0.2">
      <c r="A1255" s="61"/>
      <c r="B1255" s="9">
        <v>2327</v>
      </c>
      <c r="C1255" s="9">
        <v>5</v>
      </c>
      <c r="D1255" s="10" t="s">
        <v>3421</v>
      </c>
      <c r="E1255" s="15" t="s">
        <v>3422</v>
      </c>
      <c r="F1255" s="10" t="s">
        <v>3423</v>
      </c>
      <c r="G1255" s="11" t="s">
        <v>92</v>
      </c>
      <c r="H1255" s="11" t="s">
        <v>21</v>
      </c>
      <c r="I1255" s="12">
        <f t="shared" si="57"/>
        <v>0.94510000000000005</v>
      </c>
      <c r="J1255" s="12">
        <v>0.94510000000000005</v>
      </c>
      <c r="K1255" s="12">
        <v>0</v>
      </c>
      <c r="L1255" s="13">
        <f t="shared" si="58"/>
        <v>214167.54</v>
      </c>
      <c r="M1255" s="13">
        <v>214167.54</v>
      </c>
      <c r="N1255" s="13">
        <v>0</v>
      </c>
      <c r="O1255" s="13">
        <v>429241.51</v>
      </c>
      <c r="P1255" s="13">
        <f t="shared" si="59"/>
        <v>2570916.91</v>
      </c>
      <c r="Q1255" s="14"/>
    </row>
    <row r="1256" spans="1:17" s="4" customFormat="1" ht="12.75" customHeight="1" x14ac:dyDescent="0.2">
      <c r="A1256" s="61"/>
      <c r="B1256" s="9">
        <v>2336</v>
      </c>
      <c r="C1256" s="9">
        <v>6</v>
      </c>
      <c r="D1256" s="10" t="s">
        <v>3424</v>
      </c>
      <c r="E1256" s="15" t="s">
        <v>3425</v>
      </c>
      <c r="F1256" s="10" t="s">
        <v>3426</v>
      </c>
      <c r="G1256" s="11" t="s">
        <v>92</v>
      </c>
      <c r="H1256" s="11" t="s">
        <v>21</v>
      </c>
      <c r="I1256" s="12">
        <f t="shared" si="57"/>
        <v>0.95540000000000003</v>
      </c>
      <c r="J1256" s="12">
        <v>0.95540000000000003</v>
      </c>
      <c r="K1256" s="12">
        <v>0</v>
      </c>
      <c r="L1256" s="13">
        <f t="shared" si="58"/>
        <v>216501.6</v>
      </c>
      <c r="M1256" s="13">
        <v>216501.6</v>
      </c>
      <c r="N1256" s="13">
        <v>0</v>
      </c>
      <c r="O1256" s="13">
        <v>433003.2</v>
      </c>
      <c r="P1256" s="13">
        <f t="shared" si="59"/>
        <v>2598019.2000000002</v>
      </c>
      <c r="Q1256" s="14"/>
    </row>
    <row r="1257" spans="1:17" s="4" customFormat="1" ht="12.75" customHeight="1" x14ac:dyDescent="0.2">
      <c r="A1257" s="61"/>
      <c r="B1257" s="9"/>
      <c r="C1257" s="9"/>
      <c r="D1257" s="63" t="s">
        <v>80</v>
      </c>
      <c r="E1257" s="64"/>
      <c r="F1257" s="10"/>
      <c r="G1257" s="11"/>
      <c r="H1257" s="11"/>
      <c r="I1257" s="12"/>
      <c r="J1257" s="12"/>
      <c r="K1257" s="12"/>
      <c r="L1257" s="13"/>
      <c r="M1257" s="13"/>
      <c r="N1257" s="13"/>
      <c r="O1257" s="13"/>
      <c r="P1257" s="13"/>
      <c r="Q1257" s="14"/>
    </row>
    <row r="1258" spans="1:17" s="4" customFormat="1" ht="12.75" customHeight="1" x14ac:dyDescent="0.2">
      <c r="A1258" s="62"/>
      <c r="B1258" s="9">
        <v>2315</v>
      </c>
      <c r="C1258" s="9">
        <v>1</v>
      </c>
      <c r="D1258" s="10" t="s">
        <v>3427</v>
      </c>
      <c r="E1258" s="15" t="s">
        <v>3428</v>
      </c>
      <c r="F1258" s="10" t="s">
        <v>3429</v>
      </c>
      <c r="G1258" s="11" t="s">
        <v>3430</v>
      </c>
      <c r="H1258" s="11" t="s">
        <v>21</v>
      </c>
      <c r="I1258" s="12">
        <f t="shared" si="57"/>
        <v>0.95579999999999998</v>
      </c>
      <c r="J1258" s="12">
        <v>0.95579999999999998</v>
      </c>
      <c r="K1258" s="12">
        <v>0</v>
      </c>
      <c r="L1258" s="13">
        <f t="shared" si="58"/>
        <v>255859.7</v>
      </c>
      <c r="M1258" s="13">
        <v>255859.7</v>
      </c>
      <c r="N1258" s="13">
        <v>0</v>
      </c>
      <c r="O1258" s="13">
        <v>512790.16000000003</v>
      </c>
      <c r="P1258" s="13">
        <f t="shared" si="59"/>
        <v>3071387.16</v>
      </c>
      <c r="Q1258" s="14"/>
    </row>
    <row r="1259" spans="1:17" s="4" customFormat="1" ht="12.75" customHeight="1" x14ac:dyDescent="0.2">
      <c r="A1259" s="60" t="s">
        <v>3431</v>
      </c>
      <c r="B1259" s="9"/>
      <c r="C1259" s="9"/>
      <c r="D1259" s="63" t="s">
        <v>131</v>
      </c>
      <c r="E1259" s="64"/>
      <c r="F1259" s="10"/>
      <c r="G1259" s="11"/>
      <c r="H1259" s="11"/>
      <c r="I1259" s="12"/>
      <c r="J1259" s="12"/>
      <c r="K1259" s="12"/>
      <c r="L1259" s="13"/>
      <c r="M1259" s="13"/>
      <c r="N1259" s="13"/>
      <c r="O1259" s="13"/>
      <c r="P1259" s="13"/>
      <c r="Q1259" s="14"/>
    </row>
    <row r="1260" spans="1:17" s="4" customFormat="1" ht="12.75" customHeight="1" x14ac:dyDescent="0.2">
      <c r="A1260" s="61"/>
      <c r="B1260" s="9">
        <v>2418</v>
      </c>
      <c r="C1260" s="9">
        <v>1</v>
      </c>
      <c r="D1260" s="10" t="s">
        <v>3432</v>
      </c>
      <c r="E1260" s="15" t="s">
        <v>3433</v>
      </c>
      <c r="F1260" s="10" t="s">
        <v>3434</v>
      </c>
      <c r="G1260" s="11" t="s">
        <v>3435</v>
      </c>
      <c r="H1260" s="11" t="s">
        <v>21</v>
      </c>
      <c r="I1260" s="12">
        <f t="shared" si="57"/>
        <v>0.86199999999999999</v>
      </c>
      <c r="J1260" s="12">
        <v>0.85760000000000003</v>
      </c>
      <c r="K1260" s="12">
        <v>4.4000000000000003E-3</v>
      </c>
      <c r="L1260" s="13">
        <f t="shared" si="58"/>
        <v>48807.19</v>
      </c>
      <c r="M1260" s="13">
        <v>48590.19</v>
      </c>
      <c r="N1260" s="13">
        <v>217</v>
      </c>
      <c r="O1260" s="13">
        <v>97397.38</v>
      </c>
      <c r="P1260" s="13">
        <f t="shared" si="59"/>
        <v>585469.28</v>
      </c>
      <c r="Q1260" s="14"/>
    </row>
    <row r="1261" spans="1:17" s="4" customFormat="1" ht="12.75" customHeight="1" x14ac:dyDescent="0.2">
      <c r="A1261" s="61"/>
      <c r="B1261" s="9">
        <v>2414</v>
      </c>
      <c r="C1261" s="9">
        <v>2</v>
      </c>
      <c r="D1261" s="10" t="s">
        <v>635</v>
      </c>
      <c r="E1261" s="15" t="s">
        <v>3436</v>
      </c>
      <c r="F1261" s="10" t="s">
        <v>3437</v>
      </c>
      <c r="G1261" s="11" t="s">
        <v>3435</v>
      </c>
      <c r="H1261" s="11" t="s">
        <v>21</v>
      </c>
      <c r="I1261" s="12">
        <f t="shared" si="57"/>
        <v>0.86299999999999999</v>
      </c>
      <c r="J1261" s="12">
        <v>0.85760000000000003</v>
      </c>
      <c r="K1261" s="12">
        <v>5.4000000000000003E-3</v>
      </c>
      <c r="L1261" s="13">
        <f t="shared" si="58"/>
        <v>48853.69</v>
      </c>
      <c r="M1261" s="13">
        <v>48590.19</v>
      </c>
      <c r="N1261" s="13">
        <v>263.5</v>
      </c>
      <c r="O1261" s="13">
        <v>97443.88</v>
      </c>
      <c r="P1261" s="13">
        <f t="shared" si="59"/>
        <v>585980.78</v>
      </c>
      <c r="Q1261" s="14"/>
    </row>
    <row r="1262" spans="1:17" s="4" customFormat="1" ht="12.75" customHeight="1" x14ac:dyDescent="0.2">
      <c r="A1262" s="61"/>
      <c r="B1262" s="9"/>
      <c r="C1262" s="9"/>
      <c r="D1262" s="63" t="s">
        <v>16</v>
      </c>
      <c r="E1262" s="64"/>
      <c r="F1262" s="10"/>
      <c r="G1262" s="11"/>
      <c r="H1262" s="11"/>
      <c r="I1262" s="12"/>
      <c r="J1262" s="12"/>
      <c r="K1262" s="12"/>
      <c r="L1262" s="13"/>
      <c r="M1262" s="13"/>
      <c r="N1262" s="13"/>
      <c r="O1262" s="13"/>
      <c r="P1262" s="13"/>
      <c r="Q1262" s="14"/>
    </row>
    <row r="1263" spans="1:17" s="4" customFormat="1" ht="12.75" customHeight="1" x14ac:dyDescent="0.2">
      <c r="A1263" s="61"/>
      <c r="B1263" s="9">
        <v>2424</v>
      </c>
      <c r="C1263" s="9">
        <v>1</v>
      </c>
      <c r="D1263" s="10" t="s">
        <v>3438</v>
      </c>
      <c r="E1263" s="15" t="s">
        <v>3439</v>
      </c>
      <c r="F1263" s="10" t="s">
        <v>3440</v>
      </c>
      <c r="G1263" s="11" t="s">
        <v>20</v>
      </c>
      <c r="H1263" s="11" t="s">
        <v>21</v>
      </c>
      <c r="I1263" s="12">
        <f t="shared" si="57"/>
        <v>0.46</v>
      </c>
      <c r="J1263" s="12">
        <v>0.45760000000000001</v>
      </c>
      <c r="K1263" s="12">
        <v>2.3999999999999998E-3</v>
      </c>
      <c r="L1263" s="13">
        <f t="shared" si="58"/>
        <v>51973.89</v>
      </c>
      <c r="M1263" s="13">
        <v>51849.89</v>
      </c>
      <c r="N1263" s="13">
        <v>124</v>
      </c>
      <c r="O1263" s="13">
        <v>103823.78</v>
      </c>
      <c r="P1263" s="13">
        <f t="shared" si="59"/>
        <v>623562.68000000005</v>
      </c>
      <c r="Q1263" s="14"/>
    </row>
    <row r="1264" spans="1:17" s="4" customFormat="1" ht="12.75" customHeight="1" x14ac:dyDescent="0.2">
      <c r="A1264" s="61"/>
      <c r="B1264" s="9">
        <v>2403</v>
      </c>
      <c r="C1264" s="9">
        <v>2</v>
      </c>
      <c r="D1264" s="10" t="s">
        <v>3441</v>
      </c>
      <c r="E1264" s="15" t="s">
        <v>3442</v>
      </c>
      <c r="F1264" s="10" t="s">
        <v>3443</v>
      </c>
      <c r="G1264" s="11" t="s">
        <v>20</v>
      </c>
      <c r="H1264" s="11" t="s">
        <v>21</v>
      </c>
      <c r="I1264" s="12">
        <f t="shared" si="57"/>
        <v>0.85740000000000005</v>
      </c>
      <c r="J1264" s="12">
        <v>0.85740000000000005</v>
      </c>
      <c r="K1264" s="12">
        <v>0</v>
      </c>
      <c r="L1264" s="13">
        <f t="shared" si="58"/>
        <v>97150.57</v>
      </c>
      <c r="M1264" s="13">
        <v>97150.57</v>
      </c>
      <c r="N1264" s="13">
        <v>0</v>
      </c>
      <c r="O1264" s="13">
        <v>194754.37</v>
      </c>
      <c r="P1264" s="13">
        <f t="shared" si="59"/>
        <v>1166260.07</v>
      </c>
      <c r="Q1264" s="14"/>
    </row>
    <row r="1265" spans="1:17" s="4" customFormat="1" ht="12.75" customHeight="1" x14ac:dyDescent="0.2">
      <c r="A1265" s="61"/>
      <c r="B1265" s="9">
        <v>2408</v>
      </c>
      <c r="C1265" s="9">
        <v>3</v>
      </c>
      <c r="D1265" s="10" t="s">
        <v>3444</v>
      </c>
      <c r="E1265" s="15" t="s">
        <v>3445</v>
      </c>
      <c r="F1265" s="10" t="s">
        <v>2640</v>
      </c>
      <c r="G1265" s="11" t="s">
        <v>20</v>
      </c>
      <c r="H1265" s="11" t="s">
        <v>21</v>
      </c>
      <c r="I1265" s="12">
        <f t="shared" si="57"/>
        <v>0.8609</v>
      </c>
      <c r="J1265" s="12">
        <v>0.85760000000000003</v>
      </c>
      <c r="K1265" s="12">
        <v>3.3E-3</v>
      </c>
      <c r="L1265" s="13">
        <f t="shared" si="58"/>
        <v>97498.73</v>
      </c>
      <c r="M1265" s="13">
        <v>97173.23</v>
      </c>
      <c r="N1265" s="13">
        <v>325.5</v>
      </c>
      <c r="O1265" s="13">
        <v>194671.96</v>
      </c>
      <c r="P1265" s="13">
        <f t="shared" si="59"/>
        <v>1169659.26</v>
      </c>
      <c r="Q1265" s="14"/>
    </row>
    <row r="1266" spans="1:17" s="4" customFormat="1" ht="12.75" customHeight="1" x14ac:dyDescent="0.2">
      <c r="A1266" s="61"/>
      <c r="B1266" s="9">
        <v>2417</v>
      </c>
      <c r="C1266" s="9">
        <v>4</v>
      </c>
      <c r="D1266" s="10" t="s">
        <v>3446</v>
      </c>
      <c r="E1266" s="15" t="s">
        <v>3447</v>
      </c>
      <c r="F1266" s="10" t="s">
        <v>3448</v>
      </c>
      <c r="G1266" s="11" t="s">
        <v>20</v>
      </c>
      <c r="H1266" s="11" t="s">
        <v>21</v>
      </c>
      <c r="I1266" s="12">
        <f t="shared" si="57"/>
        <v>0.86170000000000002</v>
      </c>
      <c r="J1266" s="12">
        <v>0.85760000000000003</v>
      </c>
      <c r="K1266" s="12">
        <v>4.1000000000000003E-3</v>
      </c>
      <c r="L1266" s="13">
        <f t="shared" si="58"/>
        <v>97576.23</v>
      </c>
      <c r="M1266" s="13">
        <v>97173.23</v>
      </c>
      <c r="N1266" s="13">
        <v>403</v>
      </c>
      <c r="O1266" s="13">
        <v>194749.46</v>
      </c>
      <c r="P1266" s="13">
        <f t="shared" si="59"/>
        <v>1170511.76</v>
      </c>
      <c r="Q1266" s="14"/>
    </row>
    <row r="1267" spans="1:17" s="4" customFormat="1" ht="12.75" customHeight="1" x14ac:dyDescent="0.2">
      <c r="A1267" s="61"/>
      <c r="B1267" s="9">
        <v>2422</v>
      </c>
      <c r="C1267" s="9">
        <v>5</v>
      </c>
      <c r="D1267" s="10" t="s">
        <v>1594</v>
      </c>
      <c r="E1267" s="15" t="s">
        <v>3449</v>
      </c>
      <c r="F1267" s="10" t="s">
        <v>3450</v>
      </c>
      <c r="G1267" s="11" t="s">
        <v>20</v>
      </c>
      <c r="H1267" s="11" t="s">
        <v>21</v>
      </c>
      <c r="I1267" s="12">
        <f t="shared" si="57"/>
        <v>0.8619</v>
      </c>
      <c r="J1267" s="12">
        <v>0.85760000000000003</v>
      </c>
      <c r="K1267" s="12">
        <v>4.3E-3</v>
      </c>
      <c r="L1267" s="13">
        <f t="shared" si="58"/>
        <v>97591.73</v>
      </c>
      <c r="M1267" s="13">
        <v>97173.23</v>
      </c>
      <c r="N1267" s="13">
        <v>418.5</v>
      </c>
      <c r="O1267" s="13">
        <v>194764.96</v>
      </c>
      <c r="P1267" s="13">
        <f t="shared" si="59"/>
        <v>1170682.26</v>
      </c>
      <c r="Q1267" s="14"/>
    </row>
    <row r="1268" spans="1:17" s="4" customFormat="1" ht="12.75" customHeight="1" x14ac:dyDescent="0.2">
      <c r="A1268" s="61"/>
      <c r="B1268" s="9">
        <v>2410</v>
      </c>
      <c r="C1268" s="9">
        <v>6</v>
      </c>
      <c r="D1268" s="10" t="s">
        <v>3451</v>
      </c>
      <c r="E1268" s="15" t="s">
        <v>3452</v>
      </c>
      <c r="F1268" s="10" t="s">
        <v>3453</v>
      </c>
      <c r="G1268" s="11" t="s">
        <v>20</v>
      </c>
      <c r="H1268" s="11" t="s">
        <v>21</v>
      </c>
      <c r="I1268" s="12">
        <f t="shared" si="57"/>
        <v>0.97199999999999998</v>
      </c>
      <c r="J1268" s="12">
        <v>0.96889999999999998</v>
      </c>
      <c r="K1268" s="12">
        <v>3.0999999999999999E-3</v>
      </c>
      <c r="L1268" s="13">
        <f t="shared" si="58"/>
        <v>110125.44</v>
      </c>
      <c r="M1268" s="13">
        <v>109784.44</v>
      </c>
      <c r="N1268" s="13">
        <v>341</v>
      </c>
      <c r="O1268" s="13">
        <v>219909.88</v>
      </c>
      <c r="P1268" s="13">
        <f t="shared" si="59"/>
        <v>1321164.28</v>
      </c>
      <c r="Q1268" s="14"/>
    </row>
    <row r="1269" spans="1:17" s="4" customFormat="1" ht="12.75" customHeight="1" x14ac:dyDescent="0.2">
      <c r="A1269" s="61"/>
      <c r="B1269" s="9">
        <v>2413</v>
      </c>
      <c r="C1269" s="9">
        <v>7</v>
      </c>
      <c r="D1269" s="10" t="s">
        <v>3454</v>
      </c>
      <c r="E1269" s="15" t="s">
        <v>3455</v>
      </c>
      <c r="F1269" s="10" t="s">
        <v>3456</v>
      </c>
      <c r="G1269" s="11" t="s">
        <v>20</v>
      </c>
      <c r="H1269" s="11" t="s">
        <v>21</v>
      </c>
      <c r="I1269" s="12">
        <f t="shared" si="57"/>
        <v>0.86130000000000007</v>
      </c>
      <c r="J1269" s="12">
        <v>0.85760000000000003</v>
      </c>
      <c r="K1269" s="12">
        <v>3.7000000000000002E-3</v>
      </c>
      <c r="L1269" s="13">
        <f t="shared" si="58"/>
        <v>97529.73</v>
      </c>
      <c r="M1269" s="13">
        <v>97173.23</v>
      </c>
      <c r="N1269" s="13">
        <v>356.5</v>
      </c>
      <c r="O1269" s="13">
        <v>194702.96</v>
      </c>
      <c r="P1269" s="13">
        <f t="shared" si="59"/>
        <v>1170000.26</v>
      </c>
      <c r="Q1269" s="14"/>
    </row>
    <row r="1270" spans="1:17" s="4" customFormat="1" ht="12.75" customHeight="1" x14ac:dyDescent="0.2">
      <c r="A1270" s="61"/>
      <c r="B1270" s="9">
        <v>2420</v>
      </c>
      <c r="C1270" s="9">
        <v>8</v>
      </c>
      <c r="D1270" s="10" t="s">
        <v>1832</v>
      </c>
      <c r="E1270" s="15" t="s">
        <v>3457</v>
      </c>
      <c r="F1270" s="10" t="s">
        <v>3458</v>
      </c>
      <c r="G1270" s="11" t="s">
        <v>20</v>
      </c>
      <c r="H1270" s="11" t="s">
        <v>21</v>
      </c>
      <c r="I1270" s="12">
        <f t="shared" si="57"/>
        <v>0.86220000000000008</v>
      </c>
      <c r="J1270" s="12">
        <v>0.85760000000000003</v>
      </c>
      <c r="K1270" s="12">
        <v>4.5999999999999999E-3</v>
      </c>
      <c r="L1270" s="13">
        <f t="shared" si="58"/>
        <v>97622.73</v>
      </c>
      <c r="M1270" s="13">
        <v>97173.23</v>
      </c>
      <c r="N1270" s="13">
        <v>449.5</v>
      </c>
      <c r="O1270" s="13">
        <v>194795.96</v>
      </c>
      <c r="P1270" s="13">
        <f t="shared" si="59"/>
        <v>1171023.26</v>
      </c>
      <c r="Q1270" s="14"/>
    </row>
    <row r="1271" spans="1:17" s="4" customFormat="1" ht="12.75" customHeight="1" x14ac:dyDescent="0.2">
      <c r="A1271" s="61"/>
      <c r="B1271" s="9">
        <v>2411</v>
      </c>
      <c r="C1271" s="9">
        <v>9</v>
      </c>
      <c r="D1271" s="10" t="s">
        <v>3459</v>
      </c>
      <c r="E1271" s="15" t="s">
        <v>3460</v>
      </c>
      <c r="F1271" s="10" t="s">
        <v>3461</v>
      </c>
      <c r="G1271" s="11" t="s">
        <v>20</v>
      </c>
      <c r="H1271" s="11" t="s">
        <v>21</v>
      </c>
      <c r="I1271" s="12">
        <f t="shared" si="57"/>
        <v>0.97699999999999998</v>
      </c>
      <c r="J1271" s="12">
        <v>0.97009999999999996</v>
      </c>
      <c r="K1271" s="12">
        <v>6.8999999999999999E-3</v>
      </c>
      <c r="L1271" s="13">
        <f t="shared" si="58"/>
        <v>110679.91</v>
      </c>
      <c r="M1271" s="13">
        <v>109920.41</v>
      </c>
      <c r="N1271" s="13">
        <v>759.5</v>
      </c>
      <c r="O1271" s="13">
        <v>220600.32000000001</v>
      </c>
      <c r="P1271" s="13">
        <f t="shared" si="59"/>
        <v>1327399.42</v>
      </c>
      <c r="Q1271" s="14"/>
    </row>
    <row r="1272" spans="1:17" s="4" customFormat="1" ht="12.75" customHeight="1" x14ac:dyDescent="0.2">
      <c r="A1272" s="61"/>
      <c r="B1272" s="9">
        <v>2412</v>
      </c>
      <c r="C1272" s="9">
        <v>10</v>
      </c>
      <c r="D1272" s="10" t="s">
        <v>3462</v>
      </c>
      <c r="E1272" s="15" t="s">
        <v>3463</v>
      </c>
      <c r="F1272" s="10" t="s">
        <v>3464</v>
      </c>
      <c r="G1272" s="11" t="s">
        <v>20</v>
      </c>
      <c r="H1272" s="11" t="s">
        <v>21</v>
      </c>
      <c r="I1272" s="12">
        <f t="shared" si="57"/>
        <v>0.86540000000000006</v>
      </c>
      <c r="J1272" s="12">
        <v>0.85760000000000003</v>
      </c>
      <c r="K1272" s="12">
        <v>7.7999999999999996E-3</v>
      </c>
      <c r="L1272" s="13">
        <f t="shared" si="58"/>
        <v>97932.73</v>
      </c>
      <c r="M1272" s="13">
        <v>97173.23</v>
      </c>
      <c r="N1272" s="13">
        <v>759.5</v>
      </c>
      <c r="O1272" s="13">
        <v>195105.96</v>
      </c>
      <c r="P1272" s="13">
        <f t="shared" si="59"/>
        <v>1174433.26</v>
      </c>
      <c r="Q1272" s="14"/>
    </row>
    <row r="1273" spans="1:17" s="4" customFormat="1" ht="12.75" customHeight="1" x14ac:dyDescent="0.2">
      <c r="A1273" s="61"/>
      <c r="B1273" s="9">
        <v>2416</v>
      </c>
      <c r="C1273" s="9">
        <v>11</v>
      </c>
      <c r="D1273" s="10" t="s">
        <v>3465</v>
      </c>
      <c r="E1273" s="15" t="s">
        <v>3466</v>
      </c>
      <c r="F1273" s="10" t="s">
        <v>3467</v>
      </c>
      <c r="G1273" s="11" t="s">
        <v>20</v>
      </c>
      <c r="H1273" s="11" t="s">
        <v>21</v>
      </c>
      <c r="I1273" s="12">
        <f t="shared" si="57"/>
        <v>0.86470000000000002</v>
      </c>
      <c r="J1273" s="12">
        <v>0.85760000000000003</v>
      </c>
      <c r="K1273" s="12">
        <v>7.1000000000000004E-3</v>
      </c>
      <c r="L1273" s="13">
        <f t="shared" si="58"/>
        <v>97870.73</v>
      </c>
      <c r="M1273" s="13">
        <v>97173.23</v>
      </c>
      <c r="N1273" s="13">
        <v>697.5</v>
      </c>
      <c r="O1273" s="13">
        <v>195043.96</v>
      </c>
      <c r="P1273" s="13">
        <f t="shared" si="59"/>
        <v>1173751.26</v>
      </c>
      <c r="Q1273" s="14"/>
    </row>
    <row r="1274" spans="1:17" s="4" customFormat="1" ht="12.75" customHeight="1" x14ac:dyDescent="0.2">
      <c r="A1274" s="61"/>
      <c r="B1274" s="9">
        <v>2423</v>
      </c>
      <c r="C1274" s="9">
        <v>12</v>
      </c>
      <c r="D1274" s="10" t="s">
        <v>1997</v>
      </c>
      <c r="E1274" s="15" t="s">
        <v>3468</v>
      </c>
      <c r="F1274" s="10" t="s">
        <v>3469</v>
      </c>
      <c r="G1274" s="11" t="s">
        <v>20</v>
      </c>
      <c r="H1274" s="11" t="s">
        <v>21</v>
      </c>
      <c r="I1274" s="12">
        <f t="shared" si="57"/>
        <v>0.98120000000000007</v>
      </c>
      <c r="J1274" s="12">
        <v>0.97550000000000003</v>
      </c>
      <c r="K1274" s="12">
        <v>5.7000000000000002E-3</v>
      </c>
      <c r="L1274" s="13">
        <f t="shared" si="58"/>
        <v>111167.78</v>
      </c>
      <c r="M1274" s="13">
        <v>110532.28</v>
      </c>
      <c r="N1274" s="13">
        <v>635.5</v>
      </c>
      <c r="O1274" s="13">
        <v>221700.06</v>
      </c>
      <c r="P1274" s="13">
        <f t="shared" si="59"/>
        <v>1333377.8600000001</v>
      </c>
      <c r="Q1274" s="14"/>
    </row>
    <row r="1275" spans="1:17" s="4" customFormat="1" ht="12.75" customHeight="1" x14ac:dyDescent="0.2">
      <c r="A1275" s="61"/>
      <c r="B1275" s="9">
        <v>2407</v>
      </c>
      <c r="C1275" s="9">
        <v>13</v>
      </c>
      <c r="D1275" s="10" t="s">
        <v>2981</v>
      </c>
      <c r="E1275" s="15" t="s">
        <v>3470</v>
      </c>
      <c r="F1275" s="10" t="s">
        <v>3471</v>
      </c>
      <c r="G1275" s="11" t="s">
        <v>20</v>
      </c>
      <c r="H1275" s="11" t="s">
        <v>21</v>
      </c>
      <c r="I1275" s="12">
        <f t="shared" si="57"/>
        <v>0.96929999999999994</v>
      </c>
      <c r="J1275" s="12">
        <v>0.96099999999999997</v>
      </c>
      <c r="K1275" s="12">
        <v>8.3000000000000001E-3</v>
      </c>
      <c r="L1275" s="13">
        <f t="shared" si="58"/>
        <v>109803.81</v>
      </c>
      <c r="M1275" s="13">
        <v>108889.31</v>
      </c>
      <c r="N1275" s="13">
        <v>914.5</v>
      </c>
      <c r="O1275" s="13">
        <v>218693.12</v>
      </c>
      <c r="P1275" s="13">
        <f t="shared" si="59"/>
        <v>1316731.22</v>
      </c>
      <c r="Q1275" s="14"/>
    </row>
    <row r="1276" spans="1:17" s="4" customFormat="1" ht="12.75" customHeight="1" x14ac:dyDescent="0.2">
      <c r="A1276" s="61"/>
      <c r="B1276" s="9">
        <v>2401</v>
      </c>
      <c r="C1276" s="9">
        <v>14</v>
      </c>
      <c r="D1276" s="10" t="s">
        <v>3472</v>
      </c>
      <c r="E1276" s="15" t="s">
        <v>3473</v>
      </c>
      <c r="F1276" s="10" t="s">
        <v>3474</v>
      </c>
      <c r="G1276" s="11" t="s">
        <v>20</v>
      </c>
      <c r="H1276" s="11" t="s">
        <v>21</v>
      </c>
      <c r="I1276" s="12">
        <f t="shared" si="57"/>
        <v>0.96809999999999996</v>
      </c>
      <c r="J1276" s="12">
        <v>0.96099999999999997</v>
      </c>
      <c r="K1276" s="12">
        <v>7.1000000000000004E-3</v>
      </c>
      <c r="L1276" s="13">
        <f t="shared" si="58"/>
        <v>109664.31</v>
      </c>
      <c r="M1276" s="13">
        <v>108889.31</v>
      </c>
      <c r="N1276" s="13">
        <v>775</v>
      </c>
      <c r="O1276" s="13">
        <v>218553.62</v>
      </c>
      <c r="P1276" s="13">
        <f t="shared" si="59"/>
        <v>1315196.72</v>
      </c>
      <c r="Q1276" s="14"/>
    </row>
    <row r="1277" spans="1:17" s="4" customFormat="1" ht="12.75" customHeight="1" x14ac:dyDescent="0.2">
      <c r="A1277" s="61"/>
      <c r="B1277" s="9">
        <v>2404</v>
      </c>
      <c r="C1277" s="9">
        <v>15</v>
      </c>
      <c r="D1277" s="10" t="s">
        <v>3475</v>
      </c>
      <c r="E1277" s="15" t="s">
        <v>3476</v>
      </c>
      <c r="F1277" s="10" t="s">
        <v>3469</v>
      </c>
      <c r="G1277" s="11" t="s">
        <v>20</v>
      </c>
      <c r="H1277" s="11" t="s">
        <v>21</v>
      </c>
      <c r="I1277" s="12">
        <f t="shared" si="57"/>
        <v>0.97870000000000001</v>
      </c>
      <c r="J1277" s="12">
        <v>0.96879999999999999</v>
      </c>
      <c r="K1277" s="12">
        <v>9.9000000000000008E-3</v>
      </c>
      <c r="L1277" s="13">
        <f t="shared" si="58"/>
        <v>110873.61</v>
      </c>
      <c r="M1277" s="13">
        <v>109773.11</v>
      </c>
      <c r="N1277" s="13">
        <v>1100.5</v>
      </c>
      <c r="O1277" s="13">
        <v>220646.72</v>
      </c>
      <c r="P1277" s="13">
        <f t="shared" si="59"/>
        <v>1329382.82</v>
      </c>
      <c r="Q1277" s="14"/>
    </row>
    <row r="1278" spans="1:17" s="4" customFormat="1" ht="12.75" customHeight="1" x14ac:dyDescent="0.2">
      <c r="A1278" s="61"/>
      <c r="B1278" s="9">
        <v>2415</v>
      </c>
      <c r="C1278" s="9">
        <v>16</v>
      </c>
      <c r="D1278" s="10" t="s">
        <v>3477</v>
      </c>
      <c r="E1278" s="15" t="s">
        <v>3478</v>
      </c>
      <c r="F1278" s="10" t="s">
        <v>3479</v>
      </c>
      <c r="G1278" s="11" t="s">
        <v>20</v>
      </c>
      <c r="H1278" s="11" t="s">
        <v>21</v>
      </c>
      <c r="I1278" s="12">
        <f t="shared" si="57"/>
        <v>0.86650000000000005</v>
      </c>
      <c r="J1278" s="12">
        <v>0.85760000000000003</v>
      </c>
      <c r="K1278" s="12">
        <v>8.8999999999999999E-3</v>
      </c>
      <c r="L1278" s="13">
        <f t="shared" si="58"/>
        <v>98041.23</v>
      </c>
      <c r="M1278" s="13">
        <v>97173.23</v>
      </c>
      <c r="N1278" s="13">
        <v>868</v>
      </c>
      <c r="O1278" s="13">
        <v>195214.46</v>
      </c>
      <c r="P1278" s="13">
        <f t="shared" si="59"/>
        <v>1175626.76</v>
      </c>
      <c r="Q1278" s="14"/>
    </row>
    <row r="1279" spans="1:17" s="4" customFormat="1" ht="12.75" customHeight="1" x14ac:dyDescent="0.2">
      <c r="A1279" s="61"/>
      <c r="B1279" s="9">
        <v>2400</v>
      </c>
      <c r="C1279" s="9">
        <v>17</v>
      </c>
      <c r="D1279" s="10" t="s">
        <v>1870</v>
      </c>
      <c r="E1279" s="15" t="s">
        <v>3480</v>
      </c>
      <c r="F1279" s="10" t="s">
        <v>3481</v>
      </c>
      <c r="G1279" s="11" t="s">
        <v>20</v>
      </c>
      <c r="H1279" s="11" t="s">
        <v>21</v>
      </c>
      <c r="I1279" s="12">
        <f t="shared" si="57"/>
        <v>0.86720000000000008</v>
      </c>
      <c r="J1279" s="12">
        <v>0.85760000000000003</v>
      </c>
      <c r="K1279" s="12">
        <v>9.5999999999999992E-3</v>
      </c>
      <c r="L1279" s="13">
        <f t="shared" si="58"/>
        <v>98118.73</v>
      </c>
      <c r="M1279" s="13">
        <v>97173.23</v>
      </c>
      <c r="N1279" s="13">
        <v>945.5</v>
      </c>
      <c r="O1279" s="13">
        <v>195291.96</v>
      </c>
      <c r="P1279" s="13">
        <f t="shared" si="59"/>
        <v>1176479.26</v>
      </c>
      <c r="Q1279" s="14"/>
    </row>
    <row r="1280" spans="1:17" s="4" customFormat="1" ht="12.75" customHeight="1" x14ac:dyDescent="0.2">
      <c r="A1280" s="61"/>
      <c r="B1280" s="9">
        <v>2402</v>
      </c>
      <c r="C1280" s="9">
        <v>18</v>
      </c>
      <c r="D1280" s="10" t="s">
        <v>1784</v>
      </c>
      <c r="E1280" s="15" t="s">
        <v>3482</v>
      </c>
      <c r="F1280" s="10" t="s">
        <v>3483</v>
      </c>
      <c r="G1280" s="11" t="s">
        <v>20</v>
      </c>
      <c r="H1280" s="11" t="s">
        <v>21</v>
      </c>
      <c r="I1280" s="12">
        <f t="shared" si="57"/>
        <v>0.85840000000000005</v>
      </c>
      <c r="J1280" s="12">
        <v>0.85840000000000005</v>
      </c>
      <c r="K1280" s="12">
        <v>0</v>
      </c>
      <c r="L1280" s="13">
        <f t="shared" si="58"/>
        <v>97263.87</v>
      </c>
      <c r="M1280" s="13">
        <v>97263.87</v>
      </c>
      <c r="N1280" s="13">
        <v>0</v>
      </c>
      <c r="O1280" s="13">
        <v>194980.97999999998</v>
      </c>
      <c r="P1280" s="13">
        <f t="shared" si="59"/>
        <v>1167619.68</v>
      </c>
      <c r="Q1280" s="14"/>
    </row>
    <row r="1281" spans="1:17" s="4" customFormat="1" ht="12.75" customHeight="1" x14ac:dyDescent="0.2">
      <c r="A1281" s="61"/>
      <c r="B1281" s="9">
        <v>2405</v>
      </c>
      <c r="C1281" s="9">
        <v>19</v>
      </c>
      <c r="D1281" s="16" t="s">
        <v>3484</v>
      </c>
      <c r="E1281" s="16" t="s">
        <v>3485</v>
      </c>
      <c r="F1281" s="16" t="s">
        <v>3486</v>
      </c>
      <c r="G1281" s="11" t="s">
        <v>20</v>
      </c>
      <c r="H1281" s="11" t="s">
        <v>21</v>
      </c>
      <c r="I1281" s="12">
        <f t="shared" si="57"/>
        <v>0.58389999999999997</v>
      </c>
      <c r="J1281" s="12">
        <v>0.56679999999999997</v>
      </c>
      <c r="K1281" s="12">
        <v>1.7100000000000001E-2</v>
      </c>
      <c r="L1281" s="13">
        <f t="shared" si="58"/>
        <v>65339.16</v>
      </c>
      <c r="M1281" s="13">
        <v>64223.16</v>
      </c>
      <c r="N1281" s="13">
        <v>1116</v>
      </c>
      <c r="O1281" s="13">
        <v>129562.32</v>
      </c>
      <c r="P1281" s="13">
        <f t="shared" si="59"/>
        <v>782953.92</v>
      </c>
      <c r="Q1281" s="14"/>
    </row>
    <row r="1282" spans="1:17" s="4" customFormat="1" ht="12.75" customHeight="1" x14ac:dyDescent="0.2">
      <c r="A1282" s="61"/>
      <c r="B1282" s="9">
        <v>2419</v>
      </c>
      <c r="C1282" s="9">
        <v>20</v>
      </c>
      <c r="D1282" s="10" t="s">
        <v>3487</v>
      </c>
      <c r="E1282" s="15" t="s">
        <v>3488</v>
      </c>
      <c r="F1282" s="10" t="s">
        <v>3489</v>
      </c>
      <c r="G1282" s="11" t="s">
        <v>20</v>
      </c>
      <c r="H1282" s="11" t="s">
        <v>21</v>
      </c>
      <c r="I1282" s="12">
        <f t="shared" si="57"/>
        <v>0.86820000000000008</v>
      </c>
      <c r="J1282" s="12">
        <v>0.85760000000000003</v>
      </c>
      <c r="K1282" s="12">
        <v>1.06E-2</v>
      </c>
      <c r="L1282" s="13">
        <f t="shared" si="58"/>
        <v>98211.73</v>
      </c>
      <c r="M1282" s="13">
        <v>97173.23</v>
      </c>
      <c r="N1282" s="13">
        <v>1038.5</v>
      </c>
      <c r="O1282" s="13">
        <v>195384.95999999999</v>
      </c>
      <c r="P1282" s="13">
        <f t="shared" si="59"/>
        <v>1177502.26</v>
      </c>
      <c r="Q1282" s="14"/>
    </row>
    <row r="1283" spans="1:17" s="4" customFormat="1" ht="12.75" customHeight="1" x14ac:dyDescent="0.2">
      <c r="A1283" s="61"/>
      <c r="B1283" s="9">
        <v>2409</v>
      </c>
      <c r="C1283" s="9">
        <v>21</v>
      </c>
      <c r="D1283" s="10" t="s">
        <v>1438</v>
      </c>
      <c r="E1283" s="15" t="s">
        <v>3490</v>
      </c>
      <c r="F1283" s="10" t="s">
        <v>3491</v>
      </c>
      <c r="G1283" s="11" t="s">
        <v>20</v>
      </c>
      <c r="H1283" s="11" t="s">
        <v>21</v>
      </c>
      <c r="I1283" s="12">
        <f t="shared" si="57"/>
        <v>0.97160000000000002</v>
      </c>
      <c r="J1283" s="12">
        <v>0.96099999999999997</v>
      </c>
      <c r="K1283" s="12">
        <v>1.06E-2</v>
      </c>
      <c r="L1283" s="13">
        <f t="shared" si="58"/>
        <v>110051.81</v>
      </c>
      <c r="M1283" s="13">
        <v>108889.31</v>
      </c>
      <c r="N1283" s="13">
        <v>1162.5</v>
      </c>
      <c r="O1283" s="13">
        <v>218941.12</v>
      </c>
      <c r="P1283" s="13">
        <f t="shared" si="59"/>
        <v>1319459.22</v>
      </c>
      <c r="Q1283" s="14"/>
    </row>
    <row r="1284" spans="1:17" s="4" customFormat="1" ht="12.75" customHeight="1" x14ac:dyDescent="0.2">
      <c r="A1284" s="61"/>
      <c r="B1284" s="9">
        <v>2421</v>
      </c>
      <c r="C1284" s="9">
        <v>22</v>
      </c>
      <c r="D1284" s="10" t="s">
        <v>2543</v>
      </c>
      <c r="E1284" s="15" t="s">
        <v>3492</v>
      </c>
      <c r="F1284" s="10" t="s">
        <v>3493</v>
      </c>
      <c r="G1284" s="11" t="s">
        <v>20</v>
      </c>
      <c r="H1284" s="11" t="s">
        <v>21</v>
      </c>
      <c r="I1284" s="12">
        <f t="shared" si="57"/>
        <v>0.873</v>
      </c>
      <c r="J1284" s="12">
        <v>0.85760000000000003</v>
      </c>
      <c r="K1284" s="12">
        <v>1.54E-2</v>
      </c>
      <c r="L1284" s="13">
        <f t="shared" si="58"/>
        <v>98692.23</v>
      </c>
      <c r="M1284" s="13">
        <v>97173.23</v>
      </c>
      <c r="N1284" s="13">
        <v>1519</v>
      </c>
      <c r="O1284" s="13">
        <v>195865.46</v>
      </c>
      <c r="P1284" s="13">
        <f t="shared" si="59"/>
        <v>1182787.76</v>
      </c>
      <c r="Q1284" s="14"/>
    </row>
    <row r="1285" spans="1:17" s="4" customFormat="1" ht="12.75" customHeight="1" x14ac:dyDescent="0.2">
      <c r="A1285" s="62"/>
      <c r="B1285" s="9">
        <v>2406</v>
      </c>
      <c r="C1285" s="9">
        <v>23</v>
      </c>
      <c r="D1285" s="10" t="s">
        <v>3494</v>
      </c>
      <c r="E1285" s="15" t="s">
        <v>3495</v>
      </c>
      <c r="F1285" s="10" t="s">
        <v>3496</v>
      </c>
      <c r="G1285" s="11" t="s">
        <v>20</v>
      </c>
      <c r="H1285" s="11" t="s">
        <v>21</v>
      </c>
      <c r="I1285" s="12">
        <f t="shared" si="57"/>
        <v>0.98499999999999999</v>
      </c>
      <c r="J1285" s="12">
        <v>0.97009999999999996</v>
      </c>
      <c r="K1285" s="12">
        <v>1.49E-2</v>
      </c>
      <c r="L1285" s="13">
        <f t="shared" si="58"/>
        <v>111578.91</v>
      </c>
      <c r="M1285" s="13">
        <v>109920.41</v>
      </c>
      <c r="N1285" s="13">
        <v>1658.5</v>
      </c>
      <c r="O1285" s="13">
        <v>221499.32</v>
      </c>
      <c r="P1285" s="13">
        <f t="shared" si="59"/>
        <v>1337288.42</v>
      </c>
      <c r="Q1285" s="14"/>
    </row>
    <row r="1286" spans="1:17" s="4" customFormat="1" ht="12.75" customHeight="1" x14ac:dyDescent="0.2">
      <c r="A1286" s="60" t="s">
        <v>3497</v>
      </c>
      <c r="B1286" s="9"/>
      <c r="C1286" s="9"/>
      <c r="D1286" s="63" t="s">
        <v>131</v>
      </c>
      <c r="E1286" s="64"/>
      <c r="F1286" s="10"/>
      <c r="G1286" s="11"/>
      <c r="H1286" s="11"/>
      <c r="I1286" s="12"/>
      <c r="J1286" s="12"/>
      <c r="K1286" s="12"/>
      <c r="L1286" s="13"/>
      <c r="M1286" s="13"/>
      <c r="N1286" s="13"/>
      <c r="O1286" s="13"/>
      <c r="P1286" s="13"/>
      <c r="Q1286" s="14"/>
    </row>
    <row r="1287" spans="1:17" s="4" customFormat="1" ht="12.75" customHeight="1" x14ac:dyDescent="0.2">
      <c r="A1287" s="61"/>
      <c r="B1287" s="9">
        <v>5369</v>
      </c>
      <c r="C1287" s="9">
        <v>1</v>
      </c>
      <c r="D1287" s="10" t="s">
        <v>3498</v>
      </c>
      <c r="E1287" s="15" t="s">
        <v>3499</v>
      </c>
      <c r="F1287" s="10" t="s">
        <v>3500</v>
      </c>
      <c r="G1287" s="11" t="s">
        <v>3435</v>
      </c>
      <c r="H1287" s="11" t="s">
        <v>21</v>
      </c>
      <c r="I1287" s="12">
        <f t="shared" si="57"/>
        <v>0.90610000000000002</v>
      </c>
      <c r="J1287" s="12">
        <v>0.90400000000000003</v>
      </c>
      <c r="K1287" s="12">
        <v>2.0999999999999999E-3</v>
      </c>
      <c r="L1287" s="13">
        <f t="shared" si="58"/>
        <v>51327.63</v>
      </c>
      <c r="M1287" s="13">
        <v>51219.13</v>
      </c>
      <c r="N1287" s="13">
        <v>108.5</v>
      </c>
      <c r="O1287" s="13">
        <v>102546.76</v>
      </c>
      <c r="P1287" s="13">
        <f t="shared" si="59"/>
        <v>615823.06000000006</v>
      </c>
      <c r="Q1287" s="14"/>
    </row>
    <row r="1288" spans="1:17" s="4" customFormat="1" ht="12.75" customHeight="1" x14ac:dyDescent="0.2">
      <c r="A1288" s="61"/>
      <c r="B1288" s="9">
        <v>5352</v>
      </c>
      <c r="C1288" s="9">
        <v>2</v>
      </c>
      <c r="D1288" s="10" t="s">
        <v>3501</v>
      </c>
      <c r="E1288" s="15" t="s">
        <v>3502</v>
      </c>
      <c r="F1288" s="10" t="s">
        <v>3503</v>
      </c>
      <c r="G1288" s="11" t="s">
        <v>3435</v>
      </c>
      <c r="H1288" s="11" t="s">
        <v>21</v>
      </c>
      <c r="I1288" s="12">
        <f t="shared" si="57"/>
        <v>0.95200000000000007</v>
      </c>
      <c r="J1288" s="12">
        <v>0.95030000000000003</v>
      </c>
      <c r="K1288" s="12">
        <v>1.6999999999999999E-3</v>
      </c>
      <c r="L1288" s="13">
        <f t="shared" si="58"/>
        <v>53935.41</v>
      </c>
      <c r="M1288" s="13">
        <v>53842.41</v>
      </c>
      <c r="N1288" s="13">
        <v>93</v>
      </c>
      <c r="O1288" s="13">
        <v>107777.82</v>
      </c>
      <c r="P1288" s="13">
        <f t="shared" si="59"/>
        <v>647131.92000000004</v>
      </c>
      <c r="Q1288" s="14"/>
    </row>
    <row r="1289" spans="1:17" s="4" customFormat="1" ht="12.75" customHeight="1" x14ac:dyDescent="0.2">
      <c r="A1289" s="61"/>
      <c r="B1289" s="9"/>
      <c r="C1289" s="9"/>
      <c r="D1289" s="63" t="s">
        <v>16</v>
      </c>
      <c r="E1289" s="64"/>
      <c r="F1289" s="10"/>
      <c r="G1289" s="11"/>
      <c r="H1289" s="11"/>
      <c r="I1289" s="12"/>
      <c r="J1289" s="12"/>
      <c r="K1289" s="12"/>
      <c r="L1289" s="13"/>
      <c r="M1289" s="13"/>
      <c r="N1289" s="13"/>
      <c r="O1289" s="13"/>
      <c r="P1289" s="13"/>
      <c r="Q1289" s="14"/>
    </row>
    <row r="1290" spans="1:17" s="4" customFormat="1" ht="12.75" customHeight="1" x14ac:dyDescent="0.2">
      <c r="A1290" s="61"/>
      <c r="B1290" s="9">
        <v>5355</v>
      </c>
      <c r="C1290" s="9">
        <v>1</v>
      </c>
      <c r="D1290" s="10" t="s">
        <v>3504</v>
      </c>
      <c r="E1290" s="15" t="s">
        <v>3505</v>
      </c>
      <c r="F1290" s="10" t="s">
        <v>3506</v>
      </c>
      <c r="G1290" s="11" t="s">
        <v>20</v>
      </c>
      <c r="H1290" s="11" t="s">
        <v>21</v>
      </c>
      <c r="I1290" s="12">
        <f t="shared" ref="I1290:I1353" si="60">J1290+K1290</f>
        <v>0.93310000000000004</v>
      </c>
      <c r="J1290" s="12">
        <v>0.93049999999999999</v>
      </c>
      <c r="K1290" s="12">
        <v>2.5999999999999999E-3</v>
      </c>
      <c r="L1290" s="13">
        <f t="shared" si="58"/>
        <v>105712.4</v>
      </c>
      <c r="M1290" s="13">
        <v>105433.4</v>
      </c>
      <c r="N1290" s="13">
        <v>279</v>
      </c>
      <c r="O1290" s="13">
        <v>211145.8</v>
      </c>
      <c r="P1290" s="13">
        <f t="shared" si="59"/>
        <v>1268269.8</v>
      </c>
      <c r="Q1290" s="14"/>
    </row>
    <row r="1291" spans="1:17" s="4" customFormat="1" ht="12.75" customHeight="1" x14ac:dyDescent="0.2">
      <c r="A1291" s="61"/>
      <c r="B1291" s="9">
        <v>5358</v>
      </c>
      <c r="C1291" s="9">
        <v>2</v>
      </c>
      <c r="D1291" s="10" t="s">
        <v>3507</v>
      </c>
      <c r="E1291" s="15" t="s">
        <v>3508</v>
      </c>
      <c r="F1291" s="10" t="s">
        <v>1422</v>
      </c>
      <c r="G1291" s="11" t="s">
        <v>20</v>
      </c>
      <c r="H1291" s="11" t="s">
        <v>21</v>
      </c>
      <c r="I1291" s="12">
        <f t="shared" si="60"/>
        <v>0.91480000000000006</v>
      </c>
      <c r="J1291" s="12">
        <v>0.91300000000000003</v>
      </c>
      <c r="K1291" s="12">
        <v>1.8E-3</v>
      </c>
      <c r="L1291" s="13">
        <f t="shared" ref="L1291:L1355" si="61">M1291+N1291</f>
        <v>103636.51</v>
      </c>
      <c r="M1291" s="13">
        <v>103450.51</v>
      </c>
      <c r="N1291" s="13">
        <v>186</v>
      </c>
      <c r="O1291" s="13">
        <v>207087.02</v>
      </c>
      <c r="P1291" s="13">
        <f t="shared" ref="P1291:P1355" si="62">ROUND(O1291+L1291*10,2)</f>
        <v>1243452.1200000001</v>
      </c>
      <c r="Q1291" s="14"/>
    </row>
    <row r="1292" spans="1:17" s="4" customFormat="1" ht="12.75" customHeight="1" x14ac:dyDescent="0.2">
      <c r="A1292" s="61"/>
      <c r="B1292" s="9">
        <v>5376</v>
      </c>
      <c r="C1292" s="9">
        <v>3</v>
      </c>
      <c r="D1292" s="10" t="s">
        <v>3509</v>
      </c>
      <c r="E1292" s="15" t="s">
        <v>3510</v>
      </c>
      <c r="F1292" s="10" t="s">
        <v>3511</v>
      </c>
      <c r="G1292" s="11" t="s">
        <v>20</v>
      </c>
      <c r="H1292" s="11" t="s">
        <v>21</v>
      </c>
      <c r="I1292" s="12">
        <f t="shared" si="60"/>
        <v>0.92900000000000005</v>
      </c>
      <c r="J1292" s="12">
        <v>0.92620000000000002</v>
      </c>
      <c r="K1292" s="12">
        <v>2.8E-3</v>
      </c>
      <c r="L1292" s="13">
        <f t="shared" si="61"/>
        <v>105240.68</v>
      </c>
      <c r="M1292" s="13">
        <v>104946.18</v>
      </c>
      <c r="N1292" s="13">
        <v>294.5</v>
      </c>
      <c r="O1292" s="13">
        <v>210186.86</v>
      </c>
      <c r="P1292" s="13">
        <f t="shared" si="62"/>
        <v>1262593.6599999999</v>
      </c>
      <c r="Q1292" s="14"/>
    </row>
    <row r="1293" spans="1:17" s="4" customFormat="1" ht="12.75" customHeight="1" x14ac:dyDescent="0.2">
      <c r="A1293" s="61"/>
      <c r="B1293" s="9">
        <v>5370</v>
      </c>
      <c r="C1293" s="9">
        <v>4</v>
      </c>
      <c r="D1293" s="10" t="s">
        <v>3512</v>
      </c>
      <c r="E1293" s="15" t="s">
        <v>3513</v>
      </c>
      <c r="F1293" s="10" t="s">
        <v>3514</v>
      </c>
      <c r="G1293" s="11" t="s">
        <v>20</v>
      </c>
      <c r="H1293" s="11" t="s">
        <v>21</v>
      </c>
      <c r="I1293" s="12">
        <f t="shared" si="60"/>
        <v>0.93590000000000007</v>
      </c>
      <c r="J1293" s="12">
        <v>0.93220000000000003</v>
      </c>
      <c r="K1293" s="12">
        <v>3.7000000000000002E-3</v>
      </c>
      <c r="L1293" s="13">
        <f t="shared" si="61"/>
        <v>106013.53</v>
      </c>
      <c r="M1293" s="13">
        <v>105626.03</v>
      </c>
      <c r="N1293" s="13">
        <v>387.5</v>
      </c>
      <c r="O1293" s="13">
        <v>211639.56</v>
      </c>
      <c r="P1293" s="13">
        <f t="shared" si="62"/>
        <v>1271774.8600000001</v>
      </c>
      <c r="Q1293" s="14"/>
    </row>
    <row r="1294" spans="1:17" s="4" customFormat="1" ht="12.75" customHeight="1" x14ac:dyDescent="0.2">
      <c r="A1294" s="61"/>
      <c r="B1294" s="9">
        <v>5363</v>
      </c>
      <c r="C1294" s="9">
        <v>5</v>
      </c>
      <c r="D1294" s="10" t="s">
        <v>3515</v>
      </c>
      <c r="E1294" s="15" t="s">
        <v>3516</v>
      </c>
      <c r="F1294" s="10" t="s">
        <v>3517</v>
      </c>
      <c r="G1294" s="11" t="s">
        <v>20</v>
      </c>
      <c r="H1294" s="11" t="s">
        <v>21</v>
      </c>
      <c r="I1294" s="12">
        <f t="shared" si="60"/>
        <v>0.94940000000000002</v>
      </c>
      <c r="J1294" s="12">
        <v>0.94669999999999999</v>
      </c>
      <c r="K1294" s="12">
        <v>2.7000000000000001E-3</v>
      </c>
      <c r="L1294" s="13">
        <f t="shared" si="61"/>
        <v>107563.5</v>
      </c>
      <c r="M1294" s="13">
        <v>107269</v>
      </c>
      <c r="N1294" s="13">
        <v>294.5</v>
      </c>
      <c r="O1294" s="13">
        <v>214832.5</v>
      </c>
      <c r="P1294" s="13">
        <f t="shared" si="62"/>
        <v>1290467.5</v>
      </c>
      <c r="Q1294" s="14"/>
    </row>
    <row r="1295" spans="1:17" s="4" customFormat="1" ht="12.75" customHeight="1" x14ac:dyDescent="0.2">
      <c r="A1295" s="61"/>
      <c r="B1295" s="9">
        <v>5368</v>
      </c>
      <c r="C1295" s="9">
        <v>6</v>
      </c>
      <c r="D1295" s="10" t="s">
        <v>3518</v>
      </c>
      <c r="E1295" s="15" t="s">
        <v>3519</v>
      </c>
      <c r="F1295" s="10" t="s">
        <v>3520</v>
      </c>
      <c r="G1295" s="11" t="s">
        <v>20</v>
      </c>
      <c r="H1295" s="11" t="s">
        <v>21</v>
      </c>
      <c r="I1295" s="12">
        <f t="shared" si="60"/>
        <v>0.92569999999999997</v>
      </c>
      <c r="J1295" s="12">
        <v>0.92569999999999997</v>
      </c>
      <c r="K1295" s="12">
        <v>0</v>
      </c>
      <c r="L1295" s="13">
        <f t="shared" si="61"/>
        <v>104889.52</v>
      </c>
      <c r="M1295" s="13">
        <v>104889.52</v>
      </c>
      <c r="N1295" s="13">
        <v>0</v>
      </c>
      <c r="O1295" s="13">
        <v>210232.28</v>
      </c>
      <c r="P1295" s="13">
        <f t="shared" si="62"/>
        <v>1259127.48</v>
      </c>
      <c r="Q1295" s="14"/>
    </row>
    <row r="1296" spans="1:17" s="4" customFormat="1" ht="12.75" customHeight="1" x14ac:dyDescent="0.2">
      <c r="A1296" s="61"/>
      <c r="B1296" s="9">
        <v>5354</v>
      </c>
      <c r="C1296" s="9">
        <v>7</v>
      </c>
      <c r="D1296" s="10" t="s">
        <v>3521</v>
      </c>
      <c r="E1296" s="15" t="s">
        <v>3522</v>
      </c>
      <c r="F1296" s="10" t="s">
        <v>3523</v>
      </c>
      <c r="G1296" s="11" t="s">
        <v>20</v>
      </c>
      <c r="H1296" s="11" t="s">
        <v>21</v>
      </c>
      <c r="I1296" s="12">
        <f t="shared" si="60"/>
        <v>0.94249999999999989</v>
      </c>
      <c r="J1296" s="12">
        <v>0.94</v>
      </c>
      <c r="K1296" s="12">
        <v>2.5000000000000001E-3</v>
      </c>
      <c r="L1296" s="13">
        <f t="shared" si="61"/>
        <v>106773.33</v>
      </c>
      <c r="M1296" s="13">
        <v>106509.83</v>
      </c>
      <c r="N1296" s="13">
        <v>263.5</v>
      </c>
      <c r="O1296" s="13">
        <v>213283.16</v>
      </c>
      <c r="P1296" s="13">
        <f t="shared" si="62"/>
        <v>1281016.46</v>
      </c>
      <c r="Q1296" s="14"/>
    </row>
    <row r="1297" spans="1:17" s="4" customFormat="1" ht="12.75" customHeight="1" x14ac:dyDescent="0.2">
      <c r="A1297" s="61"/>
      <c r="B1297" s="9">
        <v>5359</v>
      </c>
      <c r="C1297" s="9">
        <v>8</v>
      </c>
      <c r="D1297" s="10" t="s">
        <v>3524</v>
      </c>
      <c r="E1297" s="15" t="s">
        <v>3525</v>
      </c>
      <c r="F1297" s="10" t="s">
        <v>3526</v>
      </c>
      <c r="G1297" s="11" t="s">
        <v>20</v>
      </c>
      <c r="H1297" s="11" t="s">
        <v>21</v>
      </c>
      <c r="I1297" s="12">
        <f t="shared" si="60"/>
        <v>0.97330000000000005</v>
      </c>
      <c r="J1297" s="12">
        <v>0.96950000000000003</v>
      </c>
      <c r="K1297" s="12">
        <v>3.8E-3</v>
      </c>
      <c r="L1297" s="13">
        <f t="shared" si="61"/>
        <v>110270.93</v>
      </c>
      <c r="M1297" s="13">
        <v>109852.43</v>
      </c>
      <c r="N1297" s="13">
        <v>418.5</v>
      </c>
      <c r="O1297" s="13">
        <v>220123.36</v>
      </c>
      <c r="P1297" s="13">
        <f t="shared" si="62"/>
        <v>1322832.6599999999</v>
      </c>
      <c r="Q1297" s="14"/>
    </row>
    <row r="1298" spans="1:17" s="4" customFormat="1" ht="12.75" customHeight="1" x14ac:dyDescent="0.2">
      <c r="A1298" s="61"/>
      <c r="B1298" s="9">
        <v>5381</v>
      </c>
      <c r="C1298" s="9">
        <v>9</v>
      </c>
      <c r="D1298" s="10" t="s">
        <v>3527</v>
      </c>
      <c r="E1298" s="15" t="s">
        <v>3528</v>
      </c>
      <c r="F1298" s="10" t="s">
        <v>3529</v>
      </c>
      <c r="G1298" s="11" t="s">
        <v>20</v>
      </c>
      <c r="H1298" s="11" t="s">
        <v>21</v>
      </c>
      <c r="I1298" s="12">
        <f t="shared" si="60"/>
        <v>0.93299999999999994</v>
      </c>
      <c r="J1298" s="12">
        <v>0.92949999999999999</v>
      </c>
      <c r="K1298" s="12">
        <v>3.5000000000000001E-3</v>
      </c>
      <c r="L1298" s="13">
        <f t="shared" si="61"/>
        <v>105692.1</v>
      </c>
      <c r="M1298" s="13">
        <v>105320.1</v>
      </c>
      <c r="N1298" s="13">
        <v>372</v>
      </c>
      <c r="O1298" s="13">
        <v>211012.2</v>
      </c>
      <c r="P1298" s="13">
        <f t="shared" si="62"/>
        <v>1267933.2</v>
      </c>
      <c r="Q1298" s="14"/>
    </row>
    <row r="1299" spans="1:17" s="4" customFormat="1" ht="12.75" customHeight="1" x14ac:dyDescent="0.2">
      <c r="A1299" s="61"/>
      <c r="B1299" s="9">
        <v>5361</v>
      </c>
      <c r="C1299" s="9">
        <v>10</v>
      </c>
      <c r="D1299" s="10" t="s">
        <v>3530</v>
      </c>
      <c r="E1299" s="15" t="s">
        <v>3531</v>
      </c>
      <c r="F1299" s="10" t="s">
        <v>3532</v>
      </c>
      <c r="G1299" s="11" t="s">
        <v>20</v>
      </c>
      <c r="H1299" s="11" t="s">
        <v>21</v>
      </c>
      <c r="I1299" s="12">
        <f t="shared" si="60"/>
        <v>0.9506</v>
      </c>
      <c r="J1299" s="12">
        <v>0.94589999999999996</v>
      </c>
      <c r="K1299" s="12">
        <v>4.7000000000000002E-3</v>
      </c>
      <c r="L1299" s="13">
        <f t="shared" si="61"/>
        <v>107689.85</v>
      </c>
      <c r="M1299" s="13">
        <v>107178.35</v>
      </c>
      <c r="N1299" s="13">
        <v>511.5</v>
      </c>
      <c r="O1299" s="13">
        <v>214868.2</v>
      </c>
      <c r="P1299" s="13">
        <f t="shared" si="62"/>
        <v>1291766.7</v>
      </c>
      <c r="Q1299" s="14"/>
    </row>
    <row r="1300" spans="1:17" s="4" customFormat="1" ht="12.75" customHeight="1" x14ac:dyDescent="0.2">
      <c r="A1300" s="61"/>
      <c r="B1300" s="9">
        <v>5371</v>
      </c>
      <c r="C1300" s="9">
        <v>11</v>
      </c>
      <c r="D1300" s="10" t="s">
        <v>3533</v>
      </c>
      <c r="E1300" s="15" t="s">
        <v>3534</v>
      </c>
      <c r="F1300" s="10" t="s">
        <v>3535</v>
      </c>
      <c r="G1300" s="11" t="s">
        <v>20</v>
      </c>
      <c r="H1300" s="11" t="s">
        <v>21</v>
      </c>
      <c r="I1300" s="12">
        <f t="shared" si="60"/>
        <v>0.93820000000000003</v>
      </c>
      <c r="J1300" s="12">
        <v>0.93540000000000001</v>
      </c>
      <c r="K1300" s="12">
        <v>2.8E-3</v>
      </c>
      <c r="L1300" s="13">
        <f t="shared" si="61"/>
        <v>106283.12</v>
      </c>
      <c r="M1300" s="13">
        <v>105988.62</v>
      </c>
      <c r="N1300" s="13">
        <v>294.5</v>
      </c>
      <c r="O1300" s="13">
        <v>212271.74</v>
      </c>
      <c r="P1300" s="13">
        <f t="shared" si="62"/>
        <v>1275102.94</v>
      </c>
      <c r="Q1300" s="14"/>
    </row>
    <row r="1301" spans="1:17" s="4" customFormat="1" ht="12.75" customHeight="1" x14ac:dyDescent="0.2">
      <c r="A1301" s="61"/>
      <c r="B1301" s="9">
        <v>5353</v>
      </c>
      <c r="C1301" s="9">
        <v>12</v>
      </c>
      <c r="D1301" s="10" t="s">
        <v>3536</v>
      </c>
      <c r="E1301" s="15" t="s">
        <v>3537</v>
      </c>
      <c r="F1301" s="10" t="s">
        <v>3538</v>
      </c>
      <c r="G1301" s="11" t="s">
        <v>20</v>
      </c>
      <c r="H1301" s="11" t="s">
        <v>21</v>
      </c>
      <c r="I1301" s="12">
        <f t="shared" si="60"/>
        <v>0.9456</v>
      </c>
      <c r="J1301" s="12">
        <v>0.94099999999999995</v>
      </c>
      <c r="K1301" s="12">
        <v>4.5999999999999999E-3</v>
      </c>
      <c r="L1301" s="13">
        <f t="shared" si="61"/>
        <v>107119.14</v>
      </c>
      <c r="M1301" s="13">
        <v>106623.14</v>
      </c>
      <c r="N1301" s="13">
        <v>496</v>
      </c>
      <c r="O1301" s="13">
        <v>213742.28</v>
      </c>
      <c r="P1301" s="13">
        <f t="shared" si="62"/>
        <v>1284933.68</v>
      </c>
      <c r="Q1301" s="14"/>
    </row>
    <row r="1302" spans="1:17" s="4" customFormat="1" ht="12.75" customHeight="1" x14ac:dyDescent="0.2">
      <c r="A1302" s="61"/>
      <c r="B1302" s="9">
        <v>5377</v>
      </c>
      <c r="C1302" s="9">
        <v>13</v>
      </c>
      <c r="D1302" s="10" t="s">
        <v>3539</v>
      </c>
      <c r="E1302" s="15" t="s">
        <v>3540</v>
      </c>
      <c r="F1302" s="10" t="s">
        <v>3541</v>
      </c>
      <c r="G1302" s="11" t="s">
        <v>20</v>
      </c>
      <c r="H1302" s="11" t="s">
        <v>21</v>
      </c>
      <c r="I1302" s="12">
        <f t="shared" si="60"/>
        <v>0.98970000000000002</v>
      </c>
      <c r="J1302" s="12">
        <v>0.9849</v>
      </c>
      <c r="K1302" s="12">
        <v>4.7999999999999996E-3</v>
      </c>
      <c r="L1302" s="13">
        <f t="shared" si="61"/>
        <v>112139.88</v>
      </c>
      <c r="M1302" s="13">
        <v>111597.38</v>
      </c>
      <c r="N1302" s="13">
        <v>542.5</v>
      </c>
      <c r="O1302" s="13">
        <v>223737.26</v>
      </c>
      <c r="P1302" s="13">
        <f t="shared" si="62"/>
        <v>1345136.06</v>
      </c>
      <c r="Q1302" s="14"/>
    </row>
    <row r="1303" spans="1:17" s="4" customFormat="1" ht="12.75" customHeight="1" x14ac:dyDescent="0.2">
      <c r="A1303" s="61"/>
      <c r="B1303" s="9">
        <v>5372</v>
      </c>
      <c r="C1303" s="9">
        <v>14</v>
      </c>
      <c r="D1303" s="10" t="s">
        <v>3542</v>
      </c>
      <c r="E1303" s="15" t="s">
        <v>3543</v>
      </c>
      <c r="F1303" s="10" t="s">
        <v>3544</v>
      </c>
      <c r="G1303" s="11" t="s">
        <v>20</v>
      </c>
      <c r="H1303" s="11" t="s">
        <v>21</v>
      </c>
      <c r="I1303" s="12">
        <f t="shared" si="60"/>
        <v>0.93330000000000002</v>
      </c>
      <c r="J1303" s="12">
        <v>0.92800000000000005</v>
      </c>
      <c r="K1303" s="12">
        <v>5.3E-3</v>
      </c>
      <c r="L1303" s="13">
        <f t="shared" si="61"/>
        <v>105708.13</v>
      </c>
      <c r="M1303" s="13">
        <v>105150.13</v>
      </c>
      <c r="N1303" s="13">
        <v>558</v>
      </c>
      <c r="O1303" s="13">
        <v>210858.26</v>
      </c>
      <c r="P1303" s="13">
        <f t="shared" si="62"/>
        <v>1267939.56</v>
      </c>
      <c r="Q1303" s="14"/>
    </row>
    <row r="1304" spans="1:17" s="4" customFormat="1" ht="12.75" customHeight="1" x14ac:dyDescent="0.2">
      <c r="A1304" s="61"/>
      <c r="B1304" s="9">
        <v>5378</v>
      </c>
      <c r="C1304" s="9">
        <v>15</v>
      </c>
      <c r="D1304" s="10" t="s">
        <v>3545</v>
      </c>
      <c r="E1304" s="15" t="s">
        <v>3546</v>
      </c>
      <c r="F1304" s="10" t="s">
        <v>3547</v>
      </c>
      <c r="G1304" s="11" t="s">
        <v>20</v>
      </c>
      <c r="H1304" s="11" t="s">
        <v>21</v>
      </c>
      <c r="I1304" s="12">
        <f t="shared" si="60"/>
        <v>0.93700000000000006</v>
      </c>
      <c r="J1304" s="12">
        <v>0.93320000000000003</v>
      </c>
      <c r="K1304" s="12">
        <v>3.8E-3</v>
      </c>
      <c r="L1304" s="13">
        <f t="shared" si="61"/>
        <v>106142.34</v>
      </c>
      <c r="M1304" s="13">
        <v>105739.34</v>
      </c>
      <c r="N1304" s="13">
        <v>403</v>
      </c>
      <c r="O1304" s="13">
        <v>211881.68</v>
      </c>
      <c r="P1304" s="13">
        <f t="shared" si="62"/>
        <v>1273305.08</v>
      </c>
      <c r="Q1304" s="14"/>
    </row>
    <row r="1305" spans="1:17" s="4" customFormat="1" ht="12.75" customHeight="1" x14ac:dyDescent="0.2">
      <c r="A1305" s="61"/>
      <c r="B1305" s="9">
        <v>5375</v>
      </c>
      <c r="C1305" s="9">
        <v>16</v>
      </c>
      <c r="D1305" s="10" t="s">
        <v>3548</v>
      </c>
      <c r="E1305" s="15" t="s">
        <v>3549</v>
      </c>
      <c r="F1305" s="10" t="s">
        <v>3550</v>
      </c>
      <c r="G1305" s="11" t="s">
        <v>20</v>
      </c>
      <c r="H1305" s="11" t="s">
        <v>21</v>
      </c>
      <c r="I1305" s="12">
        <f t="shared" si="60"/>
        <v>0.95520000000000005</v>
      </c>
      <c r="J1305" s="12">
        <v>0.9446</v>
      </c>
      <c r="K1305" s="12">
        <v>1.06E-2</v>
      </c>
      <c r="L1305" s="13">
        <f t="shared" si="61"/>
        <v>108178.05</v>
      </c>
      <c r="M1305" s="13">
        <v>107031.05</v>
      </c>
      <c r="N1305" s="13">
        <v>1147</v>
      </c>
      <c r="O1305" s="13">
        <v>215209.1</v>
      </c>
      <c r="P1305" s="13">
        <f t="shared" si="62"/>
        <v>1296989.6000000001</v>
      </c>
      <c r="Q1305" s="14"/>
    </row>
    <row r="1306" spans="1:17" s="4" customFormat="1" ht="12.75" customHeight="1" x14ac:dyDescent="0.2">
      <c r="A1306" s="61"/>
      <c r="B1306" s="9">
        <v>5380</v>
      </c>
      <c r="C1306" s="9">
        <v>17</v>
      </c>
      <c r="D1306" s="10" t="s">
        <v>3551</v>
      </c>
      <c r="E1306" s="15" t="s">
        <v>3552</v>
      </c>
      <c r="F1306" s="10" t="s">
        <v>3553</v>
      </c>
      <c r="G1306" s="11" t="s">
        <v>20</v>
      </c>
      <c r="H1306" s="11" t="s">
        <v>21</v>
      </c>
      <c r="I1306" s="12">
        <f t="shared" si="60"/>
        <v>0.95319999999999994</v>
      </c>
      <c r="J1306" s="12">
        <v>0.94599999999999995</v>
      </c>
      <c r="K1306" s="12">
        <v>7.1999999999999998E-3</v>
      </c>
      <c r="L1306" s="13">
        <f t="shared" si="61"/>
        <v>107964.68</v>
      </c>
      <c r="M1306" s="13">
        <v>107189.68</v>
      </c>
      <c r="N1306" s="13">
        <v>775</v>
      </c>
      <c r="O1306" s="13">
        <v>215154.36</v>
      </c>
      <c r="P1306" s="13">
        <f t="shared" si="62"/>
        <v>1294801.1599999999</v>
      </c>
      <c r="Q1306" s="14"/>
    </row>
    <row r="1307" spans="1:17" s="4" customFormat="1" ht="12.75" customHeight="1" x14ac:dyDescent="0.2">
      <c r="A1307" s="61"/>
      <c r="B1307" s="9">
        <v>5374</v>
      </c>
      <c r="C1307" s="9">
        <v>18</v>
      </c>
      <c r="D1307" s="10" t="s">
        <v>3554</v>
      </c>
      <c r="E1307" s="15" t="s">
        <v>3555</v>
      </c>
      <c r="F1307" s="10" t="s">
        <v>3556</v>
      </c>
      <c r="G1307" s="11" t="s">
        <v>20</v>
      </c>
      <c r="H1307" s="11" t="s">
        <v>21</v>
      </c>
      <c r="I1307" s="12">
        <f t="shared" si="60"/>
        <v>0.93340000000000001</v>
      </c>
      <c r="J1307" s="12">
        <v>0.93340000000000001</v>
      </c>
      <c r="K1307" s="12">
        <v>0</v>
      </c>
      <c r="L1307" s="13">
        <f t="shared" si="61"/>
        <v>105762</v>
      </c>
      <c r="M1307" s="13">
        <v>105762</v>
      </c>
      <c r="N1307" s="13">
        <v>0</v>
      </c>
      <c r="O1307" s="13">
        <v>211524</v>
      </c>
      <c r="P1307" s="13">
        <f t="shared" si="62"/>
        <v>1269144</v>
      </c>
      <c r="Q1307" s="14"/>
    </row>
    <row r="1308" spans="1:17" s="4" customFormat="1" ht="12.75" customHeight="1" x14ac:dyDescent="0.2">
      <c r="A1308" s="61"/>
      <c r="B1308" s="9">
        <v>5360</v>
      </c>
      <c r="C1308" s="9">
        <v>19</v>
      </c>
      <c r="D1308" s="10" t="s">
        <v>3557</v>
      </c>
      <c r="E1308" s="15" t="s">
        <v>3558</v>
      </c>
      <c r="F1308" s="10" t="s">
        <v>3559</v>
      </c>
      <c r="G1308" s="11" t="s">
        <v>20</v>
      </c>
      <c r="H1308" s="11" t="s">
        <v>21</v>
      </c>
      <c r="I1308" s="12">
        <f t="shared" si="60"/>
        <v>0.9546</v>
      </c>
      <c r="J1308" s="12">
        <v>0.94589999999999996</v>
      </c>
      <c r="K1308" s="12">
        <v>8.6999999999999994E-3</v>
      </c>
      <c r="L1308" s="13">
        <f t="shared" si="61"/>
        <v>108123.85</v>
      </c>
      <c r="M1308" s="13">
        <v>107178.35</v>
      </c>
      <c r="N1308" s="13">
        <v>945.5</v>
      </c>
      <c r="O1308" s="13">
        <v>215302.2</v>
      </c>
      <c r="P1308" s="13">
        <f t="shared" si="62"/>
        <v>1296540.7</v>
      </c>
      <c r="Q1308" s="14"/>
    </row>
    <row r="1309" spans="1:17" s="4" customFormat="1" ht="12.75" customHeight="1" x14ac:dyDescent="0.2">
      <c r="A1309" s="61"/>
      <c r="B1309" s="9">
        <v>5357</v>
      </c>
      <c r="C1309" s="9">
        <v>20</v>
      </c>
      <c r="D1309" s="10" t="s">
        <v>3560</v>
      </c>
      <c r="E1309" s="15" t="s">
        <v>3561</v>
      </c>
      <c r="F1309" s="10" t="s">
        <v>3562</v>
      </c>
      <c r="G1309" s="11" t="s">
        <v>20</v>
      </c>
      <c r="H1309" s="11" t="s">
        <v>21</v>
      </c>
      <c r="I1309" s="12">
        <f t="shared" si="60"/>
        <v>0.98380000000000001</v>
      </c>
      <c r="J1309" s="12">
        <v>0.97670000000000001</v>
      </c>
      <c r="K1309" s="12">
        <v>7.1000000000000004E-3</v>
      </c>
      <c r="L1309" s="13">
        <f t="shared" si="61"/>
        <v>111458.75</v>
      </c>
      <c r="M1309" s="13">
        <v>110668.25</v>
      </c>
      <c r="N1309" s="13">
        <v>790.5</v>
      </c>
      <c r="O1309" s="13">
        <v>222127</v>
      </c>
      <c r="P1309" s="13">
        <f t="shared" si="62"/>
        <v>1336714.5</v>
      </c>
      <c r="Q1309" s="14"/>
    </row>
    <row r="1310" spans="1:17" s="4" customFormat="1" ht="12.75" customHeight="1" x14ac:dyDescent="0.2">
      <c r="A1310" s="61"/>
      <c r="B1310" s="9">
        <v>5366</v>
      </c>
      <c r="C1310" s="9">
        <v>21</v>
      </c>
      <c r="D1310" s="10" t="s">
        <v>3563</v>
      </c>
      <c r="E1310" s="15" t="s">
        <v>3564</v>
      </c>
      <c r="F1310" s="10" t="s">
        <v>3565</v>
      </c>
      <c r="G1310" s="11" t="s">
        <v>20</v>
      </c>
      <c r="H1310" s="11" t="s">
        <v>21</v>
      </c>
      <c r="I1310" s="12">
        <f t="shared" si="60"/>
        <v>0.95150000000000001</v>
      </c>
      <c r="J1310" s="12">
        <v>0.94069999999999998</v>
      </c>
      <c r="K1310" s="12">
        <v>1.0800000000000001E-2</v>
      </c>
      <c r="L1310" s="13">
        <f t="shared" si="61"/>
        <v>107751.65</v>
      </c>
      <c r="M1310" s="13">
        <v>106589.15</v>
      </c>
      <c r="N1310" s="13">
        <v>1162.5</v>
      </c>
      <c r="O1310" s="13">
        <v>214340.8</v>
      </c>
      <c r="P1310" s="13">
        <f t="shared" si="62"/>
        <v>1291857.3</v>
      </c>
      <c r="Q1310" s="14"/>
    </row>
    <row r="1311" spans="1:17" s="4" customFormat="1" ht="12.75" customHeight="1" x14ac:dyDescent="0.2">
      <c r="A1311" s="61"/>
      <c r="B1311" s="9">
        <v>5356</v>
      </c>
      <c r="C1311" s="9">
        <v>22</v>
      </c>
      <c r="D1311" s="10" t="s">
        <v>3566</v>
      </c>
      <c r="E1311" s="15" t="s">
        <v>3567</v>
      </c>
      <c r="F1311" s="10" t="s">
        <v>3568</v>
      </c>
      <c r="G1311" s="11" t="s">
        <v>20</v>
      </c>
      <c r="H1311" s="11" t="s">
        <v>21</v>
      </c>
      <c r="I1311" s="12">
        <f t="shared" si="60"/>
        <v>0.95440000000000003</v>
      </c>
      <c r="J1311" s="12">
        <v>0.94359999999999999</v>
      </c>
      <c r="K1311" s="12">
        <v>1.0800000000000001E-2</v>
      </c>
      <c r="L1311" s="13">
        <f t="shared" si="61"/>
        <v>108080.24</v>
      </c>
      <c r="M1311" s="13">
        <v>106917.74</v>
      </c>
      <c r="N1311" s="13">
        <v>1162.5</v>
      </c>
      <c r="O1311" s="13">
        <v>214997.98</v>
      </c>
      <c r="P1311" s="13">
        <f t="shared" si="62"/>
        <v>1295800.3799999999</v>
      </c>
      <c r="Q1311" s="14"/>
    </row>
    <row r="1312" spans="1:17" s="4" customFormat="1" ht="12.75" customHeight="1" x14ac:dyDescent="0.2">
      <c r="A1312" s="61"/>
      <c r="B1312" s="9">
        <v>5379</v>
      </c>
      <c r="C1312" s="9">
        <v>23</v>
      </c>
      <c r="D1312" s="10" t="s">
        <v>3569</v>
      </c>
      <c r="E1312" s="15" t="s">
        <v>3570</v>
      </c>
      <c r="F1312" s="10" t="s">
        <v>3571</v>
      </c>
      <c r="G1312" s="11" t="s">
        <v>20</v>
      </c>
      <c r="H1312" s="11" t="s">
        <v>21</v>
      </c>
      <c r="I1312" s="12">
        <f t="shared" si="60"/>
        <v>0.94779999999999998</v>
      </c>
      <c r="J1312" s="12">
        <v>0.93740000000000001</v>
      </c>
      <c r="K1312" s="12">
        <v>1.04E-2</v>
      </c>
      <c r="L1312" s="13">
        <f t="shared" si="61"/>
        <v>107331.23</v>
      </c>
      <c r="M1312" s="13">
        <v>106215.23</v>
      </c>
      <c r="N1312" s="13">
        <v>1116</v>
      </c>
      <c r="O1312" s="13">
        <v>213546.46</v>
      </c>
      <c r="P1312" s="13">
        <f t="shared" si="62"/>
        <v>1286858.76</v>
      </c>
      <c r="Q1312" s="14"/>
    </row>
    <row r="1313" spans="1:17" s="4" customFormat="1" ht="12.75" customHeight="1" x14ac:dyDescent="0.2">
      <c r="A1313" s="61"/>
      <c r="B1313" s="9">
        <v>5367</v>
      </c>
      <c r="C1313" s="9">
        <v>24</v>
      </c>
      <c r="D1313" s="10" t="s">
        <v>3572</v>
      </c>
      <c r="E1313" s="15" t="s">
        <v>3573</v>
      </c>
      <c r="F1313" s="10" t="s">
        <v>3574</v>
      </c>
      <c r="G1313" s="11" t="s">
        <v>20</v>
      </c>
      <c r="H1313" s="11" t="s">
        <v>21</v>
      </c>
      <c r="I1313" s="12">
        <f t="shared" si="60"/>
        <v>0.95440000000000003</v>
      </c>
      <c r="J1313" s="12">
        <v>0.94420000000000004</v>
      </c>
      <c r="K1313" s="12">
        <v>1.0200000000000001E-2</v>
      </c>
      <c r="L1313" s="13">
        <f t="shared" si="61"/>
        <v>108086.23</v>
      </c>
      <c r="M1313" s="13">
        <v>106985.73</v>
      </c>
      <c r="N1313" s="13">
        <v>1100.5</v>
      </c>
      <c r="O1313" s="13">
        <v>215071.96</v>
      </c>
      <c r="P1313" s="13">
        <f t="shared" si="62"/>
        <v>1295934.26</v>
      </c>
      <c r="Q1313" s="14"/>
    </row>
    <row r="1314" spans="1:17" s="4" customFormat="1" ht="12.75" customHeight="1" x14ac:dyDescent="0.2">
      <c r="A1314" s="61"/>
      <c r="B1314" s="9">
        <v>5350</v>
      </c>
      <c r="C1314" s="9">
        <v>25</v>
      </c>
      <c r="D1314" s="10" t="s">
        <v>3575</v>
      </c>
      <c r="E1314" s="15" t="s">
        <v>3576</v>
      </c>
      <c r="F1314" s="10" t="s">
        <v>3577</v>
      </c>
      <c r="G1314" s="11" t="s">
        <v>20</v>
      </c>
      <c r="H1314" s="11" t="s">
        <v>21</v>
      </c>
      <c r="I1314" s="12">
        <f t="shared" si="60"/>
        <v>0.96940000000000004</v>
      </c>
      <c r="J1314" s="12">
        <v>0.96050000000000002</v>
      </c>
      <c r="K1314" s="12">
        <v>8.8999999999999999E-3</v>
      </c>
      <c r="L1314" s="13">
        <f t="shared" si="61"/>
        <v>109809.15</v>
      </c>
      <c r="M1314" s="13">
        <v>108832.65</v>
      </c>
      <c r="N1314" s="13">
        <v>976.5</v>
      </c>
      <c r="O1314" s="13">
        <v>218641.8</v>
      </c>
      <c r="P1314" s="13">
        <f t="shared" si="62"/>
        <v>1316733.3</v>
      </c>
      <c r="Q1314" s="14"/>
    </row>
    <row r="1315" spans="1:17" s="4" customFormat="1" ht="12.75" customHeight="1" x14ac:dyDescent="0.2">
      <c r="A1315" s="61"/>
      <c r="B1315" s="9">
        <v>5364</v>
      </c>
      <c r="C1315" s="9">
        <v>26</v>
      </c>
      <c r="D1315" s="10" t="s">
        <v>1735</v>
      </c>
      <c r="E1315" s="15" t="s">
        <v>3578</v>
      </c>
      <c r="F1315" s="10" t="s">
        <v>3579</v>
      </c>
      <c r="G1315" s="11" t="s">
        <v>20</v>
      </c>
      <c r="H1315" s="11" t="s">
        <v>21</v>
      </c>
      <c r="I1315" s="12">
        <f t="shared" si="60"/>
        <v>0.96189999999999998</v>
      </c>
      <c r="J1315" s="12">
        <v>0.94299999999999995</v>
      </c>
      <c r="K1315" s="12">
        <v>1.89E-2</v>
      </c>
      <c r="L1315" s="13">
        <f t="shared" si="61"/>
        <v>108911.26</v>
      </c>
      <c r="M1315" s="13">
        <v>106849.76</v>
      </c>
      <c r="N1315" s="13">
        <v>2061.5</v>
      </c>
      <c r="O1315" s="13">
        <v>215761.02</v>
      </c>
      <c r="P1315" s="13">
        <f t="shared" si="62"/>
        <v>1304873.6200000001</v>
      </c>
      <c r="Q1315" s="14"/>
    </row>
    <row r="1316" spans="1:17" s="4" customFormat="1" ht="12.75" customHeight="1" x14ac:dyDescent="0.2">
      <c r="A1316" s="61"/>
      <c r="B1316" s="9">
        <v>5362</v>
      </c>
      <c r="C1316" s="9">
        <v>27</v>
      </c>
      <c r="D1316" s="10" t="s">
        <v>3580</v>
      </c>
      <c r="E1316" s="15" t="s">
        <v>3581</v>
      </c>
      <c r="F1316" s="10" t="s">
        <v>1352</v>
      </c>
      <c r="G1316" s="11" t="s">
        <v>20</v>
      </c>
      <c r="H1316" s="11" t="s">
        <v>21</v>
      </c>
      <c r="I1316" s="12">
        <f t="shared" si="60"/>
        <v>0.93920000000000003</v>
      </c>
      <c r="J1316" s="12">
        <v>0.93920000000000003</v>
      </c>
      <c r="K1316" s="12">
        <v>0</v>
      </c>
      <c r="L1316" s="13">
        <f t="shared" si="61"/>
        <v>106419.19</v>
      </c>
      <c r="M1316" s="13">
        <v>106419.19</v>
      </c>
      <c r="N1316" s="13">
        <v>0</v>
      </c>
      <c r="O1316" s="13">
        <v>213291.61</v>
      </c>
      <c r="P1316" s="13">
        <f t="shared" si="62"/>
        <v>1277483.51</v>
      </c>
      <c r="Q1316" s="14"/>
    </row>
    <row r="1317" spans="1:17" s="4" customFormat="1" ht="12.75" customHeight="1" x14ac:dyDescent="0.2">
      <c r="A1317" s="61"/>
      <c r="B1317" s="9">
        <v>5373</v>
      </c>
      <c r="C1317" s="9">
        <v>28</v>
      </c>
      <c r="D1317" s="10" t="s">
        <v>3582</v>
      </c>
      <c r="E1317" s="15" t="s">
        <v>3583</v>
      </c>
      <c r="F1317" s="10" t="s">
        <v>3584</v>
      </c>
      <c r="G1317" s="11" t="s">
        <v>20</v>
      </c>
      <c r="H1317" s="11" t="s">
        <v>21</v>
      </c>
      <c r="I1317" s="12">
        <f t="shared" si="60"/>
        <v>0.94420000000000004</v>
      </c>
      <c r="J1317" s="12">
        <v>0.94420000000000004</v>
      </c>
      <c r="K1317" s="12">
        <v>0</v>
      </c>
      <c r="L1317" s="13">
        <f t="shared" si="61"/>
        <v>106985.73</v>
      </c>
      <c r="M1317" s="13">
        <v>106985.73</v>
      </c>
      <c r="N1317" s="13">
        <v>0</v>
      </c>
      <c r="O1317" s="13">
        <v>214424.69</v>
      </c>
      <c r="P1317" s="13">
        <f t="shared" si="62"/>
        <v>1284281.99</v>
      </c>
      <c r="Q1317" s="14"/>
    </row>
    <row r="1318" spans="1:17" s="4" customFormat="1" ht="12.75" customHeight="1" x14ac:dyDescent="0.2">
      <c r="A1318" s="61"/>
      <c r="B1318" s="9"/>
      <c r="C1318" s="9"/>
      <c r="D1318" s="63" t="s">
        <v>75</v>
      </c>
      <c r="E1318" s="64"/>
      <c r="F1318" s="10"/>
      <c r="G1318" s="10"/>
      <c r="H1318" s="11"/>
      <c r="I1318" s="12"/>
      <c r="J1318" s="12"/>
      <c r="K1318" s="12"/>
      <c r="L1318" s="13"/>
      <c r="M1318" s="13"/>
      <c r="N1318" s="13"/>
      <c r="O1318" s="13"/>
      <c r="P1318" s="13"/>
      <c r="Q1318" s="14"/>
    </row>
    <row r="1319" spans="1:17" s="4" customFormat="1" ht="12.75" customHeight="1" x14ac:dyDescent="0.2">
      <c r="A1319" s="61"/>
      <c r="B1319" s="9">
        <v>5365</v>
      </c>
      <c r="C1319" s="9">
        <v>1</v>
      </c>
      <c r="D1319" s="10" t="s">
        <v>3585</v>
      </c>
      <c r="E1319" s="15" t="s">
        <v>3586</v>
      </c>
      <c r="F1319" s="10" t="s">
        <v>3587</v>
      </c>
      <c r="G1319" s="11" t="s">
        <v>92</v>
      </c>
      <c r="H1319" s="11" t="s">
        <v>21</v>
      </c>
      <c r="I1319" s="12">
        <f t="shared" si="60"/>
        <v>0.95599999999999996</v>
      </c>
      <c r="J1319" s="12">
        <v>0.94269999999999998</v>
      </c>
      <c r="K1319" s="12">
        <v>1.3299999999999999E-2</v>
      </c>
      <c r="L1319" s="13">
        <f t="shared" si="61"/>
        <v>216506.68</v>
      </c>
      <c r="M1319" s="13">
        <v>213623.67999999999</v>
      </c>
      <c r="N1319" s="13">
        <v>2883</v>
      </c>
      <c r="O1319" s="13">
        <v>430130.36</v>
      </c>
      <c r="P1319" s="13">
        <f t="shared" si="62"/>
        <v>2595197.16</v>
      </c>
      <c r="Q1319" s="14"/>
    </row>
    <row r="1320" spans="1:17" s="4" customFormat="1" ht="12.75" customHeight="1" x14ac:dyDescent="0.2">
      <c r="A1320" s="62"/>
      <c r="B1320" s="9">
        <v>5351</v>
      </c>
      <c r="C1320" s="9">
        <v>2</v>
      </c>
      <c r="D1320" s="10" t="s">
        <v>3588</v>
      </c>
      <c r="E1320" s="15" t="s">
        <v>3589</v>
      </c>
      <c r="F1320" s="10" t="s">
        <v>3590</v>
      </c>
      <c r="G1320" s="11" t="s">
        <v>92</v>
      </c>
      <c r="H1320" s="11" t="s">
        <v>21</v>
      </c>
      <c r="I1320" s="12">
        <f t="shared" si="60"/>
        <v>0.98580000000000001</v>
      </c>
      <c r="J1320" s="12">
        <v>0.97170000000000001</v>
      </c>
      <c r="K1320" s="12">
        <v>1.41E-2</v>
      </c>
      <c r="L1320" s="13">
        <f t="shared" si="61"/>
        <v>223341.82</v>
      </c>
      <c r="M1320" s="13">
        <v>220195.32</v>
      </c>
      <c r="N1320" s="13">
        <v>3146.5</v>
      </c>
      <c r="O1320" s="13">
        <v>443537.14</v>
      </c>
      <c r="P1320" s="13">
        <f t="shared" si="62"/>
        <v>2676955.34</v>
      </c>
      <c r="Q1320" s="14"/>
    </row>
    <row r="1321" spans="1:17" s="4" customFormat="1" ht="12.75" customHeight="1" x14ac:dyDescent="0.2">
      <c r="A1321" s="60" t="s">
        <v>3591</v>
      </c>
      <c r="B1321" s="9"/>
      <c r="C1321" s="9"/>
      <c r="D1321" s="63" t="s">
        <v>131</v>
      </c>
      <c r="E1321" s="64"/>
      <c r="F1321" s="10"/>
      <c r="G1321" s="11"/>
      <c r="H1321" s="11"/>
      <c r="I1321" s="12"/>
      <c r="J1321" s="12"/>
      <c r="K1321" s="12"/>
      <c r="L1321" s="13"/>
      <c r="M1321" s="13"/>
      <c r="N1321" s="13"/>
      <c r="O1321" s="13"/>
      <c r="P1321" s="13"/>
      <c r="Q1321" s="14"/>
    </row>
    <row r="1322" spans="1:17" s="4" customFormat="1" ht="12.75" customHeight="1" x14ac:dyDescent="0.2">
      <c r="A1322" s="61"/>
      <c r="B1322" s="9">
        <v>1424</v>
      </c>
      <c r="C1322" s="9">
        <v>1</v>
      </c>
      <c r="D1322" s="10" t="s">
        <v>3592</v>
      </c>
      <c r="E1322" s="15" t="s">
        <v>3593</v>
      </c>
      <c r="F1322" s="10" t="s">
        <v>3594</v>
      </c>
      <c r="G1322" s="11" t="s">
        <v>135</v>
      </c>
      <c r="H1322" s="11" t="s">
        <v>21</v>
      </c>
      <c r="I1322" s="12">
        <f t="shared" si="60"/>
        <v>0.54730000000000001</v>
      </c>
      <c r="J1322" s="12">
        <v>0.5423</v>
      </c>
      <c r="K1322" s="12">
        <v>5.0000000000000001E-3</v>
      </c>
      <c r="L1322" s="13">
        <f t="shared" si="61"/>
        <v>30880.81</v>
      </c>
      <c r="M1322" s="13">
        <v>30725.81</v>
      </c>
      <c r="N1322" s="13">
        <v>155</v>
      </c>
      <c r="O1322" s="13">
        <v>72938.290000000008</v>
      </c>
      <c r="P1322" s="13">
        <f t="shared" si="62"/>
        <v>381746.39</v>
      </c>
      <c r="Q1322" s="14"/>
    </row>
    <row r="1323" spans="1:17" s="4" customFormat="1" ht="12.75" customHeight="1" x14ac:dyDescent="0.2">
      <c r="A1323" s="61"/>
      <c r="B1323" s="9"/>
      <c r="C1323" s="9"/>
      <c r="D1323" s="63" t="s">
        <v>16</v>
      </c>
      <c r="E1323" s="64"/>
      <c r="F1323" s="10"/>
      <c r="G1323" s="11"/>
      <c r="H1323" s="11"/>
      <c r="I1323" s="12"/>
      <c r="J1323" s="12"/>
      <c r="K1323" s="12"/>
      <c r="L1323" s="13"/>
      <c r="M1323" s="13"/>
      <c r="N1323" s="13"/>
      <c r="O1323" s="13"/>
      <c r="P1323" s="13"/>
      <c r="Q1323" s="14"/>
    </row>
    <row r="1324" spans="1:17" s="4" customFormat="1" ht="12.75" customHeight="1" x14ac:dyDescent="0.2">
      <c r="A1324" s="61"/>
      <c r="B1324" s="9">
        <v>1428</v>
      </c>
      <c r="C1324" s="9">
        <v>1</v>
      </c>
      <c r="D1324" s="10" t="s">
        <v>3595</v>
      </c>
      <c r="E1324" s="15" t="s">
        <v>3596</v>
      </c>
      <c r="F1324" s="10" t="s">
        <v>3597</v>
      </c>
      <c r="G1324" s="11" t="s">
        <v>20</v>
      </c>
      <c r="H1324" s="11" t="s">
        <v>21</v>
      </c>
      <c r="I1324" s="12">
        <f t="shared" si="60"/>
        <v>0.95090000000000008</v>
      </c>
      <c r="J1324" s="12">
        <v>0.94730000000000003</v>
      </c>
      <c r="K1324" s="12">
        <v>3.5999999999999999E-3</v>
      </c>
      <c r="L1324" s="13">
        <f t="shared" si="61"/>
        <v>107724.48</v>
      </c>
      <c r="M1324" s="13">
        <v>107336.98</v>
      </c>
      <c r="N1324" s="13">
        <v>387.5</v>
      </c>
      <c r="O1324" s="13">
        <v>215061.46</v>
      </c>
      <c r="P1324" s="13">
        <f t="shared" si="62"/>
        <v>1292306.26</v>
      </c>
      <c r="Q1324" s="14"/>
    </row>
    <row r="1325" spans="1:17" s="4" customFormat="1" ht="12.75" customHeight="1" x14ac:dyDescent="0.2">
      <c r="A1325" s="61"/>
      <c r="B1325" s="9">
        <v>1422</v>
      </c>
      <c r="C1325" s="9">
        <v>2</v>
      </c>
      <c r="D1325" s="10" t="s">
        <v>3598</v>
      </c>
      <c r="E1325" s="15" t="s">
        <v>3599</v>
      </c>
      <c r="F1325" s="10" t="s">
        <v>3600</v>
      </c>
      <c r="G1325" s="11" t="s">
        <v>20</v>
      </c>
      <c r="H1325" s="11" t="s">
        <v>21</v>
      </c>
      <c r="I1325" s="12">
        <f t="shared" si="60"/>
        <v>0.94299999999999995</v>
      </c>
      <c r="J1325" s="12">
        <v>0.94179999999999997</v>
      </c>
      <c r="K1325" s="12">
        <v>1.1999999999999999E-3</v>
      </c>
      <c r="L1325" s="13">
        <f t="shared" si="61"/>
        <v>106837.79</v>
      </c>
      <c r="M1325" s="13">
        <v>106713.79</v>
      </c>
      <c r="N1325" s="13">
        <v>124</v>
      </c>
      <c r="O1325" s="13">
        <v>213551.58</v>
      </c>
      <c r="P1325" s="13">
        <f t="shared" si="62"/>
        <v>1281929.48</v>
      </c>
      <c r="Q1325" s="14"/>
    </row>
    <row r="1326" spans="1:17" s="4" customFormat="1" ht="12.75" customHeight="1" x14ac:dyDescent="0.2">
      <c r="A1326" s="61"/>
      <c r="B1326" s="9">
        <v>1400</v>
      </c>
      <c r="C1326" s="9">
        <v>3</v>
      </c>
      <c r="D1326" s="10" t="s">
        <v>3601</v>
      </c>
      <c r="E1326" s="15" t="s">
        <v>3602</v>
      </c>
      <c r="F1326" s="10" t="s">
        <v>3603</v>
      </c>
      <c r="G1326" s="11" t="s">
        <v>20</v>
      </c>
      <c r="H1326" s="11" t="s">
        <v>21</v>
      </c>
      <c r="I1326" s="12">
        <f t="shared" si="60"/>
        <v>0.96509999999999996</v>
      </c>
      <c r="J1326" s="12">
        <v>0.9637</v>
      </c>
      <c r="K1326" s="12">
        <v>1.4E-3</v>
      </c>
      <c r="L1326" s="13">
        <f t="shared" si="61"/>
        <v>109350.24</v>
      </c>
      <c r="M1326" s="13">
        <v>109195.24</v>
      </c>
      <c r="N1326" s="13">
        <v>155</v>
      </c>
      <c r="O1326" s="13">
        <v>218545.48</v>
      </c>
      <c r="P1326" s="13">
        <f t="shared" si="62"/>
        <v>1312047.8799999999</v>
      </c>
      <c r="Q1326" s="14"/>
    </row>
    <row r="1327" spans="1:17" s="4" customFormat="1" ht="12.75" customHeight="1" x14ac:dyDescent="0.2">
      <c r="A1327" s="61"/>
      <c r="B1327" s="9">
        <v>1404</v>
      </c>
      <c r="C1327" s="9">
        <v>4</v>
      </c>
      <c r="D1327" s="10" t="s">
        <v>3604</v>
      </c>
      <c r="E1327" s="15" t="s">
        <v>3605</v>
      </c>
      <c r="F1327" s="10" t="s">
        <v>3084</v>
      </c>
      <c r="G1327" s="11" t="s">
        <v>20</v>
      </c>
      <c r="H1327" s="11" t="s">
        <v>21</v>
      </c>
      <c r="I1327" s="12">
        <f t="shared" si="60"/>
        <v>0.73209999999999997</v>
      </c>
      <c r="J1327" s="12">
        <v>0.73080000000000001</v>
      </c>
      <c r="K1327" s="12">
        <v>1.2999999999999999E-3</v>
      </c>
      <c r="L1327" s="13">
        <f t="shared" si="61"/>
        <v>82914.23</v>
      </c>
      <c r="M1327" s="13">
        <v>82805.73</v>
      </c>
      <c r="N1327" s="13">
        <v>108.5</v>
      </c>
      <c r="O1327" s="13">
        <v>165719.96</v>
      </c>
      <c r="P1327" s="13">
        <f t="shared" si="62"/>
        <v>994862.26</v>
      </c>
      <c r="Q1327" s="14"/>
    </row>
    <row r="1328" spans="1:17" s="4" customFormat="1" ht="12.75" customHeight="1" x14ac:dyDescent="0.2">
      <c r="A1328" s="61"/>
      <c r="B1328" s="9">
        <v>1409</v>
      </c>
      <c r="C1328" s="9">
        <v>5</v>
      </c>
      <c r="D1328" s="10" t="s">
        <v>3606</v>
      </c>
      <c r="E1328" s="15" t="s">
        <v>3607</v>
      </c>
      <c r="F1328" s="10" t="s">
        <v>3608</v>
      </c>
      <c r="G1328" s="11" t="s">
        <v>20</v>
      </c>
      <c r="H1328" s="11" t="s">
        <v>21</v>
      </c>
      <c r="I1328" s="12">
        <f t="shared" si="60"/>
        <v>0.56359999999999999</v>
      </c>
      <c r="J1328" s="12">
        <v>0.56089999999999995</v>
      </c>
      <c r="K1328" s="12">
        <v>2.7000000000000001E-3</v>
      </c>
      <c r="L1328" s="13">
        <f t="shared" si="61"/>
        <v>63725.14</v>
      </c>
      <c r="M1328" s="13">
        <v>63554.64</v>
      </c>
      <c r="N1328" s="13">
        <v>170.5</v>
      </c>
      <c r="O1328" s="13">
        <v>127279.78</v>
      </c>
      <c r="P1328" s="13">
        <f t="shared" si="62"/>
        <v>764531.18</v>
      </c>
      <c r="Q1328" s="14"/>
    </row>
    <row r="1329" spans="1:17" s="4" customFormat="1" ht="12.75" customHeight="1" x14ac:dyDescent="0.2">
      <c r="A1329" s="61"/>
      <c r="B1329" s="9">
        <v>1418</v>
      </c>
      <c r="C1329" s="9">
        <v>6</v>
      </c>
      <c r="D1329" s="10" t="s">
        <v>3609</v>
      </c>
      <c r="E1329" s="15" t="s">
        <v>3610</v>
      </c>
      <c r="F1329" s="10" t="s">
        <v>3611</v>
      </c>
      <c r="G1329" s="11" t="s">
        <v>20</v>
      </c>
      <c r="H1329" s="11" t="s">
        <v>21</v>
      </c>
      <c r="I1329" s="12">
        <f t="shared" si="60"/>
        <v>0.94940000000000002</v>
      </c>
      <c r="J1329" s="12">
        <v>0.94750000000000001</v>
      </c>
      <c r="K1329" s="12">
        <v>1.9E-3</v>
      </c>
      <c r="L1329" s="13">
        <f t="shared" si="61"/>
        <v>107561.15</v>
      </c>
      <c r="M1329" s="13">
        <v>107359.65</v>
      </c>
      <c r="N1329" s="13">
        <v>201.5</v>
      </c>
      <c r="O1329" s="13">
        <v>214920.8</v>
      </c>
      <c r="P1329" s="13">
        <f t="shared" si="62"/>
        <v>1290532.3</v>
      </c>
      <c r="Q1329" s="14"/>
    </row>
    <row r="1330" spans="1:17" s="4" customFormat="1" ht="12.75" customHeight="1" x14ac:dyDescent="0.2">
      <c r="A1330" s="61"/>
      <c r="B1330" s="9">
        <v>1411</v>
      </c>
      <c r="C1330" s="9">
        <v>7</v>
      </c>
      <c r="D1330" s="10" t="s">
        <v>3612</v>
      </c>
      <c r="E1330" s="15" t="s">
        <v>3613</v>
      </c>
      <c r="F1330" s="10" t="s">
        <v>3614</v>
      </c>
      <c r="G1330" s="11" t="s">
        <v>20</v>
      </c>
      <c r="H1330" s="11" t="s">
        <v>21</v>
      </c>
      <c r="I1330" s="12">
        <f t="shared" si="60"/>
        <v>0.96019999999999994</v>
      </c>
      <c r="J1330" s="12">
        <v>0.95689999999999997</v>
      </c>
      <c r="K1330" s="12">
        <v>3.3E-3</v>
      </c>
      <c r="L1330" s="13">
        <f t="shared" si="61"/>
        <v>108781.24</v>
      </c>
      <c r="M1330" s="13">
        <v>108424.74</v>
      </c>
      <c r="N1330" s="13">
        <v>356.5</v>
      </c>
      <c r="O1330" s="13">
        <v>217205.98</v>
      </c>
      <c r="P1330" s="13">
        <f t="shared" si="62"/>
        <v>1305018.3799999999</v>
      </c>
      <c r="Q1330" s="14"/>
    </row>
    <row r="1331" spans="1:17" s="4" customFormat="1" ht="12.75" customHeight="1" x14ac:dyDescent="0.2">
      <c r="A1331" s="61"/>
      <c r="B1331" s="9">
        <v>1431</v>
      </c>
      <c r="C1331" s="9">
        <v>8</v>
      </c>
      <c r="D1331" s="10" t="s">
        <v>3615</v>
      </c>
      <c r="E1331" s="15" t="s">
        <v>3616</v>
      </c>
      <c r="F1331" s="10" t="s">
        <v>3617</v>
      </c>
      <c r="G1331" s="11" t="s">
        <v>20</v>
      </c>
      <c r="H1331" s="11" t="s">
        <v>21</v>
      </c>
      <c r="I1331" s="12">
        <f t="shared" si="60"/>
        <v>0.39590000000000003</v>
      </c>
      <c r="J1331" s="12">
        <v>0.38790000000000002</v>
      </c>
      <c r="K1331" s="12">
        <v>8.0000000000000002E-3</v>
      </c>
      <c r="L1331" s="13">
        <f t="shared" si="61"/>
        <v>44308.800000000003</v>
      </c>
      <c r="M1331" s="13">
        <v>43952.3</v>
      </c>
      <c r="N1331" s="13">
        <v>356.5</v>
      </c>
      <c r="O1331" s="13">
        <v>133584.44</v>
      </c>
      <c r="P1331" s="13">
        <f t="shared" si="62"/>
        <v>576672.43999999994</v>
      </c>
      <c r="Q1331" s="14"/>
    </row>
    <row r="1332" spans="1:17" s="4" customFormat="1" ht="12.75" customHeight="1" x14ac:dyDescent="0.2">
      <c r="A1332" s="61"/>
      <c r="B1332" s="9">
        <v>1403</v>
      </c>
      <c r="C1332" s="9">
        <v>9</v>
      </c>
      <c r="D1332" s="10" t="s">
        <v>3618</v>
      </c>
      <c r="E1332" s="15" t="s">
        <v>3619</v>
      </c>
      <c r="F1332" s="10" t="s">
        <v>969</v>
      </c>
      <c r="G1332" s="11" t="s">
        <v>20</v>
      </c>
      <c r="H1332" s="11" t="s">
        <v>21</v>
      </c>
      <c r="I1332" s="12">
        <f t="shared" si="60"/>
        <v>0.78310000000000002</v>
      </c>
      <c r="J1332" s="12">
        <v>0.7782</v>
      </c>
      <c r="K1332" s="12">
        <v>4.8999999999999998E-3</v>
      </c>
      <c r="L1332" s="13">
        <f t="shared" si="61"/>
        <v>88610.55</v>
      </c>
      <c r="M1332" s="13">
        <v>88176.55</v>
      </c>
      <c r="N1332" s="13">
        <v>434</v>
      </c>
      <c r="O1332" s="13">
        <v>176787.1</v>
      </c>
      <c r="P1332" s="13">
        <f t="shared" si="62"/>
        <v>1062892.6000000001</v>
      </c>
      <c r="Q1332" s="14"/>
    </row>
    <row r="1333" spans="1:17" s="4" customFormat="1" ht="12.75" customHeight="1" x14ac:dyDescent="0.2">
      <c r="A1333" s="61"/>
      <c r="B1333" s="9">
        <v>1425</v>
      </c>
      <c r="C1333" s="9">
        <v>10</v>
      </c>
      <c r="D1333" s="10" t="s">
        <v>3620</v>
      </c>
      <c r="E1333" s="15" t="s">
        <v>3621</v>
      </c>
      <c r="F1333" s="10" t="s">
        <v>3622</v>
      </c>
      <c r="G1333" s="11" t="s">
        <v>20</v>
      </c>
      <c r="H1333" s="11" t="s">
        <v>21</v>
      </c>
      <c r="I1333" s="12">
        <f t="shared" si="60"/>
        <v>0.96309999999999996</v>
      </c>
      <c r="J1333" s="12">
        <v>0.9587</v>
      </c>
      <c r="K1333" s="12">
        <v>4.4000000000000003E-3</v>
      </c>
      <c r="L1333" s="13">
        <f t="shared" si="61"/>
        <v>109109.2</v>
      </c>
      <c r="M1333" s="13">
        <v>108628.7</v>
      </c>
      <c r="N1333" s="13">
        <v>480.5</v>
      </c>
      <c r="O1333" s="13">
        <v>217737.9</v>
      </c>
      <c r="P1333" s="13">
        <f t="shared" si="62"/>
        <v>1308829.8999999999</v>
      </c>
      <c r="Q1333" s="14"/>
    </row>
    <row r="1334" spans="1:17" s="4" customFormat="1" ht="12.75" customHeight="1" x14ac:dyDescent="0.2">
      <c r="A1334" s="61"/>
      <c r="B1334" s="9">
        <v>1419</v>
      </c>
      <c r="C1334" s="9">
        <v>11</v>
      </c>
      <c r="D1334" s="10" t="s">
        <v>3623</v>
      </c>
      <c r="E1334" s="15" t="s">
        <v>3624</v>
      </c>
      <c r="F1334" s="10" t="s">
        <v>3625</v>
      </c>
      <c r="G1334" s="11" t="s">
        <v>20</v>
      </c>
      <c r="H1334" s="11" t="s">
        <v>21</v>
      </c>
      <c r="I1334" s="12">
        <f t="shared" si="60"/>
        <v>0.98909999999999998</v>
      </c>
      <c r="J1334" s="12">
        <v>0.9859</v>
      </c>
      <c r="K1334" s="12">
        <v>3.2000000000000002E-3</v>
      </c>
      <c r="L1334" s="13">
        <f t="shared" si="61"/>
        <v>112067.19</v>
      </c>
      <c r="M1334" s="13">
        <v>111710.69</v>
      </c>
      <c r="N1334" s="13">
        <v>356.5</v>
      </c>
      <c r="O1334" s="13">
        <v>223777.88</v>
      </c>
      <c r="P1334" s="13">
        <f t="shared" si="62"/>
        <v>1344449.78</v>
      </c>
      <c r="Q1334" s="14"/>
    </row>
    <row r="1335" spans="1:17" s="4" customFormat="1" ht="12.75" customHeight="1" x14ac:dyDescent="0.2">
      <c r="A1335" s="61"/>
      <c r="B1335" s="9">
        <v>1440</v>
      </c>
      <c r="C1335" s="9">
        <v>12</v>
      </c>
      <c r="D1335" s="10" t="s">
        <v>3626</v>
      </c>
      <c r="E1335" s="15" t="s">
        <v>3627</v>
      </c>
      <c r="F1335" s="10" t="s">
        <v>3628</v>
      </c>
      <c r="G1335" s="11" t="s">
        <v>20</v>
      </c>
      <c r="H1335" s="11" t="s">
        <v>21</v>
      </c>
      <c r="I1335" s="12">
        <f t="shared" si="60"/>
        <v>0.56579999999999997</v>
      </c>
      <c r="J1335" s="12">
        <v>0.55830000000000002</v>
      </c>
      <c r="K1335" s="12">
        <v>7.4999999999999997E-3</v>
      </c>
      <c r="L1335" s="13">
        <f t="shared" si="61"/>
        <v>63740.54</v>
      </c>
      <c r="M1335" s="13">
        <v>63260.04</v>
      </c>
      <c r="N1335" s="13">
        <v>480.5</v>
      </c>
      <c r="O1335" s="13">
        <v>149662.25</v>
      </c>
      <c r="P1335" s="13">
        <f t="shared" si="62"/>
        <v>787067.65</v>
      </c>
      <c r="Q1335" s="14"/>
    </row>
    <row r="1336" spans="1:17" s="4" customFormat="1" ht="12.75" customHeight="1" x14ac:dyDescent="0.2">
      <c r="A1336" s="61"/>
      <c r="B1336" s="9">
        <v>1402</v>
      </c>
      <c r="C1336" s="9">
        <v>13</v>
      </c>
      <c r="D1336" s="10" t="s">
        <v>3629</v>
      </c>
      <c r="E1336" s="15" t="s">
        <v>3630</v>
      </c>
      <c r="F1336" s="10" t="s">
        <v>3631</v>
      </c>
      <c r="G1336" s="11" t="s">
        <v>20</v>
      </c>
      <c r="H1336" s="11" t="s">
        <v>21</v>
      </c>
      <c r="I1336" s="12">
        <f t="shared" si="60"/>
        <v>0.98899999999999999</v>
      </c>
      <c r="J1336" s="12">
        <v>0.98570000000000002</v>
      </c>
      <c r="K1336" s="12">
        <v>3.3E-3</v>
      </c>
      <c r="L1336" s="13">
        <f t="shared" si="61"/>
        <v>112060.02</v>
      </c>
      <c r="M1336" s="13">
        <v>111688.02</v>
      </c>
      <c r="N1336" s="13">
        <v>372</v>
      </c>
      <c r="O1336" s="13">
        <v>223748.04</v>
      </c>
      <c r="P1336" s="13">
        <f t="shared" si="62"/>
        <v>1344348.24</v>
      </c>
      <c r="Q1336" s="14"/>
    </row>
    <row r="1337" spans="1:17" s="4" customFormat="1" ht="12.75" customHeight="1" x14ac:dyDescent="0.2">
      <c r="A1337" s="61"/>
      <c r="B1337" s="9">
        <v>1433</v>
      </c>
      <c r="C1337" s="9">
        <v>14</v>
      </c>
      <c r="D1337" s="10" t="s">
        <v>3632</v>
      </c>
      <c r="E1337" s="15" t="s">
        <v>3633</v>
      </c>
      <c r="F1337" s="10" t="s">
        <v>3634</v>
      </c>
      <c r="G1337" s="11" t="s">
        <v>20</v>
      </c>
      <c r="H1337" s="11" t="s">
        <v>21</v>
      </c>
      <c r="I1337" s="12">
        <f t="shared" si="60"/>
        <v>0.95860000000000001</v>
      </c>
      <c r="J1337" s="12">
        <v>0.95350000000000001</v>
      </c>
      <c r="K1337" s="12">
        <v>5.1000000000000004E-3</v>
      </c>
      <c r="L1337" s="13">
        <f t="shared" si="61"/>
        <v>108597.5</v>
      </c>
      <c r="M1337" s="13">
        <v>108039.5</v>
      </c>
      <c r="N1337" s="13">
        <v>558</v>
      </c>
      <c r="O1337" s="13">
        <v>216637</v>
      </c>
      <c r="P1337" s="13">
        <f t="shared" si="62"/>
        <v>1302612</v>
      </c>
      <c r="Q1337" s="14"/>
    </row>
    <row r="1338" spans="1:17" s="4" customFormat="1" ht="12.75" customHeight="1" x14ac:dyDescent="0.2">
      <c r="A1338" s="61"/>
      <c r="B1338" s="9">
        <v>1436</v>
      </c>
      <c r="C1338" s="9">
        <v>15</v>
      </c>
      <c r="D1338" s="10" t="s">
        <v>934</v>
      </c>
      <c r="E1338" s="15" t="s">
        <v>3635</v>
      </c>
      <c r="F1338" s="10" t="s">
        <v>3636</v>
      </c>
      <c r="G1338" s="11" t="s">
        <v>20</v>
      </c>
      <c r="H1338" s="11" t="s">
        <v>21</v>
      </c>
      <c r="I1338" s="12">
        <f t="shared" si="60"/>
        <v>0.9879</v>
      </c>
      <c r="J1338" s="12">
        <v>0.98470000000000002</v>
      </c>
      <c r="K1338" s="12">
        <v>3.2000000000000002E-3</v>
      </c>
      <c r="L1338" s="13">
        <f t="shared" si="61"/>
        <v>111931.22</v>
      </c>
      <c r="M1338" s="13">
        <v>111574.72</v>
      </c>
      <c r="N1338" s="13">
        <v>356.5</v>
      </c>
      <c r="O1338" s="13">
        <v>223505.94</v>
      </c>
      <c r="P1338" s="13">
        <f t="shared" si="62"/>
        <v>1342818.14</v>
      </c>
      <c r="Q1338" s="14"/>
    </row>
    <row r="1339" spans="1:17" s="4" customFormat="1" ht="12.75" customHeight="1" x14ac:dyDescent="0.2">
      <c r="A1339" s="61"/>
      <c r="B1339" s="9">
        <v>1406</v>
      </c>
      <c r="C1339" s="9">
        <v>16</v>
      </c>
      <c r="D1339" s="10" t="s">
        <v>1453</v>
      </c>
      <c r="E1339" s="15" t="s">
        <v>3637</v>
      </c>
      <c r="F1339" s="10" t="s">
        <v>3365</v>
      </c>
      <c r="G1339" s="11" t="s">
        <v>20</v>
      </c>
      <c r="H1339" s="11" t="s">
        <v>21</v>
      </c>
      <c r="I1339" s="12">
        <f t="shared" si="60"/>
        <v>0.53010000000000002</v>
      </c>
      <c r="J1339" s="12">
        <v>0.5252</v>
      </c>
      <c r="K1339" s="12">
        <v>4.8999999999999998E-3</v>
      </c>
      <c r="L1339" s="13">
        <f t="shared" si="61"/>
        <v>59804.04</v>
      </c>
      <c r="M1339" s="13">
        <v>59509.54</v>
      </c>
      <c r="N1339" s="13">
        <v>294.5</v>
      </c>
      <c r="O1339" s="13">
        <v>141975.24</v>
      </c>
      <c r="P1339" s="13">
        <f t="shared" si="62"/>
        <v>740015.64</v>
      </c>
      <c r="Q1339" s="14"/>
    </row>
    <row r="1340" spans="1:17" s="4" customFormat="1" ht="12.75" customHeight="1" x14ac:dyDescent="0.2">
      <c r="A1340" s="61"/>
      <c r="B1340" s="9">
        <v>1416</v>
      </c>
      <c r="C1340" s="9">
        <v>17</v>
      </c>
      <c r="D1340" s="10" t="s">
        <v>3638</v>
      </c>
      <c r="E1340" s="15" t="s">
        <v>3639</v>
      </c>
      <c r="F1340" s="10" t="s">
        <v>3640</v>
      </c>
      <c r="G1340" s="11" t="s">
        <v>20</v>
      </c>
      <c r="H1340" s="11" t="s">
        <v>21</v>
      </c>
      <c r="I1340" s="12">
        <f t="shared" si="60"/>
        <v>0.96589999999999998</v>
      </c>
      <c r="J1340" s="12">
        <v>0.9617</v>
      </c>
      <c r="K1340" s="12">
        <v>4.1999999999999997E-3</v>
      </c>
      <c r="L1340" s="13">
        <f t="shared" si="61"/>
        <v>109433.62</v>
      </c>
      <c r="M1340" s="13">
        <v>108968.62</v>
      </c>
      <c r="N1340" s="13">
        <v>465</v>
      </c>
      <c r="O1340" s="13">
        <v>218402.24</v>
      </c>
      <c r="P1340" s="13">
        <f t="shared" si="62"/>
        <v>1312738.44</v>
      </c>
      <c r="Q1340" s="14"/>
    </row>
    <row r="1341" spans="1:17" s="4" customFormat="1" ht="12.75" customHeight="1" x14ac:dyDescent="0.2">
      <c r="A1341" s="61"/>
      <c r="B1341" s="9">
        <v>1421</v>
      </c>
      <c r="C1341" s="9">
        <v>18</v>
      </c>
      <c r="D1341" s="10" t="s">
        <v>3641</v>
      </c>
      <c r="E1341" s="15" t="s">
        <v>3642</v>
      </c>
      <c r="F1341" s="10" t="s">
        <v>3643</v>
      </c>
      <c r="G1341" s="11" t="s">
        <v>20</v>
      </c>
      <c r="H1341" s="11" t="s">
        <v>21</v>
      </c>
      <c r="I1341" s="12">
        <f t="shared" si="60"/>
        <v>0.96150000000000002</v>
      </c>
      <c r="J1341" s="12">
        <v>0.95850000000000002</v>
      </c>
      <c r="K1341" s="12">
        <v>3.0000000000000001E-3</v>
      </c>
      <c r="L1341" s="13">
        <f t="shared" si="61"/>
        <v>108931.54</v>
      </c>
      <c r="M1341" s="13">
        <v>108606.04</v>
      </c>
      <c r="N1341" s="13">
        <v>325.5</v>
      </c>
      <c r="O1341" s="13">
        <v>217537.58</v>
      </c>
      <c r="P1341" s="13">
        <f t="shared" si="62"/>
        <v>1306852.98</v>
      </c>
      <c r="Q1341" s="14"/>
    </row>
    <row r="1342" spans="1:17" s="4" customFormat="1" ht="12.75" customHeight="1" x14ac:dyDescent="0.2">
      <c r="A1342" s="61"/>
      <c r="B1342" s="9">
        <v>1426</v>
      </c>
      <c r="C1342" s="9">
        <v>19</v>
      </c>
      <c r="D1342" s="10" t="s">
        <v>3644</v>
      </c>
      <c r="E1342" s="15" t="s">
        <v>3645</v>
      </c>
      <c r="F1342" s="10" t="s">
        <v>3646</v>
      </c>
      <c r="G1342" s="11" t="s">
        <v>20</v>
      </c>
      <c r="H1342" s="11" t="s">
        <v>21</v>
      </c>
      <c r="I1342" s="12">
        <f t="shared" si="60"/>
        <v>0.99049999999999994</v>
      </c>
      <c r="J1342" s="12">
        <v>0.98319999999999996</v>
      </c>
      <c r="K1342" s="12">
        <v>7.3000000000000001E-3</v>
      </c>
      <c r="L1342" s="13">
        <f t="shared" si="61"/>
        <v>112226.25</v>
      </c>
      <c r="M1342" s="13">
        <v>111404.75</v>
      </c>
      <c r="N1342" s="13">
        <v>821.5</v>
      </c>
      <c r="O1342" s="13">
        <v>223631</v>
      </c>
      <c r="P1342" s="13">
        <f t="shared" si="62"/>
        <v>1345893.5</v>
      </c>
      <c r="Q1342" s="14"/>
    </row>
    <row r="1343" spans="1:17" s="4" customFormat="1" ht="12.75" customHeight="1" x14ac:dyDescent="0.2">
      <c r="A1343" s="61"/>
      <c r="B1343" s="9">
        <v>1441</v>
      </c>
      <c r="C1343" s="9">
        <v>20</v>
      </c>
      <c r="D1343" s="10" t="s">
        <v>3187</v>
      </c>
      <c r="E1343" s="15" t="s">
        <v>3647</v>
      </c>
      <c r="F1343" s="10" t="s">
        <v>3648</v>
      </c>
      <c r="G1343" s="11" t="s">
        <v>20</v>
      </c>
      <c r="H1343" s="11" t="s">
        <v>21</v>
      </c>
      <c r="I1343" s="12">
        <f t="shared" si="60"/>
        <v>0.97189999999999999</v>
      </c>
      <c r="J1343" s="12">
        <v>0.96870000000000001</v>
      </c>
      <c r="K1343" s="12">
        <v>3.2000000000000002E-3</v>
      </c>
      <c r="L1343" s="13">
        <f t="shared" si="61"/>
        <v>110118.28</v>
      </c>
      <c r="M1343" s="13">
        <v>109761.78</v>
      </c>
      <c r="N1343" s="13">
        <v>356.5</v>
      </c>
      <c r="O1343" s="13">
        <v>219880.06</v>
      </c>
      <c r="P1343" s="13">
        <f t="shared" si="62"/>
        <v>1321062.8600000001</v>
      </c>
      <c r="Q1343" s="14"/>
    </row>
    <row r="1344" spans="1:17" s="4" customFormat="1" ht="12.75" customHeight="1" x14ac:dyDescent="0.2">
      <c r="A1344" s="61"/>
      <c r="B1344" s="9">
        <v>1429</v>
      </c>
      <c r="C1344" s="9">
        <v>21</v>
      </c>
      <c r="D1344" s="10" t="s">
        <v>3649</v>
      </c>
      <c r="E1344" s="15" t="s">
        <v>3650</v>
      </c>
      <c r="F1344" s="10" t="s">
        <v>3651</v>
      </c>
      <c r="G1344" s="11" t="s">
        <v>20</v>
      </c>
      <c r="H1344" s="11" t="s">
        <v>21</v>
      </c>
      <c r="I1344" s="12">
        <f t="shared" si="60"/>
        <v>0.95940000000000003</v>
      </c>
      <c r="J1344" s="12">
        <v>0.95179999999999998</v>
      </c>
      <c r="K1344" s="12">
        <v>7.6E-3</v>
      </c>
      <c r="L1344" s="13">
        <f t="shared" si="61"/>
        <v>108668.37</v>
      </c>
      <c r="M1344" s="13">
        <v>107846.87</v>
      </c>
      <c r="N1344" s="13">
        <v>821.5</v>
      </c>
      <c r="O1344" s="13">
        <v>216515.24</v>
      </c>
      <c r="P1344" s="13">
        <f t="shared" si="62"/>
        <v>1303198.94</v>
      </c>
      <c r="Q1344" s="14"/>
    </row>
    <row r="1345" spans="1:17" s="4" customFormat="1" ht="12.75" customHeight="1" x14ac:dyDescent="0.2">
      <c r="A1345" s="61"/>
      <c r="B1345" s="9">
        <v>1413</v>
      </c>
      <c r="C1345" s="9">
        <v>22</v>
      </c>
      <c r="D1345" s="10" t="s">
        <v>3652</v>
      </c>
      <c r="E1345" s="15" t="s">
        <v>3653</v>
      </c>
      <c r="F1345" s="10" t="s">
        <v>3654</v>
      </c>
      <c r="G1345" s="11" t="s">
        <v>20</v>
      </c>
      <c r="H1345" s="11" t="s">
        <v>21</v>
      </c>
      <c r="I1345" s="12">
        <f t="shared" si="60"/>
        <v>0.96309999999999996</v>
      </c>
      <c r="J1345" s="12">
        <v>0.9577</v>
      </c>
      <c r="K1345" s="12">
        <v>5.4000000000000003E-3</v>
      </c>
      <c r="L1345" s="13">
        <f t="shared" si="61"/>
        <v>109104.39</v>
      </c>
      <c r="M1345" s="13">
        <v>108515.39</v>
      </c>
      <c r="N1345" s="13">
        <v>589</v>
      </c>
      <c r="O1345" s="13">
        <v>217619.78</v>
      </c>
      <c r="P1345" s="13">
        <f t="shared" si="62"/>
        <v>1308663.68</v>
      </c>
      <c r="Q1345" s="14"/>
    </row>
    <row r="1346" spans="1:17" s="4" customFormat="1" ht="12.75" customHeight="1" x14ac:dyDescent="0.2">
      <c r="A1346" s="61"/>
      <c r="B1346" s="9">
        <v>1414</v>
      </c>
      <c r="C1346" s="9">
        <v>23</v>
      </c>
      <c r="D1346" s="10" t="s">
        <v>3655</v>
      </c>
      <c r="E1346" s="15" t="s">
        <v>3656</v>
      </c>
      <c r="F1346" s="10" t="s">
        <v>3657</v>
      </c>
      <c r="G1346" s="11" t="s">
        <v>20</v>
      </c>
      <c r="H1346" s="11" t="s">
        <v>21</v>
      </c>
      <c r="I1346" s="12">
        <f t="shared" si="60"/>
        <v>0.97319999999999995</v>
      </c>
      <c r="J1346" s="12">
        <v>0.96589999999999998</v>
      </c>
      <c r="K1346" s="12">
        <v>7.3000000000000001E-3</v>
      </c>
      <c r="L1346" s="13">
        <f t="shared" si="61"/>
        <v>110250.52</v>
      </c>
      <c r="M1346" s="13">
        <v>109444.52</v>
      </c>
      <c r="N1346" s="13">
        <v>806</v>
      </c>
      <c r="O1346" s="13">
        <v>219695.04</v>
      </c>
      <c r="P1346" s="13">
        <f t="shared" si="62"/>
        <v>1322200.24</v>
      </c>
      <c r="Q1346" s="14"/>
    </row>
    <row r="1347" spans="1:17" s="4" customFormat="1" ht="12.75" customHeight="1" x14ac:dyDescent="0.2">
      <c r="A1347" s="61"/>
      <c r="B1347" s="9">
        <v>1420</v>
      </c>
      <c r="C1347" s="9">
        <v>24</v>
      </c>
      <c r="D1347" s="10" t="s">
        <v>3658</v>
      </c>
      <c r="E1347" s="15" t="s">
        <v>3659</v>
      </c>
      <c r="F1347" s="10" t="s">
        <v>3660</v>
      </c>
      <c r="G1347" s="11" t="s">
        <v>20</v>
      </c>
      <c r="H1347" s="11" t="s">
        <v>21</v>
      </c>
      <c r="I1347" s="12">
        <f t="shared" si="60"/>
        <v>0.5958</v>
      </c>
      <c r="J1347" s="12">
        <v>0.58589999999999998</v>
      </c>
      <c r="K1347" s="12">
        <v>9.9000000000000008E-3</v>
      </c>
      <c r="L1347" s="13">
        <f t="shared" si="61"/>
        <v>67053.850000000006</v>
      </c>
      <c r="M1347" s="13">
        <v>66387.350000000006</v>
      </c>
      <c r="N1347" s="13">
        <v>666.5</v>
      </c>
      <c r="O1347" s="13">
        <v>156102.87</v>
      </c>
      <c r="P1347" s="13">
        <f t="shared" si="62"/>
        <v>826641.37</v>
      </c>
      <c r="Q1347" s="14"/>
    </row>
    <row r="1348" spans="1:17" s="4" customFormat="1" ht="12.75" customHeight="1" x14ac:dyDescent="0.2">
      <c r="A1348" s="61"/>
      <c r="B1348" s="9">
        <v>1430</v>
      </c>
      <c r="C1348" s="9">
        <v>25</v>
      </c>
      <c r="D1348" s="10" t="s">
        <v>3661</v>
      </c>
      <c r="E1348" s="15" t="s">
        <v>3662</v>
      </c>
      <c r="F1348" s="10" t="s">
        <v>3663</v>
      </c>
      <c r="G1348" s="11" t="s">
        <v>20</v>
      </c>
      <c r="H1348" s="11" t="s">
        <v>21</v>
      </c>
      <c r="I1348" s="12">
        <f t="shared" si="60"/>
        <v>0.96030000000000004</v>
      </c>
      <c r="J1348" s="12">
        <v>0.95550000000000002</v>
      </c>
      <c r="K1348" s="12">
        <v>4.7999999999999996E-3</v>
      </c>
      <c r="L1348" s="13">
        <f t="shared" si="61"/>
        <v>108793.11</v>
      </c>
      <c r="M1348" s="13">
        <v>108266.11</v>
      </c>
      <c r="N1348" s="13">
        <v>527</v>
      </c>
      <c r="O1348" s="13">
        <v>217059.22</v>
      </c>
      <c r="P1348" s="13">
        <f t="shared" si="62"/>
        <v>1304990.32</v>
      </c>
      <c r="Q1348" s="14"/>
    </row>
    <row r="1349" spans="1:17" s="4" customFormat="1" ht="12.75" customHeight="1" x14ac:dyDescent="0.2">
      <c r="A1349" s="61"/>
      <c r="B1349" s="9">
        <v>1432</v>
      </c>
      <c r="C1349" s="9">
        <v>26</v>
      </c>
      <c r="D1349" s="10" t="s">
        <v>3664</v>
      </c>
      <c r="E1349" s="15" t="s">
        <v>3665</v>
      </c>
      <c r="F1349" s="10" t="s">
        <v>1019</v>
      </c>
      <c r="G1349" s="11" t="s">
        <v>20</v>
      </c>
      <c r="H1349" s="11" t="s">
        <v>21</v>
      </c>
      <c r="I1349" s="12">
        <f t="shared" si="60"/>
        <v>0.76569999999999994</v>
      </c>
      <c r="J1349" s="12">
        <v>0.75729999999999997</v>
      </c>
      <c r="K1349" s="12">
        <v>8.3999999999999995E-3</v>
      </c>
      <c r="L1349" s="13">
        <f t="shared" si="61"/>
        <v>86536.9</v>
      </c>
      <c r="M1349" s="13">
        <v>85808.4</v>
      </c>
      <c r="N1349" s="13">
        <v>728.5</v>
      </c>
      <c r="O1349" s="13">
        <v>172345.3</v>
      </c>
      <c r="P1349" s="13">
        <f t="shared" si="62"/>
        <v>1037714.3</v>
      </c>
      <c r="Q1349" s="14"/>
    </row>
    <row r="1350" spans="1:17" s="4" customFormat="1" ht="12.75" customHeight="1" x14ac:dyDescent="0.2">
      <c r="A1350" s="61"/>
      <c r="B1350" s="9">
        <v>1438</v>
      </c>
      <c r="C1350" s="9">
        <v>27</v>
      </c>
      <c r="D1350" s="10" t="s">
        <v>3666</v>
      </c>
      <c r="E1350" s="15" t="s">
        <v>3667</v>
      </c>
      <c r="F1350" s="10" t="s">
        <v>3668</v>
      </c>
      <c r="G1350" s="11" t="s">
        <v>20</v>
      </c>
      <c r="H1350" s="11" t="s">
        <v>21</v>
      </c>
      <c r="I1350" s="12">
        <f t="shared" si="60"/>
        <v>0.9556</v>
      </c>
      <c r="J1350" s="12">
        <v>0.94689999999999996</v>
      </c>
      <c r="K1350" s="12">
        <v>8.6999999999999994E-3</v>
      </c>
      <c r="L1350" s="13">
        <f t="shared" si="61"/>
        <v>108237.16</v>
      </c>
      <c r="M1350" s="13">
        <v>107291.66</v>
      </c>
      <c r="N1350" s="13">
        <v>945.5</v>
      </c>
      <c r="O1350" s="13">
        <v>215528.82</v>
      </c>
      <c r="P1350" s="13">
        <f t="shared" si="62"/>
        <v>1297900.42</v>
      </c>
      <c r="Q1350" s="14"/>
    </row>
    <row r="1351" spans="1:17" s="4" customFormat="1" ht="12.75" customHeight="1" x14ac:dyDescent="0.2">
      <c r="A1351" s="61"/>
      <c r="B1351" s="9">
        <v>1415</v>
      </c>
      <c r="C1351" s="9">
        <v>28</v>
      </c>
      <c r="D1351" s="10" t="s">
        <v>3669</v>
      </c>
      <c r="E1351" s="15" t="s">
        <v>3670</v>
      </c>
      <c r="F1351" s="10" t="s">
        <v>3671</v>
      </c>
      <c r="G1351" s="11" t="s">
        <v>20</v>
      </c>
      <c r="H1351" s="11" t="s">
        <v>21</v>
      </c>
      <c r="I1351" s="12">
        <f t="shared" si="60"/>
        <v>0.97589999999999999</v>
      </c>
      <c r="J1351" s="12">
        <v>0.96970000000000001</v>
      </c>
      <c r="K1351" s="12">
        <v>6.1999999999999998E-3</v>
      </c>
      <c r="L1351" s="13">
        <f t="shared" si="61"/>
        <v>110557.09</v>
      </c>
      <c r="M1351" s="13">
        <v>109875.09</v>
      </c>
      <c r="N1351" s="13">
        <v>682</v>
      </c>
      <c r="O1351" s="13">
        <v>220432.18</v>
      </c>
      <c r="P1351" s="13">
        <f t="shared" si="62"/>
        <v>1326003.08</v>
      </c>
      <c r="Q1351" s="14"/>
    </row>
    <row r="1352" spans="1:17" s="4" customFormat="1" ht="12.75" customHeight="1" x14ac:dyDescent="0.2">
      <c r="A1352" s="61"/>
      <c r="B1352" s="9">
        <v>1439</v>
      </c>
      <c r="C1352" s="9">
        <v>29</v>
      </c>
      <c r="D1352" s="10" t="s">
        <v>3672</v>
      </c>
      <c r="E1352" s="15" t="s">
        <v>3673</v>
      </c>
      <c r="F1352" s="10" t="s">
        <v>3674</v>
      </c>
      <c r="G1352" s="11" t="s">
        <v>20</v>
      </c>
      <c r="H1352" s="11" t="s">
        <v>21</v>
      </c>
      <c r="I1352" s="12">
        <f t="shared" si="60"/>
        <v>0.96799999999999997</v>
      </c>
      <c r="J1352" s="12">
        <v>0.96150000000000002</v>
      </c>
      <c r="K1352" s="12">
        <v>6.4999999999999997E-3</v>
      </c>
      <c r="L1352" s="13">
        <f t="shared" si="61"/>
        <v>109658.96</v>
      </c>
      <c r="M1352" s="13">
        <v>108945.96</v>
      </c>
      <c r="N1352" s="13">
        <v>713</v>
      </c>
      <c r="O1352" s="13">
        <v>195943.26</v>
      </c>
      <c r="P1352" s="13">
        <f t="shared" si="62"/>
        <v>1292532.8600000001</v>
      </c>
      <c r="Q1352" s="14"/>
    </row>
    <row r="1353" spans="1:17" s="4" customFormat="1" ht="12.75" customHeight="1" x14ac:dyDescent="0.2">
      <c r="A1353" s="61"/>
      <c r="B1353" s="9">
        <v>1435</v>
      </c>
      <c r="C1353" s="9">
        <v>30</v>
      </c>
      <c r="D1353" s="10" t="s">
        <v>3675</v>
      </c>
      <c r="E1353" s="15" t="s">
        <v>3676</v>
      </c>
      <c r="F1353" s="10" t="s">
        <v>3677</v>
      </c>
      <c r="G1353" s="11" t="s">
        <v>20</v>
      </c>
      <c r="H1353" s="11" t="s">
        <v>21</v>
      </c>
      <c r="I1353" s="12">
        <f t="shared" si="60"/>
        <v>0.77</v>
      </c>
      <c r="J1353" s="12">
        <v>0.76219999999999999</v>
      </c>
      <c r="K1353" s="12">
        <v>7.7999999999999996E-3</v>
      </c>
      <c r="L1353" s="13">
        <f t="shared" si="61"/>
        <v>87045.61</v>
      </c>
      <c r="M1353" s="13">
        <v>86363.61</v>
      </c>
      <c r="N1353" s="13">
        <v>682</v>
      </c>
      <c r="O1353" s="13">
        <v>173409.22</v>
      </c>
      <c r="P1353" s="13">
        <f t="shared" si="62"/>
        <v>1043865.32</v>
      </c>
      <c r="Q1353" s="14"/>
    </row>
    <row r="1354" spans="1:17" s="4" customFormat="1" ht="12.75" customHeight="1" x14ac:dyDescent="0.2">
      <c r="A1354" s="61"/>
      <c r="B1354" s="9">
        <v>1434</v>
      </c>
      <c r="C1354" s="9">
        <v>31</v>
      </c>
      <c r="D1354" s="10" t="s">
        <v>1770</v>
      </c>
      <c r="E1354" s="15" t="s">
        <v>3678</v>
      </c>
      <c r="F1354" s="10" t="s">
        <v>3679</v>
      </c>
      <c r="G1354" s="11" t="s">
        <v>20</v>
      </c>
      <c r="H1354" s="11" t="s">
        <v>21</v>
      </c>
      <c r="I1354" s="12">
        <f t="shared" ref="I1354:I1420" si="63">J1354+K1354</f>
        <v>0.9577</v>
      </c>
      <c r="J1354" s="12">
        <v>0.95469999999999999</v>
      </c>
      <c r="K1354" s="12">
        <v>3.0000000000000001E-3</v>
      </c>
      <c r="L1354" s="13">
        <f t="shared" si="61"/>
        <v>108500.97</v>
      </c>
      <c r="M1354" s="13">
        <v>108175.47</v>
      </c>
      <c r="N1354" s="13">
        <v>325.5</v>
      </c>
      <c r="O1354" s="13">
        <v>216676.44</v>
      </c>
      <c r="P1354" s="13">
        <f t="shared" si="62"/>
        <v>1301686.1399999999</v>
      </c>
      <c r="Q1354" s="14"/>
    </row>
    <row r="1355" spans="1:17" s="4" customFormat="1" ht="12.75" customHeight="1" x14ac:dyDescent="0.2">
      <c r="A1355" s="61"/>
      <c r="B1355" s="9">
        <v>1412</v>
      </c>
      <c r="C1355" s="9">
        <v>32</v>
      </c>
      <c r="D1355" s="10" t="s">
        <v>2096</v>
      </c>
      <c r="E1355" s="15" t="s">
        <v>3680</v>
      </c>
      <c r="F1355" s="10" t="s">
        <v>3681</v>
      </c>
      <c r="G1355" s="11" t="s">
        <v>20</v>
      </c>
      <c r="H1355" s="11" t="s">
        <v>21</v>
      </c>
      <c r="I1355" s="12">
        <f t="shared" si="63"/>
        <v>0.96660000000000001</v>
      </c>
      <c r="J1355" s="12">
        <v>0.96160000000000001</v>
      </c>
      <c r="K1355" s="12">
        <v>5.0000000000000001E-3</v>
      </c>
      <c r="L1355" s="13">
        <f t="shared" si="61"/>
        <v>109499.79</v>
      </c>
      <c r="M1355" s="13">
        <v>108957.29</v>
      </c>
      <c r="N1355" s="13">
        <v>542.5</v>
      </c>
      <c r="O1355" s="13">
        <v>218457.08</v>
      </c>
      <c r="P1355" s="13">
        <f t="shared" si="62"/>
        <v>1313454.98</v>
      </c>
      <c r="Q1355" s="14"/>
    </row>
    <row r="1356" spans="1:17" s="4" customFormat="1" ht="12.75" customHeight="1" x14ac:dyDescent="0.2">
      <c r="A1356" s="61"/>
      <c r="B1356" s="9">
        <v>1407</v>
      </c>
      <c r="C1356" s="9">
        <v>33</v>
      </c>
      <c r="D1356" s="10" t="s">
        <v>3682</v>
      </c>
      <c r="E1356" s="15" t="s">
        <v>3683</v>
      </c>
      <c r="F1356" s="10" t="s">
        <v>3684</v>
      </c>
      <c r="G1356" s="11" t="s">
        <v>20</v>
      </c>
      <c r="H1356" s="11" t="s">
        <v>21</v>
      </c>
      <c r="I1356" s="12">
        <f t="shared" si="63"/>
        <v>0.9778</v>
      </c>
      <c r="J1356" s="12">
        <v>0.96870000000000001</v>
      </c>
      <c r="K1356" s="12">
        <v>9.1000000000000004E-3</v>
      </c>
      <c r="L1356" s="13">
        <f t="shared" ref="L1356:L1423" si="64">M1356+N1356</f>
        <v>110769.28</v>
      </c>
      <c r="M1356" s="13">
        <v>109761.78</v>
      </c>
      <c r="N1356" s="13">
        <v>1007.5</v>
      </c>
      <c r="O1356" s="13">
        <v>220531.06</v>
      </c>
      <c r="P1356" s="13">
        <f t="shared" ref="P1356:P1422" si="65">ROUND(O1356+L1356*10,2)</f>
        <v>1328223.8600000001</v>
      </c>
      <c r="Q1356" s="14"/>
    </row>
    <row r="1357" spans="1:17" s="4" customFormat="1" ht="12.75" customHeight="1" x14ac:dyDescent="0.2">
      <c r="A1357" s="61"/>
      <c r="B1357" s="9">
        <v>1408</v>
      </c>
      <c r="C1357" s="9">
        <v>34</v>
      </c>
      <c r="D1357" s="10" t="s">
        <v>3685</v>
      </c>
      <c r="E1357" s="15" t="s">
        <v>3686</v>
      </c>
      <c r="F1357" s="10" t="s">
        <v>3687</v>
      </c>
      <c r="G1357" s="11" t="s">
        <v>20</v>
      </c>
      <c r="H1357" s="11" t="s">
        <v>21</v>
      </c>
      <c r="I1357" s="12">
        <f t="shared" si="63"/>
        <v>0.99070000000000003</v>
      </c>
      <c r="J1357" s="12">
        <v>0.9859</v>
      </c>
      <c r="K1357" s="12">
        <v>4.7999999999999996E-3</v>
      </c>
      <c r="L1357" s="13">
        <f t="shared" si="64"/>
        <v>112253.19</v>
      </c>
      <c r="M1357" s="13">
        <v>111710.69</v>
      </c>
      <c r="N1357" s="13">
        <v>542.5</v>
      </c>
      <c r="O1357" s="13">
        <v>223963.88</v>
      </c>
      <c r="P1357" s="13">
        <f t="shared" si="65"/>
        <v>1346495.78</v>
      </c>
      <c r="Q1357" s="14"/>
    </row>
    <row r="1358" spans="1:17" s="4" customFormat="1" ht="12.75" customHeight="1" x14ac:dyDescent="0.2">
      <c r="A1358" s="61"/>
      <c r="B1358" s="9">
        <v>1410</v>
      </c>
      <c r="C1358" s="9">
        <v>35</v>
      </c>
      <c r="D1358" s="10" t="s">
        <v>3688</v>
      </c>
      <c r="E1358" s="15" t="s">
        <v>3689</v>
      </c>
      <c r="F1358" s="10" t="s">
        <v>3690</v>
      </c>
      <c r="G1358" s="11" t="s">
        <v>20</v>
      </c>
      <c r="H1358" s="11" t="s">
        <v>21</v>
      </c>
      <c r="I1358" s="12">
        <f t="shared" si="63"/>
        <v>0.96679999999999999</v>
      </c>
      <c r="J1358" s="12">
        <v>0.9577</v>
      </c>
      <c r="K1358" s="12">
        <v>9.1000000000000004E-3</v>
      </c>
      <c r="L1358" s="13">
        <f t="shared" si="64"/>
        <v>109507.39</v>
      </c>
      <c r="M1358" s="13">
        <v>108515.39</v>
      </c>
      <c r="N1358" s="13">
        <v>992</v>
      </c>
      <c r="O1358" s="13">
        <v>218022.78</v>
      </c>
      <c r="P1358" s="13">
        <f t="shared" si="65"/>
        <v>1313096.68</v>
      </c>
      <c r="Q1358" s="14"/>
    </row>
    <row r="1359" spans="1:17" s="4" customFormat="1" ht="12.75" customHeight="1" x14ac:dyDescent="0.2">
      <c r="A1359" s="61"/>
      <c r="B1359" s="9">
        <v>1401</v>
      </c>
      <c r="C1359" s="9">
        <v>36</v>
      </c>
      <c r="D1359" s="10" t="s">
        <v>3331</v>
      </c>
      <c r="E1359" s="15" t="s">
        <v>3691</v>
      </c>
      <c r="F1359" s="10" t="s">
        <v>3692</v>
      </c>
      <c r="G1359" s="11" t="s">
        <v>20</v>
      </c>
      <c r="H1359" s="11" t="s">
        <v>21</v>
      </c>
      <c r="I1359" s="12">
        <f t="shared" si="63"/>
        <v>0.96630000000000005</v>
      </c>
      <c r="J1359" s="12">
        <v>0.95650000000000002</v>
      </c>
      <c r="K1359" s="12">
        <v>9.7999999999999997E-3</v>
      </c>
      <c r="L1359" s="13">
        <f t="shared" si="64"/>
        <v>109448.92</v>
      </c>
      <c r="M1359" s="13">
        <v>108379.42</v>
      </c>
      <c r="N1359" s="13">
        <v>1069.5</v>
      </c>
      <c r="O1359" s="13">
        <v>217828.34</v>
      </c>
      <c r="P1359" s="13">
        <f t="shared" si="65"/>
        <v>1312317.54</v>
      </c>
      <c r="Q1359" s="14"/>
    </row>
    <row r="1360" spans="1:17" s="4" customFormat="1" ht="12.75" customHeight="1" x14ac:dyDescent="0.2">
      <c r="A1360" s="61"/>
      <c r="B1360" s="9">
        <v>1437</v>
      </c>
      <c r="C1360" s="9">
        <v>37</v>
      </c>
      <c r="D1360" s="10" t="s">
        <v>3693</v>
      </c>
      <c r="E1360" s="15" t="s">
        <v>3694</v>
      </c>
      <c r="F1360" s="10" t="s">
        <v>3695</v>
      </c>
      <c r="G1360" s="11" t="s">
        <v>20</v>
      </c>
      <c r="H1360" s="11" t="s">
        <v>21</v>
      </c>
      <c r="I1360" s="12">
        <f t="shared" si="63"/>
        <v>0.96929999999999994</v>
      </c>
      <c r="J1360" s="12">
        <v>0.96419999999999995</v>
      </c>
      <c r="K1360" s="12">
        <v>5.1000000000000004E-3</v>
      </c>
      <c r="L1360" s="13">
        <f t="shared" si="64"/>
        <v>109809.9</v>
      </c>
      <c r="M1360" s="13">
        <v>109251.9</v>
      </c>
      <c r="N1360" s="13">
        <v>558</v>
      </c>
      <c r="O1360" s="13">
        <v>219061.8</v>
      </c>
      <c r="P1360" s="13">
        <f t="shared" si="65"/>
        <v>1317160.8</v>
      </c>
      <c r="Q1360" s="14"/>
    </row>
    <row r="1361" spans="1:17" s="4" customFormat="1" ht="12.75" customHeight="1" x14ac:dyDescent="0.2">
      <c r="A1361" s="61"/>
      <c r="B1361" s="9">
        <v>1417</v>
      </c>
      <c r="C1361" s="9">
        <v>38</v>
      </c>
      <c r="D1361" s="10" t="s">
        <v>3696</v>
      </c>
      <c r="E1361" s="15" t="s">
        <v>3697</v>
      </c>
      <c r="F1361" s="10" t="s">
        <v>3057</v>
      </c>
      <c r="G1361" s="11" t="s">
        <v>20</v>
      </c>
      <c r="H1361" s="11" t="s">
        <v>21</v>
      </c>
      <c r="I1361" s="12">
        <f t="shared" si="63"/>
        <v>0.98480000000000001</v>
      </c>
      <c r="J1361" s="12">
        <v>0.96970000000000001</v>
      </c>
      <c r="K1361" s="12">
        <v>1.5100000000000001E-2</v>
      </c>
      <c r="L1361" s="13">
        <f t="shared" si="64"/>
        <v>111564.59</v>
      </c>
      <c r="M1361" s="13">
        <v>109875.09</v>
      </c>
      <c r="N1361" s="13">
        <v>1689.5</v>
      </c>
      <c r="O1361" s="13">
        <v>221439.68</v>
      </c>
      <c r="P1361" s="13">
        <f t="shared" si="65"/>
        <v>1337085.58</v>
      </c>
      <c r="Q1361" s="14"/>
    </row>
    <row r="1362" spans="1:17" s="4" customFormat="1" ht="12.75" customHeight="1" x14ac:dyDescent="0.2">
      <c r="A1362" s="61"/>
      <c r="B1362" s="9">
        <v>1423</v>
      </c>
      <c r="C1362" s="9">
        <v>39</v>
      </c>
      <c r="D1362" s="10" t="s">
        <v>3698</v>
      </c>
      <c r="E1362" s="15" t="s">
        <v>3699</v>
      </c>
      <c r="F1362" s="10" t="s">
        <v>3700</v>
      </c>
      <c r="G1362" s="11" t="s">
        <v>20</v>
      </c>
      <c r="H1362" s="11" t="s">
        <v>21</v>
      </c>
      <c r="I1362" s="12">
        <f t="shared" si="63"/>
        <v>0.78239999999999998</v>
      </c>
      <c r="J1362" s="12">
        <v>0.77449999999999997</v>
      </c>
      <c r="K1362" s="12">
        <v>7.9000000000000008E-3</v>
      </c>
      <c r="L1362" s="13">
        <f t="shared" si="64"/>
        <v>88454.8</v>
      </c>
      <c r="M1362" s="13">
        <v>87757.3</v>
      </c>
      <c r="N1362" s="13">
        <v>697.5</v>
      </c>
      <c r="O1362" s="13">
        <v>176212.1</v>
      </c>
      <c r="P1362" s="13">
        <f t="shared" si="65"/>
        <v>1060760.1000000001</v>
      </c>
      <c r="Q1362" s="14"/>
    </row>
    <row r="1363" spans="1:17" s="4" customFormat="1" ht="12.75" customHeight="1" x14ac:dyDescent="0.2">
      <c r="A1363" s="62"/>
      <c r="B1363" s="9">
        <v>1427</v>
      </c>
      <c r="C1363" s="9">
        <v>40</v>
      </c>
      <c r="D1363" s="10" t="s">
        <v>145</v>
      </c>
      <c r="E1363" s="15" t="s">
        <v>3701</v>
      </c>
      <c r="F1363" s="10" t="s">
        <v>942</v>
      </c>
      <c r="G1363" s="11" t="s">
        <v>20</v>
      </c>
      <c r="H1363" s="11" t="s">
        <v>21</v>
      </c>
      <c r="I1363" s="12">
        <f t="shared" si="63"/>
        <v>0.97909999999999997</v>
      </c>
      <c r="J1363" s="12">
        <v>0.94969999999999999</v>
      </c>
      <c r="K1363" s="12">
        <v>2.9399999999999999E-2</v>
      </c>
      <c r="L1363" s="13">
        <f t="shared" si="64"/>
        <v>110863.92</v>
      </c>
      <c r="M1363" s="13">
        <v>107608.92</v>
      </c>
      <c r="N1363" s="13">
        <v>3255</v>
      </c>
      <c r="O1363" s="13">
        <v>218472.84</v>
      </c>
      <c r="P1363" s="13">
        <f t="shared" si="65"/>
        <v>1327112.04</v>
      </c>
      <c r="Q1363" s="14"/>
    </row>
    <row r="1364" spans="1:17" s="4" customFormat="1" ht="12.75" customHeight="1" x14ac:dyDescent="0.2">
      <c r="A1364" s="60" t="s">
        <v>3702</v>
      </c>
      <c r="B1364" s="9"/>
      <c r="C1364" s="9"/>
      <c r="D1364" s="63" t="s">
        <v>131</v>
      </c>
      <c r="E1364" s="64"/>
      <c r="F1364" s="10"/>
      <c r="G1364" s="11"/>
      <c r="H1364" s="11"/>
      <c r="I1364" s="12"/>
      <c r="J1364" s="12"/>
      <c r="K1364" s="12"/>
      <c r="L1364" s="13"/>
      <c r="M1364" s="13"/>
      <c r="N1364" s="13"/>
      <c r="O1364" s="13"/>
      <c r="P1364" s="13"/>
      <c r="Q1364" s="14"/>
    </row>
    <row r="1365" spans="1:17" s="4" customFormat="1" ht="12.75" customHeight="1" x14ac:dyDescent="0.2">
      <c r="A1365" s="61"/>
      <c r="B1365" s="9">
        <v>2621</v>
      </c>
      <c r="C1365" s="9">
        <v>1</v>
      </c>
      <c r="D1365" s="10" t="s">
        <v>3703</v>
      </c>
      <c r="E1365" s="15" t="s">
        <v>3704</v>
      </c>
      <c r="F1365" s="10" t="s">
        <v>3705</v>
      </c>
      <c r="G1365" s="11" t="s">
        <v>3435</v>
      </c>
      <c r="H1365" s="11" t="s">
        <v>21</v>
      </c>
      <c r="I1365" s="12">
        <f t="shared" si="63"/>
        <v>0.90769999999999995</v>
      </c>
      <c r="J1365" s="12">
        <v>0.90769999999999995</v>
      </c>
      <c r="K1365" s="12">
        <v>0</v>
      </c>
      <c r="L1365" s="13">
        <f t="shared" si="64"/>
        <v>51428.77</v>
      </c>
      <c r="M1365" s="13">
        <v>51428.77</v>
      </c>
      <c r="N1365" s="13">
        <v>0</v>
      </c>
      <c r="O1365" s="13">
        <v>103084.17</v>
      </c>
      <c r="P1365" s="13">
        <f t="shared" si="65"/>
        <v>617371.87</v>
      </c>
      <c r="Q1365" s="14"/>
    </row>
    <row r="1366" spans="1:17" s="4" customFormat="1" ht="12.75" customHeight="1" x14ac:dyDescent="0.2">
      <c r="A1366" s="61"/>
      <c r="B1366" s="9">
        <v>2602</v>
      </c>
      <c r="C1366" s="9">
        <v>2</v>
      </c>
      <c r="D1366" s="10" t="s">
        <v>3706</v>
      </c>
      <c r="E1366" s="15" t="s">
        <v>3707</v>
      </c>
      <c r="F1366" s="10" t="s">
        <v>3708</v>
      </c>
      <c r="G1366" s="11" t="s">
        <v>3435</v>
      </c>
      <c r="H1366" s="11" t="s">
        <v>21</v>
      </c>
      <c r="I1366" s="12">
        <f t="shared" si="63"/>
        <v>0.92610000000000003</v>
      </c>
      <c r="J1366" s="12">
        <v>0.92490000000000006</v>
      </c>
      <c r="K1366" s="12">
        <v>1.1999999999999999E-3</v>
      </c>
      <c r="L1366" s="13">
        <f t="shared" si="64"/>
        <v>52465.29</v>
      </c>
      <c r="M1366" s="13">
        <v>52403.29</v>
      </c>
      <c r="N1366" s="13">
        <v>62</v>
      </c>
      <c r="O1366" s="13">
        <v>104868.58</v>
      </c>
      <c r="P1366" s="13">
        <f t="shared" si="65"/>
        <v>629521.48</v>
      </c>
      <c r="Q1366" s="14"/>
    </row>
    <row r="1367" spans="1:17" s="4" customFormat="1" ht="12.75" customHeight="1" x14ac:dyDescent="0.2">
      <c r="A1367" s="61"/>
      <c r="B1367" s="9">
        <v>2620</v>
      </c>
      <c r="C1367" s="9">
        <v>3</v>
      </c>
      <c r="D1367" s="10" t="s">
        <v>3709</v>
      </c>
      <c r="E1367" s="15" t="s">
        <v>3710</v>
      </c>
      <c r="F1367" s="10" t="s">
        <v>3711</v>
      </c>
      <c r="G1367" s="11" t="s">
        <v>3435</v>
      </c>
      <c r="H1367" s="11" t="s">
        <v>21</v>
      </c>
      <c r="I1367" s="12">
        <f t="shared" si="63"/>
        <v>0.92730000000000001</v>
      </c>
      <c r="J1367" s="12">
        <v>0.92490000000000006</v>
      </c>
      <c r="K1367" s="12">
        <v>2.3999999999999998E-3</v>
      </c>
      <c r="L1367" s="13">
        <f t="shared" si="64"/>
        <v>52527.29</v>
      </c>
      <c r="M1367" s="13">
        <v>52403.29</v>
      </c>
      <c r="N1367" s="13">
        <v>124</v>
      </c>
      <c r="O1367" s="13">
        <v>104930.58</v>
      </c>
      <c r="P1367" s="13">
        <f t="shared" si="65"/>
        <v>630203.48</v>
      </c>
      <c r="Q1367" s="14"/>
    </row>
    <row r="1368" spans="1:17" s="3" customFormat="1" ht="12.75" customHeight="1" x14ac:dyDescent="0.2">
      <c r="A1368" s="61"/>
      <c r="B1368" s="9">
        <v>2617</v>
      </c>
      <c r="C1368" s="9">
        <v>4</v>
      </c>
      <c r="D1368" s="10" t="s">
        <v>3712</v>
      </c>
      <c r="E1368" s="15" t="s">
        <v>3713</v>
      </c>
      <c r="F1368" s="10" t="s">
        <v>3714</v>
      </c>
      <c r="G1368" s="11" t="s">
        <v>3435</v>
      </c>
      <c r="H1368" s="11" t="s">
        <v>21</v>
      </c>
      <c r="I1368" s="12">
        <f t="shared" si="63"/>
        <v>0.91449999999999998</v>
      </c>
      <c r="J1368" s="12">
        <v>0.91449999999999998</v>
      </c>
      <c r="K1368" s="12">
        <v>0</v>
      </c>
      <c r="L1368" s="13">
        <f t="shared" si="64"/>
        <v>51814.05</v>
      </c>
      <c r="M1368" s="13">
        <v>51814.05</v>
      </c>
      <c r="N1368" s="13">
        <v>0</v>
      </c>
      <c r="O1368" s="13">
        <v>103628.1</v>
      </c>
      <c r="P1368" s="13">
        <f t="shared" si="65"/>
        <v>621768.6</v>
      </c>
      <c r="Q1368" s="14"/>
    </row>
    <row r="1369" spans="1:17" s="3" customFormat="1" ht="12.75" customHeight="1" x14ac:dyDescent="0.2">
      <c r="A1369" s="61"/>
      <c r="B1369" s="9">
        <v>2619</v>
      </c>
      <c r="C1369" s="9">
        <v>5</v>
      </c>
      <c r="D1369" s="10" t="s">
        <v>3715</v>
      </c>
      <c r="E1369" s="15" t="s">
        <v>3716</v>
      </c>
      <c r="F1369" s="10" t="s">
        <v>3717</v>
      </c>
      <c r="G1369" s="11" t="s">
        <v>3435</v>
      </c>
      <c r="H1369" s="11" t="s">
        <v>21</v>
      </c>
      <c r="I1369" s="12">
        <f t="shared" si="63"/>
        <v>0.9284</v>
      </c>
      <c r="J1369" s="12">
        <v>0.92490000000000006</v>
      </c>
      <c r="K1369" s="12">
        <v>3.5000000000000001E-3</v>
      </c>
      <c r="L1369" s="13">
        <f t="shared" si="64"/>
        <v>52589.29</v>
      </c>
      <c r="M1369" s="13">
        <v>52403.29</v>
      </c>
      <c r="N1369" s="13">
        <v>186</v>
      </c>
      <c r="O1369" s="13">
        <v>104992.58</v>
      </c>
      <c r="P1369" s="13">
        <f t="shared" si="65"/>
        <v>630885.48</v>
      </c>
      <c r="Q1369" s="14"/>
    </row>
    <row r="1370" spans="1:17" s="4" customFormat="1" ht="12.75" customHeight="1" x14ac:dyDescent="0.2">
      <c r="A1370" s="61"/>
      <c r="B1370" s="9"/>
      <c r="C1370" s="9"/>
      <c r="D1370" s="63" t="s">
        <v>16</v>
      </c>
      <c r="E1370" s="64"/>
      <c r="F1370" s="10"/>
      <c r="G1370" s="11"/>
      <c r="H1370" s="11"/>
      <c r="I1370" s="12"/>
      <c r="J1370" s="12"/>
      <c r="K1370" s="12"/>
      <c r="L1370" s="13"/>
      <c r="M1370" s="13"/>
      <c r="N1370" s="13"/>
      <c r="O1370" s="13"/>
      <c r="P1370" s="13"/>
      <c r="Q1370" s="14"/>
    </row>
    <row r="1371" spans="1:17" s="4" customFormat="1" ht="12.75" customHeight="1" x14ac:dyDescent="0.2">
      <c r="A1371" s="61"/>
      <c r="B1371" s="9">
        <v>2622</v>
      </c>
      <c r="C1371" s="9">
        <v>1</v>
      </c>
      <c r="D1371" s="10" t="s">
        <v>3718</v>
      </c>
      <c r="E1371" s="15" t="s">
        <v>3719</v>
      </c>
      <c r="F1371" s="10" t="s">
        <v>3720</v>
      </c>
      <c r="G1371" s="11" t="s">
        <v>20</v>
      </c>
      <c r="H1371" s="11" t="s">
        <v>21</v>
      </c>
      <c r="I1371" s="12">
        <f t="shared" si="63"/>
        <v>0.91620000000000001</v>
      </c>
      <c r="J1371" s="12">
        <v>0.9153</v>
      </c>
      <c r="K1371" s="12">
        <v>8.9999999999999998E-4</v>
      </c>
      <c r="L1371" s="13">
        <f t="shared" si="64"/>
        <v>103804.12</v>
      </c>
      <c r="M1371" s="13">
        <v>103711.12</v>
      </c>
      <c r="N1371" s="13">
        <v>93</v>
      </c>
      <c r="O1371" s="13">
        <v>207515.24</v>
      </c>
      <c r="P1371" s="13">
        <f t="shared" si="65"/>
        <v>1245556.44</v>
      </c>
      <c r="Q1371" s="14"/>
    </row>
    <row r="1372" spans="1:17" s="4" customFormat="1" ht="12.75" customHeight="1" x14ac:dyDescent="0.2">
      <c r="A1372" s="61"/>
      <c r="B1372" s="9">
        <v>2606</v>
      </c>
      <c r="C1372" s="9">
        <v>2</v>
      </c>
      <c r="D1372" s="10" t="s">
        <v>3721</v>
      </c>
      <c r="E1372" s="15" t="s">
        <v>3722</v>
      </c>
      <c r="F1372" s="10" t="s">
        <v>3723</v>
      </c>
      <c r="G1372" s="11" t="s">
        <v>20</v>
      </c>
      <c r="H1372" s="11" t="s">
        <v>21</v>
      </c>
      <c r="I1372" s="12">
        <f t="shared" si="63"/>
        <v>0.92159999999999997</v>
      </c>
      <c r="J1372" s="12">
        <v>0.92010000000000003</v>
      </c>
      <c r="K1372" s="12">
        <v>1.5E-3</v>
      </c>
      <c r="L1372" s="13">
        <f t="shared" si="64"/>
        <v>104410</v>
      </c>
      <c r="M1372" s="13">
        <v>104255</v>
      </c>
      <c r="N1372" s="13">
        <v>155</v>
      </c>
      <c r="O1372" s="13">
        <v>208665</v>
      </c>
      <c r="P1372" s="13">
        <f t="shared" si="65"/>
        <v>1252765</v>
      </c>
      <c r="Q1372" s="14"/>
    </row>
    <row r="1373" spans="1:17" s="4" customFormat="1" ht="12.75" customHeight="1" x14ac:dyDescent="0.2">
      <c r="A1373" s="61"/>
      <c r="B1373" s="9">
        <v>2609</v>
      </c>
      <c r="C1373" s="9">
        <v>3</v>
      </c>
      <c r="D1373" s="10" t="s">
        <v>714</v>
      </c>
      <c r="E1373" s="15" t="s">
        <v>3724</v>
      </c>
      <c r="F1373" s="10" t="s">
        <v>3725</v>
      </c>
      <c r="G1373" s="11" t="s">
        <v>20</v>
      </c>
      <c r="H1373" s="11" t="s">
        <v>21</v>
      </c>
      <c r="I1373" s="12">
        <f t="shared" si="63"/>
        <v>0.91300000000000003</v>
      </c>
      <c r="J1373" s="12">
        <v>0.90990000000000004</v>
      </c>
      <c r="K1373" s="12">
        <v>3.0999999999999999E-3</v>
      </c>
      <c r="L1373" s="13">
        <f t="shared" si="64"/>
        <v>103424.75</v>
      </c>
      <c r="M1373" s="13">
        <v>103099.25</v>
      </c>
      <c r="N1373" s="13">
        <v>325.5</v>
      </c>
      <c r="O1373" s="13">
        <v>206524</v>
      </c>
      <c r="P1373" s="13">
        <f t="shared" si="65"/>
        <v>1240771.5</v>
      </c>
      <c r="Q1373" s="14"/>
    </row>
    <row r="1374" spans="1:17" s="4" customFormat="1" ht="12.75" customHeight="1" x14ac:dyDescent="0.2">
      <c r="A1374" s="61"/>
      <c r="B1374" s="9">
        <v>2624</v>
      </c>
      <c r="C1374" s="9">
        <v>4</v>
      </c>
      <c r="D1374" s="10" t="s">
        <v>3726</v>
      </c>
      <c r="E1374" s="15" t="s">
        <v>3727</v>
      </c>
      <c r="F1374" s="10" t="s">
        <v>3728</v>
      </c>
      <c r="G1374" s="11" t="s">
        <v>20</v>
      </c>
      <c r="H1374" s="11" t="s">
        <v>21</v>
      </c>
      <c r="I1374" s="12">
        <f t="shared" si="63"/>
        <v>0.91800000000000004</v>
      </c>
      <c r="J1374" s="12">
        <v>0.91490000000000005</v>
      </c>
      <c r="K1374" s="12">
        <v>3.0999999999999999E-3</v>
      </c>
      <c r="L1374" s="13">
        <f t="shared" si="64"/>
        <v>103991.29</v>
      </c>
      <c r="M1374" s="13">
        <v>103665.79</v>
      </c>
      <c r="N1374" s="13">
        <v>325.5</v>
      </c>
      <c r="O1374" s="13">
        <v>207657.08</v>
      </c>
      <c r="P1374" s="13">
        <f t="shared" si="65"/>
        <v>1247569.98</v>
      </c>
      <c r="Q1374" s="14"/>
    </row>
    <row r="1375" spans="1:17" s="4" customFormat="1" ht="12.75" customHeight="1" x14ac:dyDescent="0.2">
      <c r="A1375" s="61"/>
      <c r="B1375" s="9">
        <v>2600</v>
      </c>
      <c r="C1375" s="9">
        <v>5</v>
      </c>
      <c r="D1375" s="10" t="s">
        <v>1512</v>
      </c>
      <c r="E1375" s="15" t="s">
        <v>3729</v>
      </c>
      <c r="F1375" s="10" t="s">
        <v>3730</v>
      </c>
      <c r="G1375" s="11" t="s">
        <v>20</v>
      </c>
      <c r="H1375" s="11" t="s">
        <v>21</v>
      </c>
      <c r="I1375" s="12">
        <f t="shared" si="63"/>
        <v>0.92909999999999993</v>
      </c>
      <c r="J1375" s="12">
        <v>0.92689999999999995</v>
      </c>
      <c r="K1375" s="12">
        <v>2.2000000000000001E-3</v>
      </c>
      <c r="L1375" s="13">
        <f t="shared" si="64"/>
        <v>105257.99</v>
      </c>
      <c r="M1375" s="13">
        <v>105025.49</v>
      </c>
      <c r="N1375" s="13">
        <v>232.5</v>
      </c>
      <c r="O1375" s="13">
        <v>210283.48</v>
      </c>
      <c r="P1375" s="13">
        <f t="shared" si="65"/>
        <v>1262863.3799999999</v>
      </c>
      <c r="Q1375" s="14"/>
    </row>
    <row r="1376" spans="1:17" s="4" customFormat="1" ht="12.75" customHeight="1" x14ac:dyDescent="0.2">
      <c r="A1376" s="61"/>
      <c r="B1376" s="9">
        <v>2608</v>
      </c>
      <c r="C1376" s="9">
        <v>6</v>
      </c>
      <c r="D1376" s="10" t="s">
        <v>3731</v>
      </c>
      <c r="E1376" s="15" t="s">
        <v>3732</v>
      </c>
      <c r="F1376" s="10" t="s">
        <v>3733</v>
      </c>
      <c r="G1376" s="11" t="s">
        <v>20</v>
      </c>
      <c r="H1376" s="11" t="s">
        <v>21</v>
      </c>
      <c r="I1376" s="12">
        <f t="shared" si="63"/>
        <v>0.92090000000000005</v>
      </c>
      <c r="J1376" s="12">
        <v>0.91930000000000001</v>
      </c>
      <c r="K1376" s="12">
        <v>1.6000000000000001E-3</v>
      </c>
      <c r="L1376" s="13">
        <f t="shared" si="64"/>
        <v>104334.85</v>
      </c>
      <c r="M1376" s="13">
        <v>104164.35</v>
      </c>
      <c r="N1376" s="13">
        <v>170.5</v>
      </c>
      <c r="O1376" s="13">
        <v>208499.20000000001</v>
      </c>
      <c r="P1376" s="13">
        <f t="shared" si="65"/>
        <v>1251847.7</v>
      </c>
      <c r="Q1376" s="14"/>
    </row>
    <row r="1377" spans="1:17" s="4" customFormat="1" ht="12.75" customHeight="1" x14ac:dyDescent="0.2">
      <c r="A1377" s="61"/>
      <c r="B1377" s="9">
        <v>2616</v>
      </c>
      <c r="C1377" s="9">
        <v>7</v>
      </c>
      <c r="D1377" s="10" t="s">
        <v>3734</v>
      </c>
      <c r="E1377" s="15" t="s">
        <v>3735</v>
      </c>
      <c r="F1377" s="10" t="s">
        <v>3736</v>
      </c>
      <c r="G1377" s="11" t="s">
        <v>20</v>
      </c>
      <c r="H1377" s="11" t="s">
        <v>21</v>
      </c>
      <c r="I1377" s="12">
        <f t="shared" si="63"/>
        <v>0.92770000000000008</v>
      </c>
      <c r="J1377" s="12">
        <v>0.92490000000000006</v>
      </c>
      <c r="K1377" s="12">
        <v>2.8E-3</v>
      </c>
      <c r="L1377" s="13">
        <f t="shared" si="64"/>
        <v>105093.38</v>
      </c>
      <c r="M1377" s="13">
        <v>104798.88</v>
      </c>
      <c r="N1377" s="13">
        <v>294.5</v>
      </c>
      <c r="O1377" s="13">
        <v>209892.26</v>
      </c>
      <c r="P1377" s="13">
        <f t="shared" si="65"/>
        <v>1260826.06</v>
      </c>
      <c r="Q1377" s="14"/>
    </row>
    <row r="1378" spans="1:17" s="4" customFormat="1" ht="12.75" customHeight="1" x14ac:dyDescent="0.2">
      <c r="A1378" s="61"/>
      <c r="B1378" s="9">
        <v>2614</v>
      </c>
      <c r="C1378" s="9">
        <v>8</v>
      </c>
      <c r="D1378" s="10" t="s">
        <v>3737</v>
      </c>
      <c r="E1378" s="15" t="s">
        <v>3738</v>
      </c>
      <c r="F1378" s="10" t="s">
        <v>3739</v>
      </c>
      <c r="G1378" s="11" t="s">
        <v>20</v>
      </c>
      <c r="H1378" s="11" t="s">
        <v>21</v>
      </c>
      <c r="I1378" s="12">
        <f t="shared" si="63"/>
        <v>0.91300000000000003</v>
      </c>
      <c r="J1378" s="12">
        <v>0.91300000000000003</v>
      </c>
      <c r="K1378" s="12">
        <v>0</v>
      </c>
      <c r="L1378" s="13">
        <f t="shared" si="64"/>
        <v>103450.51</v>
      </c>
      <c r="M1378" s="13">
        <v>103450.51</v>
      </c>
      <c r="N1378" s="13">
        <v>0</v>
      </c>
      <c r="O1378" s="13">
        <v>206901.02</v>
      </c>
      <c r="P1378" s="13">
        <f t="shared" si="65"/>
        <v>1241406.1200000001</v>
      </c>
      <c r="Q1378" s="14"/>
    </row>
    <row r="1379" spans="1:17" s="4" customFormat="1" ht="12.75" customHeight="1" x14ac:dyDescent="0.2">
      <c r="A1379" s="61"/>
      <c r="B1379" s="9">
        <v>2634</v>
      </c>
      <c r="C1379" s="9">
        <v>9</v>
      </c>
      <c r="D1379" s="10" t="s">
        <v>1435</v>
      </c>
      <c r="E1379" s="15" t="s">
        <v>3740</v>
      </c>
      <c r="F1379" s="10" t="s">
        <v>3741</v>
      </c>
      <c r="G1379" s="11" t="s">
        <v>20</v>
      </c>
      <c r="H1379" s="11" t="s">
        <v>21</v>
      </c>
      <c r="I1379" s="12">
        <f t="shared" si="63"/>
        <v>0.91169999999999995</v>
      </c>
      <c r="J1379" s="12">
        <v>0.91169999999999995</v>
      </c>
      <c r="K1379" s="12">
        <v>0</v>
      </c>
      <c r="L1379" s="13">
        <f t="shared" si="64"/>
        <v>103303.21</v>
      </c>
      <c r="M1379" s="13">
        <v>103303.21</v>
      </c>
      <c r="N1379" s="13">
        <v>0</v>
      </c>
      <c r="O1379" s="13">
        <v>207059.65000000002</v>
      </c>
      <c r="P1379" s="13">
        <f t="shared" si="65"/>
        <v>1240091.75</v>
      </c>
      <c r="Q1379" s="14"/>
    </row>
    <row r="1380" spans="1:17" s="4" customFormat="1" ht="12.75" customHeight="1" x14ac:dyDescent="0.2">
      <c r="A1380" s="61"/>
      <c r="B1380" s="9">
        <v>2615</v>
      </c>
      <c r="C1380" s="9">
        <v>10</v>
      </c>
      <c r="D1380" s="10" t="s">
        <v>3742</v>
      </c>
      <c r="E1380" s="15" t="s">
        <v>3743</v>
      </c>
      <c r="F1380" s="10" t="s">
        <v>3744</v>
      </c>
      <c r="G1380" s="11" t="s">
        <v>20</v>
      </c>
      <c r="H1380" s="11" t="s">
        <v>21</v>
      </c>
      <c r="I1380" s="12">
        <f t="shared" si="63"/>
        <v>0.92020000000000002</v>
      </c>
      <c r="J1380" s="12">
        <v>0.91290000000000004</v>
      </c>
      <c r="K1380" s="12">
        <v>7.3000000000000001E-3</v>
      </c>
      <c r="L1380" s="13">
        <f t="shared" si="64"/>
        <v>104198.68</v>
      </c>
      <c r="M1380" s="13">
        <v>103439.18</v>
      </c>
      <c r="N1380" s="13">
        <v>759.5</v>
      </c>
      <c r="O1380" s="13">
        <v>207637.86</v>
      </c>
      <c r="P1380" s="13">
        <f t="shared" si="65"/>
        <v>1249624.6599999999</v>
      </c>
      <c r="Q1380" s="14"/>
    </row>
    <row r="1381" spans="1:17" s="4" customFormat="1" ht="12.75" customHeight="1" x14ac:dyDescent="0.2">
      <c r="A1381" s="61"/>
      <c r="B1381" s="9">
        <v>2611</v>
      </c>
      <c r="C1381" s="9">
        <v>11</v>
      </c>
      <c r="D1381" s="10" t="s">
        <v>3745</v>
      </c>
      <c r="E1381" s="15" t="s">
        <v>3746</v>
      </c>
      <c r="F1381" s="10" t="s">
        <v>3747</v>
      </c>
      <c r="G1381" s="11" t="s">
        <v>20</v>
      </c>
      <c r="H1381" s="11" t="s">
        <v>21</v>
      </c>
      <c r="I1381" s="12">
        <f t="shared" si="63"/>
        <v>0.92789999999999995</v>
      </c>
      <c r="J1381" s="12">
        <v>0.92469999999999997</v>
      </c>
      <c r="K1381" s="12">
        <v>3.2000000000000002E-3</v>
      </c>
      <c r="L1381" s="13">
        <f t="shared" si="64"/>
        <v>105117.22</v>
      </c>
      <c r="M1381" s="13">
        <v>104776.22</v>
      </c>
      <c r="N1381" s="13">
        <v>341</v>
      </c>
      <c r="O1381" s="13">
        <v>209893.44</v>
      </c>
      <c r="P1381" s="13">
        <f t="shared" si="65"/>
        <v>1261065.6399999999</v>
      </c>
      <c r="Q1381" s="14"/>
    </row>
    <row r="1382" spans="1:17" s="4" customFormat="1" ht="12.75" customHeight="1" x14ac:dyDescent="0.2">
      <c r="A1382" s="61"/>
      <c r="B1382" s="9">
        <v>2627</v>
      </c>
      <c r="C1382" s="9">
        <v>12</v>
      </c>
      <c r="D1382" s="10" t="s">
        <v>3748</v>
      </c>
      <c r="E1382" s="15" t="s">
        <v>3749</v>
      </c>
      <c r="F1382" s="10" t="s">
        <v>1761</v>
      </c>
      <c r="G1382" s="11" t="s">
        <v>20</v>
      </c>
      <c r="H1382" s="11" t="s">
        <v>21</v>
      </c>
      <c r="I1382" s="12">
        <f t="shared" si="63"/>
        <v>0.91420000000000001</v>
      </c>
      <c r="J1382" s="12">
        <v>0.91420000000000001</v>
      </c>
      <c r="K1382" s="12">
        <v>0</v>
      </c>
      <c r="L1382" s="13">
        <f t="shared" si="64"/>
        <v>103586.48</v>
      </c>
      <c r="M1382" s="13">
        <v>103586.48</v>
      </c>
      <c r="N1382" s="13">
        <v>0</v>
      </c>
      <c r="O1382" s="13">
        <v>207172.96</v>
      </c>
      <c r="P1382" s="13">
        <f t="shared" si="65"/>
        <v>1243037.76</v>
      </c>
      <c r="Q1382" s="14"/>
    </row>
    <row r="1383" spans="1:17" s="4" customFormat="1" ht="12.75" customHeight="1" x14ac:dyDescent="0.2">
      <c r="A1383" s="61"/>
      <c r="B1383" s="9">
        <v>2603</v>
      </c>
      <c r="C1383" s="9">
        <v>13</v>
      </c>
      <c r="D1383" s="10" t="s">
        <v>3750</v>
      </c>
      <c r="E1383" s="15" t="s">
        <v>3751</v>
      </c>
      <c r="F1383" s="10" t="s">
        <v>3752</v>
      </c>
      <c r="G1383" s="11" t="s">
        <v>20</v>
      </c>
      <c r="H1383" s="11" t="s">
        <v>21</v>
      </c>
      <c r="I1383" s="12">
        <f t="shared" si="63"/>
        <v>0.91920000000000002</v>
      </c>
      <c r="J1383" s="12">
        <v>0.91290000000000004</v>
      </c>
      <c r="K1383" s="12">
        <v>6.3E-3</v>
      </c>
      <c r="L1383" s="13">
        <f t="shared" si="64"/>
        <v>104090.18</v>
      </c>
      <c r="M1383" s="13">
        <v>103439.18</v>
      </c>
      <c r="N1383" s="13">
        <v>651</v>
      </c>
      <c r="O1383" s="13">
        <v>207529.36</v>
      </c>
      <c r="P1383" s="13">
        <f t="shared" si="65"/>
        <v>1248431.1599999999</v>
      </c>
      <c r="Q1383" s="14"/>
    </row>
    <row r="1384" spans="1:17" s="4" customFormat="1" ht="12.75" customHeight="1" x14ac:dyDescent="0.2">
      <c r="A1384" s="61"/>
      <c r="B1384" s="9">
        <v>2635</v>
      </c>
      <c r="C1384" s="9">
        <v>14</v>
      </c>
      <c r="D1384" s="10" t="s">
        <v>3753</v>
      </c>
      <c r="E1384" s="15" t="s">
        <v>3754</v>
      </c>
      <c r="F1384" s="10" t="s">
        <v>3755</v>
      </c>
      <c r="G1384" s="11" t="s">
        <v>20</v>
      </c>
      <c r="H1384" s="11" t="s">
        <v>21</v>
      </c>
      <c r="I1384" s="12">
        <f t="shared" si="63"/>
        <v>0.98129999999999995</v>
      </c>
      <c r="J1384" s="12">
        <v>0.97919999999999996</v>
      </c>
      <c r="K1384" s="12">
        <v>2.0999999999999999E-3</v>
      </c>
      <c r="L1384" s="13">
        <f t="shared" si="64"/>
        <v>111184.02</v>
      </c>
      <c r="M1384" s="13">
        <v>110951.52</v>
      </c>
      <c r="N1384" s="13">
        <v>232.5</v>
      </c>
      <c r="O1384" s="13">
        <v>222135.54</v>
      </c>
      <c r="P1384" s="13">
        <f t="shared" si="65"/>
        <v>1333975.74</v>
      </c>
      <c r="Q1384" s="14"/>
    </row>
    <row r="1385" spans="1:17" s="4" customFormat="1" ht="12.75" customHeight="1" x14ac:dyDescent="0.2">
      <c r="A1385" s="61"/>
      <c r="B1385" s="9">
        <v>2607</v>
      </c>
      <c r="C1385" s="9">
        <v>15</v>
      </c>
      <c r="D1385" s="10" t="s">
        <v>3756</v>
      </c>
      <c r="E1385" s="15" t="s">
        <v>3757</v>
      </c>
      <c r="F1385" s="10" t="s">
        <v>3758</v>
      </c>
      <c r="G1385" s="11" t="s">
        <v>20</v>
      </c>
      <c r="H1385" s="11" t="s">
        <v>21</v>
      </c>
      <c r="I1385" s="12">
        <f t="shared" si="63"/>
        <v>0.91569999999999996</v>
      </c>
      <c r="J1385" s="12">
        <v>0.91569999999999996</v>
      </c>
      <c r="K1385" s="12">
        <v>0</v>
      </c>
      <c r="L1385" s="13">
        <f t="shared" si="64"/>
        <v>103756.44</v>
      </c>
      <c r="M1385" s="13">
        <v>103756.44</v>
      </c>
      <c r="N1385" s="13">
        <v>0</v>
      </c>
      <c r="O1385" s="13">
        <v>207512.88</v>
      </c>
      <c r="P1385" s="13">
        <f t="shared" si="65"/>
        <v>1245077.28</v>
      </c>
      <c r="Q1385" s="14"/>
    </row>
    <row r="1386" spans="1:17" s="4" customFormat="1" ht="12.75" customHeight="1" x14ac:dyDescent="0.2">
      <c r="A1386" s="61"/>
      <c r="B1386" s="9">
        <v>2633</v>
      </c>
      <c r="C1386" s="9">
        <v>16</v>
      </c>
      <c r="D1386" s="10" t="s">
        <v>3759</v>
      </c>
      <c r="E1386" s="15" t="s">
        <v>3760</v>
      </c>
      <c r="F1386" s="10" t="s">
        <v>3761</v>
      </c>
      <c r="G1386" s="11" t="s">
        <v>20</v>
      </c>
      <c r="H1386" s="11" t="s">
        <v>21</v>
      </c>
      <c r="I1386" s="12">
        <f t="shared" si="63"/>
        <v>0.97450000000000003</v>
      </c>
      <c r="J1386" s="12">
        <v>0.97450000000000003</v>
      </c>
      <c r="K1386" s="12">
        <v>0</v>
      </c>
      <c r="L1386" s="13">
        <f t="shared" si="64"/>
        <v>110418.97</v>
      </c>
      <c r="M1386" s="13">
        <v>110418.97</v>
      </c>
      <c r="N1386" s="13">
        <v>0</v>
      </c>
      <c r="O1386" s="13">
        <v>220837.94</v>
      </c>
      <c r="P1386" s="13">
        <f t="shared" si="65"/>
        <v>1325027.6399999999</v>
      </c>
      <c r="Q1386" s="14"/>
    </row>
    <row r="1387" spans="1:17" s="4" customFormat="1" ht="12.75" customHeight="1" x14ac:dyDescent="0.2">
      <c r="A1387" s="61"/>
      <c r="B1387" s="9">
        <v>2631</v>
      </c>
      <c r="C1387" s="9">
        <v>17</v>
      </c>
      <c r="D1387" s="10" t="s">
        <v>3762</v>
      </c>
      <c r="E1387" s="15" t="s">
        <v>3763</v>
      </c>
      <c r="F1387" s="10" t="s">
        <v>3764</v>
      </c>
      <c r="G1387" s="11" t="s">
        <v>20</v>
      </c>
      <c r="H1387" s="11" t="s">
        <v>21</v>
      </c>
      <c r="I1387" s="12">
        <f t="shared" si="63"/>
        <v>0.98250000000000004</v>
      </c>
      <c r="J1387" s="12">
        <v>0.97860000000000003</v>
      </c>
      <c r="K1387" s="12">
        <v>3.8999999999999998E-3</v>
      </c>
      <c r="L1387" s="13">
        <f t="shared" si="64"/>
        <v>111317.54</v>
      </c>
      <c r="M1387" s="13">
        <v>110883.54</v>
      </c>
      <c r="N1387" s="13">
        <v>434</v>
      </c>
      <c r="O1387" s="13">
        <v>222201.08</v>
      </c>
      <c r="P1387" s="13">
        <f t="shared" si="65"/>
        <v>1335376.48</v>
      </c>
      <c r="Q1387" s="14"/>
    </row>
    <row r="1388" spans="1:17" s="4" customFormat="1" ht="12.75" customHeight="1" x14ac:dyDescent="0.2">
      <c r="A1388" s="61"/>
      <c r="B1388" s="9">
        <v>2626</v>
      </c>
      <c r="C1388" s="9">
        <v>18</v>
      </c>
      <c r="D1388" s="10" t="s">
        <v>3765</v>
      </c>
      <c r="E1388" s="15" t="s">
        <v>3766</v>
      </c>
      <c r="F1388" s="10" t="s">
        <v>3767</v>
      </c>
      <c r="G1388" s="11" t="s">
        <v>20</v>
      </c>
      <c r="H1388" s="11" t="s">
        <v>21</v>
      </c>
      <c r="I1388" s="12">
        <f t="shared" si="63"/>
        <v>0.93120000000000003</v>
      </c>
      <c r="J1388" s="12">
        <v>0.92620000000000002</v>
      </c>
      <c r="K1388" s="12">
        <v>5.0000000000000001E-3</v>
      </c>
      <c r="L1388" s="13">
        <f t="shared" si="64"/>
        <v>105473.18</v>
      </c>
      <c r="M1388" s="13">
        <v>104946.18</v>
      </c>
      <c r="N1388" s="13">
        <v>527</v>
      </c>
      <c r="O1388" s="13">
        <v>210419.36</v>
      </c>
      <c r="P1388" s="13">
        <f t="shared" si="65"/>
        <v>1265151.1599999999</v>
      </c>
      <c r="Q1388" s="14"/>
    </row>
    <row r="1389" spans="1:17" s="4" customFormat="1" ht="12.75" customHeight="1" x14ac:dyDescent="0.2">
      <c r="A1389" s="61"/>
      <c r="B1389" s="9">
        <v>2636</v>
      </c>
      <c r="C1389" s="9">
        <v>19</v>
      </c>
      <c r="D1389" s="10" t="s">
        <v>1753</v>
      </c>
      <c r="E1389" s="15" t="s">
        <v>3768</v>
      </c>
      <c r="F1389" s="10" t="s">
        <v>3769</v>
      </c>
      <c r="G1389" s="11" t="s">
        <v>20</v>
      </c>
      <c r="H1389" s="11" t="s">
        <v>21</v>
      </c>
      <c r="I1389" s="12">
        <f t="shared" si="63"/>
        <v>0.98470000000000002</v>
      </c>
      <c r="J1389" s="12">
        <v>0.97970000000000002</v>
      </c>
      <c r="K1389" s="12">
        <v>5.0000000000000001E-3</v>
      </c>
      <c r="L1389" s="13">
        <f t="shared" si="64"/>
        <v>111566.17</v>
      </c>
      <c r="M1389" s="13">
        <v>111008.17</v>
      </c>
      <c r="N1389" s="13">
        <v>558</v>
      </c>
      <c r="O1389" s="13">
        <v>222574.34</v>
      </c>
      <c r="P1389" s="13">
        <f t="shared" si="65"/>
        <v>1338236.04</v>
      </c>
      <c r="Q1389" s="14"/>
    </row>
    <row r="1390" spans="1:17" s="4" customFormat="1" ht="12.75" customHeight="1" x14ac:dyDescent="0.2">
      <c r="A1390" s="61"/>
      <c r="B1390" s="9">
        <v>2604</v>
      </c>
      <c r="C1390" s="9">
        <v>20</v>
      </c>
      <c r="D1390" s="10" t="s">
        <v>3770</v>
      </c>
      <c r="E1390" s="15" t="s">
        <v>3771</v>
      </c>
      <c r="F1390" s="10" t="s">
        <v>3772</v>
      </c>
      <c r="G1390" s="11" t="s">
        <v>20</v>
      </c>
      <c r="H1390" s="11" t="s">
        <v>21</v>
      </c>
      <c r="I1390" s="12">
        <f t="shared" si="63"/>
        <v>0.90990000000000004</v>
      </c>
      <c r="J1390" s="12">
        <v>0.90990000000000004</v>
      </c>
      <c r="K1390" s="12">
        <v>0</v>
      </c>
      <c r="L1390" s="13">
        <f t="shared" si="64"/>
        <v>103099.25</v>
      </c>
      <c r="M1390" s="13">
        <v>103099.25</v>
      </c>
      <c r="N1390" s="13">
        <v>0</v>
      </c>
      <c r="O1390" s="13">
        <v>206651.74</v>
      </c>
      <c r="P1390" s="13">
        <f t="shared" si="65"/>
        <v>1237644.24</v>
      </c>
      <c r="Q1390" s="14"/>
    </row>
    <row r="1391" spans="1:17" s="4" customFormat="1" ht="12.75" customHeight="1" x14ac:dyDescent="0.2">
      <c r="A1391" s="61"/>
      <c r="B1391" s="9">
        <v>2605</v>
      </c>
      <c r="C1391" s="9">
        <v>21</v>
      </c>
      <c r="D1391" s="10" t="s">
        <v>3773</v>
      </c>
      <c r="E1391" s="15" t="s">
        <v>3774</v>
      </c>
      <c r="F1391" s="10" t="s">
        <v>3775</v>
      </c>
      <c r="G1391" s="11" t="s">
        <v>20</v>
      </c>
      <c r="H1391" s="11" t="s">
        <v>21</v>
      </c>
      <c r="I1391" s="12">
        <f t="shared" si="63"/>
        <v>0.94509999999999994</v>
      </c>
      <c r="J1391" s="12">
        <v>0.92959999999999998</v>
      </c>
      <c r="K1391" s="12">
        <v>1.55E-2</v>
      </c>
      <c r="L1391" s="13">
        <f t="shared" si="64"/>
        <v>106989.93</v>
      </c>
      <c r="M1391" s="13">
        <v>105331.43</v>
      </c>
      <c r="N1391" s="13">
        <v>1658.5</v>
      </c>
      <c r="O1391" s="13">
        <v>212321.36</v>
      </c>
      <c r="P1391" s="13">
        <f t="shared" si="65"/>
        <v>1282220.6599999999</v>
      </c>
      <c r="Q1391" s="14"/>
    </row>
    <row r="1392" spans="1:17" s="4" customFormat="1" ht="12.75" customHeight="1" x14ac:dyDescent="0.2">
      <c r="A1392" s="61"/>
      <c r="B1392" s="9">
        <v>2610</v>
      </c>
      <c r="C1392" s="9">
        <v>22</v>
      </c>
      <c r="D1392" s="10" t="s">
        <v>1520</v>
      </c>
      <c r="E1392" s="15" t="s">
        <v>3776</v>
      </c>
      <c r="F1392" s="10" t="s">
        <v>3777</v>
      </c>
      <c r="G1392" s="11" t="s">
        <v>20</v>
      </c>
      <c r="H1392" s="11" t="s">
        <v>21</v>
      </c>
      <c r="I1392" s="12">
        <f t="shared" si="63"/>
        <v>0.92320000000000002</v>
      </c>
      <c r="J1392" s="12">
        <v>0.91339999999999999</v>
      </c>
      <c r="K1392" s="12">
        <v>9.7999999999999997E-3</v>
      </c>
      <c r="L1392" s="13">
        <f t="shared" si="64"/>
        <v>104518.83</v>
      </c>
      <c r="M1392" s="13">
        <v>103495.83</v>
      </c>
      <c r="N1392" s="13">
        <v>1023</v>
      </c>
      <c r="O1392" s="13">
        <v>208014.66</v>
      </c>
      <c r="P1392" s="13">
        <f t="shared" si="65"/>
        <v>1253202.96</v>
      </c>
      <c r="Q1392" s="14"/>
    </row>
    <row r="1393" spans="1:17" s="4" customFormat="1" ht="12.75" customHeight="1" x14ac:dyDescent="0.2">
      <c r="A1393" s="61"/>
      <c r="B1393" s="9">
        <v>2625</v>
      </c>
      <c r="C1393" s="9">
        <v>23</v>
      </c>
      <c r="D1393" s="10" t="s">
        <v>3778</v>
      </c>
      <c r="E1393" s="15" t="s">
        <v>3779</v>
      </c>
      <c r="F1393" s="10" t="s">
        <v>1794</v>
      </c>
      <c r="G1393" s="11" t="s">
        <v>20</v>
      </c>
      <c r="H1393" s="11" t="s">
        <v>21</v>
      </c>
      <c r="I1393" s="12">
        <f t="shared" si="63"/>
        <v>0.90569999999999995</v>
      </c>
      <c r="J1393" s="12">
        <v>0.90569999999999995</v>
      </c>
      <c r="K1393" s="12">
        <v>0</v>
      </c>
      <c r="L1393" s="13">
        <f t="shared" si="64"/>
        <v>102623.36</v>
      </c>
      <c r="M1393" s="13">
        <v>102623.36</v>
      </c>
      <c r="N1393" s="13">
        <v>0</v>
      </c>
      <c r="O1393" s="13">
        <v>205246.72</v>
      </c>
      <c r="P1393" s="13">
        <f t="shared" si="65"/>
        <v>1231480.3200000001</v>
      </c>
      <c r="Q1393" s="14"/>
    </row>
    <row r="1394" spans="1:17" s="4" customFormat="1" ht="12.75" customHeight="1" x14ac:dyDescent="0.2">
      <c r="A1394" s="61"/>
      <c r="B1394" s="9">
        <v>2618</v>
      </c>
      <c r="C1394" s="9">
        <v>24</v>
      </c>
      <c r="D1394" s="10" t="s">
        <v>3780</v>
      </c>
      <c r="E1394" s="15" t="s">
        <v>3781</v>
      </c>
      <c r="F1394" s="10" t="s">
        <v>3782</v>
      </c>
      <c r="G1394" s="11" t="s">
        <v>20</v>
      </c>
      <c r="H1394" s="11" t="s">
        <v>21</v>
      </c>
      <c r="I1394" s="12">
        <f t="shared" si="63"/>
        <v>0.9859</v>
      </c>
      <c r="J1394" s="12">
        <v>0.97970000000000002</v>
      </c>
      <c r="K1394" s="12">
        <v>6.1999999999999998E-3</v>
      </c>
      <c r="L1394" s="13">
        <f t="shared" si="64"/>
        <v>111705.67</v>
      </c>
      <c r="M1394" s="13">
        <v>111008.17</v>
      </c>
      <c r="N1394" s="13">
        <v>697.5</v>
      </c>
      <c r="O1394" s="13">
        <v>222713.84</v>
      </c>
      <c r="P1394" s="13">
        <f t="shared" si="65"/>
        <v>1339770.54</v>
      </c>
      <c r="Q1394" s="14"/>
    </row>
    <row r="1395" spans="1:17" s="4" customFormat="1" ht="12.75" customHeight="1" x14ac:dyDescent="0.2">
      <c r="A1395" s="61"/>
      <c r="B1395" s="9">
        <v>2623</v>
      </c>
      <c r="C1395" s="9">
        <v>25</v>
      </c>
      <c r="D1395" s="10" t="s">
        <v>3783</v>
      </c>
      <c r="E1395" s="15" t="s">
        <v>3784</v>
      </c>
      <c r="F1395" s="10" t="s">
        <v>3785</v>
      </c>
      <c r="G1395" s="11" t="s">
        <v>20</v>
      </c>
      <c r="H1395" s="11" t="s">
        <v>21</v>
      </c>
      <c r="I1395" s="12">
        <f t="shared" si="63"/>
        <v>0.9274</v>
      </c>
      <c r="J1395" s="12">
        <v>0.91690000000000005</v>
      </c>
      <c r="K1395" s="12">
        <v>1.0500000000000001E-2</v>
      </c>
      <c r="L1395" s="13">
        <f t="shared" si="64"/>
        <v>104992.91</v>
      </c>
      <c r="M1395" s="13">
        <v>103892.41</v>
      </c>
      <c r="N1395" s="13">
        <v>1100.5</v>
      </c>
      <c r="O1395" s="13">
        <v>208885.32</v>
      </c>
      <c r="P1395" s="13">
        <f t="shared" si="65"/>
        <v>1258814.42</v>
      </c>
      <c r="Q1395" s="14"/>
    </row>
    <row r="1396" spans="1:17" s="4" customFormat="1" ht="12.75" customHeight="1" x14ac:dyDescent="0.2">
      <c r="A1396" s="61"/>
      <c r="B1396" s="9">
        <v>2612</v>
      </c>
      <c r="C1396" s="9">
        <v>26</v>
      </c>
      <c r="D1396" s="10" t="s">
        <v>3786</v>
      </c>
      <c r="E1396" s="15" t="s">
        <v>3787</v>
      </c>
      <c r="F1396" s="10" t="s">
        <v>2105</v>
      </c>
      <c r="G1396" s="11" t="s">
        <v>20</v>
      </c>
      <c r="H1396" s="11" t="s">
        <v>21</v>
      </c>
      <c r="I1396" s="12">
        <f t="shared" si="63"/>
        <v>0.99240000000000006</v>
      </c>
      <c r="J1396" s="12">
        <v>0.97970000000000002</v>
      </c>
      <c r="K1396" s="12">
        <v>1.2699999999999999E-2</v>
      </c>
      <c r="L1396" s="13">
        <f t="shared" si="64"/>
        <v>112434.17</v>
      </c>
      <c r="M1396" s="13">
        <v>111008.17</v>
      </c>
      <c r="N1396" s="13">
        <v>1426</v>
      </c>
      <c r="O1396" s="13">
        <v>223442.34</v>
      </c>
      <c r="P1396" s="13">
        <f t="shared" si="65"/>
        <v>1347784.04</v>
      </c>
      <c r="Q1396" s="14"/>
    </row>
    <row r="1397" spans="1:17" s="4" customFormat="1" ht="12.75" customHeight="1" x14ac:dyDescent="0.2">
      <c r="A1397" s="61"/>
      <c r="B1397" s="9">
        <v>2613</v>
      </c>
      <c r="C1397" s="9">
        <v>27</v>
      </c>
      <c r="D1397" s="10" t="s">
        <v>3788</v>
      </c>
      <c r="E1397" s="15" t="s">
        <v>3789</v>
      </c>
      <c r="F1397" s="10" t="s">
        <v>3790</v>
      </c>
      <c r="G1397" s="11" t="s">
        <v>20</v>
      </c>
      <c r="H1397" s="11" t="s">
        <v>21</v>
      </c>
      <c r="I1397" s="12">
        <f t="shared" si="63"/>
        <v>0.99249999999999994</v>
      </c>
      <c r="J1397" s="12">
        <v>0.98019999999999996</v>
      </c>
      <c r="K1397" s="12">
        <v>1.23E-2</v>
      </c>
      <c r="L1397" s="13">
        <f t="shared" si="64"/>
        <v>112444.33</v>
      </c>
      <c r="M1397" s="13">
        <v>111064.83</v>
      </c>
      <c r="N1397" s="13">
        <v>1379.5</v>
      </c>
      <c r="O1397" s="13">
        <v>223509.16</v>
      </c>
      <c r="P1397" s="13">
        <f t="shared" si="65"/>
        <v>1347952.46</v>
      </c>
      <c r="Q1397" s="14"/>
    </row>
    <row r="1398" spans="1:17" s="4" customFormat="1" ht="12.75" customHeight="1" x14ac:dyDescent="0.2">
      <c r="A1398" s="61"/>
      <c r="B1398" s="9">
        <v>2628</v>
      </c>
      <c r="C1398" s="9">
        <v>28</v>
      </c>
      <c r="D1398" s="10" t="s">
        <v>3791</v>
      </c>
      <c r="E1398" s="15" t="s">
        <v>3792</v>
      </c>
      <c r="F1398" s="10" t="s">
        <v>3793</v>
      </c>
      <c r="G1398" s="11" t="s">
        <v>20</v>
      </c>
      <c r="H1398" s="11" t="s">
        <v>21</v>
      </c>
      <c r="I1398" s="12">
        <f t="shared" si="63"/>
        <v>0.92670000000000008</v>
      </c>
      <c r="J1398" s="12">
        <v>0.91690000000000005</v>
      </c>
      <c r="K1398" s="12">
        <v>9.7999999999999997E-3</v>
      </c>
      <c r="L1398" s="13">
        <f t="shared" si="64"/>
        <v>104915.41</v>
      </c>
      <c r="M1398" s="13">
        <v>103892.41</v>
      </c>
      <c r="N1398" s="13">
        <v>1023</v>
      </c>
      <c r="O1398" s="13">
        <v>208807.82</v>
      </c>
      <c r="P1398" s="13">
        <f t="shared" si="65"/>
        <v>1257961.92</v>
      </c>
      <c r="Q1398" s="14"/>
    </row>
    <row r="1399" spans="1:17" s="4" customFormat="1" ht="12.75" customHeight="1" x14ac:dyDescent="0.2">
      <c r="A1399" s="61"/>
      <c r="B1399" s="9">
        <v>2630</v>
      </c>
      <c r="C1399" s="9">
        <v>29</v>
      </c>
      <c r="D1399" s="10" t="s">
        <v>3794</v>
      </c>
      <c r="E1399" s="15" t="s">
        <v>3795</v>
      </c>
      <c r="F1399" s="10" t="s">
        <v>3796</v>
      </c>
      <c r="G1399" s="11" t="s">
        <v>20</v>
      </c>
      <c r="H1399" s="11" t="s">
        <v>21</v>
      </c>
      <c r="I1399" s="12">
        <f t="shared" si="63"/>
        <v>0.92769999999999997</v>
      </c>
      <c r="J1399" s="12">
        <v>0.91339999999999999</v>
      </c>
      <c r="K1399" s="12">
        <v>1.43E-2</v>
      </c>
      <c r="L1399" s="13">
        <f t="shared" si="64"/>
        <v>104999.33</v>
      </c>
      <c r="M1399" s="13">
        <v>103495.83</v>
      </c>
      <c r="N1399" s="13">
        <v>1503.5</v>
      </c>
      <c r="O1399" s="13">
        <v>208495.16</v>
      </c>
      <c r="P1399" s="13">
        <f t="shared" si="65"/>
        <v>1258488.46</v>
      </c>
      <c r="Q1399" s="14"/>
    </row>
    <row r="1400" spans="1:17" s="4" customFormat="1" ht="12.75" customHeight="1" x14ac:dyDescent="0.2">
      <c r="A1400" s="61"/>
      <c r="B1400" s="9">
        <v>2629</v>
      </c>
      <c r="C1400" s="9">
        <v>30</v>
      </c>
      <c r="D1400" s="10" t="s">
        <v>3797</v>
      </c>
      <c r="E1400" s="15" t="s">
        <v>3798</v>
      </c>
      <c r="F1400" s="10" t="s">
        <v>3799</v>
      </c>
      <c r="G1400" s="11" t="s">
        <v>20</v>
      </c>
      <c r="H1400" s="11" t="s">
        <v>21</v>
      </c>
      <c r="I1400" s="12">
        <f t="shared" si="63"/>
        <v>0.99440000000000006</v>
      </c>
      <c r="J1400" s="12">
        <v>0.98270000000000002</v>
      </c>
      <c r="K1400" s="12">
        <v>1.17E-2</v>
      </c>
      <c r="L1400" s="13">
        <f t="shared" si="64"/>
        <v>112665.60000000001</v>
      </c>
      <c r="M1400" s="13">
        <v>111348.1</v>
      </c>
      <c r="N1400" s="13">
        <v>1317.5</v>
      </c>
      <c r="O1400" s="13">
        <v>224013.7</v>
      </c>
      <c r="P1400" s="13">
        <f t="shared" si="65"/>
        <v>1350669.7</v>
      </c>
      <c r="Q1400" s="14"/>
    </row>
    <row r="1401" spans="1:17" s="4" customFormat="1" ht="12.75" customHeight="1" x14ac:dyDescent="0.2">
      <c r="A1401" s="61"/>
      <c r="B1401" s="9">
        <v>2601</v>
      </c>
      <c r="C1401" s="9">
        <v>31</v>
      </c>
      <c r="D1401" s="10" t="s">
        <v>354</v>
      </c>
      <c r="E1401" s="15" t="s">
        <v>3800</v>
      </c>
      <c r="F1401" s="10" t="s">
        <v>3801</v>
      </c>
      <c r="G1401" s="11" t="s">
        <v>20</v>
      </c>
      <c r="H1401" s="11" t="s">
        <v>21</v>
      </c>
      <c r="I1401" s="12">
        <f t="shared" si="63"/>
        <v>0.94399999999999995</v>
      </c>
      <c r="J1401" s="12">
        <v>0.93589999999999995</v>
      </c>
      <c r="K1401" s="12">
        <v>8.0999999999999996E-3</v>
      </c>
      <c r="L1401" s="13">
        <f t="shared" si="64"/>
        <v>106913.27</v>
      </c>
      <c r="M1401" s="13">
        <v>106045.27</v>
      </c>
      <c r="N1401" s="13">
        <v>868</v>
      </c>
      <c r="O1401" s="13">
        <v>212958.54</v>
      </c>
      <c r="P1401" s="13">
        <f t="shared" si="65"/>
        <v>1282091.24</v>
      </c>
      <c r="Q1401" s="14"/>
    </row>
    <row r="1402" spans="1:17" s="4" customFormat="1" ht="12.75" customHeight="1" x14ac:dyDescent="0.2">
      <c r="A1402" s="61"/>
      <c r="B1402" s="9"/>
      <c r="C1402" s="9"/>
      <c r="D1402" s="63" t="s">
        <v>75</v>
      </c>
      <c r="E1402" s="64"/>
      <c r="F1402" s="10"/>
      <c r="G1402" s="10"/>
      <c r="H1402" s="11"/>
      <c r="I1402" s="12"/>
      <c r="J1402" s="12"/>
      <c r="K1402" s="12"/>
      <c r="L1402" s="13"/>
      <c r="M1402" s="13"/>
      <c r="N1402" s="13"/>
      <c r="O1402" s="13"/>
      <c r="P1402" s="13"/>
      <c r="Q1402" s="14"/>
    </row>
    <row r="1403" spans="1:17" s="4" customFormat="1" ht="12.75" customHeight="1" x14ac:dyDescent="0.2">
      <c r="A1403" s="62"/>
      <c r="B1403" s="9">
        <v>2632</v>
      </c>
      <c r="C1403" s="9">
        <v>1</v>
      </c>
      <c r="D1403" s="10" t="s">
        <v>3802</v>
      </c>
      <c r="E1403" s="15" t="s">
        <v>3803</v>
      </c>
      <c r="F1403" s="10" t="s">
        <v>3804</v>
      </c>
      <c r="G1403" s="11" t="s">
        <v>92</v>
      </c>
      <c r="H1403" s="11" t="s">
        <v>21</v>
      </c>
      <c r="I1403" s="12">
        <f t="shared" si="63"/>
        <v>1.01</v>
      </c>
      <c r="J1403" s="12">
        <v>0.98370000000000002</v>
      </c>
      <c r="K1403" s="12">
        <v>2.63E-2</v>
      </c>
      <c r="L1403" s="13">
        <f t="shared" si="64"/>
        <v>228944.12</v>
      </c>
      <c r="M1403" s="13">
        <v>222914.62</v>
      </c>
      <c r="N1403" s="13">
        <v>6029.5</v>
      </c>
      <c r="O1403" s="13">
        <v>451858.74</v>
      </c>
      <c r="P1403" s="13">
        <f t="shared" si="65"/>
        <v>2741299.94</v>
      </c>
      <c r="Q1403" s="14"/>
    </row>
    <row r="1404" spans="1:17" s="4" customFormat="1" ht="12.75" customHeight="1" x14ac:dyDescent="0.2">
      <c r="A1404" s="60" t="s">
        <v>3805</v>
      </c>
      <c r="B1404" s="9"/>
      <c r="C1404" s="9"/>
      <c r="D1404" s="63" t="s">
        <v>131</v>
      </c>
      <c r="E1404" s="64"/>
      <c r="F1404" s="10"/>
      <c r="G1404" s="11"/>
      <c r="H1404" s="11"/>
      <c r="I1404" s="12"/>
      <c r="J1404" s="12"/>
      <c r="K1404" s="12"/>
      <c r="L1404" s="13"/>
      <c r="M1404" s="13"/>
      <c r="N1404" s="13"/>
      <c r="O1404" s="13"/>
      <c r="P1404" s="13"/>
      <c r="Q1404" s="14"/>
    </row>
    <row r="1405" spans="1:17" s="4" customFormat="1" ht="12.75" customHeight="1" x14ac:dyDescent="0.2">
      <c r="A1405" s="61"/>
      <c r="B1405" s="9">
        <v>3130</v>
      </c>
      <c r="C1405" s="9">
        <v>1</v>
      </c>
      <c r="D1405" s="10" t="s">
        <v>3806</v>
      </c>
      <c r="E1405" s="15" t="s">
        <v>3807</v>
      </c>
      <c r="F1405" s="10" t="s">
        <v>3808</v>
      </c>
      <c r="G1405" s="11" t="s">
        <v>3435</v>
      </c>
      <c r="H1405" s="11" t="s">
        <v>21</v>
      </c>
      <c r="I1405" s="12">
        <f t="shared" si="63"/>
        <v>0.94769999999999999</v>
      </c>
      <c r="J1405" s="12">
        <v>0.93899999999999995</v>
      </c>
      <c r="K1405" s="12">
        <v>8.6999999999999994E-3</v>
      </c>
      <c r="L1405" s="13">
        <f t="shared" si="64"/>
        <v>53667.18</v>
      </c>
      <c r="M1405" s="13">
        <v>53202.18</v>
      </c>
      <c r="N1405" s="13">
        <v>465</v>
      </c>
      <c r="O1405" s="13">
        <v>106869.36</v>
      </c>
      <c r="P1405" s="13">
        <f t="shared" si="65"/>
        <v>643541.16</v>
      </c>
      <c r="Q1405" s="14"/>
    </row>
    <row r="1406" spans="1:17" s="3" customFormat="1" ht="12.75" customHeight="1" x14ac:dyDescent="0.2">
      <c r="A1406" s="61"/>
      <c r="B1406" s="9">
        <v>3100</v>
      </c>
      <c r="C1406" s="9">
        <v>2</v>
      </c>
      <c r="D1406" s="10" t="s">
        <v>3809</v>
      </c>
      <c r="E1406" s="15" t="s">
        <v>3810</v>
      </c>
      <c r="F1406" s="10" t="s">
        <v>3811</v>
      </c>
      <c r="G1406" s="11" t="s">
        <v>3435</v>
      </c>
      <c r="H1406" s="11" t="s">
        <v>21</v>
      </c>
      <c r="I1406" s="12">
        <f t="shared" si="63"/>
        <v>0.92500000000000004</v>
      </c>
      <c r="J1406" s="12">
        <v>0.92120000000000002</v>
      </c>
      <c r="K1406" s="12">
        <v>3.8E-3</v>
      </c>
      <c r="L1406" s="13">
        <f t="shared" si="64"/>
        <v>52395.16</v>
      </c>
      <c r="M1406" s="13">
        <v>52193.66</v>
      </c>
      <c r="N1406" s="13">
        <v>201.5</v>
      </c>
      <c r="O1406" s="13">
        <v>156774.79999999999</v>
      </c>
      <c r="P1406" s="13">
        <f t="shared" si="65"/>
        <v>680726.4</v>
      </c>
      <c r="Q1406" s="14"/>
    </row>
    <row r="1407" spans="1:17" s="3" customFormat="1" ht="12.75" customHeight="1" x14ac:dyDescent="0.2">
      <c r="A1407" s="61"/>
      <c r="B1407" s="9">
        <v>3129</v>
      </c>
      <c r="C1407" s="9">
        <v>3</v>
      </c>
      <c r="D1407" s="10" t="s">
        <v>3812</v>
      </c>
      <c r="E1407" s="15" t="s">
        <v>3813</v>
      </c>
      <c r="F1407" s="10" t="s">
        <v>3814</v>
      </c>
      <c r="G1407" s="11" t="s">
        <v>3435</v>
      </c>
      <c r="H1407" s="11" t="s">
        <v>21</v>
      </c>
      <c r="I1407" s="12">
        <f t="shared" si="63"/>
        <v>0.91869999999999996</v>
      </c>
      <c r="J1407" s="12">
        <v>0.91869999999999996</v>
      </c>
      <c r="K1407" s="12">
        <v>0</v>
      </c>
      <c r="L1407" s="13">
        <f t="shared" si="64"/>
        <v>52052.01</v>
      </c>
      <c r="M1407" s="13">
        <v>52052.01</v>
      </c>
      <c r="N1407" s="13">
        <v>0</v>
      </c>
      <c r="O1407" s="13">
        <v>156601.61000000002</v>
      </c>
      <c r="P1407" s="13">
        <f t="shared" si="65"/>
        <v>677121.71</v>
      </c>
      <c r="Q1407" s="14"/>
    </row>
    <row r="1408" spans="1:17" s="3" customFormat="1" ht="12.75" customHeight="1" x14ac:dyDescent="0.2">
      <c r="A1408" s="61"/>
      <c r="B1408" s="9">
        <v>3122</v>
      </c>
      <c r="C1408" s="9">
        <v>4</v>
      </c>
      <c r="D1408" s="10" t="s">
        <v>3815</v>
      </c>
      <c r="E1408" s="15" t="s">
        <v>3816</v>
      </c>
      <c r="F1408" s="10" t="s">
        <v>3817</v>
      </c>
      <c r="G1408" s="11" t="s">
        <v>3435</v>
      </c>
      <c r="H1408" s="11" t="s">
        <v>21</v>
      </c>
      <c r="I1408" s="12">
        <f t="shared" si="63"/>
        <v>0.88200000000000001</v>
      </c>
      <c r="J1408" s="12">
        <v>0.87670000000000003</v>
      </c>
      <c r="K1408" s="12">
        <v>5.3E-3</v>
      </c>
      <c r="L1408" s="13">
        <f t="shared" si="64"/>
        <v>49935.86</v>
      </c>
      <c r="M1408" s="13">
        <v>49672.36</v>
      </c>
      <c r="N1408" s="13">
        <v>263.5</v>
      </c>
      <c r="O1408" s="13">
        <v>149273.28</v>
      </c>
      <c r="P1408" s="13">
        <f t="shared" si="65"/>
        <v>648631.88</v>
      </c>
      <c r="Q1408" s="14"/>
    </row>
    <row r="1409" spans="1:17" s="3" customFormat="1" ht="12.75" customHeight="1" x14ac:dyDescent="0.2">
      <c r="A1409" s="61"/>
      <c r="B1409" s="9">
        <v>3132</v>
      </c>
      <c r="C1409" s="9">
        <v>5</v>
      </c>
      <c r="D1409" s="10" t="s">
        <v>3820</v>
      </c>
      <c r="E1409" s="15" t="s">
        <v>3821</v>
      </c>
      <c r="F1409" s="10" t="s">
        <v>3822</v>
      </c>
      <c r="G1409" s="11" t="s">
        <v>3435</v>
      </c>
      <c r="H1409" s="11" t="s">
        <v>21</v>
      </c>
      <c r="I1409" s="12">
        <f t="shared" si="63"/>
        <v>0.92179999999999995</v>
      </c>
      <c r="J1409" s="12">
        <v>0.92030000000000001</v>
      </c>
      <c r="K1409" s="12">
        <v>1.5E-3</v>
      </c>
      <c r="L1409" s="13">
        <f t="shared" si="64"/>
        <v>52220.160000000003</v>
      </c>
      <c r="M1409" s="13">
        <v>52142.66</v>
      </c>
      <c r="N1409" s="13">
        <v>77.5</v>
      </c>
      <c r="O1409" s="13">
        <v>156497.82</v>
      </c>
      <c r="P1409" s="13">
        <f t="shared" si="65"/>
        <v>678699.42</v>
      </c>
      <c r="Q1409" s="14"/>
    </row>
    <row r="1410" spans="1:17" s="3" customFormat="1" ht="12.75" customHeight="1" x14ac:dyDescent="0.2">
      <c r="A1410" s="61"/>
      <c r="B1410" s="9"/>
      <c r="C1410" s="9"/>
      <c r="D1410" s="63" t="s">
        <v>16</v>
      </c>
      <c r="E1410" s="64"/>
      <c r="F1410" s="10"/>
      <c r="G1410" s="11"/>
      <c r="H1410" s="11"/>
      <c r="I1410" s="12"/>
      <c r="J1410" s="12"/>
      <c r="K1410" s="12"/>
      <c r="L1410" s="13"/>
      <c r="M1410" s="13"/>
      <c r="N1410" s="13"/>
      <c r="O1410" s="13"/>
      <c r="P1410" s="13"/>
      <c r="Q1410" s="14"/>
    </row>
    <row r="1411" spans="1:17" s="4" customFormat="1" ht="12.75" customHeight="1" x14ac:dyDescent="0.2">
      <c r="A1411" s="61"/>
      <c r="B1411" s="9">
        <v>3108</v>
      </c>
      <c r="C1411" s="9">
        <v>1</v>
      </c>
      <c r="D1411" s="10" t="s">
        <v>3444</v>
      </c>
      <c r="E1411" s="15" t="s">
        <v>3818</v>
      </c>
      <c r="F1411" s="10" t="s">
        <v>3819</v>
      </c>
      <c r="G1411" s="11" t="s">
        <v>20</v>
      </c>
      <c r="H1411" s="11" t="s">
        <v>21</v>
      </c>
      <c r="I1411" s="12">
        <f t="shared" si="63"/>
        <v>0.92030000000000001</v>
      </c>
      <c r="J1411" s="12">
        <v>0.91810000000000003</v>
      </c>
      <c r="K1411" s="12">
        <v>2.2000000000000001E-3</v>
      </c>
      <c r="L1411" s="13">
        <f t="shared" si="64"/>
        <v>104260.88</v>
      </c>
      <c r="M1411" s="13">
        <v>104028.38</v>
      </c>
      <c r="N1411" s="13">
        <v>232.5</v>
      </c>
      <c r="O1411" s="13">
        <v>208289.26</v>
      </c>
      <c r="P1411" s="13">
        <f t="shared" si="65"/>
        <v>1250898.06</v>
      </c>
      <c r="Q1411" s="14"/>
    </row>
    <row r="1412" spans="1:17" s="4" customFormat="1" ht="12.75" customHeight="1" x14ac:dyDescent="0.2">
      <c r="A1412" s="61"/>
      <c r="B1412" s="9">
        <v>3120</v>
      </c>
      <c r="C1412" s="9">
        <v>2</v>
      </c>
      <c r="D1412" s="10" t="s">
        <v>3823</v>
      </c>
      <c r="E1412" s="15" t="s">
        <v>3824</v>
      </c>
      <c r="F1412" s="10" t="s">
        <v>3825</v>
      </c>
      <c r="G1412" s="11" t="s">
        <v>20</v>
      </c>
      <c r="H1412" s="11" t="s">
        <v>21</v>
      </c>
      <c r="I1412" s="12">
        <f t="shared" si="63"/>
        <v>0.92890000000000006</v>
      </c>
      <c r="J1412" s="12">
        <v>0.92520000000000002</v>
      </c>
      <c r="K1412" s="12">
        <v>3.7000000000000002E-3</v>
      </c>
      <c r="L1412" s="13">
        <f t="shared" si="64"/>
        <v>105220.37</v>
      </c>
      <c r="M1412" s="13">
        <v>104832.87</v>
      </c>
      <c r="N1412" s="13">
        <v>387.5</v>
      </c>
      <c r="O1412" s="13">
        <v>210053.24</v>
      </c>
      <c r="P1412" s="13">
        <f t="shared" si="65"/>
        <v>1262256.94</v>
      </c>
      <c r="Q1412" s="14"/>
    </row>
    <row r="1413" spans="1:17" s="4" customFormat="1" ht="12.75" customHeight="1" x14ac:dyDescent="0.2">
      <c r="A1413" s="61"/>
      <c r="B1413" s="9">
        <v>3126</v>
      </c>
      <c r="C1413" s="9">
        <v>3</v>
      </c>
      <c r="D1413" s="10" t="s">
        <v>3826</v>
      </c>
      <c r="E1413" s="15" t="s">
        <v>3827</v>
      </c>
      <c r="F1413" s="10" t="s">
        <v>3828</v>
      </c>
      <c r="G1413" s="11" t="s">
        <v>20</v>
      </c>
      <c r="H1413" s="11" t="s">
        <v>21</v>
      </c>
      <c r="I1413" s="12">
        <f t="shared" si="63"/>
        <v>0.92249999999999999</v>
      </c>
      <c r="J1413" s="12">
        <v>0.92120000000000002</v>
      </c>
      <c r="K1413" s="12">
        <v>1.2999999999999999E-3</v>
      </c>
      <c r="L1413" s="13">
        <f t="shared" si="64"/>
        <v>104519.14</v>
      </c>
      <c r="M1413" s="13">
        <v>104379.64</v>
      </c>
      <c r="N1413" s="13">
        <v>139.5</v>
      </c>
      <c r="O1413" s="13">
        <v>208898.78</v>
      </c>
      <c r="P1413" s="13">
        <f t="shared" si="65"/>
        <v>1254090.18</v>
      </c>
      <c r="Q1413" s="14"/>
    </row>
    <row r="1414" spans="1:17" s="4" customFormat="1" ht="12.75" customHeight="1" x14ac:dyDescent="0.2">
      <c r="A1414" s="61"/>
      <c r="B1414" s="9">
        <v>3112</v>
      </c>
      <c r="C1414" s="9">
        <v>4</v>
      </c>
      <c r="D1414" s="10" t="s">
        <v>3829</v>
      </c>
      <c r="E1414" s="15" t="s">
        <v>3830</v>
      </c>
      <c r="F1414" s="10" t="s">
        <v>3831</v>
      </c>
      <c r="G1414" s="11" t="s">
        <v>20</v>
      </c>
      <c r="H1414" s="11" t="s">
        <v>21</v>
      </c>
      <c r="I1414" s="12">
        <f t="shared" si="63"/>
        <v>0.91969999999999996</v>
      </c>
      <c r="J1414" s="12">
        <v>0.91720000000000002</v>
      </c>
      <c r="K1414" s="12">
        <v>2.5000000000000001E-3</v>
      </c>
      <c r="L1414" s="13">
        <f t="shared" si="64"/>
        <v>104189.9</v>
      </c>
      <c r="M1414" s="13">
        <v>103926.39999999999</v>
      </c>
      <c r="N1414" s="13">
        <v>263.5</v>
      </c>
      <c r="O1414" s="13">
        <v>208116.3</v>
      </c>
      <c r="P1414" s="13">
        <f t="shared" si="65"/>
        <v>1250015.3</v>
      </c>
      <c r="Q1414" s="14"/>
    </row>
    <row r="1415" spans="1:17" s="4" customFormat="1" ht="12.75" customHeight="1" x14ac:dyDescent="0.2">
      <c r="A1415" s="61"/>
      <c r="B1415" s="9">
        <v>3113</v>
      </c>
      <c r="C1415" s="9">
        <v>5</v>
      </c>
      <c r="D1415" s="10" t="s">
        <v>3832</v>
      </c>
      <c r="E1415" s="15" t="s">
        <v>3833</v>
      </c>
      <c r="F1415" s="10" t="s">
        <v>3808</v>
      </c>
      <c r="G1415" s="11" t="s">
        <v>20</v>
      </c>
      <c r="H1415" s="11" t="s">
        <v>21</v>
      </c>
      <c r="I1415" s="12">
        <f t="shared" si="63"/>
        <v>0.90900000000000003</v>
      </c>
      <c r="J1415" s="12">
        <v>0.9052</v>
      </c>
      <c r="K1415" s="12">
        <v>3.8E-3</v>
      </c>
      <c r="L1415" s="13">
        <f t="shared" si="64"/>
        <v>102954.2</v>
      </c>
      <c r="M1415" s="13">
        <v>102566.7</v>
      </c>
      <c r="N1415" s="13">
        <v>387.5</v>
      </c>
      <c r="O1415" s="13">
        <v>205520.9</v>
      </c>
      <c r="P1415" s="13">
        <f t="shared" si="65"/>
        <v>1235062.8999999999</v>
      </c>
      <c r="Q1415" s="14"/>
    </row>
    <row r="1416" spans="1:17" s="4" customFormat="1" ht="12.75" customHeight="1" x14ac:dyDescent="0.2">
      <c r="A1416" s="61"/>
      <c r="B1416" s="9">
        <v>3131</v>
      </c>
      <c r="C1416" s="9">
        <v>6</v>
      </c>
      <c r="D1416" s="10" t="s">
        <v>1594</v>
      </c>
      <c r="E1416" s="15" t="s">
        <v>3834</v>
      </c>
      <c r="F1416" s="10" t="s">
        <v>3835</v>
      </c>
      <c r="G1416" s="11" t="s">
        <v>20</v>
      </c>
      <c r="H1416" s="11" t="s">
        <v>21</v>
      </c>
      <c r="I1416" s="12">
        <f t="shared" si="63"/>
        <v>0.93530000000000002</v>
      </c>
      <c r="J1416" s="12">
        <v>0.93110000000000004</v>
      </c>
      <c r="K1416" s="12">
        <v>4.1999999999999997E-3</v>
      </c>
      <c r="L1416" s="13">
        <f t="shared" si="64"/>
        <v>105950.89</v>
      </c>
      <c r="M1416" s="13">
        <v>105501.39</v>
      </c>
      <c r="N1416" s="13">
        <v>449.5</v>
      </c>
      <c r="O1416" s="13">
        <v>211452.28</v>
      </c>
      <c r="P1416" s="13">
        <f t="shared" si="65"/>
        <v>1270961.18</v>
      </c>
      <c r="Q1416" s="14"/>
    </row>
    <row r="1417" spans="1:17" s="4" customFormat="1" ht="12.75" customHeight="1" x14ac:dyDescent="0.2">
      <c r="A1417" s="61"/>
      <c r="B1417" s="9">
        <v>3104</v>
      </c>
      <c r="C1417" s="9">
        <v>7</v>
      </c>
      <c r="D1417" s="10" t="s">
        <v>3836</v>
      </c>
      <c r="E1417" s="15" t="s">
        <v>3837</v>
      </c>
      <c r="F1417" s="10" t="s">
        <v>3838</v>
      </c>
      <c r="G1417" s="11" t="s">
        <v>20</v>
      </c>
      <c r="H1417" s="11" t="s">
        <v>21</v>
      </c>
      <c r="I1417" s="12">
        <f t="shared" si="63"/>
        <v>0.95379999999999998</v>
      </c>
      <c r="J1417" s="12">
        <v>0.95179999999999998</v>
      </c>
      <c r="K1417" s="12">
        <v>2E-3</v>
      </c>
      <c r="L1417" s="13">
        <f t="shared" si="64"/>
        <v>108063.87</v>
      </c>
      <c r="M1417" s="13">
        <v>107846.87</v>
      </c>
      <c r="N1417" s="13">
        <v>217</v>
      </c>
      <c r="O1417" s="13">
        <v>215910.74</v>
      </c>
      <c r="P1417" s="13">
        <f t="shared" si="65"/>
        <v>1296549.44</v>
      </c>
      <c r="Q1417" s="14"/>
    </row>
    <row r="1418" spans="1:17" s="4" customFormat="1" ht="12.75" customHeight="1" x14ac:dyDescent="0.2">
      <c r="A1418" s="61"/>
      <c r="B1418" s="9">
        <v>3111</v>
      </c>
      <c r="C1418" s="9">
        <v>8</v>
      </c>
      <c r="D1418" s="10" t="s">
        <v>3839</v>
      </c>
      <c r="E1418" s="15" t="s">
        <v>3840</v>
      </c>
      <c r="F1418" s="10" t="s">
        <v>3841</v>
      </c>
      <c r="G1418" s="11" t="s">
        <v>20</v>
      </c>
      <c r="H1418" s="11" t="s">
        <v>21</v>
      </c>
      <c r="I1418" s="12">
        <f t="shared" si="63"/>
        <v>0.91210000000000002</v>
      </c>
      <c r="J1418" s="12">
        <v>0.90910000000000002</v>
      </c>
      <c r="K1418" s="12">
        <v>3.0000000000000001E-3</v>
      </c>
      <c r="L1418" s="13">
        <f t="shared" si="64"/>
        <v>103318.61</v>
      </c>
      <c r="M1418" s="13">
        <v>103008.61</v>
      </c>
      <c r="N1418" s="13">
        <v>310</v>
      </c>
      <c r="O1418" s="13">
        <v>206327.22</v>
      </c>
      <c r="P1418" s="13">
        <f t="shared" si="65"/>
        <v>1239513.32</v>
      </c>
      <c r="Q1418" s="14"/>
    </row>
    <row r="1419" spans="1:17" s="4" customFormat="1" ht="12.75" customHeight="1" x14ac:dyDescent="0.2">
      <c r="A1419" s="61"/>
      <c r="B1419" s="9">
        <v>3117</v>
      </c>
      <c r="C1419" s="9">
        <v>9</v>
      </c>
      <c r="D1419" s="10" t="s">
        <v>3842</v>
      </c>
      <c r="E1419" s="15" t="s">
        <v>3843</v>
      </c>
      <c r="F1419" s="10" t="s">
        <v>3844</v>
      </c>
      <c r="G1419" s="11" t="s">
        <v>20</v>
      </c>
      <c r="H1419" s="11" t="s">
        <v>21</v>
      </c>
      <c r="I1419" s="12">
        <f t="shared" si="63"/>
        <v>0.92320000000000002</v>
      </c>
      <c r="J1419" s="12">
        <v>0.91820000000000002</v>
      </c>
      <c r="K1419" s="12">
        <v>5.0000000000000001E-3</v>
      </c>
      <c r="L1419" s="13">
        <f t="shared" si="64"/>
        <v>104566.71</v>
      </c>
      <c r="M1419" s="13">
        <v>104039.71</v>
      </c>
      <c r="N1419" s="13">
        <v>527</v>
      </c>
      <c r="O1419" s="13">
        <v>208606.42</v>
      </c>
      <c r="P1419" s="13">
        <f t="shared" si="65"/>
        <v>1254273.52</v>
      </c>
      <c r="Q1419" s="14"/>
    </row>
    <row r="1420" spans="1:17" s="4" customFormat="1" ht="12.75" customHeight="1" x14ac:dyDescent="0.2">
      <c r="A1420" s="61"/>
      <c r="B1420" s="9">
        <v>3106</v>
      </c>
      <c r="C1420" s="9">
        <v>10</v>
      </c>
      <c r="D1420" s="10" t="s">
        <v>3845</v>
      </c>
      <c r="E1420" s="15" t="s">
        <v>3846</v>
      </c>
      <c r="F1420" s="10" t="s">
        <v>3847</v>
      </c>
      <c r="G1420" s="11" t="s">
        <v>20</v>
      </c>
      <c r="H1420" s="11" t="s">
        <v>21</v>
      </c>
      <c r="I1420" s="12">
        <f t="shared" si="63"/>
        <v>0.98780000000000001</v>
      </c>
      <c r="J1420" s="12">
        <v>0.98209999999999997</v>
      </c>
      <c r="K1420" s="12">
        <v>5.7000000000000002E-3</v>
      </c>
      <c r="L1420" s="13">
        <f t="shared" si="64"/>
        <v>111915.61</v>
      </c>
      <c r="M1420" s="13">
        <v>111280.11</v>
      </c>
      <c r="N1420" s="13">
        <v>635.5</v>
      </c>
      <c r="O1420" s="13">
        <v>223195.72</v>
      </c>
      <c r="P1420" s="13">
        <f t="shared" si="65"/>
        <v>1342351.82</v>
      </c>
      <c r="Q1420" s="14"/>
    </row>
    <row r="1421" spans="1:17" s="4" customFormat="1" ht="12.75" customHeight="1" x14ac:dyDescent="0.2">
      <c r="A1421" s="61"/>
      <c r="B1421" s="9">
        <v>3109</v>
      </c>
      <c r="C1421" s="9">
        <v>11</v>
      </c>
      <c r="D1421" s="10" t="s">
        <v>3848</v>
      </c>
      <c r="E1421" s="15" t="s">
        <v>3849</v>
      </c>
      <c r="F1421" s="10" t="s">
        <v>3850</v>
      </c>
      <c r="G1421" s="11" t="s">
        <v>20</v>
      </c>
      <c r="H1421" s="11" t="s">
        <v>21</v>
      </c>
      <c r="I1421" s="12">
        <f t="shared" ref="I1421:I1484" si="66">J1421+K1421</f>
        <v>0.91249999999999998</v>
      </c>
      <c r="J1421" s="12">
        <v>0.91120000000000001</v>
      </c>
      <c r="K1421" s="12">
        <v>1.2999999999999999E-3</v>
      </c>
      <c r="L1421" s="13">
        <f t="shared" si="64"/>
        <v>103386.05</v>
      </c>
      <c r="M1421" s="13">
        <v>103246.55</v>
      </c>
      <c r="N1421" s="13">
        <v>139.5</v>
      </c>
      <c r="O1421" s="13">
        <v>206632.6</v>
      </c>
      <c r="P1421" s="13">
        <f t="shared" si="65"/>
        <v>1240493.1000000001</v>
      </c>
      <c r="Q1421" s="14"/>
    </row>
    <row r="1422" spans="1:17" s="4" customFormat="1" ht="12.75" customHeight="1" x14ac:dyDescent="0.2">
      <c r="A1422" s="61"/>
      <c r="B1422" s="9">
        <v>3107</v>
      </c>
      <c r="C1422" s="9">
        <v>12</v>
      </c>
      <c r="D1422" s="10" t="s">
        <v>3851</v>
      </c>
      <c r="E1422" s="15" t="s">
        <v>3852</v>
      </c>
      <c r="F1422" s="10" t="s">
        <v>3853</v>
      </c>
      <c r="G1422" s="11" t="s">
        <v>20</v>
      </c>
      <c r="H1422" s="11" t="s">
        <v>21</v>
      </c>
      <c r="I1422" s="12">
        <f t="shared" si="66"/>
        <v>0.92059999999999997</v>
      </c>
      <c r="J1422" s="12">
        <v>0.91359999999999997</v>
      </c>
      <c r="K1422" s="12">
        <v>7.0000000000000001E-3</v>
      </c>
      <c r="L1422" s="13">
        <f t="shared" si="64"/>
        <v>104246.99</v>
      </c>
      <c r="M1422" s="13">
        <v>103518.49</v>
      </c>
      <c r="N1422" s="13">
        <v>728.5</v>
      </c>
      <c r="O1422" s="13">
        <v>207765.48</v>
      </c>
      <c r="P1422" s="13">
        <f t="shared" si="65"/>
        <v>1250235.3799999999</v>
      </c>
      <c r="Q1422" s="14"/>
    </row>
    <row r="1423" spans="1:17" s="4" customFormat="1" ht="12.75" customHeight="1" x14ac:dyDescent="0.2">
      <c r="A1423" s="61"/>
      <c r="B1423" s="9">
        <v>3128</v>
      </c>
      <c r="C1423" s="9">
        <v>13</v>
      </c>
      <c r="D1423" s="10" t="s">
        <v>435</v>
      </c>
      <c r="E1423" s="15" t="s">
        <v>3854</v>
      </c>
      <c r="F1423" s="10" t="s">
        <v>3808</v>
      </c>
      <c r="G1423" s="11" t="s">
        <v>20</v>
      </c>
      <c r="H1423" s="11" t="s">
        <v>21</v>
      </c>
      <c r="I1423" s="12">
        <f t="shared" si="66"/>
        <v>0.97420000000000007</v>
      </c>
      <c r="J1423" s="12">
        <v>0.96840000000000004</v>
      </c>
      <c r="K1423" s="12">
        <v>5.7999999999999996E-3</v>
      </c>
      <c r="L1423" s="13">
        <f t="shared" si="64"/>
        <v>110363.29</v>
      </c>
      <c r="M1423" s="13">
        <v>109727.79</v>
      </c>
      <c r="N1423" s="13">
        <v>635.5</v>
      </c>
      <c r="O1423" s="13">
        <v>220091.08</v>
      </c>
      <c r="P1423" s="13">
        <f t="shared" ref="P1423:P1486" si="67">ROUND(O1423+L1423*10,2)</f>
        <v>1323723.98</v>
      </c>
      <c r="Q1423" s="14"/>
    </row>
    <row r="1424" spans="1:17" s="4" customFormat="1" ht="12.75" customHeight="1" x14ac:dyDescent="0.2">
      <c r="A1424" s="61"/>
      <c r="B1424" s="9">
        <v>3105</v>
      </c>
      <c r="C1424" s="9">
        <v>14</v>
      </c>
      <c r="D1424" s="10" t="s">
        <v>521</v>
      </c>
      <c r="E1424" s="15" t="s">
        <v>3855</v>
      </c>
      <c r="F1424" s="10" t="s">
        <v>3856</v>
      </c>
      <c r="G1424" s="11" t="s">
        <v>20</v>
      </c>
      <c r="H1424" s="11" t="s">
        <v>21</v>
      </c>
      <c r="I1424" s="12">
        <f t="shared" si="66"/>
        <v>0.98009999999999997</v>
      </c>
      <c r="J1424" s="12">
        <v>0.97670000000000001</v>
      </c>
      <c r="K1424" s="12">
        <v>3.3999999999999998E-3</v>
      </c>
      <c r="L1424" s="13">
        <f t="shared" ref="L1424:L1487" si="68">M1424+N1424</f>
        <v>111040.25</v>
      </c>
      <c r="M1424" s="13">
        <v>110668.25</v>
      </c>
      <c r="N1424" s="13">
        <v>372</v>
      </c>
      <c r="O1424" s="13">
        <v>221708.5</v>
      </c>
      <c r="P1424" s="13">
        <f t="shared" si="67"/>
        <v>1332111</v>
      </c>
      <c r="Q1424" s="14"/>
    </row>
    <row r="1425" spans="1:17" s="4" customFormat="1" ht="12.75" customHeight="1" x14ac:dyDescent="0.2">
      <c r="A1425" s="61"/>
      <c r="B1425" s="9">
        <v>3103</v>
      </c>
      <c r="C1425" s="9">
        <v>15</v>
      </c>
      <c r="D1425" s="10" t="s">
        <v>3857</v>
      </c>
      <c r="E1425" s="15" t="s">
        <v>3858</v>
      </c>
      <c r="F1425" s="10" t="s">
        <v>3859</v>
      </c>
      <c r="G1425" s="11" t="s">
        <v>20</v>
      </c>
      <c r="H1425" s="11" t="s">
        <v>21</v>
      </c>
      <c r="I1425" s="12">
        <f t="shared" si="66"/>
        <v>0.96210000000000007</v>
      </c>
      <c r="J1425" s="12">
        <v>0.95640000000000003</v>
      </c>
      <c r="K1425" s="12">
        <v>5.7000000000000002E-3</v>
      </c>
      <c r="L1425" s="13">
        <f t="shared" si="68"/>
        <v>108988.09</v>
      </c>
      <c r="M1425" s="13">
        <v>108368.09</v>
      </c>
      <c r="N1425" s="13">
        <v>620</v>
      </c>
      <c r="O1425" s="13">
        <v>217356.18</v>
      </c>
      <c r="P1425" s="13">
        <f t="shared" si="67"/>
        <v>1307237.08</v>
      </c>
      <c r="Q1425" s="14"/>
    </row>
    <row r="1426" spans="1:17" s="4" customFormat="1" ht="12.75" customHeight="1" x14ac:dyDescent="0.2">
      <c r="A1426" s="61"/>
      <c r="B1426" s="9">
        <v>3124</v>
      </c>
      <c r="C1426" s="9">
        <v>16</v>
      </c>
      <c r="D1426" s="10" t="s">
        <v>3860</v>
      </c>
      <c r="E1426" s="15" t="s">
        <v>3861</v>
      </c>
      <c r="F1426" s="10" t="s">
        <v>3862</v>
      </c>
      <c r="G1426" s="11" t="s">
        <v>20</v>
      </c>
      <c r="H1426" s="11" t="s">
        <v>21</v>
      </c>
      <c r="I1426" s="12">
        <f t="shared" si="66"/>
        <v>0.93959999999999999</v>
      </c>
      <c r="J1426" s="12">
        <v>0.93420000000000003</v>
      </c>
      <c r="K1426" s="12">
        <v>5.4000000000000003E-3</v>
      </c>
      <c r="L1426" s="13">
        <f t="shared" si="68"/>
        <v>106426.15</v>
      </c>
      <c r="M1426" s="13">
        <v>105852.65</v>
      </c>
      <c r="N1426" s="13">
        <v>573.5</v>
      </c>
      <c r="O1426" s="13">
        <v>212278.8</v>
      </c>
      <c r="P1426" s="13">
        <f t="shared" si="67"/>
        <v>1276540.3</v>
      </c>
      <c r="Q1426" s="14"/>
    </row>
    <row r="1427" spans="1:17" s="4" customFormat="1" ht="12.75" customHeight="1" x14ac:dyDescent="0.2">
      <c r="A1427" s="61"/>
      <c r="B1427" s="9">
        <v>3134</v>
      </c>
      <c r="C1427" s="9">
        <v>17</v>
      </c>
      <c r="D1427" s="10" t="s">
        <v>3863</v>
      </c>
      <c r="E1427" s="15" t="s">
        <v>3864</v>
      </c>
      <c r="F1427" s="10" t="s">
        <v>3865</v>
      </c>
      <c r="G1427" s="11" t="s">
        <v>20</v>
      </c>
      <c r="H1427" s="11" t="s">
        <v>21</v>
      </c>
      <c r="I1427" s="12">
        <f t="shared" si="66"/>
        <v>0.97</v>
      </c>
      <c r="J1427" s="12">
        <v>0.96519999999999995</v>
      </c>
      <c r="K1427" s="12">
        <v>4.7999999999999996E-3</v>
      </c>
      <c r="L1427" s="13">
        <f t="shared" si="68"/>
        <v>109892.2</v>
      </c>
      <c r="M1427" s="13">
        <v>109365.2</v>
      </c>
      <c r="N1427" s="13">
        <v>527</v>
      </c>
      <c r="O1427" s="13">
        <v>219257.4</v>
      </c>
      <c r="P1427" s="13">
        <f t="shared" si="67"/>
        <v>1318179.3999999999</v>
      </c>
      <c r="Q1427" s="14"/>
    </row>
    <row r="1428" spans="1:17" s="4" customFormat="1" ht="12.75" customHeight="1" x14ac:dyDescent="0.2">
      <c r="A1428" s="61"/>
      <c r="B1428" s="9">
        <v>3119</v>
      </c>
      <c r="C1428" s="9">
        <v>18</v>
      </c>
      <c r="D1428" s="10" t="s">
        <v>3866</v>
      </c>
      <c r="E1428" s="15" t="s">
        <v>3867</v>
      </c>
      <c r="F1428" s="10" t="s">
        <v>3868</v>
      </c>
      <c r="G1428" s="11" t="s">
        <v>20</v>
      </c>
      <c r="H1428" s="11" t="s">
        <v>21</v>
      </c>
      <c r="I1428" s="12">
        <f t="shared" si="66"/>
        <v>0.97240000000000004</v>
      </c>
      <c r="J1428" s="12">
        <v>0.96540000000000004</v>
      </c>
      <c r="K1428" s="12">
        <v>7.0000000000000001E-3</v>
      </c>
      <c r="L1428" s="13">
        <f t="shared" si="68"/>
        <v>110162.87</v>
      </c>
      <c r="M1428" s="13">
        <v>109387.87</v>
      </c>
      <c r="N1428" s="13">
        <v>775</v>
      </c>
      <c r="O1428" s="13">
        <v>219550.74</v>
      </c>
      <c r="P1428" s="13">
        <f t="shared" si="67"/>
        <v>1321179.44</v>
      </c>
      <c r="Q1428" s="14"/>
    </row>
    <row r="1429" spans="1:17" s="4" customFormat="1" ht="12.75" customHeight="1" x14ac:dyDescent="0.2">
      <c r="A1429" s="61"/>
      <c r="B1429" s="9">
        <v>3125</v>
      </c>
      <c r="C1429" s="9">
        <v>19</v>
      </c>
      <c r="D1429" s="10" t="s">
        <v>3869</v>
      </c>
      <c r="E1429" s="15" t="s">
        <v>3870</v>
      </c>
      <c r="F1429" s="10" t="s">
        <v>3871</v>
      </c>
      <c r="G1429" s="11" t="s">
        <v>20</v>
      </c>
      <c r="H1429" s="11" t="s">
        <v>21</v>
      </c>
      <c r="I1429" s="12">
        <f t="shared" si="66"/>
        <v>0.9857999999999999</v>
      </c>
      <c r="J1429" s="12">
        <v>0.97729999999999995</v>
      </c>
      <c r="K1429" s="12">
        <v>8.5000000000000006E-3</v>
      </c>
      <c r="L1429" s="13">
        <f t="shared" si="68"/>
        <v>111681.73</v>
      </c>
      <c r="M1429" s="13">
        <v>110736.23</v>
      </c>
      <c r="N1429" s="13">
        <v>945.5</v>
      </c>
      <c r="O1429" s="13">
        <v>222417.96</v>
      </c>
      <c r="P1429" s="13">
        <f t="shared" si="67"/>
        <v>1339235.26</v>
      </c>
      <c r="Q1429" s="14"/>
    </row>
    <row r="1430" spans="1:17" s="4" customFormat="1" ht="12.75" customHeight="1" x14ac:dyDescent="0.2">
      <c r="A1430" s="61"/>
      <c r="B1430" s="9">
        <v>3110</v>
      </c>
      <c r="C1430" s="9">
        <v>20</v>
      </c>
      <c r="D1430" s="10" t="s">
        <v>3872</v>
      </c>
      <c r="E1430" s="15" t="s">
        <v>3873</v>
      </c>
      <c r="F1430" s="10" t="s">
        <v>3874</v>
      </c>
      <c r="G1430" s="11" t="s">
        <v>20</v>
      </c>
      <c r="H1430" s="11" t="s">
        <v>21</v>
      </c>
      <c r="I1430" s="12">
        <f t="shared" si="66"/>
        <v>0.93169999999999997</v>
      </c>
      <c r="J1430" s="12">
        <v>0.93169999999999997</v>
      </c>
      <c r="K1430" s="12">
        <v>0</v>
      </c>
      <c r="L1430" s="13">
        <f t="shared" si="68"/>
        <v>105569.37</v>
      </c>
      <c r="M1430" s="13">
        <v>105569.37</v>
      </c>
      <c r="N1430" s="13">
        <v>0</v>
      </c>
      <c r="O1430" s="13">
        <v>211138.74</v>
      </c>
      <c r="P1430" s="13">
        <f t="shared" si="67"/>
        <v>1266832.44</v>
      </c>
      <c r="Q1430" s="14"/>
    </row>
    <row r="1431" spans="1:17" s="4" customFormat="1" ht="12.75" customHeight="1" x14ac:dyDescent="0.2">
      <c r="A1431" s="61"/>
      <c r="B1431" s="9">
        <v>3101</v>
      </c>
      <c r="C1431" s="9">
        <v>21</v>
      </c>
      <c r="D1431" s="10" t="s">
        <v>3875</v>
      </c>
      <c r="E1431" s="15" t="s">
        <v>3876</v>
      </c>
      <c r="F1431" s="10" t="s">
        <v>3877</v>
      </c>
      <c r="G1431" s="11" t="s">
        <v>20</v>
      </c>
      <c r="H1431" s="11" t="s">
        <v>21</v>
      </c>
      <c r="I1431" s="12">
        <f t="shared" si="66"/>
        <v>0.95069999999999999</v>
      </c>
      <c r="J1431" s="12">
        <v>0.94120000000000004</v>
      </c>
      <c r="K1431" s="12">
        <v>9.4999999999999998E-3</v>
      </c>
      <c r="L1431" s="13">
        <f t="shared" si="68"/>
        <v>107668.8</v>
      </c>
      <c r="M1431" s="13">
        <v>106645.8</v>
      </c>
      <c r="N1431" s="13">
        <v>1023</v>
      </c>
      <c r="O1431" s="13">
        <v>214314.6</v>
      </c>
      <c r="P1431" s="13">
        <f t="shared" si="67"/>
        <v>1291002.6000000001</v>
      </c>
      <c r="Q1431" s="14"/>
    </row>
    <row r="1432" spans="1:17" s="4" customFormat="1" ht="12.75" customHeight="1" x14ac:dyDescent="0.2">
      <c r="A1432" s="61"/>
      <c r="B1432" s="9">
        <v>3116</v>
      </c>
      <c r="C1432" s="9">
        <v>22</v>
      </c>
      <c r="D1432" s="10" t="s">
        <v>3878</v>
      </c>
      <c r="E1432" s="15" t="s">
        <v>3879</v>
      </c>
      <c r="F1432" s="10" t="s">
        <v>3880</v>
      </c>
      <c r="G1432" s="11" t="s">
        <v>20</v>
      </c>
      <c r="H1432" s="11" t="s">
        <v>21</v>
      </c>
      <c r="I1432" s="12">
        <f t="shared" si="66"/>
        <v>0.90149999999999997</v>
      </c>
      <c r="J1432" s="12">
        <v>0.90149999999999997</v>
      </c>
      <c r="K1432" s="12">
        <v>0</v>
      </c>
      <c r="L1432" s="13">
        <f t="shared" si="68"/>
        <v>102147.46</v>
      </c>
      <c r="M1432" s="13">
        <v>102147.46</v>
      </c>
      <c r="N1432" s="13">
        <v>0</v>
      </c>
      <c r="O1432" s="13">
        <v>204294.92</v>
      </c>
      <c r="P1432" s="13">
        <f t="shared" si="67"/>
        <v>1225769.52</v>
      </c>
      <c r="Q1432" s="14"/>
    </row>
    <row r="1433" spans="1:17" s="4" customFormat="1" ht="12.75" customHeight="1" x14ac:dyDescent="0.2">
      <c r="A1433" s="61"/>
      <c r="B1433" s="9">
        <v>3121</v>
      </c>
      <c r="C1433" s="9">
        <v>23</v>
      </c>
      <c r="D1433" s="10" t="s">
        <v>3881</v>
      </c>
      <c r="E1433" s="15" t="s">
        <v>3882</v>
      </c>
      <c r="F1433" s="10" t="s">
        <v>3883</v>
      </c>
      <c r="G1433" s="11" t="s">
        <v>20</v>
      </c>
      <c r="H1433" s="11" t="s">
        <v>21</v>
      </c>
      <c r="I1433" s="12">
        <f t="shared" si="66"/>
        <v>0.99009999999999998</v>
      </c>
      <c r="J1433" s="12">
        <v>0.98170000000000002</v>
      </c>
      <c r="K1433" s="12">
        <v>8.3999999999999995E-3</v>
      </c>
      <c r="L1433" s="13">
        <f t="shared" si="68"/>
        <v>112180.29</v>
      </c>
      <c r="M1433" s="13">
        <v>111234.79</v>
      </c>
      <c r="N1433" s="13">
        <v>945.5</v>
      </c>
      <c r="O1433" s="13">
        <v>223415.08</v>
      </c>
      <c r="P1433" s="13">
        <f t="shared" si="67"/>
        <v>1345217.98</v>
      </c>
      <c r="Q1433" s="14"/>
    </row>
    <row r="1434" spans="1:17" s="4" customFormat="1" ht="12.75" customHeight="1" x14ac:dyDescent="0.2">
      <c r="A1434" s="61"/>
      <c r="B1434" s="9">
        <v>3127</v>
      </c>
      <c r="C1434" s="9">
        <v>24</v>
      </c>
      <c r="D1434" s="10" t="s">
        <v>3884</v>
      </c>
      <c r="E1434" s="15" t="s">
        <v>3885</v>
      </c>
      <c r="F1434" s="10" t="s">
        <v>3886</v>
      </c>
      <c r="G1434" s="11" t="s">
        <v>20</v>
      </c>
      <c r="H1434" s="11" t="s">
        <v>21</v>
      </c>
      <c r="I1434" s="12">
        <f t="shared" si="66"/>
        <v>0.94110000000000005</v>
      </c>
      <c r="J1434" s="12">
        <v>0.92100000000000004</v>
      </c>
      <c r="K1434" s="12">
        <v>2.01E-2</v>
      </c>
      <c r="L1434" s="13">
        <f t="shared" si="68"/>
        <v>106495.98</v>
      </c>
      <c r="M1434" s="13">
        <v>104356.98</v>
      </c>
      <c r="N1434" s="13">
        <v>2139</v>
      </c>
      <c r="O1434" s="13">
        <v>210852.96</v>
      </c>
      <c r="P1434" s="13">
        <f t="shared" si="67"/>
        <v>1275812.76</v>
      </c>
      <c r="Q1434" s="14"/>
    </row>
    <row r="1435" spans="1:17" s="4" customFormat="1" ht="12.75" customHeight="1" x14ac:dyDescent="0.2">
      <c r="A1435" s="61"/>
      <c r="B1435" s="9">
        <v>3114</v>
      </c>
      <c r="C1435" s="9">
        <v>25</v>
      </c>
      <c r="D1435" s="10" t="s">
        <v>3887</v>
      </c>
      <c r="E1435" s="15" t="s">
        <v>3888</v>
      </c>
      <c r="F1435" s="10" t="s">
        <v>3889</v>
      </c>
      <c r="G1435" s="11" t="s">
        <v>20</v>
      </c>
      <c r="H1435" s="11" t="s">
        <v>21</v>
      </c>
      <c r="I1435" s="12">
        <f t="shared" si="66"/>
        <v>0.94190000000000007</v>
      </c>
      <c r="J1435" s="12">
        <v>0.93220000000000003</v>
      </c>
      <c r="K1435" s="12">
        <v>9.7000000000000003E-3</v>
      </c>
      <c r="L1435" s="13">
        <f t="shared" si="68"/>
        <v>106664.53</v>
      </c>
      <c r="M1435" s="13">
        <v>105626.03</v>
      </c>
      <c r="N1435" s="13">
        <v>1038.5</v>
      </c>
      <c r="O1435" s="13">
        <v>212290.56</v>
      </c>
      <c r="P1435" s="13">
        <f t="shared" si="67"/>
        <v>1278935.8600000001</v>
      </c>
      <c r="Q1435" s="14"/>
    </row>
    <row r="1436" spans="1:17" s="4" customFormat="1" ht="12.75" customHeight="1" x14ac:dyDescent="0.2">
      <c r="A1436" s="61"/>
      <c r="B1436" s="9">
        <v>3123</v>
      </c>
      <c r="C1436" s="9">
        <v>26</v>
      </c>
      <c r="D1436" s="10" t="s">
        <v>3890</v>
      </c>
      <c r="E1436" s="15" t="s">
        <v>3891</v>
      </c>
      <c r="F1436" s="10" t="s">
        <v>3892</v>
      </c>
      <c r="G1436" s="11" t="s">
        <v>20</v>
      </c>
      <c r="H1436" s="11" t="s">
        <v>21</v>
      </c>
      <c r="I1436" s="12">
        <f t="shared" si="66"/>
        <v>0.98080000000000001</v>
      </c>
      <c r="J1436" s="12">
        <v>0.96909999999999996</v>
      </c>
      <c r="K1436" s="12">
        <v>1.17E-2</v>
      </c>
      <c r="L1436" s="13">
        <f t="shared" si="68"/>
        <v>111109.11</v>
      </c>
      <c r="M1436" s="13">
        <v>109807.11</v>
      </c>
      <c r="N1436" s="13">
        <v>1302</v>
      </c>
      <c r="O1436" s="13">
        <v>220916.22</v>
      </c>
      <c r="P1436" s="13">
        <f t="shared" si="67"/>
        <v>1332007.32</v>
      </c>
      <c r="Q1436" s="14"/>
    </row>
    <row r="1437" spans="1:17" s="4" customFormat="1" ht="12.75" customHeight="1" x14ac:dyDescent="0.2">
      <c r="A1437" s="61"/>
      <c r="B1437" s="9">
        <v>3115</v>
      </c>
      <c r="C1437" s="9">
        <v>27</v>
      </c>
      <c r="D1437" s="10" t="s">
        <v>3893</v>
      </c>
      <c r="E1437" s="15" t="s">
        <v>3894</v>
      </c>
      <c r="F1437" s="10" t="s">
        <v>3895</v>
      </c>
      <c r="G1437" s="11" t="s">
        <v>20</v>
      </c>
      <c r="H1437" s="11" t="s">
        <v>21</v>
      </c>
      <c r="I1437" s="12">
        <f t="shared" si="66"/>
        <v>1.0053000000000001</v>
      </c>
      <c r="J1437" s="12">
        <v>0.98750000000000004</v>
      </c>
      <c r="K1437" s="12">
        <v>1.78E-2</v>
      </c>
      <c r="L1437" s="13">
        <f t="shared" si="68"/>
        <v>113922.48</v>
      </c>
      <c r="M1437" s="13">
        <v>111891.98</v>
      </c>
      <c r="N1437" s="13">
        <v>2030.5</v>
      </c>
      <c r="O1437" s="13">
        <v>225814.46</v>
      </c>
      <c r="P1437" s="13">
        <f t="shared" si="67"/>
        <v>1365039.26</v>
      </c>
      <c r="Q1437" s="14"/>
    </row>
    <row r="1438" spans="1:17" s="4" customFormat="1" ht="12.75" customHeight="1" x14ac:dyDescent="0.2">
      <c r="A1438" s="61"/>
      <c r="B1438" s="9">
        <v>3135</v>
      </c>
      <c r="C1438" s="9">
        <v>28</v>
      </c>
      <c r="D1438" s="10" t="s">
        <v>641</v>
      </c>
      <c r="E1438" s="15" t="s">
        <v>3896</v>
      </c>
      <c r="F1438" s="10" t="s">
        <v>3897</v>
      </c>
      <c r="G1438" s="11" t="s">
        <v>20</v>
      </c>
      <c r="H1438" s="11" t="s">
        <v>21</v>
      </c>
      <c r="I1438" s="12">
        <f t="shared" si="66"/>
        <v>0.98170000000000002</v>
      </c>
      <c r="J1438" s="12">
        <v>0.96930000000000005</v>
      </c>
      <c r="K1438" s="12">
        <v>1.24E-2</v>
      </c>
      <c r="L1438" s="13">
        <f t="shared" si="68"/>
        <v>111209.27</v>
      </c>
      <c r="M1438" s="13">
        <v>109829.77</v>
      </c>
      <c r="N1438" s="13">
        <v>1379.5</v>
      </c>
      <c r="O1438" s="13">
        <v>221039.04</v>
      </c>
      <c r="P1438" s="13">
        <f t="shared" si="67"/>
        <v>1333131.74</v>
      </c>
      <c r="Q1438" s="14"/>
    </row>
    <row r="1439" spans="1:17" s="4" customFormat="1" ht="12.75" customHeight="1" x14ac:dyDescent="0.2">
      <c r="A1439" s="61"/>
      <c r="B1439" s="9">
        <v>3102</v>
      </c>
      <c r="C1439" s="9">
        <v>29</v>
      </c>
      <c r="D1439" s="10" t="s">
        <v>3898</v>
      </c>
      <c r="E1439" s="15" t="s">
        <v>3899</v>
      </c>
      <c r="F1439" s="10" t="s">
        <v>3900</v>
      </c>
      <c r="G1439" s="11" t="s">
        <v>20</v>
      </c>
      <c r="H1439" s="11" t="s">
        <v>21</v>
      </c>
      <c r="I1439" s="12">
        <f t="shared" si="66"/>
        <v>0.94879999999999998</v>
      </c>
      <c r="J1439" s="12">
        <v>0.93149999999999999</v>
      </c>
      <c r="K1439" s="12">
        <v>1.7299999999999999E-2</v>
      </c>
      <c r="L1439" s="13">
        <f t="shared" si="68"/>
        <v>107406.71</v>
      </c>
      <c r="M1439" s="13">
        <v>105546.71</v>
      </c>
      <c r="N1439" s="13">
        <v>1860</v>
      </c>
      <c r="O1439" s="13">
        <v>212953.42</v>
      </c>
      <c r="P1439" s="13">
        <f t="shared" si="67"/>
        <v>1287020.52</v>
      </c>
      <c r="Q1439" s="14"/>
    </row>
    <row r="1440" spans="1:17" s="4" customFormat="1" ht="12.75" customHeight="1" x14ac:dyDescent="0.2">
      <c r="A1440" s="61"/>
      <c r="B1440" s="9">
        <v>3118</v>
      </c>
      <c r="C1440" s="9">
        <v>30</v>
      </c>
      <c r="D1440" s="10" t="s">
        <v>3901</v>
      </c>
      <c r="E1440" s="15" t="s">
        <v>3902</v>
      </c>
      <c r="F1440" s="10" t="s">
        <v>3903</v>
      </c>
      <c r="G1440" s="11" t="s">
        <v>20</v>
      </c>
      <c r="H1440" s="11" t="s">
        <v>21</v>
      </c>
      <c r="I1440" s="12">
        <f t="shared" si="66"/>
        <v>1.0102</v>
      </c>
      <c r="J1440" s="12">
        <v>0.9899</v>
      </c>
      <c r="K1440" s="12">
        <v>2.0299999999999999E-2</v>
      </c>
      <c r="L1440" s="13">
        <f t="shared" si="68"/>
        <v>114488.92</v>
      </c>
      <c r="M1440" s="13">
        <v>112163.92</v>
      </c>
      <c r="N1440" s="13">
        <v>2325</v>
      </c>
      <c r="O1440" s="13">
        <v>226652.84</v>
      </c>
      <c r="P1440" s="13">
        <f t="shared" si="67"/>
        <v>1371542.04</v>
      </c>
      <c r="Q1440" s="14"/>
    </row>
    <row r="1441" spans="1:17" s="4" customFormat="1" ht="12.75" customHeight="1" x14ac:dyDescent="0.2">
      <c r="A1441" s="61"/>
      <c r="B1441" s="9"/>
      <c r="C1441" s="9"/>
      <c r="D1441" s="63" t="s">
        <v>75</v>
      </c>
      <c r="E1441" s="64"/>
      <c r="F1441" s="10"/>
      <c r="G1441" s="11"/>
      <c r="H1441" s="11"/>
      <c r="I1441" s="12"/>
      <c r="J1441" s="12"/>
      <c r="K1441" s="12"/>
      <c r="L1441" s="13"/>
      <c r="M1441" s="13"/>
      <c r="N1441" s="13"/>
      <c r="O1441" s="13"/>
      <c r="P1441" s="13"/>
      <c r="Q1441" s="14"/>
    </row>
    <row r="1442" spans="1:17" s="4" customFormat="1" ht="12.75" customHeight="1" x14ac:dyDescent="0.2">
      <c r="A1442" s="62"/>
      <c r="B1442" s="9">
        <v>3133</v>
      </c>
      <c r="C1442" s="9">
        <v>1</v>
      </c>
      <c r="D1442" s="10" t="s">
        <v>3904</v>
      </c>
      <c r="E1442" s="15" t="s">
        <v>3905</v>
      </c>
      <c r="F1442" s="10" t="s">
        <v>3906</v>
      </c>
      <c r="G1442" s="11" t="s">
        <v>92</v>
      </c>
      <c r="H1442" s="11" t="s">
        <v>21</v>
      </c>
      <c r="I1442" s="12">
        <f t="shared" si="66"/>
        <v>0.96360000000000001</v>
      </c>
      <c r="J1442" s="12">
        <v>0.95069999999999999</v>
      </c>
      <c r="K1442" s="12">
        <v>1.29E-2</v>
      </c>
      <c r="L1442" s="13">
        <f t="shared" si="68"/>
        <v>218257.54</v>
      </c>
      <c r="M1442" s="13">
        <v>215436.54</v>
      </c>
      <c r="N1442" s="13">
        <v>2821</v>
      </c>
      <c r="O1442" s="13">
        <v>433694.08</v>
      </c>
      <c r="P1442" s="13">
        <f t="shared" si="67"/>
        <v>2616269.48</v>
      </c>
      <c r="Q1442" s="14"/>
    </row>
    <row r="1443" spans="1:17" s="4" customFormat="1" ht="12.75" customHeight="1" x14ac:dyDescent="0.2">
      <c r="A1443" s="60" t="s">
        <v>3907</v>
      </c>
      <c r="B1443" s="9"/>
      <c r="C1443" s="9"/>
      <c r="D1443" s="63" t="s">
        <v>131</v>
      </c>
      <c r="E1443" s="64"/>
      <c r="F1443" s="10"/>
      <c r="G1443" s="11"/>
      <c r="H1443" s="11"/>
      <c r="I1443" s="12"/>
      <c r="J1443" s="12"/>
      <c r="K1443" s="12"/>
      <c r="L1443" s="13"/>
      <c r="M1443" s="13"/>
      <c r="N1443" s="13"/>
      <c r="O1443" s="13"/>
      <c r="P1443" s="13"/>
      <c r="Q1443" s="14"/>
    </row>
    <row r="1444" spans="1:17" s="4" customFormat="1" ht="12.75" customHeight="1" x14ac:dyDescent="0.2">
      <c r="A1444" s="61"/>
      <c r="B1444" s="9">
        <v>5224</v>
      </c>
      <c r="C1444" s="9">
        <v>1</v>
      </c>
      <c r="D1444" s="10" t="s">
        <v>3908</v>
      </c>
      <c r="E1444" s="15" t="s">
        <v>3909</v>
      </c>
      <c r="F1444" s="10" t="s">
        <v>3910</v>
      </c>
      <c r="G1444" s="11" t="s">
        <v>3435</v>
      </c>
      <c r="H1444" s="11" t="s">
        <v>21</v>
      </c>
      <c r="I1444" s="12">
        <f t="shared" si="66"/>
        <v>0.92300000000000004</v>
      </c>
      <c r="J1444" s="12">
        <v>0.91800000000000004</v>
      </c>
      <c r="K1444" s="12">
        <v>5.0000000000000001E-3</v>
      </c>
      <c r="L1444" s="13">
        <f t="shared" si="68"/>
        <v>52275.85</v>
      </c>
      <c r="M1444" s="13">
        <v>52012.35</v>
      </c>
      <c r="N1444" s="13">
        <v>263.5</v>
      </c>
      <c r="O1444" s="13">
        <v>104288.2</v>
      </c>
      <c r="P1444" s="13">
        <f t="shared" si="67"/>
        <v>627046.69999999995</v>
      </c>
      <c r="Q1444" s="14"/>
    </row>
    <row r="1445" spans="1:17" s="4" customFormat="1" ht="12.75" customHeight="1" x14ac:dyDescent="0.2">
      <c r="A1445" s="61"/>
      <c r="B1445" s="9">
        <v>5246</v>
      </c>
      <c r="C1445" s="9">
        <v>2</v>
      </c>
      <c r="D1445" s="10" t="s">
        <v>3911</v>
      </c>
      <c r="E1445" s="15" t="s">
        <v>3912</v>
      </c>
      <c r="F1445" s="10" t="s">
        <v>3913</v>
      </c>
      <c r="G1445" s="11" t="s">
        <v>3435</v>
      </c>
      <c r="H1445" s="11" t="s">
        <v>21</v>
      </c>
      <c r="I1445" s="12">
        <f t="shared" si="66"/>
        <v>0.93300000000000005</v>
      </c>
      <c r="J1445" s="12">
        <v>0.92800000000000005</v>
      </c>
      <c r="K1445" s="12">
        <v>5.0000000000000001E-3</v>
      </c>
      <c r="L1445" s="13">
        <f t="shared" si="68"/>
        <v>52842.43</v>
      </c>
      <c r="M1445" s="13">
        <v>52578.93</v>
      </c>
      <c r="N1445" s="13">
        <v>263.5</v>
      </c>
      <c r="O1445" s="13">
        <v>105421.36</v>
      </c>
      <c r="P1445" s="13">
        <f t="shared" si="67"/>
        <v>633845.66</v>
      </c>
      <c r="Q1445" s="14"/>
    </row>
    <row r="1446" spans="1:17" s="4" customFormat="1" ht="12.75" customHeight="1" x14ac:dyDescent="0.2">
      <c r="A1446" s="61"/>
      <c r="B1446" s="9">
        <v>5208</v>
      </c>
      <c r="C1446" s="9">
        <v>3</v>
      </c>
      <c r="D1446" s="10" t="s">
        <v>3914</v>
      </c>
      <c r="E1446" s="15" t="s">
        <v>3915</v>
      </c>
      <c r="F1446" s="10" t="s">
        <v>3916</v>
      </c>
      <c r="G1446" s="11" t="s">
        <v>3435</v>
      </c>
      <c r="H1446" s="11" t="s">
        <v>21</v>
      </c>
      <c r="I1446" s="12">
        <f t="shared" si="66"/>
        <v>0.92160000000000009</v>
      </c>
      <c r="J1446" s="12">
        <v>0.91600000000000004</v>
      </c>
      <c r="K1446" s="12">
        <v>5.5999999999999999E-3</v>
      </c>
      <c r="L1446" s="13">
        <f t="shared" si="68"/>
        <v>52193.53</v>
      </c>
      <c r="M1446" s="13">
        <v>51899.03</v>
      </c>
      <c r="N1446" s="13">
        <v>294.5</v>
      </c>
      <c r="O1446" s="13">
        <v>104092.56</v>
      </c>
      <c r="P1446" s="13">
        <f t="shared" si="67"/>
        <v>626027.86</v>
      </c>
      <c r="Q1446" s="14"/>
    </row>
    <row r="1447" spans="1:17" s="4" customFormat="1" ht="12.75" customHeight="1" x14ac:dyDescent="0.2">
      <c r="A1447" s="61"/>
      <c r="B1447" s="9">
        <v>5228</v>
      </c>
      <c r="C1447" s="9">
        <v>4</v>
      </c>
      <c r="D1447" s="10" t="s">
        <v>3917</v>
      </c>
      <c r="E1447" s="15" t="s">
        <v>3918</v>
      </c>
      <c r="F1447" s="10" t="s">
        <v>3919</v>
      </c>
      <c r="G1447" s="11" t="s">
        <v>3435</v>
      </c>
      <c r="H1447" s="11" t="s">
        <v>21</v>
      </c>
      <c r="I1447" s="12">
        <f t="shared" si="66"/>
        <v>0.91910000000000003</v>
      </c>
      <c r="J1447" s="12">
        <v>0.91400000000000003</v>
      </c>
      <c r="K1447" s="12">
        <v>5.1000000000000004E-3</v>
      </c>
      <c r="L1447" s="13">
        <f t="shared" si="68"/>
        <v>52049.22</v>
      </c>
      <c r="M1447" s="13">
        <v>51785.72</v>
      </c>
      <c r="N1447" s="13">
        <v>263.5</v>
      </c>
      <c r="O1447" s="13">
        <v>103834.94</v>
      </c>
      <c r="P1447" s="13">
        <f t="shared" si="67"/>
        <v>624327.14</v>
      </c>
      <c r="Q1447" s="14"/>
    </row>
    <row r="1448" spans="1:17" s="4" customFormat="1" ht="12.75" customHeight="1" x14ac:dyDescent="0.2">
      <c r="A1448" s="61"/>
      <c r="B1448" s="9">
        <v>5210</v>
      </c>
      <c r="C1448" s="9">
        <v>5</v>
      </c>
      <c r="D1448" s="10" t="s">
        <v>3920</v>
      </c>
      <c r="E1448" s="15" t="s">
        <v>3921</v>
      </c>
      <c r="F1448" s="10" t="s">
        <v>3922</v>
      </c>
      <c r="G1448" s="11" t="s">
        <v>3435</v>
      </c>
      <c r="H1448" s="11" t="s">
        <v>21</v>
      </c>
      <c r="I1448" s="12">
        <f t="shared" si="66"/>
        <v>0.91059999999999997</v>
      </c>
      <c r="J1448" s="12">
        <v>0.9052</v>
      </c>
      <c r="K1448" s="12">
        <v>5.4000000000000003E-3</v>
      </c>
      <c r="L1448" s="13">
        <f t="shared" si="68"/>
        <v>51566.12</v>
      </c>
      <c r="M1448" s="13">
        <v>51287.12</v>
      </c>
      <c r="N1448" s="13">
        <v>279</v>
      </c>
      <c r="O1448" s="13">
        <v>102853.24</v>
      </c>
      <c r="P1448" s="13">
        <f t="shared" si="67"/>
        <v>618514.43999999994</v>
      </c>
      <c r="Q1448" s="14"/>
    </row>
    <row r="1449" spans="1:17" s="4" customFormat="1" ht="12.75" customHeight="1" x14ac:dyDescent="0.2">
      <c r="A1449" s="61"/>
      <c r="B1449" s="9"/>
      <c r="C1449" s="9"/>
      <c r="D1449" s="63" t="s">
        <v>16</v>
      </c>
      <c r="E1449" s="64"/>
      <c r="F1449" s="10"/>
      <c r="G1449" s="11"/>
      <c r="H1449" s="11"/>
      <c r="I1449" s="12"/>
      <c r="J1449" s="12"/>
      <c r="K1449" s="12"/>
      <c r="L1449" s="13"/>
      <c r="M1449" s="13"/>
      <c r="N1449" s="13"/>
      <c r="O1449" s="13"/>
      <c r="P1449" s="13"/>
      <c r="Q1449" s="14"/>
    </row>
    <row r="1450" spans="1:17" s="4" customFormat="1" ht="12.75" customHeight="1" x14ac:dyDescent="0.2">
      <c r="A1450" s="61"/>
      <c r="B1450" s="9">
        <v>5227</v>
      </c>
      <c r="C1450" s="9">
        <v>1</v>
      </c>
      <c r="D1450" s="10" t="s">
        <v>3923</v>
      </c>
      <c r="E1450" s="15" t="s">
        <v>3924</v>
      </c>
      <c r="F1450" s="10" t="s">
        <v>3925</v>
      </c>
      <c r="G1450" s="11" t="s">
        <v>20</v>
      </c>
      <c r="H1450" s="11" t="s">
        <v>21</v>
      </c>
      <c r="I1450" s="12">
        <f t="shared" si="66"/>
        <v>0.9204</v>
      </c>
      <c r="J1450" s="12">
        <v>0.91639999999999999</v>
      </c>
      <c r="K1450" s="12">
        <v>4.0000000000000001E-3</v>
      </c>
      <c r="L1450" s="13">
        <f t="shared" si="68"/>
        <v>104254.26</v>
      </c>
      <c r="M1450" s="13">
        <v>103835.76</v>
      </c>
      <c r="N1450" s="13">
        <v>418.5</v>
      </c>
      <c r="O1450" s="13">
        <v>208090.02</v>
      </c>
      <c r="P1450" s="13">
        <f t="shared" si="67"/>
        <v>1250632.6200000001</v>
      </c>
      <c r="Q1450" s="14"/>
    </row>
    <row r="1451" spans="1:17" s="4" customFormat="1" ht="12.75" customHeight="1" x14ac:dyDescent="0.2">
      <c r="A1451" s="61"/>
      <c r="B1451" s="9">
        <v>5225</v>
      </c>
      <c r="C1451" s="9">
        <v>2</v>
      </c>
      <c r="D1451" s="10" t="s">
        <v>3926</v>
      </c>
      <c r="E1451" s="15" t="s">
        <v>3927</v>
      </c>
      <c r="F1451" s="10" t="s">
        <v>3928</v>
      </c>
      <c r="G1451" s="11" t="s">
        <v>20</v>
      </c>
      <c r="H1451" s="11" t="s">
        <v>21</v>
      </c>
      <c r="I1451" s="12">
        <f t="shared" si="66"/>
        <v>0.91880000000000006</v>
      </c>
      <c r="J1451" s="12">
        <v>0.91600000000000004</v>
      </c>
      <c r="K1451" s="12">
        <v>2.8E-3</v>
      </c>
      <c r="L1451" s="13">
        <f t="shared" si="68"/>
        <v>104084.93</v>
      </c>
      <c r="M1451" s="13">
        <v>103790.43</v>
      </c>
      <c r="N1451" s="13">
        <v>294.5</v>
      </c>
      <c r="O1451" s="13">
        <v>207875.36</v>
      </c>
      <c r="P1451" s="13">
        <f t="shared" si="67"/>
        <v>1248724.6599999999</v>
      </c>
      <c r="Q1451" s="14"/>
    </row>
    <row r="1452" spans="1:17" s="4" customFormat="1" ht="12.75" customHeight="1" x14ac:dyDescent="0.2">
      <c r="A1452" s="61"/>
      <c r="B1452" s="9">
        <v>5201</v>
      </c>
      <c r="C1452" s="9">
        <v>3</v>
      </c>
      <c r="D1452" s="10" t="s">
        <v>262</v>
      </c>
      <c r="E1452" s="15" t="s">
        <v>3929</v>
      </c>
      <c r="F1452" s="10" t="s">
        <v>3930</v>
      </c>
      <c r="G1452" s="11" t="s">
        <v>20</v>
      </c>
      <c r="H1452" s="11" t="s">
        <v>21</v>
      </c>
      <c r="I1452" s="12">
        <f t="shared" si="66"/>
        <v>0.92669999999999997</v>
      </c>
      <c r="J1452" s="12">
        <v>0.92320000000000002</v>
      </c>
      <c r="K1452" s="12">
        <v>3.5000000000000001E-3</v>
      </c>
      <c r="L1452" s="13">
        <f t="shared" si="68"/>
        <v>104978.25</v>
      </c>
      <c r="M1452" s="13">
        <v>104606.25</v>
      </c>
      <c r="N1452" s="13">
        <v>372</v>
      </c>
      <c r="O1452" s="13">
        <v>209584.5</v>
      </c>
      <c r="P1452" s="13">
        <f t="shared" si="67"/>
        <v>1259367</v>
      </c>
      <c r="Q1452" s="14"/>
    </row>
    <row r="1453" spans="1:17" s="4" customFormat="1" ht="12.75" customHeight="1" x14ac:dyDescent="0.2">
      <c r="A1453" s="61"/>
      <c r="B1453" s="9">
        <v>5205</v>
      </c>
      <c r="C1453" s="9">
        <v>4</v>
      </c>
      <c r="D1453" s="10" t="s">
        <v>3931</v>
      </c>
      <c r="E1453" s="15" t="s">
        <v>3932</v>
      </c>
      <c r="F1453" s="10" t="s">
        <v>3933</v>
      </c>
      <c r="G1453" s="11" t="s">
        <v>20</v>
      </c>
      <c r="H1453" s="11" t="s">
        <v>21</v>
      </c>
      <c r="I1453" s="12">
        <f t="shared" si="66"/>
        <v>0.9194</v>
      </c>
      <c r="J1453" s="12">
        <v>0.91600000000000004</v>
      </c>
      <c r="K1453" s="12">
        <v>3.3999999999999998E-3</v>
      </c>
      <c r="L1453" s="13">
        <f t="shared" si="68"/>
        <v>104146.93</v>
      </c>
      <c r="M1453" s="13">
        <v>103790.43</v>
      </c>
      <c r="N1453" s="13">
        <v>356.5</v>
      </c>
      <c r="O1453" s="13">
        <v>207937.36</v>
      </c>
      <c r="P1453" s="13">
        <f t="shared" si="67"/>
        <v>1249406.6599999999</v>
      </c>
      <c r="Q1453" s="14"/>
    </row>
    <row r="1454" spans="1:17" s="4" customFormat="1" ht="12.75" customHeight="1" x14ac:dyDescent="0.2">
      <c r="A1454" s="61"/>
      <c r="B1454" s="9">
        <v>5241</v>
      </c>
      <c r="C1454" s="9">
        <v>5</v>
      </c>
      <c r="D1454" s="10" t="s">
        <v>3934</v>
      </c>
      <c r="E1454" s="15" t="s">
        <v>3935</v>
      </c>
      <c r="F1454" s="10" t="s">
        <v>3936</v>
      </c>
      <c r="G1454" s="11" t="s">
        <v>20</v>
      </c>
      <c r="H1454" s="11" t="s">
        <v>21</v>
      </c>
      <c r="I1454" s="12">
        <f t="shared" si="66"/>
        <v>0.9345</v>
      </c>
      <c r="J1454" s="12">
        <v>0.93100000000000005</v>
      </c>
      <c r="K1454" s="12">
        <v>3.5000000000000001E-3</v>
      </c>
      <c r="L1454" s="13">
        <f t="shared" si="68"/>
        <v>105862.06</v>
      </c>
      <c r="M1454" s="13">
        <v>105490.06</v>
      </c>
      <c r="N1454" s="13">
        <v>372</v>
      </c>
      <c r="O1454" s="13">
        <v>211352.12</v>
      </c>
      <c r="P1454" s="13">
        <f t="shared" si="67"/>
        <v>1269972.72</v>
      </c>
      <c r="Q1454" s="14"/>
    </row>
    <row r="1455" spans="1:17" s="4" customFormat="1" ht="12.75" customHeight="1" x14ac:dyDescent="0.2">
      <c r="A1455" s="61"/>
      <c r="B1455" s="9">
        <v>5235</v>
      </c>
      <c r="C1455" s="9">
        <v>6</v>
      </c>
      <c r="D1455" s="10" t="s">
        <v>3937</v>
      </c>
      <c r="E1455" s="15" t="s">
        <v>3938</v>
      </c>
      <c r="F1455" s="10" t="s">
        <v>3939</v>
      </c>
      <c r="G1455" s="11" t="s">
        <v>20</v>
      </c>
      <c r="H1455" s="11" t="s">
        <v>21</v>
      </c>
      <c r="I1455" s="12">
        <f t="shared" si="66"/>
        <v>0.93210000000000004</v>
      </c>
      <c r="J1455" s="12">
        <v>0.92900000000000005</v>
      </c>
      <c r="K1455" s="12">
        <v>3.0999999999999999E-3</v>
      </c>
      <c r="L1455" s="13">
        <f t="shared" si="68"/>
        <v>105588.94</v>
      </c>
      <c r="M1455" s="13">
        <v>105263.44</v>
      </c>
      <c r="N1455" s="13">
        <v>325.5</v>
      </c>
      <c r="O1455" s="13">
        <v>210852.38</v>
      </c>
      <c r="P1455" s="13">
        <f t="shared" si="67"/>
        <v>1266741.78</v>
      </c>
      <c r="Q1455" s="14"/>
    </row>
    <row r="1456" spans="1:17" s="4" customFormat="1" ht="12.75" customHeight="1" x14ac:dyDescent="0.2">
      <c r="A1456" s="61"/>
      <c r="B1456" s="9">
        <v>5242</v>
      </c>
      <c r="C1456" s="9">
        <v>7</v>
      </c>
      <c r="D1456" s="10" t="s">
        <v>3940</v>
      </c>
      <c r="E1456" s="15" t="s">
        <v>3941</v>
      </c>
      <c r="F1456" s="10" t="s">
        <v>3942</v>
      </c>
      <c r="G1456" s="11" t="s">
        <v>20</v>
      </c>
      <c r="H1456" s="11" t="s">
        <v>21</v>
      </c>
      <c r="I1456" s="12">
        <f t="shared" si="66"/>
        <v>0.98630000000000007</v>
      </c>
      <c r="J1456" s="12">
        <v>0.98170000000000002</v>
      </c>
      <c r="K1456" s="12">
        <v>4.5999999999999999E-3</v>
      </c>
      <c r="L1456" s="13">
        <f t="shared" si="68"/>
        <v>111746.29</v>
      </c>
      <c r="M1456" s="13">
        <v>111234.79</v>
      </c>
      <c r="N1456" s="13">
        <v>511.5</v>
      </c>
      <c r="O1456" s="13">
        <v>222981.08</v>
      </c>
      <c r="P1456" s="13">
        <f t="shared" si="67"/>
        <v>1340443.98</v>
      </c>
      <c r="Q1456" s="14"/>
    </row>
    <row r="1457" spans="1:17" s="4" customFormat="1" ht="12.75" customHeight="1" x14ac:dyDescent="0.2">
      <c r="A1457" s="61"/>
      <c r="B1457" s="9">
        <v>5243</v>
      </c>
      <c r="C1457" s="9">
        <v>8</v>
      </c>
      <c r="D1457" s="10" t="s">
        <v>3943</v>
      </c>
      <c r="E1457" s="15" t="s">
        <v>3944</v>
      </c>
      <c r="F1457" s="10" t="s">
        <v>3945</v>
      </c>
      <c r="G1457" s="11" t="s">
        <v>20</v>
      </c>
      <c r="H1457" s="11" t="s">
        <v>21</v>
      </c>
      <c r="I1457" s="12">
        <f t="shared" si="66"/>
        <v>0.92360000000000009</v>
      </c>
      <c r="J1457" s="12">
        <v>0.92</v>
      </c>
      <c r="K1457" s="12">
        <v>3.5999999999999999E-3</v>
      </c>
      <c r="L1457" s="13">
        <f t="shared" si="68"/>
        <v>104615.67</v>
      </c>
      <c r="M1457" s="13">
        <v>104243.67</v>
      </c>
      <c r="N1457" s="13">
        <v>372</v>
      </c>
      <c r="O1457" s="13">
        <v>208859.34</v>
      </c>
      <c r="P1457" s="13">
        <f t="shared" si="67"/>
        <v>1255016.04</v>
      </c>
      <c r="Q1457" s="14"/>
    </row>
    <row r="1458" spans="1:17" s="4" customFormat="1" ht="12.75" customHeight="1" x14ac:dyDescent="0.2">
      <c r="A1458" s="61"/>
      <c r="B1458" s="9">
        <v>5226</v>
      </c>
      <c r="C1458" s="9">
        <v>9</v>
      </c>
      <c r="D1458" s="10" t="s">
        <v>3946</v>
      </c>
      <c r="E1458" s="15" t="s">
        <v>3947</v>
      </c>
      <c r="F1458" s="10" t="s">
        <v>3948</v>
      </c>
      <c r="G1458" s="11" t="s">
        <v>20</v>
      </c>
      <c r="H1458" s="11" t="s">
        <v>21</v>
      </c>
      <c r="I1458" s="12">
        <f t="shared" si="66"/>
        <v>0.92720000000000002</v>
      </c>
      <c r="J1458" s="12">
        <v>0.92400000000000004</v>
      </c>
      <c r="K1458" s="12">
        <v>3.2000000000000002E-3</v>
      </c>
      <c r="L1458" s="13">
        <f t="shared" si="68"/>
        <v>105037.9</v>
      </c>
      <c r="M1458" s="13">
        <v>104696.9</v>
      </c>
      <c r="N1458" s="13">
        <v>341</v>
      </c>
      <c r="O1458" s="13">
        <v>209734.8</v>
      </c>
      <c r="P1458" s="13">
        <f t="shared" si="67"/>
        <v>1260113.8</v>
      </c>
      <c r="Q1458" s="14"/>
    </row>
    <row r="1459" spans="1:17" s="4" customFormat="1" ht="12.75" customHeight="1" x14ac:dyDescent="0.2">
      <c r="A1459" s="61"/>
      <c r="B1459" s="9">
        <v>5216</v>
      </c>
      <c r="C1459" s="9">
        <v>10</v>
      </c>
      <c r="D1459" s="10" t="s">
        <v>1501</v>
      </c>
      <c r="E1459" s="15" t="s">
        <v>3949</v>
      </c>
      <c r="F1459" s="10" t="s">
        <v>3950</v>
      </c>
      <c r="G1459" s="11" t="s">
        <v>20</v>
      </c>
      <c r="H1459" s="11" t="s">
        <v>21</v>
      </c>
      <c r="I1459" s="12">
        <f t="shared" si="66"/>
        <v>0.90480000000000005</v>
      </c>
      <c r="J1459" s="12">
        <v>0.9</v>
      </c>
      <c r="K1459" s="12">
        <v>4.7999999999999996E-3</v>
      </c>
      <c r="L1459" s="13">
        <f t="shared" si="68"/>
        <v>102473.5</v>
      </c>
      <c r="M1459" s="13">
        <v>101977.5</v>
      </c>
      <c r="N1459" s="13">
        <v>496</v>
      </c>
      <c r="O1459" s="13">
        <v>204451</v>
      </c>
      <c r="P1459" s="13">
        <f t="shared" si="67"/>
        <v>1229186</v>
      </c>
      <c r="Q1459" s="14"/>
    </row>
    <row r="1460" spans="1:17" s="4" customFormat="1" ht="12.75" customHeight="1" x14ac:dyDescent="0.2">
      <c r="A1460" s="61"/>
      <c r="B1460" s="9">
        <v>5223</v>
      </c>
      <c r="C1460" s="9">
        <v>11</v>
      </c>
      <c r="D1460" s="10" t="s">
        <v>3951</v>
      </c>
      <c r="E1460" s="15" t="s">
        <v>3952</v>
      </c>
      <c r="F1460" s="10" t="s">
        <v>3953</v>
      </c>
      <c r="G1460" s="11" t="s">
        <v>20</v>
      </c>
      <c r="H1460" s="11" t="s">
        <v>21</v>
      </c>
      <c r="I1460" s="12">
        <f t="shared" si="66"/>
        <v>0.92259999999999998</v>
      </c>
      <c r="J1460" s="12">
        <v>0.91820000000000002</v>
      </c>
      <c r="K1460" s="12">
        <v>4.4000000000000003E-3</v>
      </c>
      <c r="L1460" s="13">
        <f t="shared" si="68"/>
        <v>104504.71</v>
      </c>
      <c r="M1460" s="13">
        <v>104039.71</v>
      </c>
      <c r="N1460" s="13">
        <v>465</v>
      </c>
      <c r="O1460" s="13">
        <v>208544.42</v>
      </c>
      <c r="P1460" s="13">
        <f t="shared" si="67"/>
        <v>1253591.52</v>
      </c>
      <c r="Q1460" s="14"/>
    </row>
    <row r="1461" spans="1:17" s="4" customFormat="1" ht="12.75" customHeight="1" x14ac:dyDescent="0.2">
      <c r="A1461" s="61"/>
      <c r="B1461" s="9">
        <v>5229</v>
      </c>
      <c r="C1461" s="9">
        <v>12</v>
      </c>
      <c r="D1461" s="10" t="s">
        <v>3954</v>
      </c>
      <c r="E1461" s="15" t="s">
        <v>3955</v>
      </c>
      <c r="F1461" s="10" t="s">
        <v>3956</v>
      </c>
      <c r="G1461" s="11" t="s">
        <v>20</v>
      </c>
      <c r="H1461" s="11" t="s">
        <v>21</v>
      </c>
      <c r="I1461" s="12">
        <f t="shared" si="66"/>
        <v>0.92020000000000002</v>
      </c>
      <c r="J1461" s="12">
        <v>0.91320000000000001</v>
      </c>
      <c r="K1461" s="12">
        <v>7.0000000000000001E-3</v>
      </c>
      <c r="L1461" s="13">
        <f t="shared" si="68"/>
        <v>104201.67</v>
      </c>
      <c r="M1461" s="13">
        <v>103473.17</v>
      </c>
      <c r="N1461" s="13">
        <v>728.5</v>
      </c>
      <c r="O1461" s="13">
        <v>207674.84</v>
      </c>
      <c r="P1461" s="13">
        <f t="shared" si="67"/>
        <v>1249691.54</v>
      </c>
      <c r="Q1461" s="14"/>
    </row>
    <row r="1462" spans="1:17" s="4" customFormat="1" ht="12.75" customHeight="1" x14ac:dyDescent="0.2">
      <c r="A1462" s="61"/>
      <c r="B1462" s="9">
        <v>5217</v>
      </c>
      <c r="C1462" s="9">
        <v>13</v>
      </c>
      <c r="D1462" s="10" t="s">
        <v>3612</v>
      </c>
      <c r="E1462" s="15" t="s">
        <v>3957</v>
      </c>
      <c r="F1462" s="10" t="s">
        <v>3958</v>
      </c>
      <c r="G1462" s="11" t="s">
        <v>20</v>
      </c>
      <c r="H1462" s="11" t="s">
        <v>21</v>
      </c>
      <c r="I1462" s="12">
        <f t="shared" si="66"/>
        <v>0.92449999999999999</v>
      </c>
      <c r="J1462" s="12">
        <v>0.92020000000000002</v>
      </c>
      <c r="K1462" s="12">
        <v>4.3E-3</v>
      </c>
      <c r="L1462" s="13">
        <f t="shared" si="68"/>
        <v>104715.83</v>
      </c>
      <c r="M1462" s="13">
        <v>104266.33</v>
      </c>
      <c r="N1462" s="13">
        <v>449.5</v>
      </c>
      <c r="O1462" s="13">
        <v>208982.16</v>
      </c>
      <c r="P1462" s="13">
        <f t="shared" si="67"/>
        <v>1256140.46</v>
      </c>
      <c r="Q1462" s="14"/>
    </row>
    <row r="1463" spans="1:17" s="4" customFormat="1" ht="12.75" customHeight="1" x14ac:dyDescent="0.2">
      <c r="A1463" s="61"/>
      <c r="B1463" s="9">
        <v>5247</v>
      </c>
      <c r="C1463" s="9">
        <v>14</v>
      </c>
      <c r="D1463" s="10" t="s">
        <v>3959</v>
      </c>
      <c r="E1463" s="15" t="s">
        <v>3960</v>
      </c>
      <c r="F1463" s="10" t="s">
        <v>3961</v>
      </c>
      <c r="G1463" s="11" t="s">
        <v>20</v>
      </c>
      <c r="H1463" s="11" t="s">
        <v>21</v>
      </c>
      <c r="I1463" s="12">
        <f t="shared" si="66"/>
        <v>0.92670000000000008</v>
      </c>
      <c r="J1463" s="12">
        <v>0.92200000000000004</v>
      </c>
      <c r="K1463" s="12">
        <v>4.7000000000000002E-3</v>
      </c>
      <c r="L1463" s="13">
        <f t="shared" si="68"/>
        <v>104966.28</v>
      </c>
      <c r="M1463" s="13">
        <v>104470.28</v>
      </c>
      <c r="N1463" s="13">
        <v>496</v>
      </c>
      <c r="O1463" s="13">
        <v>209436.56</v>
      </c>
      <c r="P1463" s="13">
        <f t="shared" si="67"/>
        <v>1259099.3600000001</v>
      </c>
      <c r="Q1463" s="14"/>
    </row>
    <row r="1464" spans="1:17" s="4" customFormat="1" ht="12.75" customHeight="1" x14ac:dyDescent="0.2">
      <c r="A1464" s="61"/>
      <c r="B1464" s="9">
        <v>5231</v>
      </c>
      <c r="C1464" s="9">
        <v>15</v>
      </c>
      <c r="D1464" s="10" t="s">
        <v>3962</v>
      </c>
      <c r="E1464" s="15" t="s">
        <v>3963</v>
      </c>
      <c r="F1464" s="10" t="s">
        <v>3964</v>
      </c>
      <c r="G1464" s="11" t="s">
        <v>20</v>
      </c>
      <c r="H1464" s="11" t="s">
        <v>21</v>
      </c>
      <c r="I1464" s="12">
        <f t="shared" si="66"/>
        <v>0.9476</v>
      </c>
      <c r="J1464" s="12">
        <v>0.94369999999999998</v>
      </c>
      <c r="K1464" s="12">
        <v>3.8999999999999998E-3</v>
      </c>
      <c r="L1464" s="13">
        <f t="shared" si="68"/>
        <v>107347.57</v>
      </c>
      <c r="M1464" s="13">
        <v>106929.07</v>
      </c>
      <c r="N1464" s="13">
        <v>418.5</v>
      </c>
      <c r="O1464" s="13">
        <v>214276.64</v>
      </c>
      <c r="P1464" s="13">
        <f t="shared" si="67"/>
        <v>1287752.3400000001</v>
      </c>
      <c r="Q1464" s="14"/>
    </row>
    <row r="1465" spans="1:17" s="4" customFormat="1" ht="12.75" customHeight="1" x14ac:dyDescent="0.2">
      <c r="A1465" s="61"/>
      <c r="B1465" s="9">
        <v>5238</v>
      </c>
      <c r="C1465" s="9">
        <v>16</v>
      </c>
      <c r="D1465" s="10" t="s">
        <v>3965</v>
      </c>
      <c r="E1465" s="15" t="s">
        <v>3966</v>
      </c>
      <c r="F1465" s="10" t="s">
        <v>3967</v>
      </c>
      <c r="G1465" s="11" t="s">
        <v>20</v>
      </c>
      <c r="H1465" s="11" t="s">
        <v>21</v>
      </c>
      <c r="I1465" s="12">
        <f t="shared" si="66"/>
        <v>0.93380000000000007</v>
      </c>
      <c r="J1465" s="12">
        <v>0.92900000000000005</v>
      </c>
      <c r="K1465" s="12">
        <v>4.7999999999999996E-3</v>
      </c>
      <c r="L1465" s="13">
        <f t="shared" si="68"/>
        <v>105774.94</v>
      </c>
      <c r="M1465" s="13">
        <v>105263.44</v>
      </c>
      <c r="N1465" s="13">
        <v>511.5</v>
      </c>
      <c r="O1465" s="13">
        <v>211038.38</v>
      </c>
      <c r="P1465" s="13">
        <f t="shared" si="67"/>
        <v>1268787.78</v>
      </c>
      <c r="Q1465" s="14"/>
    </row>
    <row r="1466" spans="1:17" s="4" customFormat="1" ht="12.75" customHeight="1" x14ac:dyDescent="0.2">
      <c r="A1466" s="61"/>
      <c r="B1466" s="9">
        <v>5218</v>
      </c>
      <c r="C1466" s="9">
        <v>17</v>
      </c>
      <c r="D1466" s="10" t="s">
        <v>3968</v>
      </c>
      <c r="E1466" s="15" t="s">
        <v>3969</v>
      </c>
      <c r="F1466" s="10" t="s">
        <v>3970</v>
      </c>
      <c r="G1466" s="11" t="s">
        <v>20</v>
      </c>
      <c r="H1466" s="11" t="s">
        <v>21</v>
      </c>
      <c r="I1466" s="12">
        <f t="shared" si="66"/>
        <v>0.92669999999999997</v>
      </c>
      <c r="J1466" s="12">
        <v>0.92120000000000002</v>
      </c>
      <c r="K1466" s="12">
        <v>5.4999999999999997E-3</v>
      </c>
      <c r="L1466" s="13">
        <f t="shared" si="68"/>
        <v>104953.14</v>
      </c>
      <c r="M1466" s="13">
        <v>104379.64</v>
      </c>
      <c r="N1466" s="13">
        <v>573.5</v>
      </c>
      <c r="O1466" s="13">
        <v>209332.78</v>
      </c>
      <c r="P1466" s="13">
        <f t="shared" si="67"/>
        <v>1258864.18</v>
      </c>
      <c r="Q1466" s="14"/>
    </row>
    <row r="1467" spans="1:17" s="4" customFormat="1" ht="12.75" customHeight="1" x14ac:dyDescent="0.2">
      <c r="A1467" s="61"/>
      <c r="B1467" s="9">
        <v>5207</v>
      </c>
      <c r="C1467" s="9">
        <v>18</v>
      </c>
      <c r="D1467" s="10" t="s">
        <v>2370</v>
      </c>
      <c r="E1467" s="15" t="s">
        <v>3971</v>
      </c>
      <c r="F1467" s="10" t="s">
        <v>3972</v>
      </c>
      <c r="G1467" s="11" t="s">
        <v>20</v>
      </c>
      <c r="H1467" s="11" t="s">
        <v>21</v>
      </c>
      <c r="I1467" s="12">
        <f t="shared" si="66"/>
        <v>0.9544999999999999</v>
      </c>
      <c r="J1467" s="12">
        <v>0.94799999999999995</v>
      </c>
      <c r="K1467" s="12">
        <v>6.4999999999999997E-3</v>
      </c>
      <c r="L1467" s="13">
        <f t="shared" si="68"/>
        <v>108113.8</v>
      </c>
      <c r="M1467" s="13">
        <v>107416.3</v>
      </c>
      <c r="N1467" s="13">
        <v>697.5</v>
      </c>
      <c r="O1467" s="13">
        <v>215530.1</v>
      </c>
      <c r="P1467" s="13">
        <f t="shared" si="67"/>
        <v>1296668.1000000001</v>
      </c>
      <c r="Q1467" s="14"/>
    </row>
    <row r="1468" spans="1:17" s="4" customFormat="1" ht="12.75" customHeight="1" x14ac:dyDescent="0.2">
      <c r="A1468" s="61"/>
      <c r="B1468" s="9">
        <v>5237</v>
      </c>
      <c r="C1468" s="9">
        <v>19</v>
      </c>
      <c r="D1468" s="10" t="s">
        <v>3973</v>
      </c>
      <c r="E1468" s="15" t="s">
        <v>3974</v>
      </c>
      <c r="F1468" s="10" t="s">
        <v>3975</v>
      </c>
      <c r="G1468" s="11" t="s">
        <v>20</v>
      </c>
      <c r="H1468" s="11" t="s">
        <v>21</v>
      </c>
      <c r="I1468" s="12">
        <f t="shared" si="66"/>
        <v>0.97519999999999996</v>
      </c>
      <c r="J1468" s="12">
        <v>0.97519999999999996</v>
      </c>
      <c r="K1468" s="12">
        <v>0</v>
      </c>
      <c r="L1468" s="13">
        <f t="shared" si="68"/>
        <v>110498.29</v>
      </c>
      <c r="M1468" s="13">
        <v>110498.29</v>
      </c>
      <c r="N1468" s="13">
        <v>0</v>
      </c>
      <c r="O1468" s="13">
        <v>220996.58</v>
      </c>
      <c r="P1468" s="13">
        <f t="shared" si="67"/>
        <v>1325979.48</v>
      </c>
      <c r="Q1468" s="14"/>
    </row>
    <row r="1469" spans="1:17" s="4" customFormat="1" ht="12.75" customHeight="1" x14ac:dyDescent="0.2">
      <c r="A1469" s="61"/>
      <c r="B1469" s="9">
        <v>5244</v>
      </c>
      <c r="C1469" s="9">
        <v>20</v>
      </c>
      <c r="D1469" s="10" t="s">
        <v>3976</v>
      </c>
      <c r="E1469" s="15" t="s">
        <v>3977</v>
      </c>
      <c r="F1469" s="10" t="s">
        <v>3978</v>
      </c>
      <c r="G1469" s="11" t="s">
        <v>20</v>
      </c>
      <c r="H1469" s="11" t="s">
        <v>21</v>
      </c>
      <c r="I1469" s="12">
        <f t="shared" si="66"/>
        <v>0.92610000000000003</v>
      </c>
      <c r="J1469" s="12">
        <v>0.92</v>
      </c>
      <c r="K1469" s="12">
        <v>6.1000000000000004E-3</v>
      </c>
      <c r="L1469" s="13">
        <f t="shared" si="68"/>
        <v>104879.17</v>
      </c>
      <c r="M1469" s="13">
        <v>104243.67</v>
      </c>
      <c r="N1469" s="13">
        <v>635.5</v>
      </c>
      <c r="O1469" s="13">
        <v>209122.84</v>
      </c>
      <c r="P1469" s="13">
        <f t="shared" si="67"/>
        <v>1257914.54</v>
      </c>
      <c r="Q1469" s="14"/>
    </row>
    <row r="1470" spans="1:17" s="4" customFormat="1" ht="12.75" customHeight="1" x14ac:dyDescent="0.2">
      <c r="A1470" s="61"/>
      <c r="B1470" s="9">
        <v>5203</v>
      </c>
      <c r="C1470" s="9">
        <v>21</v>
      </c>
      <c r="D1470" s="10" t="s">
        <v>3331</v>
      </c>
      <c r="E1470" s="15" t="s">
        <v>3979</v>
      </c>
      <c r="F1470" s="10" t="s">
        <v>3980</v>
      </c>
      <c r="G1470" s="11" t="s">
        <v>20</v>
      </c>
      <c r="H1470" s="11" t="s">
        <v>21</v>
      </c>
      <c r="I1470" s="12">
        <f t="shared" si="66"/>
        <v>0.98669999999999991</v>
      </c>
      <c r="J1470" s="12">
        <v>0.98019999999999996</v>
      </c>
      <c r="K1470" s="12">
        <v>6.4999999999999997E-3</v>
      </c>
      <c r="L1470" s="13">
        <f t="shared" si="68"/>
        <v>111793.33</v>
      </c>
      <c r="M1470" s="13">
        <v>111064.83</v>
      </c>
      <c r="N1470" s="13">
        <v>728.5</v>
      </c>
      <c r="O1470" s="13">
        <v>222858.16</v>
      </c>
      <c r="P1470" s="13">
        <f t="shared" si="67"/>
        <v>1340791.46</v>
      </c>
      <c r="Q1470" s="14"/>
    </row>
    <row r="1471" spans="1:17" s="4" customFormat="1" ht="12.75" customHeight="1" x14ac:dyDescent="0.2">
      <c r="A1471" s="61"/>
      <c r="B1471" s="9">
        <v>5220</v>
      </c>
      <c r="C1471" s="9">
        <v>22</v>
      </c>
      <c r="D1471" s="10" t="s">
        <v>3981</v>
      </c>
      <c r="E1471" s="15" t="s">
        <v>3982</v>
      </c>
      <c r="F1471" s="10" t="s">
        <v>3983</v>
      </c>
      <c r="G1471" s="11" t="s">
        <v>20</v>
      </c>
      <c r="H1471" s="11" t="s">
        <v>21</v>
      </c>
      <c r="I1471" s="12">
        <f t="shared" si="66"/>
        <v>0.92480000000000007</v>
      </c>
      <c r="J1471" s="12">
        <v>0.91800000000000004</v>
      </c>
      <c r="K1471" s="12">
        <v>6.7999999999999996E-3</v>
      </c>
      <c r="L1471" s="13">
        <f t="shared" si="68"/>
        <v>104730.05</v>
      </c>
      <c r="M1471" s="13">
        <v>104017.05</v>
      </c>
      <c r="N1471" s="13">
        <v>713</v>
      </c>
      <c r="O1471" s="13">
        <v>208747.1</v>
      </c>
      <c r="P1471" s="13">
        <f t="shared" si="67"/>
        <v>1256047.6000000001</v>
      </c>
      <c r="Q1471" s="14"/>
    </row>
    <row r="1472" spans="1:17" s="4" customFormat="1" ht="12.75" customHeight="1" x14ac:dyDescent="0.2">
      <c r="A1472" s="61"/>
      <c r="B1472" s="9">
        <v>5209</v>
      </c>
      <c r="C1472" s="9">
        <v>23</v>
      </c>
      <c r="D1472" s="10" t="s">
        <v>3984</v>
      </c>
      <c r="E1472" s="15" t="s">
        <v>3985</v>
      </c>
      <c r="F1472" s="10" t="s">
        <v>3986</v>
      </c>
      <c r="G1472" s="11" t="s">
        <v>20</v>
      </c>
      <c r="H1472" s="11" t="s">
        <v>21</v>
      </c>
      <c r="I1472" s="12">
        <f t="shared" si="66"/>
        <v>0.93670000000000009</v>
      </c>
      <c r="J1472" s="12">
        <v>0.93</v>
      </c>
      <c r="K1472" s="12">
        <v>6.7000000000000002E-3</v>
      </c>
      <c r="L1472" s="13">
        <f t="shared" si="68"/>
        <v>106089.75</v>
      </c>
      <c r="M1472" s="13">
        <v>105376.75</v>
      </c>
      <c r="N1472" s="13">
        <v>713</v>
      </c>
      <c r="O1472" s="13">
        <v>211466.5</v>
      </c>
      <c r="P1472" s="13">
        <f t="shared" si="67"/>
        <v>1272364</v>
      </c>
      <c r="Q1472" s="14"/>
    </row>
    <row r="1473" spans="1:17" s="4" customFormat="1" ht="12.75" customHeight="1" x14ac:dyDescent="0.2">
      <c r="A1473" s="61"/>
      <c r="B1473" s="9">
        <v>5211</v>
      </c>
      <c r="C1473" s="9">
        <v>24</v>
      </c>
      <c r="D1473" s="10" t="s">
        <v>2344</v>
      </c>
      <c r="E1473" s="15" t="s">
        <v>3987</v>
      </c>
      <c r="F1473" s="10" t="s">
        <v>3988</v>
      </c>
      <c r="G1473" s="11" t="s">
        <v>20</v>
      </c>
      <c r="H1473" s="11" t="s">
        <v>21</v>
      </c>
      <c r="I1473" s="12">
        <f t="shared" si="66"/>
        <v>0.95289999999999997</v>
      </c>
      <c r="J1473" s="12">
        <v>0.94499999999999995</v>
      </c>
      <c r="K1473" s="12">
        <v>7.9000000000000008E-3</v>
      </c>
      <c r="L1473" s="13">
        <f t="shared" si="68"/>
        <v>107928.88</v>
      </c>
      <c r="M1473" s="13">
        <v>107076.38</v>
      </c>
      <c r="N1473" s="13">
        <v>852.5</v>
      </c>
      <c r="O1473" s="13">
        <v>215005.26</v>
      </c>
      <c r="P1473" s="13">
        <f t="shared" si="67"/>
        <v>1294294.06</v>
      </c>
      <c r="Q1473" s="14"/>
    </row>
    <row r="1474" spans="1:17" s="4" customFormat="1" ht="12.75" customHeight="1" x14ac:dyDescent="0.2">
      <c r="A1474" s="61"/>
      <c r="B1474" s="9">
        <v>5232</v>
      </c>
      <c r="C1474" s="9">
        <v>25</v>
      </c>
      <c r="D1474" s="10" t="s">
        <v>3989</v>
      </c>
      <c r="E1474" s="15" t="s">
        <v>3990</v>
      </c>
      <c r="F1474" s="10" t="s">
        <v>3991</v>
      </c>
      <c r="G1474" s="11" t="s">
        <v>20</v>
      </c>
      <c r="H1474" s="11" t="s">
        <v>21</v>
      </c>
      <c r="I1474" s="12">
        <f t="shared" si="66"/>
        <v>0.95790000000000008</v>
      </c>
      <c r="J1474" s="12">
        <v>0.95220000000000005</v>
      </c>
      <c r="K1474" s="12">
        <v>5.7000000000000002E-3</v>
      </c>
      <c r="L1474" s="13">
        <f t="shared" si="68"/>
        <v>108512.2</v>
      </c>
      <c r="M1474" s="13">
        <v>107892.2</v>
      </c>
      <c r="N1474" s="13">
        <v>620</v>
      </c>
      <c r="O1474" s="13">
        <v>216404.4</v>
      </c>
      <c r="P1474" s="13">
        <f t="shared" si="67"/>
        <v>1301526.3999999999</v>
      </c>
      <c r="Q1474" s="14"/>
    </row>
    <row r="1475" spans="1:17" s="4" customFormat="1" ht="12.75" customHeight="1" x14ac:dyDescent="0.2">
      <c r="A1475" s="61"/>
      <c r="B1475" s="9">
        <v>5204</v>
      </c>
      <c r="C1475" s="9">
        <v>26</v>
      </c>
      <c r="D1475" s="10" t="s">
        <v>3992</v>
      </c>
      <c r="E1475" s="15" t="s">
        <v>3993</v>
      </c>
      <c r="F1475" s="10" t="s">
        <v>3994</v>
      </c>
      <c r="G1475" s="11" t="s">
        <v>20</v>
      </c>
      <c r="H1475" s="11" t="s">
        <v>21</v>
      </c>
      <c r="I1475" s="12">
        <f t="shared" si="66"/>
        <v>0.93930000000000002</v>
      </c>
      <c r="J1475" s="12">
        <v>0.93200000000000005</v>
      </c>
      <c r="K1475" s="12">
        <v>7.3000000000000001E-3</v>
      </c>
      <c r="L1475" s="13">
        <f t="shared" si="68"/>
        <v>106378.37</v>
      </c>
      <c r="M1475" s="13">
        <v>105603.37</v>
      </c>
      <c r="N1475" s="13">
        <v>775</v>
      </c>
      <c r="O1475" s="13">
        <v>211981.74</v>
      </c>
      <c r="P1475" s="13">
        <f t="shared" si="67"/>
        <v>1275765.44</v>
      </c>
      <c r="Q1475" s="14"/>
    </row>
    <row r="1476" spans="1:17" s="4" customFormat="1" ht="12.75" customHeight="1" x14ac:dyDescent="0.2">
      <c r="A1476" s="61"/>
      <c r="B1476" s="9">
        <v>5213</v>
      </c>
      <c r="C1476" s="9">
        <v>27</v>
      </c>
      <c r="D1476" s="10" t="s">
        <v>1759</v>
      </c>
      <c r="E1476" s="15" t="s">
        <v>3995</v>
      </c>
      <c r="F1476" s="10" t="s">
        <v>3996</v>
      </c>
      <c r="G1476" s="11" t="s">
        <v>20</v>
      </c>
      <c r="H1476" s="11" t="s">
        <v>21</v>
      </c>
      <c r="I1476" s="12">
        <f t="shared" si="66"/>
        <v>0.95619999999999994</v>
      </c>
      <c r="J1476" s="12">
        <v>0.95</v>
      </c>
      <c r="K1476" s="12">
        <v>6.1999999999999998E-3</v>
      </c>
      <c r="L1476" s="13">
        <f t="shared" si="68"/>
        <v>108309.42</v>
      </c>
      <c r="M1476" s="13">
        <v>107642.92</v>
      </c>
      <c r="N1476" s="13">
        <v>666.5</v>
      </c>
      <c r="O1476" s="13">
        <v>215952.34</v>
      </c>
      <c r="P1476" s="13">
        <f t="shared" si="67"/>
        <v>1299046.54</v>
      </c>
      <c r="Q1476" s="14"/>
    </row>
    <row r="1477" spans="1:17" s="4" customFormat="1" ht="12.75" customHeight="1" x14ac:dyDescent="0.2">
      <c r="A1477" s="61"/>
      <c r="B1477" s="9">
        <v>5206</v>
      </c>
      <c r="C1477" s="9">
        <v>28</v>
      </c>
      <c r="D1477" s="10" t="s">
        <v>3997</v>
      </c>
      <c r="E1477" s="15" t="s">
        <v>3998</v>
      </c>
      <c r="F1477" s="10" t="s">
        <v>3999</v>
      </c>
      <c r="G1477" s="11" t="s">
        <v>20</v>
      </c>
      <c r="H1477" s="11" t="s">
        <v>21</v>
      </c>
      <c r="I1477" s="12">
        <f t="shared" si="66"/>
        <v>0.94809999999999994</v>
      </c>
      <c r="J1477" s="12">
        <v>0.94</v>
      </c>
      <c r="K1477" s="12">
        <v>8.0999999999999996E-3</v>
      </c>
      <c r="L1477" s="13">
        <f t="shared" si="68"/>
        <v>107377.83</v>
      </c>
      <c r="M1477" s="13">
        <v>106509.83</v>
      </c>
      <c r="N1477" s="13">
        <v>868</v>
      </c>
      <c r="O1477" s="13">
        <v>214340.90000000002</v>
      </c>
      <c r="P1477" s="13">
        <f t="shared" si="67"/>
        <v>1288119.2</v>
      </c>
      <c r="Q1477" s="14"/>
    </row>
    <row r="1478" spans="1:17" s="4" customFormat="1" ht="12.75" customHeight="1" x14ac:dyDescent="0.2">
      <c r="A1478" s="61"/>
      <c r="B1478" s="9">
        <v>5236</v>
      </c>
      <c r="C1478" s="9">
        <v>29</v>
      </c>
      <c r="D1478" s="10" t="s">
        <v>4000</v>
      </c>
      <c r="E1478" s="15" t="s">
        <v>4001</v>
      </c>
      <c r="F1478" s="10" t="s">
        <v>4002</v>
      </c>
      <c r="G1478" s="11" t="s">
        <v>20</v>
      </c>
      <c r="H1478" s="11" t="s">
        <v>21</v>
      </c>
      <c r="I1478" s="12">
        <f t="shared" si="66"/>
        <v>0.94170000000000009</v>
      </c>
      <c r="J1478" s="12">
        <v>0.93500000000000005</v>
      </c>
      <c r="K1478" s="12">
        <v>6.7000000000000002E-3</v>
      </c>
      <c r="L1478" s="13">
        <f t="shared" si="68"/>
        <v>106656.29</v>
      </c>
      <c r="M1478" s="13">
        <v>105943.29</v>
      </c>
      <c r="N1478" s="13">
        <v>713</v>
      </c>
      <c r="O1478" s="13">
        <v>212599.58</v>
      </c>
      <c r="P1478" s="13">
        <f t="shared" si="67"/>
        <v>1279162.48</v>
      </c>
      <c r="Q1478" s="14"/>
    </row>
    <row r="1479" spans="1:17" s="4" customFormat="1" ht="12.75" customHeight="1" x14ac:dyDescent="0.2">
      <c r="A1479" s="61"/>
      <c r="B1479" s="9">
        <v>5214</v>
      </c>
      <c r="C1479" s="9">
        <v>30</v>
      </c>
      <c r="D1479" s="10" t="s">
        <v>4003</v>
      </c>
      <c r="E1479" s="15" t="s">
        <v>4004</v>
      </c>
      <c r="F1479" s="10" t="s">
        <v>4005</v>
      </c>
      <c r="G1479" s="11" t="s">
        <v>20</v>
      </c>
      <c r="H1479" s="11" t="s">
        <v>21</v>
      </c>
      <c r="I1479" s="12">
        <f t="shared" si="66"/>
        <v>0.92390000000000005</v>
      </c>
      <c r="J1479" s="12">
        <v>0.91400000000000003</v>
      </c>
      <c r="K1479" s="12">
        <v>9.9000000000000008E-3</v>
      </c>
      <c r="L1479" s="13">
        <f t="shared" si="68"/>
        <v>104602.32</v>
      </c>
      <c r="M1479" s="13">
        <v>103563.82</v>
      </c>
      <c r="N1479" s="13">
        <v>1038.5</v>
      </c>
      <c r="O1479" s="13">
        <v>208166.14</v>
      </c>
      <c r="P1479" s="13">
        <f t="shared" si="67"/>
        <v>1254189.3400000001</v>
      </c>
      <c r="Q1479" s="14"/>
    </row>
    <row r="1480" spans="1:17" s="4" customFormat="1" ht="12.75" customHeight="1" x14ac:dyDescent="0.2">
      <c r="A1480" s="61"/>
      <c r="B1480" s="9">
        <v>5234</v>
      </c>
      <c r="C1480" s="9">
        <v>31</v>
      </c>
      <c r="D1480" s="10" t="s">
        <v>4006</v>
      </c>
      <c r="E1480" s="15" t="s">
        <v>4007</v>
      </c>
      <c r="F1480" s="10" t="s">
        <v>4008</v>
      </c>
      <c r="G1480" s="11" t="s">
        <v>20</v>
      </c>
      <c r="H1480" s="11" t="s">
        <v>21</v>
      </c>
      <c r="I1480" s="12">
        <f t="shared" si="66"/>
        <v>0.99239999999999995</v>
      </c>
      <c r="J1480" s="12">
        <v>0.98119999999999996</v>
      </c>
      <c r="K1480" s="12">
        <v>1.12E-2</v>
      </c>
      <c r="L1480" s="13">
        <f t="shared" si="68"/>
        <v>112433.64</v>
      </c>
      <c r="M1480" s="13">
        <v>111178.14</v>
      </c>
      <c r="N1480" s="13">
        <v>1255.5</v>
      </c>
      <c r="O1480" s="13">
        <v>223611.78</v>
      </c>
      <c r="P1480" s="13">
        <f t="shared" si="67"/>
        <v>1347948.18</v>
      </c>
      <c r="Q1480" s="14"/>
    </row>
    <row r="1481" spans="1:17" s="4" customFormat="1" ht="12.75" customHeight="1" x14ac:dyDescent="0.2">
      <c r="A1481" s="61"/>
      <c r="B1481" s="9">
        <v>5230</v>
      </c>
      <c r="C1481" s="9">
        <v>32</v>
      </c>
      <c r="D1481" s="10" t="s">
        <v>4009</v>
      </c>
      <c r="E1481" s="15" t="s">
        <v>4010</v>
      </c>
      <c r="F1481" s="10" t="s">
        <v>4011</v>
      </c>
      <c r="G1481" s="11" t="s">
        <v>20</v>
      </c>
      <c r="H1481" s="11" t="s">
        <v>21</v>
      </c>
      <c r="I1481" s="12">
        <f t="shared" si="66"/>
        <v>0.92810000000000004</v>
      </c>
      <c r="J1481" s="12">
        <v>0.91600000000000004</v>
      </c>
      <c r="K1481" s="12">
        <v>1.21E-2</v>
      </c>
      <c r="L1481" s="13">
        <f t="shared" si="68"/>
        <v>105061.43</v>
      </c>
      <c r="M1481" s="13">
        <v>103790.43</v>
      </c>
      <c r="N1481" s="13">
        <v>1271</v>
      </c>
      <c r="O1481" s="13">
        <v>208851.86</v>
      </c>
      <c r="P1481" s="13">
        <f t="shared" si="67"/>
        <v>1259466.1599999999</v>
      </c>
      <c r="Q1481" s="14"/>
    </row>
    <row r="1482" spans="1:17" s="4" customFormat="1" ht="12.75" customHeight="1" x14ac:dyDescent="0.2">
      <c r="A1482" s="61"/>
      <c r="B1482" s="9">
        <v>5200</v>
      </c>
      <c r="C1482" s="9">
        <v>33</v>
      </c>
      <c r="D1482" s="10" t="s">
        <v>4012</v>
      </c>
      <c r="E1482" s="15" t="s">
        <v>4013</v>
      </c>
      <c r="F1482" s="10" t="s">
        <v>4014</v>
      </c>
      <c r="G1482" s="11" t="s">
        <v>20</v>
      </c>
      <c r="H1482" s="11" t="s">
        <v>21</v>
      </c>
      <c r="I1482" s="12">
        <f t="shared" si="66"/>
        <v>0.93269999999999997</v>
      </c>
      <c r="J1482" s="12">
        <v>0.92320000000000002</v>
      </c>
      <c r="K1482" s="12">
        <v>9.4999999999999998E-3</v>
      </c>
      <c r="L1482" s="13">
        <f t="shared" si="68"/>
        <v>105613.75</v>
      </c>
      <c r="M1482" s="13">
        <v>104606.25</v>
      </c>
      <c r="N1482" s="13">
        <v>1007.5</v>
      </c>
      <c r="O1482" s="13">
        <v>210220</v>
      </c>
      <c r="P1482" s="13">
        <f t="shared" si="67"/>
        <v>1266357.5</v>
      </c>
      <c r="Q1482" s="14"/>
    </row>
    <row r="1483" spans="1:17" s="4" customFormat="1" ht="12.75" customHeight="1" x14ac:dyDescent="0.2">
      <c r="A1483" s="61"/>
      <c r="B1483" s="9">
        <v>5212</v>
      </c>
      <c r="C1483" s="9">
        <v>34</v>
      </c>
      <c r="D1483" s="10" t="s">
        <v>4015</v>
      </c>
      <c r="E1483" s="15" t="s">
        <v>4016</v>
      </c>
      <c r="F1483" s="10" t="s">
        <v>4017</v>
      </c>
      <c r="G1483" s="11" t="s">
        <v>20</v>
      </c>
      <c r="H1483" s="11" t="s">
        <v>21</v>
      </c>
      <c r="I1483" s="12">
        <f t="shared" si="66"/>
        <v>0.92690000000000006</v>
      </c>
      <c r="J1483" s="12">
        <v>0.91600000000000004</v>
      </c>
      <c r="K1483" s="12">
        <v>1.09E-2</v>
      </c>
      <c r="L1483" s="13">
        <f t="shared" si="68"/>
        <v>104937.43</v>
      </c>
      <c r="M1483" s="13">
        <v>103790.43</v>
      </c>
      <c r="N1483" s="13">
        <v>1147</v>
      </c>
      <c r="O1483" s="13">
        <v>208727.86</v>
      </c>
      <c r="P1483" s="13">
        <f t="shared" si="67"/>
        <v>1258102.1599999999</v>
      </c>
      <c r="Q1483" s="14"/>
    </row>
    <row r="1484" spans="1:17" s="4" customFormat="1" ht="12.75" customHeight="1" x14ac:dyDescent="0.2">
      <c r="A1484" s="61"/>
      <c r="B1484" s="9">
        <v>5233</v>
      </c>
      <c r="C1484" s="9">
        <v>35</v>
      </c>
      <c r="D1484" s="10" t="s">
        <v>4018</v>
      </c>
      <c r="E1484" s="15" t="s">
        <v>4019</v>
      </c>
      <c r="F1484" s="10" t="s">
        <v>4020</v>
      </c>
      <c r="G1484" s="11" t="s">
        <v>20</v>
      </c>
      <c r="H1484" s="11" t="s">
        <v>21</v>
      </c>
      <c r="I1484" s="12">
        <f t="shared" si="66"/>
        <v>0.98629999999999995</v>
      </c>
      <c r="J1484" s="12">
        <v>0.97889999999999999</v>
      </c>
      <c r="K1484" s="12">
        <v>7.4000000000000003E-3</v>
      </c>
      <c r="L1484" s="13">
        <f t="shared" si="68"/>
        <v>111739.03</v>
      </c>
      <c r="M1484" s="13">
        <v>110917.53</v>
      </c>
      <c r="N1484" s="13">
        <v>821.5</v>
      </c>
      <c r="O1484" s="13">
        <v>222656.56</v>
      </c>
      <c r="P1484" s="13">
        <f t="shared" si="67"/>
        <v>1340046.8600000001</v>
      </c>
      <c r="Q1484" s="14"/>
    </row>
    <row r="1485" spans="1:17" s="4" customFormat="1" ht="12.75" customHeight="1" x14ac:dyDescent="0.2">
      <c r="A1485" s="61"/>
      <c r="B1485" s="9">
        <v>5202</v>
      </c>
      <c r="C1485" s="9">
        <v>36</v>
      </c>
      <c r="D1485" s="10" t="s">
        <v>4021</v>
      </c>
      <c r="E1485" s="15" t="s">
        <v>4022</v>
      </c>
      <c r="F1485" s="10" t="s">
        <v>4023</v>
      </c>
      <c r="G1485" s="11" t="s">
        <v>20</v>
      </c>
      <c r="H1485" s="11" t="s">
        <v>21</v>
      </c>
      <c r="I1485" s="12">
        <f t="shared" ref="I1485:I1548" si="69">J1485+K1485</f>
        <v>0.93979999999999997</v>
      </c>
      <c r="J1485" s="12">
        <v>0.92520000000000002</v>
      </c>
      <c r="K1485" s="12">
        <v>1.46E-2</v>
      </c>
      <c r="L1485" s="13">
        <f t="shared" si="68"/>
        <v>106382.87</v>
      </c>
      <c r="M1485" s="13">
        <v>104832.87</v>
      </c>
      <c r="N1485" s="13">
        <v>1550</v>
      </c>
      <c r="O1485" s="13">
        <v>211215.74</v>
      </c>
      <c r="P1485" s="13">
        <f t="shared" si="67"/>
        <v>1275044.44</v>
      </c>
      <c r="Q1485" s="14"/>
    </row>
    <row r="1486" spans="1:17" s="4" customFormat="1" ht="12.75" customHeight="1" x14ac:dyDescent="0.2">
      <c r="A1486" s="61"/>
      <c r="B1486" s="9">
        <v>5240</v>
      </c>
      <c r="C1486" s="9">
        <v>37</v>
      </c>
      <c r="D1486" s="10" t="s">
        <v>160</v>
      </c>
      <c r="E1486" s="15" t="s">
        <v>4024</v>
      </c>
      <c r="F1486" s="10" t="s">
        <v>4025</v>
      </c>
      <c r="G1486" s="11" t="s">
        <v>20</v>
      </c>
      <c r="H1486" s="11" t="s">
        <v>21</v>
      </c>
      <c r="I1486" s="12">
        <f t="shared" si="69"/>
        <v>0.93470000000000009</v>
      </c>
      <c r="J1486" s="12">
        <v>0.92500000000000004</v>
      </c>
      <c r="K1486" s="12">
        <v>9.7000000000000003E-3</v>
      </c>
      <c r="L1486" s="13">
        <f t="shared" si="68"/>
        <v>105833.21</v>
      </c>
      <c r="M1486" s="13">
        <v>104810.21</v>
      </c>
      <c r="N1486" s="13">
        <v>1023</v>
      </c>
      <c r="O1486" s="13">
        <v>210643.42</v>
      </c>
      <c r="P1486" s="13">
        <f t="shared" si="67"/>
        <v>1268975.52</v>
      </c>
      <c r="Q1486" s="14"/>
    </row>
    <row r="1487" spans="1:17" s="4" customFormat="1" ht="12.75" customHeight="1" x14ac:dyDescent="0.2">
      <c r="A1487" s="61"/>
      <c r="B1487" s="9">
        <v>5245</v>
      </c>
      <c r="C1487" s="9">
        <v>38</v>
      </c>
      <c r="D1487" s="10" t="s">
        <v>4026</v>
      </c>
      <c r="E1487" s="15" t="s">
        <v>4027</v>
      </c>
      <c r="F1487" s="10" t="s">
        <v>4028</v>
      </c>
      <c r="G1487" s="11" t="s">
        <v>20</v>
      </c>
      <c r="H1487" s="11" t="s">
        <v>21</v>
      </c>
      <c r="I1487" s="12">
        <f t="shared" si="69"/>
        <v>0.95619999999999994</v>
      </c>
      <c r="J1487" s="12">
        <v>0.94399999999999995</v>
      </c>
      <c r="K1487" s="12">
        <v>1.2200000000000001E-2</v>
      </c>
      <c r="L1487" s="13">
        <f t="shared" si="68"/>
        <v>108280.57</v>
      </c>
      <c r="M1487" s="13">
        <v>106963.07</v>
      </c>
      <c r="N1487" s="13">
        <v>1317.5</v>
      </c>
      <c r="O1487" s="13">
        <v>215243.64</v>
      </c>
      <c r="P1487" s="13">
        <f t="shared" ref="P1487:P1550" si="70">ROUND(O1487+L1487*10,2)</f>
        <v>1298049.3400000001</v>
      </c>
      <c r="Q1487" s="14"/>
    </row>
    <row r="1488" spans="1:17" s="4" customFormat="1" ht="12.75" customHeight="1" x14ac:dyDescent="0.2">
      <c r="A1488" s="61"/>
      <c r="B1488" s="9">
        <v>5221</v>
      </c>
      <c r="C1488" s="9">
        <v>39</v>
      </c>
      <c r="D1488" s="10" t="s">
        <v>4029</v>
      </c>
      <c r="E1488" s="15" t="s">
        <v>4030</v>
      </c>
      <c r="F1488" s="10" t="s">
        <v>4031</v>
      </c>
      <c r="G1488" s="11" t="s">
        <v>20</v>
      </c>
      <c r="H1488" s="11" t="s">
        <v>21</v>
      </c>
      <c r="I1488" s="12">
        <f t="shared" si="69"/>
        <v>0.97149999999999992</v>
      </c>
      <c r="J1488" s="12">
        <v>0.95899999999999996</v>
      </c>
      <c r="K1488" s="12">
        <v>1.2500000000000001E-2</v>
      </c>
      <c r="L1488" s="13">
        <f t="shared" ref="L1488:L1548" si="71">M1488+N1488</f>
        <v>110042.19</v>
      </c>
      <c r="M1488" s="13">
        <v>108662.69</v>
      </c>
      <c r="N1488" s="13">
        <v>1379.5</v>
      </c>
      <c r="O1488" s="13">
        <v>218704.88</v>
      </c>
      <c r="P1488" s="13">
        <f t="shared" si="70"/>
        <v>1319126.78</v>
      </c>
      <c r="Q1488" s="14"/>
    </row>
    <row r="1489" spans="1:17" s="4" customFormat="1" ht="12.75" customHeight="1" x14ac:dyDescent="0.2">
      <c r="A1489" s="61"/>
      <c r="B1489" s="9">
        <v>5219</v>
      </c>
      <c r="C1489" s="9">
        <v>40</v>
      </c>
      <c r="D1489" s="10" t="s">
        <v>4032</v>
      </c>
      <c r="E1489" s="15" t="s">
        <v>4033</v>
      </c>
      <c r="F1489" s="10" t="s">
        <v>4034</v>
      </c>
      <c r="G1489" s="11" t="s">
        <v>20</v>
      </c>
      <c r="H1489" s="11" t="s">
        <v>21</v>
      </c>
      <c r="I1489" s="12">
        <f t="shared" si="69"/>
        <v>0.95860000000000001</v>
      </c>
      <c r="J1489" s="12">
        <v>0.94430000000000003</v>
      </c>
      <c r="K1489" s="12">
        <v>1.43E-2</v>
      </c>
      <c r="L1489" s="13">
        <f t="shared" si="71"/>
        <v>108547.06</v>
      </c>
      <c r="M1489" s="13">
        <v>106997.06</v>
      </c>
      <c r="N1489" s="13">
        <v>1550</v>
      </c>
      <c r="O1489" s="13">
        <v>215544.12</v>
      </c>
      <c r="P1489" s="13">
        <f t="shared" si="70"/>
        <v>1301014.72</v>
      </c>
      <c r="Q1489" s="14"/>
    </row>
    <row r="1490" spans="1:17" s="4" customFormat="1" ht="12.75" customHeight="1" x14ac:dyDescent="0.2">
      <c r="A1490" s="61"/>
      <c r="B1490" s="9">
        <v>5222</v>
      </c>
      <c r="C1490" s="9">
        <v>41</v>
      </c>
      <c r="D1490" s="10" t="s">
        <v>4035</v>
      </c>
      <c r="E1490" s="15" t="s">
        <v>4036</v>
      </c>
      <c r="F1490" s="10" t="s">
        <v>4037</v>
      </c>
      <c r="G1490" s="11" t="s">
        <v>20</v>
      </c>
      <c r="H1490" s="11" t="s">
        <v>21</v>
      </c>
      <c r="I1490" s="12">
        <f t="shared" si="69"/>
        <v>0.93859999999999999</v>
      </c>
      <c r="J1490" s="12">
        <v>0.92400000000000004</v>
      </c>
      <c r="K1490" s="12">
        <v>1.46E-2</v>
      </c>
      <c r="L1490" s="13">
        <f t="shared" si="71"/>
        <v>106246.9</v>
      </c>
      <c r="M1490" s="13">
        <v>104696.9</v>
      </c>
      <c r="N1490" s="13">
        <v>1550</v>
      </c>
      <c r="O1490" s="13">
        <v>210943.8</v>
      </c>
      <c r="P1490" s="13">
        <f t="shared" si="70"/>
        <v>1273412.8</v>
      </c>
      <c r="Q1490" s="14"/>
    </row>
    <row r="1491" spans="1:17" s="4" customFormat="1" ht="12.75" customHeight="1" x14ac:dyDescent="0.2">
      <c r="A1491" s="61"/>
      <c r="B1491" s="9">
        <v>5215</v>
      </c>
      <c r="C1491" s="9">
        <v>42</v>
      </c>
      <c r="D1491" s="10" t="s">
        <v>4038</v>
      </c>
      <c r="E1491" s="15" t="s">
        <v>4039</v>
      </c>
      <c r="F1491" s="10" t="s">
        <v>4040</v>
      </c>
      <c r="G1491" s="11" t="s">
        <v>20</v>
      </c>
      <c r="H1491" s="11" t="s">
        <v>21</v>
      </c>
      <c r="I1491" s="12">
        <f t="shared" si="69"/>
        <v>0.94940000000000002</v>
      </c>
      <c r="J1491" s="12">
        <v>0.93200000000000005</v>
      </c>
      <c r="K1491" s="12">
        <v>1.7399999999999999E-2</v>
      </c>
      <c r="L1491" s="13">
        <f t="shared" si="71"/>
        <v>107478.87</v>
      </c>
      <c r="M1491" s="13">
        <v>105603.37</v>
      </c>
      <c r="N1491" s="13">
        <v>1875.5</v>
      </c>
      <c r="O1491" s="13">
        <v>213082.23999999999</v>
      </c>
      <c r="P1491" s="13">
        <f t="shared" si="70"/>
        <v>1287870.94</v>
      </c>
      <c r="Q1491" s="14"/>
    </row>
    <row r="1492" spans="1:17" s="4" customFormat="1" ht="12.75" customHeight="1" x14ac:dyDescent="0.2">
      <c r="A1492" s="61"/>
      <c r="B1492" s="9"/>
      <c r="C1492" s="9"/>
      <c r="D1492" s="63" t="s">
        <v>75</v>
      </c>
      <c r="E1492" s="64"/>
      <c r="F1492" s="10"/>
      <c r="G1492" s="11"/>
      <c r="H1492" s="11"/>
      <c r="I1492" s="12"/>
      <c r="J1492" s="12"/>
      <c r="K1492" s="12"/>
      <c r="L1492" s="13"/>
      <c r="M1492" s="13"/>
      <c r="N1492" s="13"/>
      <c r="O1492" s="13"/>
      <c r="P1492" s="13"/>
      <c r="Q1492" s="14"/>
    </row>
    <row r="1493" spans="1:17" s="4" customFormat="1" ht="12.75" customHeight="1" x14ac:dyDescent="0.2">
      <c r="A1493" s="62"/>
      <c r="B1493" s="9">
        <v>5239</v>
      </c>
      <c r="C1493" s="9">
        <v>1</v>
      </c>
      <c r="D1493" s="10" t="s">
        <v>4041</v>
      </c>
      <c r="E1493" s="15" t="s">
        <v>4042</v>
      </c>
      <c r="F1493" s="10" t="s">
        <v>4043</v>
      </c>
      <c r="G1493" s="11" t="s">
        <v>92</v>
      </c>
      <c r="H1493" s="11" t="s">
        <v>21</v>
      </c>
      <c r="I1493" s="12">
        <f t="shared" si="69"/>
        <v>0.94800000000000006</v>
      </c>
      <c r="J1493" s="12">
        <v>0.93500000000000005</v>
      </c>
      <c r="K1493" s="12">
        <v>1.2999999999999999E-2</v>
      </c>
      <c r="L1493" s="13">
        <f t="shared" si="71"/>
        <v>214668.79</v>
      </c>
      <c r="M1493" s="13">
        <v>211878.79</v>
      </c>
      <c r="N1493" s="13">
        <v>2790</v>
      </c>
      <c r="O1493" s="13">
        <v>426547.58</v>
      </c>
      <c r="P1493" s="13">
        <f t="shared" si="70"/>
        <v>2573235.48</v>
      </c>
      <c r="Q1493" s="14"/>
    </row>
    <row r="1494" spans="1:17" s="4" customFormat="1" ht="12.75" customHeight="1" x14ac:dyDescent="0.2">
      <c r="A1494" s="60" t="s">
        <v>4044</v>
      </c>
      <c r="B1494" s="9"/>
      <c r="C1494" s="9"/>
      <c r="D1494" s="63" t="s">
        <v>131</v>
      </c>
      <c r="E1494" s="64"/>
      <c r="F1494" s="10"/>
      <c r="G1494" s="11"/>
      <c r="H1494" s="11"/>
      <c r="I1494" s="12"/>
      <c r="J1494" s="12"/>
      <c r="K1494" s="12"/>
      <c r="L1494" s="13"/>
      <c r="M1494" s="13"/>
      <c r="N1494" s="13"/>
      <c r="O1494" s="13"/>
      <c r="P1494" s="13"/>
      <c r="Q1494" s="14"/>
    </row>
    <row r="1495" spans="1:17" s="4" customFormat="1" ht="12.75" customHeight="1" x14ac:dyDescent="0.2">
      <c r="A1495" s="61"/>
      <c r="B1495" s="9">
        <v>1518</v>
      </c>
      <c r="C1495" s="9">
        <v>1</v>
      </c>
      <c r="D1495" s="10" t="s">
        <v>4045</v>
      </c>
      <c r="E1495" s="15" t="s">
        <v>4046</v>
      </c>
      <c r="F1495" s="10" t="s">
        <v>62</v>
      </c>
      <c r="G1495" s="11" t="s">
        <v>4047</v>
      </c>
      <c r="H1495" s="11" t="s">
        <v>21</v>
      </c>
      <c r="I1495" s="12">
        <f t="shared" si="69"/>
        <v>1.0056</v>
      </c>
      <c r="J1495" s="12">
        <v>0.99199999999999999</v>
      </c>
      <c r="K1495" s="12">
        <v>1.3599999999999999E-2</v>
      </c>
      <c r="L1495" s="13">
        <f t="shared" si="71"/>
        <v>56980.07</v>
      </c>
      <c r="M1495" s="13">
        <v>56205.07</v>
      </c>
      <c r="N1495" s="13">
        <v>775</v>
      </c>
      <c r="O1495" s="13">
        <v>113003.83</v>
      </c>
      <c r="P1495" s="13">
        <f t="shared" si="70"/>
        <v>682804.53</v>
      </c>
      <c r="Q1495" s="14"/>
    </row>
    <row r="1496" spans="1:17" s="4" customFormat="1" ht="12.75" customHeight="1" x14ac:dyDescent="0.2">
      <c r="A1496" s="61"/>
      <c r="B1496" s="9"/>
      <c r="C1496" s="9"/>
      <c r="D1496" s="63" t="s">
        <v>16</v>
      </c>
      <c r="E1496" s="64"/>
      <c r="F1496" s="10"/>
      <c r="G1496" s="11"/>
      <c r="H1496" s="11"/>
      <c r="I1496" s="12"/>
      <c r="J1496" s="12"/>
      <c r="K1496" s="12"/>
      <c r="L1496" s="13"/>
      <c r="M1496" s="13"/>
      <c r="N1496" s="13"/>
      <c r="O1496" s="13"/>
      <c r="P1496" s="13"/>
      <c r="Q1496" s="14"/>
    </row>
    <row r="1497" spans="1:17" s="4" customFormat="1" ht="12.75" customHeight="1" x14ac:dyDescent="0.2">
      <c r="A1497" s="61"/>
      <c r="B1497" s="9">
        <v>1504</v>
      </c>
      <c r="C1497" s="9">
        <v>1</v>
      </c>
      <c r="D1497" s="10" t="s">
        <v>4048</v>
      </c>
      <c r="E1497" s="15" t="s">
        <v>4049</v>
      </c>
      <c r="F1497" s="10" t="s">
        <v>4050</v>
      </c>
      <c r="G1497" s="11" t="s">
        <v>20</v>
      </c>
      <c r="H1497" s="11" t="s">
        <v>21</v>
      </c>
      <c r="I1497" s="12">
        <f t="shared" si="69"/>
        <v>0.98319999999999996</v>
      </c>
      <c r="J1497" s="12">
        <v>0.98129999999999995</v>
      </c>
      <c r="K1497" s="12">
        <v>1.9E-3</v>
      </c>
      <c r="L1497" s="13">
        <f t="shared" si="71"/>
        <v>111406.47</v>
      </c>
      <c r="M1497" s="13">
        <v>111189.47</v>
      </c>
      <c r="N1497" s="13">
        <v>217</v>
      </c>
      <c r="O1497" s="13">
        <v>222256.01</v>
      </c>
      <c r="P1497" s="13">
        <f t="shared" si="70"/>
        <v>1336320.71</v>
      </c>
      <c r="Q1497" s="14"/>
    </row>
    <row r="1498" spans="1:17" s="3" customFormat="1" ht="12.75" customHeight="1" x14ac:dyDescent="0.2">
      <c r="A1498" s="61"/>
      <c r="B1498" s="9">
        <v>1517</v>
      </c>
      <c r="C1498" s="9">
        <v>2</v>
      </c>
      <c r="D1498" s="10" t="s">
        <v>4051</v>
      </c>
      <c r="E1498" s="15" t="s">
        <v>4052</v>
      </c>
      <c r="F1498" s="10" t="s">
        <v>4053</v>
      </c>
      <c r="G1498" s="11" t="s">
        <v>20</v>
      </c>
      <c r="H1498" s="11" t="s">
        <v>21</v>
      </c>
      <c r="I1498" s="12">
        <f t="shared" si="69"/>
        <v>0</v>
      </c>
      <c r="J1498" s="12">
        <v>0</v>
      </c>
      <c r="K1498" s="12">
        <v>0</v>
      </c>
      <c r="L1498" s="13">
        <f t="shared" si="71"/>
        <v>0</v>
      </c>
      <c r="M1498" s="13">
        <v>0</v>
      </c>
      <c r="N1498" s="13">
        <v>0</v>
      </c>
      <c r="O1498" s="13">
        <v>110452.96</v>
      </c>
      <c r="P1498" s="13">
        <f t="shared" si="70"/>
        <v>110452.96</v>
      </c>
      <c r="Q1498" s="14" t="s">
        <v>5865</v>
      </c>
    </row>
    <row r="1499" spans="1:17" s="4" customFormat="1" ht="12.75" customHeight="1" x14ac:dyDescent="0.2">
      <c r="A1499" s="61"/>
      <c r="B1499" s="9">
        <v>1509</v>
      </c>
      <c r="C1499" s="9">
        <v>3</v>
      </c>
      <c r="D1499" s="10" t="s">
        <v>4054</v>
      </c>
      <c r="E1499" s="15" t="s">
        <v>4055</v>
      </c>
      <c r="F1499" s="10" t="s">
        <v>3089</v>
      </c>
      <c r="G1499" s="11" t="s">
        <v>20</v>
      </c>
      <c r="H1499" s="11" t="s">
        <v>21</v>
      </c>
      <c r="I1499" s="12">
        <f t="shared" si="69"/>
        <v>0.96729999999999994</v>
      </c>
      <c r="J1499" s="12">
        <v>0.96379999999999999</v>
      </c>
      <c r="K1499" s="12">
        <v>3.5000000000000001E-3</v>
      </c>
      <c r="L1499" s="13">
        <f t="shared" si="71"/>
        <v>109594.07</v>
      </c>
      <c r="M1499" s="13">
        <v>109206.57</v>
      </c>
      <c r="N1499" s="13">
        <v>387.5</v>
      </c>
      <c r="O1499" s="13">
        <v>218800.64000000001</v>
      </c>
      <c r="P1499" s="13">
        <f t="shared" si="70"/>
        <v>1314741.3400000001</v>
      </c>
      <c r="Q1499" s="14"/>
    </row>
    <row r="1500" spans="1:17" s="4" customFormat="1" ht="12.75" customHeight="1" x14ac:dyDescent="0.2">
      <c r="A1500" s="61"/>
      <c r="B1500" s="9">
        <v>1511</v>
      </c>
      <c r="C1500" s="9">
        <v>4</v>
      </c>
      <c r="D1500" s="10" t="s">
        <v>635</v>
      </c>
      <c r="E1500" s="15" t="s">
        <v>4056</v>
      </c>
      <c r="F1500" s="10" t="s">
        <v>53</v>
      </c>
      <c r="G1500" s="11" t="s">
        <v>20</v>
      </c>
      <c r="H1500" s="11" t="s">
        <v>21</v>
      </c>
      <c r="I1500" s="12">
        <f t="shared" si="69"/>
        <v>0.98799999999999999</v>
      </c>
      <c r="J1500" s="12">
        <v>0.98799999999999999</v>
      </c>
      <c r="K1500" s="12">
        <v>0</v>
      </c>
      <c r="L1500" s="13">
        <f t="shared" si="71"/>
        <v>111948.63</v>
      </c>
      <c r="M1500" s="13">
        <v>111948.63</v>
      </c>
      <c r="N1500" s="13">
        <v>0</v>
      </c>
      <c r="O1500" s="13">
        <v>223897.26</v>
      </c>
      <c r="P1500" s="13">
        <f t="shared" si="70"/>
        <v>1343383.56</v>
      </c>
      <c r="Q1500" s="14"/>
    </row>
    <row r="1501" spans="1:17" s="4" customFormat="1" ht="12.75" customHeight="1" x14ac:dyDescent="0.2">
      <c r="A1501" s="61"/>
      <c r="B1501" s="9">
        <v>1507</v>
      </c>
      <c r="C1501" s="9">
        <v>5</v>
      </c>
      <c r="D1501" s="10" t="s">
        <v>4057</v>
      </c>
      <c r="E1501" s="15" t="s">
        <v>4058</v>
      </c>
      <c r="F1501" s="10" t="s">
        <v>2340</v>
      </c>
      <c r="G1501" s="11" t="s">
        <v>20</v>
      </c>
      <c r="H1501" s="11" t="s">
        <v>21</v>
      </c>
      <c r="I1501" s="12">
        <f t="shared" si="69"/>
        <v>0.97410000000000008</v>
      </c>
      <c r="J1501" s="12">
        <v>0.97130000000000005</v>
      </c>
      <c r="K1501" s="12">
        <v>2.8E-3</v>
      </c>
      <c r="L1501" s="13">
        <f t="shared" si="71"/>
        <v>110366.38</v>
      </c>
      <c r="M1501" s="13">
        <v>110056.38</v>
      </c>
      <c r="N1501" s="13">
        <v>310</v>
      </c>
      <c r="O1501" s="13">
        <v>220422.76</v>
      </c>
      <c r="P1501" s="13">
        <f t="shared" si="70"/>
        <v>1324086.56</v>
      </c>
      <c r="Q1501" s="14"/>
    </row>
    <row r="1502" spans="1:17" s="4" customFormat="1" ht="12.75" customHeight="1" x14ac:dyDescent="0.2">
      <c r="A1502" s="61"/>
      <c r="B1502" s="9">
        <v>1503</v>
      </c>
      <c r="C1502" s="9">
        <v>6</v>
      </c>
      <c r="D1502" s="10" t="s">
        <v>1115</v>
      </c>
      <c r="E1502" s="15" t="s">
        <v>4059</v>
      </c>
      <c r="F1502" s="10" t="s">
        <v>4060</v>
      </c>
      <c r="G1502" s="11" t="s">
        <v>20</v>
      </c>
      <c r="H1502" s="11" t="s">
        <v>21</v>
      </c>
      <c r="I1502" s="12">
        <f t="shared" si="69"/>
        <v>0.99709999999999999</v>
      </c>
      <c r="J1502" s="12">
        <v>0.99199999999999999</v>
      </c>
      <c r="K1502" s="12">
        <v>5.1000000000000004E-3</v>
      </c>
      <c r="L1502" s="13">
        <f t="shared" si="71"/>
        <v>112975.37</v>
      </c>
      <c r="M1502" s="13">
        <v>112401.87</v>
      </c>
      <c r="N1502" s="13">
        <v>573.5</v>
      </c>
      <c r="O1502" s="13">
        <v>225377.24</v>
      </c>
      <c r="P1502" s="13">
        <f t="shared" si="70"/>
        <v>1355130.94</v>
      </c>
      <c r="Q1502" s="14"/>
    </row>
    <row r="1503" spans="1:17" s="4" customFormat="1" ht="12.75" customHeight="1" x14ac:dyDescent="0.2">
      <c r="A1503" s="61"/>
      <c r="B1503" s="9">
        <v>1501</v>
      </c>
      <c r="C1503" s="9">
        <v>7</v>
      </c>
      <c r="D1503" s="10" t="s">
        <v>4061</v>
      </c>
      <c r="E1503" s="15" t="s">
        <v>4062</v>
      </c>
      <c r="F1503" s="10" t="s">
        <v>4063</v>
      </c>
      <c r="G1503" s="11" t="s">
        <v>20</v>
      </c>
      <c r="H1503" s="11" t="s">
        <v>21</v>
      </c>
      <c r="I1503" s="12">
        <f t="shared" si="69"/>
        <v>0.98280000000000001</v>
      </c>
      <c r="J1503" s="12">
        <v>0.9708</v>
      </c>
      <c r="K1503" s="12">
        <v>1.2E-2</v>
      </c>
      <c r="L1503" s="13">
        <f t="shared" si="71"/>
        <v>111332.73</v>
      </c>
      <c r="M1503" s="13">
        <v>109999.73</v>
      </c>
      <c r="N1503" s="13">
        <v>1333</v>
      </c>
      <c r="O1503" s="13">
        <v>220879.22999999998</v>
      </c>
      <c r="P1503" s="13">
        <f t="shared" si="70"/>
        <v>1334206.53</v>
      </c>
      <c r="Q1503" s="14"/>
    </row>
    <row r="1504" spans="1:17" s="4" customFormat="1" ht="12.75" customHeight="1" x14ac:dyDescent="0.2">
      <c r="A1504" s="61"/>
      <c r="B1504" s="9">
        <v>1500</v>
      </c>
      <c r="C1504" s="9">
        <v>8</v>
      </c>
      <c r="D1504" s="10" t="s">
        <v>4064</v>
      </c>
      <c r="E1504" s="15" t="s">
        <v>4065</v>
      </c>
      <c r="F1504" s="10" t="s">
        <v>4066</v>
      </c>
      <c r="G1504" s="11" t="s">
        <v>20</v>
      </c>
      <c r="H1504" s="11" t="s">
        <v>21</v>
      </c>
      <c r="I1504" s="12">
        <f t="shared" si="69"/>
        <v>1.0018</v>
      </c>
      <c r="J1504" s="12">
        <v>0.99199999999999999</v>
      </c>
      <c r="K1504" s="12">
        <v>9.7999999999999997E-3</v>
      </c>
      <c r="L1504" s="13">
        <f t="shared" si="71"/>
        <v>113517.87</v>
      </c>
      <c r="M1504" s="13">
        <v>112401.87</v>
      </c>
      <c r="N1504" s="13">
        <v>1116</v>
      </c>
      <c r="O1504" s="13">
        <v>225919.74</v>
      </c>
      <c r="P1504" s="13">
        <f t="shared" si="70"/>
        <v>1361098.44</v>
      </c>
      <c r="Q1504" s="14"/>
    </row>
    <row r="1505" spans="1:17" s="4" customFormat="1" ht="12.75" customHeight="1" x14ac:dyDescent="0.2">
      <c r="A1505" s="61"/>
      <c r="B1505" s="9">
        <v>1506</v>
      </c>
      <c r="C1505" s="9">
        <v>9</v>
      </c>
      <c r="D1505" s="10" t="s">
        <v>4067</v>
      </c>
      <c r="E1505" s="15" t="s">
        <v>4068</v>
      </c>
      <c r="F1505" s="10" t="s">
        <v>4069</v>
      </c>
      <c r="G1505" s="11" t="s">
        <v>20</v>
      </c>
      <c r="H1505" s="11" t="s">
        <v>21</v>
      </c>
      <c r="I1505" s="12">
        <f t="shared" si="69"/>
        <v>1.0039</v>
      </c>
      <c r="J1505" s="12">
        <v>0.99080000000000001</v>
      </c>
      <c r="K1505" s="12">
        <v>1.3100000000000001E-2</v>
      </c>
      <c r="L1505" s="13">
        <f t="shared" si="71"/>
        <v>113753.9</v>
      </c>
      <c r="M1505" s="13">
        <v>112265.9</v>
      </c>
      <c r="N1505" s="13">
        <v>1488</v>
      </c>
      <c r="O1505" s="13">
        <v>226019.8</v>
      </c>
      <c r="P1505" s="13">
        <f t="shared" si="70"/>
        <v>1363558.8</v>
      </c>
      <c r="Q1505" s="14"/>
    </row>
    <row r="1506" spans="1:17" s="4" customFormat="1" ht="12.75" customHeight="1" x14ac:dyDescent="0.2">
      <c r="A1506" s="61"/>
      <c r="B1506" s="9">
        <v>1515</v>
      </c>
      <c r="C1506" s="9">
        <v>10</v>
      </c>
      <c r="D1506" s="10" t="s">
        <v>4070</v>
      </c>
      <c r="E1506" s="15" t="s">
        <v>4071</v>
      </c>
      <c r="F1506" s="10" t="s">
        <v>4072</v>
      </c>
      <c r="G1506" s="11" t="s">
        <v>20</v>
      </c>
      <c r="H1506" s="11" t="s">
        <v>21</v>
      </c>
      <c r="I1506" s="12">
        <f t="shared" si="69"/>
        <v>0.99750000000000005</v>
      </c>
      <c r="J1506" s="12">
        <v>0.9728</v>
      </c>
      <c r="K1506" s="12">
        <v>2.47E-2</v>
      </c>
      <c r="L1506" s="13">
        <f t="shared" si="71"/>
        <v>113016.35</v>
      </c>
      <c r="M1506" s="13">
        <v>110226.35</v>
      </c>
      <c r="N1506" s="13">
        <v>2790</v>
      </c>
      <c r="O1506" s="13">
        <v>223242.7</v>
      </c>
      <c r="P1506" s="13">
        <f t="shared" si="70"/>
        <v>1353406.2</v>
      </c>
      <c r="Q1506" s="14"/>
    </row>
    <row r="1507" spans="1:17" s="4" customFormat="1" ht="12.75" customHeight="1" x14ac:dyDescent="0.2">
      <c r="A1507" s="61"/>
      <c r="B1507" s="9">
        <v>1505</v>
      </c>
      <c r="C1507" s="9">
        <v>11</v>
      </c>
      <c r="D1507" s="10" t="s">
        <v>4073</v>
      </c>
      <c r="E1507" s="15" t="s">
        <v>4074</v>
      </c>
      <c r="F1507" s="10" t="s">
        <v>4075</v>
      </c>
      <c r="G1507" s="11" t="s">
        <v>20</v>
      </c>
      <c r="H1507" s="11" t="s">
        <v>21</v>
      </c>
      <c r="I1507" s="12">
        <f t="shared" si="69"/>
        <v>1.0044</v>
      </c>
      <c r="J1507" s="12">
        <v>0.98699999999999999</v>
      </c>
      <c r="K1507" s="12">
        <v>1.7399999999999999E-2</v>
      </c>
      <c r="L1507" s="13">
        <f t="shared" si="71"/>
        <v>113819.33</v>
      </c>
      <c r="M1507" s="13">
        <v>111835.33</v>
      </c>
      <c r="N1507" s="13">
        <v>1984</v>
      </c>
      <c r="O1507" s="13">
        <v>225575.34</v>
      </c>
      <c r="P1507" s="13">
        <f t="shared" si="70"/>
        <v>1363768.64</v>
      </c>
      <c r="Q1507" s="14"/>
    </row>
    <row r="1508" spans="1:17" s="4" customFormat="1" ht="12.75" customHeight="1" x14ac:dyDescent="0.2">
      <c r="A1508" s="61"/>
      <c r="B1508" s="9">
        <v>1510</v>
      </c>
      <c r="C1508" s="9">
        <v>12</v>
      </c>
      <c r="D1508" s="10" t="s">
        <v>4076</v>
      </c>
      <c r="E1508" s="15" t="s">
        <v>4077</v>
      </c>
      <c r="F1508" s="10" t="s">
        <v>4078</v>
      </c>
      <c r="G1508" s="11" t="s">
        <v>20</v>
      </c>
      <c r="H1508" s="11" t="s">
        <v>21</v>
      </c>
      <c r="I1508" s="12">
        <f t="shared" si="69"/>
        <v>0.98470000000000002</v>
      </c>
      <c r="J1508" s="12">
        <v>0.9748</v>
      </c>
      <c r="K1508" s="12">
        <v>9.9000000000000008E-3</v>
      </c>
      <c r="L1508" s="13">
        <f t="shared" si="71"/>
        <v>111553.46</v>
      </c>
      <c r="M1508" s="13">
        <v>110452.96</v>
      </c>
      <c r="N1508" s="13">
        <v>1100.5</v>
      </c>
      <c r="O1508" s="13">
        <v>222006.42</v>
      </c>
      <c r="P1508" s="13">
        <f t="shared" si="70"/>
        <v>1337541.02</v>
      </c>
      <c r="Q1508" s="14"/>
    </row>
    <row r="1509" spans="1:17" s="4" customFormat="1" ht="12.75" customHeight="1" x14ac:dyDescent="0.2">
      <c r="A1509" s="61"/>
      <c r="B1509" s="9">
        <v>1512</v>
      </c>
      <c r="C1509" s="9">
        <v>13</v>
      </c>
      <c r="D1509" s="10" t="s">
        <v>4079</v>
      </c>
      <c r="E1509" s="15" t="s">
        <v>4080</v>
      </c>
      <c r="F1509" s="10" t="s">
        <v>4081</v>
      </c>
      <c r="G1509" s="11" t="s">
        <v>20</v>
      </c>
      <c r="H1509" s="11" t="s">
        <v>21</v>
      </c>
      <c r="I1509" s="12">
        <f t="shared" si="69"/>
        <v>0.99370000000000003</v>
      </c>
      <c r="J1509" s="12">
        <v>0.9748</v>
      </c>
      <c r="K1509" s="12">
        <v>1.89E-2</v>
      </c>
      <c r="L1509" s="13">
        <f t="shared" si="71"/>
        <v>112576.46</v>
      </c>
      <c r="M1509" s="13">
        <v>110452.96</v>
      </c>
      <c r="N1509" s="13">
        <v>2123.5</v>
      </c>
      <c r="O1509" s="13">
        <v>223029.42</v>
      </c>
      <c r="P1509" s="13">
        <f t="shared" si="70"/>
        <v>1348794.02</v>
      </c>
      <c r="Q1509" s="14"/>
    </row>
    <row r="1510" spans="1:17" s="4" customFormat="1" ht="12.75" customHeight="1" x14ac:dyDescent="0.2">
      <c r="A1510" s="61"/>
      <c r="B1510" s="9">
        <v>1508</v>
      </c>
      <c r="C1510" s="9">
        <v>14</v>
      </c>
      <c r="D1510" s="10" t="s">
        <v>157</v>
      </c>
      <c r="E1510" s="15" t="s">
        <v>4082</v>
      </c>
      <c r="F1510" s="10" t="s">
        <v>4083</v>
      </c>
      <c r="G1510" s="11" t="s">
        <v>20</v>
      </c>
      <c r="H1510" s="11" t="s">
        <v>21</v>
      </c>
      <c r="I1510" s="12">
        <f t="shared" si="69"/>
        <v>0.99750000000000005</v>
      </c>
      <c r="J1510" s="12">
        <v>0.98280000000000001</v>
      </c>
      <c r="K1510" s="12">
        <v>1.47E-2</v>
      </c>
      <c r="L1510" s="13">
        <f t="shared" si="71"/>
        <v>113017.93</v>
      </c>
      <c r="M1510" s="13">
        <v>111359.43</v>
      </c>
      <c r="N1510" s="13">
        <v>1658.5</v>
      </c>
      <c r="O1510" s="13">
        <v>224377.36</v>
      </c>
      <c r="P1510" s="13">
        <f t="shared" si="70"/>
        <v>1354556.66</v>
      </c>
      <c r="Q1510" s="14"/>
    </row>
    <row r="1511" spans="1:17" s="4" customFormat="1" ht="12.75" customHeight="1" x14ac:dyDescent="0.2">
      <c r="A1511" s="61"/>
      <c r="B1511" s="9">
        <v>1514</v>
      </c>
      <c r="C1511" s="9">
        <v>15</v>
      </c>
      <c r="D1511" s="10" t="s">
        <v>4084</v>
      </c>
      <c r="E1511" s="15" t="s">
        <v>4085</v>
      </c>
      <c r="F1511" s="10" t="s">
        <v>4086</v>
      </c>
      <c r="G1511" s="11" t="s">
        <v>20</v>
      </c>
      <c r="H1511" s="11" t="s">
        <v>21</v>
      </c>
      <c r="I1511" s="12">
        <f t="shared" si="69"/>
        <v>1.0112000000000001</v>
      </c>
      <c r="J1511" s="12">
        <v>0.99080000000000001</v>
      </c>
      <c r="K1511" s="12">
        <v>2.0400000000000001E-2</v>
      </c>
      <c r="L1511" s="13">
        <f t="shared" si="71"/>
        <v>114606.39999999999</v>
      </c>
      <c r="M1511" s="13">
        <v>112265.9</v>
      </c>
      <c r="N1511" s="13">
        <v>2340.5</v>
      </c>
      <c r="O1511" s="13">
        <v>226872.3</v>
      </c>
      <c r="P1511" s="13">
        <f t="shared" si="70"/>
        <v>1372936.3</v>
      </c>
      <c r="Q1511" s="14"/>
    </row>
    <row r="1512" spans="1:17" s="4" customFormat="1" ht="12.75" customHeight="1" x14ac:dyDescent="0.2">
      <c r="A1512" s="61"/>
      <c r="B1512" s="9">
        <v>1513</v>
      </c>
      <c r="C1512" s="9">
        <v>16</v>
      </c>
      <c r="D1512" s="10" t="s">
        <v>4087</v>
      </c>
      <c r="E1512" s="15" t="s">
        <v>4088</v>
      </c>
      <c r="F1512" s="10" t="s">
        <v>4089</v>
      </c>
      <c r="G1512" s="11" t="s">
        <v>20</v>
      </c>
      <c r="H1512" s="11" t="s">
        <v>21</v>
      </c>
      <c r="I1512" s="12">
        <f t="shared" si="69"/>
        <v>0.98180000000000001</v>
      </c>
      <c r="J1512" s="12">
        <v>0.98180000000000001</v>
      </c>
      <c r="K1512" s="12">
        <v>0</v>
      </c>
      <c r="L1512" s="13">
        <f t="shared" si="71"/>
        <v>111246.12</v>
      </c>
      <c r="M1512" s="13">
        <v>111246.12</v>
      </c>
      <c r="N1512" s="13">
        <v>0</v>
      </c>
      <c r="O1512" s="13">
        <v>222945.47999999998</v>
      </c>
      <c r="P1512" s="13">
        <f t="shared" si="70"/>
        <v>1335406.68</v>
      </c>
      <c r="Q1512" s="14"/>
    </row>
    <row r="1513" spans="1:17" s="4" customFormat="1" ht="12.75" customHeight="1" x14ac:dyDescent="0.2">
      <c r="A1513" s="61"/>
      <c r="B1513" s="9">
        <v>1502</v>
      </c>
      <c r="C1513" s="9">
        <v>17</v>
      </c>
      <c r="D1513" s="10" t="s">
        <v>4090</v>
      </c>
      <c r="E1513" s="15" t="s">
        <v>4091</v>
      </c>
      <c r="F1513" s="10" t="s">
        <v>4092</v>
      </c>
      <c r="G1513" s="11" t="s">
        <v>20</v>
      </c>
      <c r="H1513" s="11" t="s">
        <v>21</v>
      </c>
      <c r="I1513" s="12">
        <f t="shared" si="69"/>
        <v>1.0058</v>
      </c>
      <c r="J1513" s="12">
        <v>0.9748</v>
      </c>
      <c r="K1513" s="12">
        <v>3.1E-2</v>
      </c>
      <c r="L1513" s="13">
        <f t="shared" si="71"/>
        <v>113986.96</v>
      </c>
      <c r="M1513" s="13">
        <v>110452.96</v>
      </c>
      <c r="N1513" s="13">
        <v>3534</v>
      </c>
      <c r="O1513" s="13">
        <v>223986.69</v>
      </c>
      <c r="P1513" s="13">
        <f t="shared" si="70"/>
        <v>1363856.29</v>
      </c>
      <c r="Q1513" s="14"/>
    </row>
    <row r="1514" spans="1:17" s="4" customFormat="1" ht="12.75" customHeight="1" x14ac:dyDescent="0.2">
      <c r="A1514" s="61"/>
      <c r="B1514" s="9"/>
      <c r="C1514" s="9"/>
      <c r="D1514" s="63" t="s">
        <v>75</v>
      </c>
      <c r="E1514" s="64"/>
      <c r="F1514" s="10"/>
      <c r="G1514" s="11"/>
      <c r="H1514" s="11"/>
      <c r="I1514" s="12"/>
      <c r="J1514" s="12"/>
      <c r="K1514" s="12"/>
      <c r="L1514" s="13"/>
      <c r="M1514" s="13"/>
      <c r="N1514" s="13"/>
      <c r="O1514" s="13"/>
      <c r="P1514" s="13"/>
      <c r="Q1514" s="14"/>
    </row>
    <row r="1515" spans="1:17" s="4" customFormat="1" ht="12.75" customHeight="1" x14ac:dyDescent="0.2">
      <c r="A1515" s="62"/>
      <c r="B1515" s="9">
        <v>1516</v>
      </c>
      <c r="C1515" s="9">
        <v>1</v>
      </c>
      <c r="D1515" s="10" t="s">
        <v>4093</v>
      </c>
      <c r="E1515" s="15" t="s">
        <v>4094</v>
      </c>
      <c r="F1515" s="10" t="s">
        <v>4095</v>
      </c>
      <c r="G1515" s="11" t="s">
        <v>92</v>
      </c>
      <c r="H1515" s="11" t="s">
        <v>21</v>
      </c>
      <c r="I1515" s="12">
        <f t="shared" si="69"/>
        <v>0.99</v>
      </c>
      <c r="J1515" s="12">
        <v>0.99</v>
      </c>
      <c r="K1515" s="12">
        <v>0</v>
      </c>
      <c r="L1515" s="13">
        <f t="shared" si="71"/>
        <v>224342.25</v>
      </c>
      <c r="M1515" s="13">
        <v>224342.25</v>
      </c>
      <c r="N1515" s="13">
        <v>0</v>
      </c>
      <c r="O1515" s="13">
        <v>449590.93</v>
      </c>
      <c r="P1515" s="13">
        <f t="shared" si="70"/>
        <v>2693013.43</v>
      </c>
      <c r="Q1515" s="14"/>
    </row>
    <row r="1516" spans="1:17" s="4" customFormat="1" ht="12.75" customHeight="1" x14ac:dyDescent="0.2">
      <c r="A1516" s="60" t="s">
        <v>4096</v>
      </c>
      <c r="B1516" s="9"/>
      <c r="C1516" s="9"/>
      <c r="D1516" s="63" t="s">
        <v>16</v>
      </c>
      <c r="E1516" s="64"/>
      <c r="F1516" s="10"/>
      <c r="G1516" s="11"/>
      <c r="H1516" s="11"/>
      <c r="I1516" s="12"/>
      <c r="J1516" s="12"/>
      <c r="K1516" s="12"/>
      <c r="L1516" s="13"/>
      <c r="M1516" s="13"/>
      <c r="N1516" s="13"/>
      <c r="O1516" s="13"/>
      <c r="P1516" s="13"/>
      <c r="Q1516" s="14"/>
    </row>
    <row r="1517" spans="1:17" s="4" customFormat="1" ht="12.75" customHeight="1" x14ac:dyDescent="0.2">
      <c r="A1517" s="61"/>
      <c r="B1517" s="9">
        <v>2803</v>
      </c>
      <c r="C1517" s="9">
        <v>1</v>
      </c>
      <c r="D1517" s="10" t="s">
        <v>3281</v>
      </c>
      <c r="E1517" s="15" t="s">
        <v>4097</v>
      </c>
      <c r="F1517" s="10" t="s">
        <v>4098</v>
      </c>
      <c r="G1517" s="11" t="s">
        <v>20</v>
      </c>
      <c r="H1517" s="11" t="s">
        <v>21</v>
      </c>
      <c r="I1517" s="12">
        <f t="shared" si="69"/>
        <v>0.94279999999999997</v>
      </c>
      <c r="J1517" s="12">
        <v>0.94279999999999997</v>
      </c>
      <c r="K1517" s="12">
        <v>0</v>
      </c>
      <c r="L1517" s="13">
        <f t="shared" si="71"/>
        <v>106827.1</v>
      </c>
      <c r="M1517" s="13">
        <v>106827.1</v>
      </c>
      <c r="N1517" s="13">
        <v>0</v>
      </c>
      <c r="O1517" s="13">
        <v>213654.2</v>
      </c>
      <c r="P1517" s="13">
        <f t="shared" si="70"/>
        <v>1281925.2</v>
      </c>
      <c r="Q1517" s="14"/>
    </row>
    <row r="1518" spans="1:17" s="4" customFormat="1" ht="12.75" customHeight="1" x14ac:dyDescent="0.2">
      <c r="A1518" s="61"/>
      <c r="B1518" s="9">
        <v>2817</v>
      </c>
      <c r="C1518" s="9">
        <v>2</v>
      </c>
      <c r="D1518" s="10" t="s">
        <v>4099</v>
      </c>
      <c r="E1518" s="15" t="s">
        <v>4100</v>
      </c>
      <c r="F1518" s="10" t="s">
        <v>4101</v>
      </c>
      <c r="G1518" s="11" t="s">
        <v>20</v>
      </c>
      <c r="H1518" s="11" t="s">
        <v>21</v>
      </c>
      <c r="I1518" s="12">
        <f t="shared" si="69"/>
        <v>0.95069999999999999</v>
      </c>
      <c r="J1518" s="12">
        <v>0.94879999999999998</v>
      </c>
      <c r="K1518" s="12">
        <v>1.9E-3</v>
      </c>
      <c r="L1518" s="13">
        <f t="shared" si="71"/>
        <v>107708.45</v>
      </c>
      <c r="M1518" s="13">
        <v>107506.95</v>
      </c>
      <c r="N1518" s="13">
        <v>201.5</v>
      </c>
      <c r="O1518" s="13">
        <v>215215.4</v>
      </c>
      <c r="P1518" s="13">
        <f t="shared" si="70"/>
        <v>1292299.8999999999</v>
      </c>
      <c r="Q1518" s="14"/>
    </row>
    <row r="1519" spans="1:17" s="4" customFormat="1" ht="12.75" customHeight="1" x14ac:dyDescent="0.2">
      <c r="A1519" s="61"/>
      <c r="B1519" s="9">
        <v>2802</v>
      </c>
      <c r="C1519" s="9">
        <v>3</v>
      </c>
      <c r="D1519" s="10" t="s">
        <v>4102</v>
      </c>
      <c r="E1519" s="15" t="s">
        <v>4103</v>
      </c>
      <c r="F1519" s="10" t="s">
        <v>4104</v>
      </c>
      <c r="G1519" s="11" t="s">
        <v>20</v>
      </c>
      <c r="H1519" s="11" t="s">
        <v>21</v>
      </c>
      <c r="I1519" s="12">
        <f t="shared" si="69"/>
        <v>0.94950000000000001</v>
      </c>
      <c r="J1519" s="12">
        <v>0.94879999999999998</v>
      </c>
      <c r="K1519" s="12">
        <v>6.9999999999999999E-4</v>
      </c>
      <c r="L1519" s="13">
        <f t="shared" si="71"/>
        <v>107584.45</v>
      </c>
      <c r="M1519" s="13">
        <v>107506.95</v>
      </c>
      <c r="N1519" s="13">
        <v>77.5</v>
      </c>
      <c r="O1519" s="13">
        <v>215091.4</v>
      </c>
      <c r="P1519" s="13">
        <f t="shared" si="70"/>
        <v>1290935.8999999999</v>
      </c>
      <c r="Q1519" s="14"/>
    </row>
    <row r="1520" spans="1:17" s="4" customFormat="1" ht="12.75" customHeight="1" x14ac:dyDescent="0.2">
      <c r="A1520" s="61"/>
      <c r="B1520" s="9">
        <v>2820</v>
      </c>
      <c r="C1520" s="9">
        <v>4</v>
      </c>
      <c r="D1520" s="10" t="s">
        <v>4105</v>
      </c>
      <c r="E1520" s="15" t="s">
        <v>4106</v>
      </c>
      <c r="F1520" s="10" t="s">
        <v>4107</v>
      </c>
      <c r="G1520" s="11" t="s">
        <v>20</v>
      </c>
      <c r="H1520" s="11" t="s">
        <v>21</v>
      </c>
      <c r="I1520" s="12">
        <f t="shared" si="69"/>
        <v>0.94679999999999997</v>
      </c>
      <c r="J1520" s="12">
        <v>0.94679999999999997</v>
      </c>
      <c r="K1520" s="12">
        <v>0</v>
      </c>
      <c r="L1520" s="13">
        <f t="shared" si="71"/>
        <v>107280.33</v>
      </c>
      <c r="M1520" s="13">
        <v>107280.33</v>
      </c>
      <c r="N1520" s="13">
        <v>0</v>
      </c>
      <c r="O1520" s="13">
        <v>214560.66</v>
      </c>
      <c r="P1520" s="13">
        <f t="shared" si="70"/>
        <v>1287363.96</v>
      </c>
      <c r="Q1520" s="14"/>
    </row>
    <row r="1521" spans="1:17" s="4" customFormat="1" ht="12.75" customHeight="1" x14ac:dyDescent="0.2">
      <c r="A1521" s="61"/>
      <c r="B1521" s="9">
        <v>2805</v>
      </c>
      <c r="C1521" s="9">
        <v>5</v>
      </c>
      <c r="D1521" s="10" t="s">
        <v>4108</v>
      </c>
      <c r="E1521" s="15" t="s">
        <v>4109</v>
      </c>
      <c r="F1521" s="10" t="s">
        <v>4110</v>
      </c>
      <c r="G1521" s="11" t="s">
        <v>20</v>
      </c>
      <c r="H1521" s="11" t="s">
        <v>21</v>
      </c>
      <c r="I1521" s="12">
        <f t="shared" si="69"/>
        <v>0.95050000000000001</v>
      </c>
      <c r="J1521" s="12">
        <v>0.94879999999999998</v>
      </c>
      <c r="K1521" s="12">
        <v>1.6999999999999999E-3</v>
      </c>
      <c r="L1521" s="13">
        <f t="shared" si="71"/>
        <v>107692.95</v>
      </c>
      <c r="M1521" s="13">
        <v>107506.95</v>
      </c>
      <c r="N1521" s="13">
        <v>186</v>
      </c>
      <c r="O1521" s="13">
        <v>215199.9</v>
      </c>
      <c r="P1521" s="13">
        <f t="shared" si="70"/>
        <v>1292129.3999999999</v>
      </c>
      <c r="Q1521" s="14"/>
    </row>
    <row r="1522" spans="1:17" s="4" customFormat="1" ht="12.75" customHeight="1" x14ac:dyDescent="0.2">
      <c r="A1522" s="61"/>
      <c r="B1522" s="9">
        <v>2822</v>
      </c>
      <c r="C1522" s="9">
        <v>6</v>
      </c>
      <c r="D1522" s="10" t="s">
        <v>3182</v>
      </c>
      <c r="E1522" s="15" t="s">
        <v>4111</v>
      </c>
      <c r="F1522" s="10" t="s">
        <v>4112</v>
      </c>
      <c r="G1522" s="11" t="s">
        <v>20</v>
      </c>
      <c r="H1522" s="11" t="s">
        <v>21</v>
      </c>
      <c r="I1522" s="12">
        <f t="shared" si="69"/>
        <v>0.95319999999999994</v>
      </c>
      <c r="J1522" s="12">
        <v>0.94879999999999998</v>
      </c>
      <c r="K1522" s="12">
        <v>4.4000000000000003E-3</v>
      </c>
      <c r="L1522" s="13">
        <f t="shared" si="71"/>
        <v>107987.45</v>
      </c>
      <c r="M1522" s="13">
        <v>107506.95</v>
      </c>
      <c r="N1522" s="13">
        <v>480.5</v>
      </c>
      <c r="O1522" s="13">
        <v>215494.39999999999</v>
      </c>
      <c r="P1522" s="13">
        <f t="shared" si="70"/>
        <v>1295368.8999999999</v>
      </c>
      <c r="Q1522" s="14"/>
    </row>
    <row r="1523" spans="1:17" s="4" customFormat="1" ht="12.75" customHeight="1" x14ac:dyDescent="0.2">
      <c r="A1523" s="61"/>
      <c r="B1523" s="9">
        <v>2830</v>
      </c>
      <c r="C1523" s="9">
        <v>7</v>
      </c>
      <c r="D1523" s="10" t="s">
        <v>4113</v>
      </c>
      <c r="E1523" s="15" t="s">
        <v>4114</v>
      </c>
      <c r="F1523" s="10" t="s">
        <v>4115</v>
      </c>
      <c r="G1523" s="11" t="s">
        <v>20</v>
      </c>
      <c r="H1523" s="11" t="s">
        <v>21</v>
      </c>
      <c r="I1523" s="12">
        <f t="shared" si="69"/>
        <v>0.95989999999999998</v>
      </c>
      <c r="J1523" s="12">
        <v>0.95679999999999998</v>
      </c>
      <c r="K1523" s="12">
        <v>3.0999999999999999E-3</v>
      </c>
      <c r="L1523" s="13">
        <f t="shared" si="71"/>
        <v>108754.41</v>
      </c>
      <c r="M1523" s="13">
        <v>108413.41</v>
      </c>
      <c r="N1523" s="13">
        <v>341</v>
      </c>
      <c r="O1523" s="13">
        <v>217167.82</v>
      </c>
      <c r="P1523" s="13">
        <f t="shared" si="70"/>
        <v>1304711.92</v>
      </c>
      <c r="Q1523" s="14"/>
    </row>
    <row r="1524" spans="1:17" s="4" customFormat="1" ht="12.75" customHeight="1" x14ac:dyDescent="0.2">
      <c r="A1524" s="61"/>
      <c r="B1524" s="9">
        <v>2812</v>
      </c>
      <c r="C1524" s="9">
        <v>8</v>
      </c>
      <c r="D1524" s="10" t="s">
        <v>1520</v>
      </c>
      <c r="E1524" s="15" t="s">
        <v>4116</v>
      </c>
      <c r="F1524" s="10" t="s">
        <v>4117</v>
      </c>
      <c r="G1524" s="11" t="s">
        <v>20</v>
      </c>
      <c r="H1524" s="11" t="s">
        <v>21</v>
      </c>
      <c r="I1524" s="12">
        <f t="shared" si="69"/>
        <v>0.9587</v>
      </c>
      <c r="J1524" s="12">
        <v>0.95279999999999998</v>
      </c>
      <c r="K1524" s="12">
        <v>5.8999999999999999E-3</v>
      </c>
      <c r="L1524" s="13">
        <f t="shared" si="71"/>
        <v>108595.68</v>
      </c>
      <c r="M1524" s="13">
        <v>107960.18</v>
      </c>
      <c r="N1524" s="13">
        <v>635.5</v>
      </c>
      <c r="O1524" s="13">
        <v>216555.86</v>
      </c>
      <c r="P1524" s="13">
        <f t="shared" si="70"/>
        <v>1302512.6599999999</v>
      </c>
      <c r="Q1524" s="14"/>
    </row>
    <row r="1525" spans="1:17" s="4" customFormat="1" ht="12.75" customHeight="1" x14ac:dyDescent="0.2">
      <c r="A1525" s="61"/>
      <c r="B1525" s="9">
        <v>2814</v>
      </c>
      <c r="C1525" s="9">
        <v>9</v>
      </c>
      <c r="D1525" s="10" t="s">
        <v>4118</v>
      </c>
      <c r="E1525" s="15" t="s">
        <v>4119</v>
      </c>
      <c r="F1525" s="10" t="s">
        <v>4120</v>
      </c>
      <c r="G1525" s="11" t="s">
        <v>20</v>
      </c>
      <c r="H1525" s="11" t="s">
        <v>21</v>
      </c>
      <c r="I1525" s="12">
        <f t="shared" si="69"/>
        <v>0.94279999999999997</v>
      </c>
      <c r="J1525" s="12">
        <v>0.94279999999999997</v>
      </c>
      <c r="K1525" s="12">
        <v>0</v>
      </c>
      <c r="L1525" s="13">
        <f t="shared" si="71"/>
        <v>106827.1</v>
      </c>
      <c r="M1525" s="13">
        <v>106827.1</v>
      </c>
      <c r="N1525" s="13">
        <v>0</v>
      </c>
      <c r="O1525" s="13">
        <v>214107.43</v>
      </c>
      <c r="P1525" s="13">
        <f t="shared" si="70"/>
        <v>1282378.43</v>
      </c>
      <c r="Q1525" s="14"/>
    </row>
    <row r="1526" spans="1:17" s="4" customFormat="1" ht="12.75" customHeight="1" x14ac:dyDescent="0.2">
      <c r="A1526" s="61"/>
      <c r="B1526" s="9">
        <v>2808</v>
      </c>
      <c r="C1526" s="9">
        <v>10</v>
      </c>
      <c r="D1526" s="10" t="s">
        <v>4121</v>
      </c>
      <c r="E1526" s="15" t="s">
        <v>4122</v>
      </c>
      <c r="F1526" s="10" t="s">
        <v>4123</v>
      </c>
      <c r="G1526" s="11" t="s">
        <v>20</v>
      </c>
      <c r="H1526" s="11" t="s">
        <v>21</v>
      </c>
      <c r="I1526" s="12">
        <f t="shared" si="69"/>
        <v>0.95709999999999995</v>
      </c>
      <c r="J1526" s="12">
        <v>0.95279999999999998</v>
      </c>
      <c r="K1526" s="12">
        <v>4.3E-3</v>
      </c>
      <c r="L1526" s="13">
        <f t="shared" si="71"/>
        <v>108425.18</v>
      </c>
      <c r="M1526" s="13">
        <v>107960.18</v>
      </c>
      <c r="N1526" s="13">
        <v>465</v>
      </c>
      <c r="O1526" s="13">
        <v>216385.36</v>
      </c>
      <c r="P1526" s="13">
        <f t="shared" si="70"/>
        <v>1300637.1599999999</v>
      </c>
      <c r="Q1526" s="14"/>
    </row>
    <row r="1527" spans="1:17" s="4" customFormat="1" ht="12.75" customHeight="1" x14ac:dyDescent="0.2">
      <c r="A1527" s="61"/>
      <c r="B1527" s="9">
        <v>2828</v>
      </c>
      <c r="C1527" s="9">
        <v>11</v>
      </c>
      <c r="D1527" s="10" t="s">
        <v>4124</v>
      </c>
      <c r="E1527" s="15" t="s">
        <v>4125</v>
      </c>
      <c r="F1527" s="10" t="s">
        <v>4126</v>
      </c>
      <c r="G1527" s="11" t="s">
        <v>20</v>
      </c>
      <c r="H1527" s="11" t="s">
        <v>21</v>
      </c>
      <c r="I1527" s="12">
        <f t="shared" si="69"/>
        <v>0.95550000000000002</v>
      </c>
      <c r="J1527" s="12">
        <v>0.95279999999999998</v>
      </c>
      <c r="K1527" s="12">
        <v>2.7000000000000001E-3</v>
      </c>
      <c r="L1527" s="13">
        <f t="shared" si="71"/>
        <v>108254.68</v>
      </c>
      <c r="M1527" s="13">
        <v>107960.18</v>
      </c>
      <c r="N1527" s="13">
        <v>294.5</v>
      </c>
      <c r="O1527" s="13">
        <v>216214.86</v>
      </c>
      <c r="P1527" s="13">
        <f t="shared" si="70"/>
        <v>1298761.6599999999</v>
      </c>
      <c r="Q1527" s="14"/>
    </row>
    <row r="1528" spans="1:17" s="4" customFormat="1" ht="12.75" customHeight="1" x14ac:dyDescent="0.2">
      <c r="A1528" s="61"/>
      <c r="B1528" s="9">
        <v>2825</v>
      </c>
      <c r="C1528" s="9">
        <v>12</v>
      </c>
      <c r="D1528" s="10" t="s">
        <v>4127</v>
      </c>
      <c r="E1528" s="15" t="s">
        <v>4128</v>
      </c>
      <c r="F1528" s="10" t="s">
        <v>4129</v>
      </c>
      <c r="G1528" s="11" t="s">
        <v>20</v>
      </c>
      <c r="H1528" s="11" t="s">
        <v>21</v>
      </c>
      <c r="I1528" s="12">
        <f t="shared" si="69"/>
        <v>0.94679999999999997</v>
      </c>
      <c r="J1528" s="12">
        <v>0.94679999999999997</v>
      </c>
      <c r="K1528" s="12">
        <v>0</v>
      </c>
      <c r="L1528" s="13">
        <f t="shared" si="71"/>
        <v>107280.33</v>
      </c>
      <c r="M1528" s="13">
        <v>107280.33</v>
      </c>
      <c r="N1528" s="13">
        <v>0</v>
      </c>
      <c r="O1528" s="13">
        <v>214560.66</v>
      </c>
      <c r="P1528" s="13">
        <f t="shared" si="70"/>
        <v>1287363.96</v>
      </c>
      <c r="Q1528" s="14"/>
    </row>
    <row r="1529" spans="1:17" s="4" customFormat="1" ht="12.75" customHeight="1" x14ac:dyDescent="0.2">
      <c r="A1529" s="61"/>
      <c r="B1529" s="9">
        <v>2811</v>
      </c>
      <c r="C1529" s="9">
        <v>13</v>
      </c>
      <c r="D1529" s="10" t="s">
        <v>4130</v>
      </c>
      <c r="E1529" s="15" t="s">
        <v>4131</v>
      </c>
      <c r="F1529" s="10" t="s">
        <v>4132</v>
      </c>
      <c r="G1529" s="11" t="s">
        <v>20</v>
      </c>
      <c r="H1529" s="11" t="s">
        <v>21</v>
      </c>
      <c r="I1529" s="12">
        <f t="shared" si="69"/>
        <v>0.99150000000000005</v>
      </c>
      <c r="J1529" s="12">
        <v>0.98640000000000005</v>
      </c>
      <c r="K1529" s="12">
        <v>5.1000000000000004E-3</v>
      </c>
      <c r="L1529" s="13">
        <f t="shared" si="71"/>
        <v>112340.84</v>
      </c>
      <c r="M1529" s="13">
        <v>111767.34</v>
      </c>
      <c r="N1529" s="13">
        <v>573.5</v>
      </c>
      <c r="O1529" s="13">
        <v>224108.18</v>
      </c>
      <c r="P1529" s="13">
        <f t="shared" si="70"/>
        <v>1347516.58</v>
      </c>
      <c r="Q1529" s="14"/>
    </row>
    <row r="1530" spans="1:17" s="4" customFormat="1" ht="12.75" customHeight="1" x14ac:dyDescent="0.2">
      <c r="A1530" s="61"/>
      <c r="B1530" s="9">
        <v>2818</v>
      </c>
      <c r="C1530" s="9">
        <v>14</v>
      </c>
      <c r="D1530" s="10" t="s">
        <v>2441</v>
      </c>
      <c r="E1530" s="15" t="s">
        <v>4133</v>
      </c>
      <c r="F1530" s="10" t="s">
        <v>4134</v>
      </c>
      <c r="G1530" s="11" t="s">
        <v>20</v>
      </c>
      <c r="H1530" s="11" t="s">
        <v>21</v>
      </c>
      <c r="I1530" s="12">
        <f t="shared" si="69"/>
        <v>0.95789999999999997</v>
      </c>
      <c r="J1530" s="12">
        <v>0.95279999999999998</v>
      </c>
      <c r="K1530" s="12">
        <v>5.1000000000000004E-3</v>
      </c>
      <c r="L1530" s="13">
        <f t="shared" si="71"/>
        <v>108518.18</v>
      </c>
      <c r="M1530" s="13">
        <v>107960.18</v>
      </c>
      <c r="N1530" s="13">
        <v>558</v>
      </c>
      <c r="O1530" s="13">
        <v>216478.36</v>
      </c>
      <c r="P1530" s="13">
        <f t="shared" si="70"/>
        <v>1301660.1599999999</v>
      </c>
      <c r="Q1530" s="14"/>
    </row>
    <row r="1531" spans="1:17" s="4" customFormat="1" ht="12.75" customHeight="1" x14ac:dyDescent="0.2">
      <c r="A1531" s="61"/>
      <c r="B1531" s="9">
        <v>2831</v>
      </c>
      <c r="C1531" s="9">
        <v>15</v>
      </c>
      <c r="D1531" s="10" t="s">
        <v>4135</v>
      </c>
      <c r="E1531" s="15" t="s">
        <v>4136</v>
      </c>
      <c r="F1531" s="10" t="s">
        <v>4137</v>
      </c>
      <c r="G1531" s="11" t="s">
        <v>20</v>
      </c>
      <c r="H1531" s="11" t="s">
        <v>21</v>
      </c>
      <c r="I1531" s="12">
        <f t="shared" si="69"/>
        <v>0.9839</v>
      </c>
      <c r="J1531" s="12">
        <v>0.97640000000000005</v>
      </c>
      <c r="K1531" s="12">
        <v>7.4999999999999997E-3</v>
      </c>
      <c r="L1531" s="13">
        <f t="shared" si="71"/>
        <v>111471.26</v>
      </c>
      <c r="M1531" s="13">
        <v>110634.26</v>
      </c>
      <c r="N1531" s="13">
        <v>837</v>
      </c>
      <c r="O1531" s="13">
        <v>222105.52</v>
      </c>
      <c r="P1531" s="13">
        <f t="shared" si="70"/>
        <v>1336818.1200000001</v>
      </c>
      <c r="Q1531" s="14"/>
    </row>
    <row r="1532" spans="1:17" s="4" customFormat="1" ht="12.75" customHeight="1" x14ac:dyDescent="0.2">
      <c r="A1532" s="61"/>
      <c r="B1532" s="9">
        <v>2821</v>
      </c>
      <c r="C1532" s="9">
        <v>16</v>
      </c>
      <c r="D1532" s="10" t="s">
        <v>4138</v>
      </c>
      <c r="E1532" s="15" t="s">
        <v>4139</v>
      </c>
      <c r="F1532" s="10" t="s">
        <v>4140</v>
      </c>
      <c r="G1532" s="11" t="s">
        <v>20</v>
      </c>
      <c r="H1532" s="11" t="s">
        <v>21</v>
      </c>
      <c r="I1532" s="12">
        <f t="shared" si="69"/>
        <v>0.95750000000000002</v>
      </c>
      <c r="J1532" s="12">
        <v>0.95279999999999998</v>
      </c>
      <c r="K1532" s="12">
        <v>4.7000000000000002E-3</v>
      </c>
      <c r="L1532" s="13">
        <f t="shared" si="71"/>
        <v>108471.67999999999</v>
      </c>
      <c r="M1532" s="13">
        <v>107960.18</v>
      </c>
      <c r="N1532" s="13">
        <v>511.5</v>
      </c>
      <c r="O1532" s="13">
        <v>216431.86</v>
      </c>
      <c r="P1532" s="13">
        <f t="shared" si="70"/>
        <v>1301148.6599999999</v>
      </c>
      <c r="Q1532" s="14"/>
    </row>
    <row r="1533" spans="1:17" s="4" customFormat="1" ht="12.75" customHeight="1" x14ac:dyDescent="0.2">
      <c r="A1533" s="61"/>
      <c r="B1533" s="9">
        <v>2826</v>
      </c>
      <c r="C1533" s="9">
        <v>17</v>
      </c>
      <c r="D1533" s="10" t="s">
        <v>4141</v>
      </c>
      <c r="E1533" s="15" t="s">
        <v>4142</v>
      </c>
      <c r="F1533" s="10" t="s">
        <v>4143</v>
      </c>
      <c r="G1533" s="11" t="s">
        <v>20</v>
      </c>
      <c r="H1533" s="11" t="s">
        <v>21</v>
      </c>
      <c r="I1533" s="12">
        <f t="shared" si="69"/>
        <v>0.98650000000000004</v>
      </c>
      <c r="J1533" s="12">
        <v>0.98040000000000005</v>
      </c>
      <c r="K1533" s="12">
        <v>6.1000000000000004E-3</v>
      </c>
      <c r="L1533" s="13">
        <f t="shared" si="71"/>
        <v>111769.49</v>
      </c>
      <c r="M1533" s="13">
        <v>111087.49</v>
      </c>
      <c r="N1533" s="13">
        <v>682</v>
      </c>
      <c r="O1533" s="13">
        <v>222856.98</v>
      </c>
      <c r="P1533" s="13">
        <f t="shared" si="70"/>
        <v>1340551.8799999999</v>
      </c>
      <c r="Q1533" s="14"/>
    </row>
    <row r="1534" spans="1:17" s="4" customFormat="1" ht="12.75" customHeight="1" x14ac:dyDescent="0.2">
      <c r="A1534" s="61"/>
      <c r="B1534" s="9">
        <v>2827</v>
      </c>
      <c r="C1534" s="9">
        <v>18</v>
      </c>
      <c r="D1534" s="10" t="s">
        <v>4144</v>
      </c>
      <c r="E1534" s="15" t="s">
        <v>4145</v>
      </c>
      <c r="F1534" s="10" t="s">
        <v>1783</v>
      </c>
      <c r="G1534" s="11" t="s">
        <v>20</v>
      </c>
      <c r="H1534" s="11" t="s">
        <v>21</v>
      </c>
      <c r="I1534" s="12">
        <f t="shared" si="69"/>
        <v>0.96179999999999999</v>
      </c>
      <c r="J1534" s="12">
        <v>0.95279999999999998</v>
      </c>
      <c r="K1534" s="12">
        <v>8.9999999999999993E-3</v>
      </c>
      <c r="L1534" s="13">
        <f t="shared" si="71"/>
        <v>108936.68</v>
      </c>
      <c r="M1534" s="13">
        <v>107960.18</v>
      </c>
      <c r="N1534" s="13">
        <v>976.5</v>
      </c>
      <c r="O1534" s="13">
        <v>216896.86</v>
      </c>
      <c r="P1534" s="13">
        <f t="shared" si="70"/>
        <v>1306263.6599999999</v>
      </c>
      <c r="Q1534" s="14"/>
    </row>
    <row r="1535" spans="1:17" s="4" customFormat="1" ht="12.75" customHeight="1" x14ac:dyDescent="0.2">
      <c r="A1535" s="61"/>
      <c r="B1535" s="9">
        <v>2816</v>
      </c>
      <c r="C1535" s="9">
        <v>19</v>
      </c>
      <c r="D1535" s="10" t="s">
        <v>4146</v>
      </c>
      <c r="E1535" s="15" t="s">
        <v>4147</v>
      </c>
      <c r="F1535" s="10" t="s">
        <v>4148</v>
      </c>
      <c r="G1535" s="11" t="s">
        <v>20</v>
      </c>
      <c r="H1535" s="11" t="s">
        <v>21</v>
      </c>
      <c r="I1535" s="12">
        <f t="shared" si="69"/>
        <v>0.94679999999999997</v>
      </c>
      <c r="J1535" s="12">
        <v>0.94679999999999997</v>
      </c>
      <c r="K1535" s="12">
        <v>0</v>
      </c>
      <c r="L1535" s="13">
        <f t="shared" si="71"/>
        <v>107280.33</v>
      </c>
      <c r="M1535" s="13">
        <v>107280.33</v>
      </c>
      <c r="N1535" s="13">
        <v>0</v>
      </c>
      <c r="O1535" s="13">
        <v>214560.66</v>
      </c>
      <c r="P1535" s="13">
        <f t="shared" si="70"/>
        <v>1287363.96</v>
      </c>
      <c r="Q1535" s="14"/>
    </row>
    <row r="1536" spans="1:17" s="4" customFormat="1" ht="12.75" customHeight="1" x14ac:dyDescent="0.2">
      <c r="A1536" s="61"/>
      <c r="B1536" s="9">
        <v>2807</v>
      </c>
      <c r="C1536" s="9">
        <v>20</v>
      </c>
      <c r="D1536" s="10" t="s">
        <v>4149</v>
      </c>
      <c r="E1536" s="15" t="s">
        <v>4150</v>
      </c>
      <c r="F1536" s="10" t="s">
        <v>4151</v>
      </c>
      <c r="G1536" s="11" t="s">
        <v>20</v>
      </c>
      <c r="H1536" s="11" t="s">
        <v>21</v>
      </c>
      <c r="I1536" s="12">
        <f t="shared" si="69"/>
        <v>0.94679999999999997</v>
      </c>
      <c r="J1536" s="12">
        <v>0.94679999999999997</v>
      </c>
      <c r="K1536" s="12">
        <v>0</v>
      </c>
      <c r="L1536" s="13">
        <f t="shared" si="71"/>
        <v>107280.33</v>
      </c>
      <c r="M1536" s="13">
        <v>107280.33</v>
      </c>
      <c r="N1536" s="13">
        <v>0</v>
      </c>
      <c r="O1536" s="13">
        <v>214560.66</v>
      </c>
      <c r="P1536" s="13">
        <f t="shared" si="70"/>
        <v>1287363.96</v>
      </c>
      <c r="Q1536" s="14"/>
    </row>
    <row r="1537" spans="1:17" s="4" customFormat="1" ht="12.75" customHeight="1" x14ac:dyDescent="0.2">
      <c r="A1537" s="61"/>
      <c r="B1537" s="9">
        <v>2810</v>
      </c>
      <c r="C1537" s="9">
        <v>21</v>
      </c>
      <c r="D1537" s="10" t="s">
        <v>4152</v>
      </c>
      <c r="E1537" s="15" t="s">
        <v>4153</v>
      </c>
      <c r="F1537" s="10" t="s">
        <v>4154</v>
      </c>
      <c r="G1537" s="11" t="s">
        <v>20</v>
      </c>
      <c r="H1537" s="11" t="s">
        <v>21</v>
      </c>
      <c r="I1537" s="12">
        <f t="shared" si="69"/>
        <v>0.9627</v>
      </c>
      <c r="J1537" s="12">
        <v>0.94879999999999998</v>
      </c>
      <c r="K1537" s="12">
        <v>1.3899999999999999E-2</v>
      </c>
      <c r="L1537" s="13">
        <f t="shared" si="71"/>
        <v>109025.95</v>
      </c>
      <c r="M1537" s="13">
        <v>107506.95</v>
      </c>
      <c r="N1537" s="13">
        <v>1519</v>
      </c>
      <c r="O1537" s="13">
        <v>216532.9</v>
      </c>
      <c r="P1537" s="13">
        <f t="shared" si="70"/>
        <v>1306792.3999999999</v>
      </c>
      <c r="Q1537" s="14"/>
    </row>
    <row r="1538" spans="1:17" s="4" customFormat="1" ht="12.75" customHeight="1" x14ac:dyDescent="0.2">
      <c r="A1538" s="61"/>
      <c r="B1538" s="9">
        <v>2823</v>
      </c>
      <c r="C1538" s="9">
        <v>22</v>
      </c>
      <c r="D1538" s="10" t="s">
        <v>4155</v>
      </c>
      <c r="E1538" s="15" t="s">
        <v>4156</v>
      </c>
      <c r="F1538" s="10" t="s">
        <v>4157</v>
      </c>
      <c r="G1538" s="11" t="s">
        <v>20</v>
      </c>
      <c r="H1538" s="11" t="s">
        <v>21</v>
      </c>
      <c r="I1538" s="12">
        <f t="shared" si="69"/>
        <v>0.98820000000000008</v>
      </c>
      <c r="J1538" s="12">
        <v>0.97640000000000005</v>
      </c>
      <c r="K1538" s="12">
        <v>1.18E-2</v>
      </c>
      <c r="L1538" s="13">
        <f t="shared" si="71"/>
        <v>111951.76</v>
      </c>
      <c r="M1538" s="13">
        <v>110634.26</v>
      </c>
      <c r="N1538" s="13">
        <v>1317.5</v>
      </c>
      <c r="O1538" s="13">
        <v>222586.02</v>
      </c>
      <c r="P1538" s="13">
        <f t="shared" si="70"/>
        <v>1342103.6200000001</v>
      </c>
      <c r="Q1538" s="14"/>
    </row>
    <row r="1539" spans="1:17" s="4" customFormat="1" ht="12.75" customHeight="1" x14ac:dyDescent="0.2">
      <c r="A1539" s="61"/>
      <c r="B1539" s="9">
        <v>2815</v>
      </c>
      <c r="C1539" s="9">
        <v>23</v>
      </c>
      <c r="D1539" s="10" t="s">
        <v>4158</v>
      </c>
      <c r="E1539" s="15" t="s">
        <v>4159</v>
      </c>
      <c r="F1539" s="10" t="s">
        <v>4160</v>
      </c>
      <c r="G1539" s="11" t="s">
        <v>20</v>
      </c>
      <c r="H1539" s="11" t="s">
        <v>21</v>
      </c>
      <c r="I1539" s="12">
        <f t="shared" si="69"/>
        <v>0.96640000000000004</v>
      </c>
      <c r="J1539" s="12">
        <v>0.95660000000000001</v>
      </c>
      <c r="K1539" s="12">
        <v>9.7999999999999997E-3</v>
      </c>
      <c r="L1539" s="13">
        <f t="shared" si="71"/>
        <v>109460.25</v>
      </c>
      <c r="M1539" s="13">
        <v>108390.75</v>
      </c>
      <c r="N1539" s="13">
        <v>1069.5</v>
      </c>
      <c r="O1539" s="13">
        <v>217851</v>
      </c>
      <c r="P1539" s="13">
        <f t="shared" si="70"/>
        <v>1312453.5</v>
      </c>
      <c r="Q1539" s="14"/>
    </row>
    <row r="1540" spans="1:17" s="4" customFormat="1" ht="12.75" customHeight="1" x14ac:dyDescent="0.2">
      <c r="A1540" s="61"/>
      <c r="B1540" s="9">
        <v>2824</v>
      </c>
      <c r="C1540" s="9">
        <v>24</v>
      </c>
      <c r="D1540" s="10" t="s">
        <v>678</v>
      </c>
      <c r="E1540" s="15" t="s">
        <v>4161</v>
      </c>
      <c r="F1540" s="10" t="s">
        <v>4162</v>
      </c>
      <c r="G1540" s="11" t="s">
        <v>20</v>
      </c>
      <c r="H1540" s="11" t="s">
        <v>21</v>
      </c>
      <c r="I1540" s="12">
        <f t="shared" si="69"/>
        <v>0.96360000000000001</v>
      </c>
      <c r="J1540" s="12">
        <v>0.95679999999999998</v>
      </c>
      <c r="K1540" s="12">
        <v>6.7999999999999996E-3</v>
      </c>
      <c r="L1540" s="13">
        <f t="shared" si="71"/>
        <v>109157.41</v>
      </c>
      <c r="M1540" s="13">
        <v>108413.41</v>
      </c>
      <c r="N1540" s="13">
        <v>744</v>
      </c>
      <c r="O1540" s="13">
        <v>217570.82</v>
      </c>
      <c r="P1540" s="13">
        <f t="shared" si="70"/>
        <v>1309144.92</v>
      </c>
      <c r="Q1540" s="14"/>
    </row>
    <row r="1541" spans="1:17" s="4" customFormat="1" ht="12.75" customHeight="1" x14ac:dyDescent="0.2">
      <c r="A1541" s="61"/>
      <c r="B1541" s="9">
        <v>2819</v>
      </c>
      <c r="C1541" s="9">
        <v>25</v>
      </c>
      <c r="D1541" s="10" t="s">
        <v>4163</v>
      </c>
      <c r="E1541" s="15" t="s">
        <v>4164</v>
      </c>
      <c r="F1541" s="10" t="s">
        <v>4165</v>
      </c>
      <c r="G1541" s="11" t="s">
        <v>20</v>
      </c>
      <c r="H1541" s="11" t="s">
        <v>21</v>
      </c>
      <c r="I1541" s="12">
        <f t="shared" si="69"/>
        <v>0.96199999999999997</v>
      </c>
      <c r="J1541" s="12">
        <v>0.95279999999999998</v>
      </c>
      <c r="K1541" s="12">
        <v>9.1999999999999998E-3</v>
      </c>
      <c r="L1541" s="13">
        <f t="shared" si="71"/>
        <v>108967.67999999999</v>
      </c>
      <c r="M1541" s="13">
        <v>107960.18</v>
      </c>
      <c r="N1541" s="13">
        <v>1007.5</v>
      </c>
      <c r="O1541" s="13">
        <v>216927.86</v>
      </c>
      <c r="P1541" s="13">
        <f t="shared" si="70"/>
        <v>1306604.6599999999</v>
      </c>
      <c r="Q1541" s="14"/>
    </row>
    <row r="1542" spans="1:17" s="4" customFormat="1" ht="12.75" customHeight="1" x14ac:dyDescent="0.2">
      <c r="A1542" s="61"/>
      <c r="B1542" s="9">
        <v>2809</v>
      </c>
      <c r="C1542" s="9">
        <v>26</v>
      </c>
      <c r="D1542" s="10" t="s">
        <v>4166</v>
      </c>
      <c r="E1542" s="15" t="s">
        <v>4167</v>
      </c>
      <c r="F1542" s="10" t="s">
        <v>4168</v>
      </c>
      <c r="G1542" s="11" t="s">
        <v>20</v>
      </c>
      <c r="H1542" s="11" t="s">
        <v>21</v>
      </c>
      <c r="I1542" s="12">
        <f t="shared" si="69"/>
        <v>0.9627</v>
      </c>
      <c r="J1542" s="12">
        <v>0.94879999999999998</v>
      </c>
      <c r="K1542" s="12">
        <v>1.3899999999999999E-2</v>
      </c>
      <c r="L1542" s="13">
        <f t="shared" si="71"/>
        <v>109025.95</v>
      </c>
      <c r="M1542" s="13">
        <v>107506.95</v>
      </c>
      <c r="N1542" s="13">
        <v>1519</v>
      </c>
      <c r="O1542" s="13">
        <v>216532.9</v>
      </c>
      <c r="P1542" s="13">
        <f t="shared" si="70"/>
        <v>1306792.3999999999</v>
      </c>
      <c r="Q1542" s="14"/>
    </row>
    <row r="1543" spans="1:17" s="4" customFormat="1" ht="12.75" customHeight="1" x14ac:dyDescent="0.2">
      <c r="A1543" s="61"/>
      <c r="B1543" s="9">
        <v>2801</v>
      </c>
      <c r="C1543" s="9">
        <v>27</v>
      </c>
      <c r="D1543" s="10" t="s">
        <v>4169</v>
      </c>
      <c r="E1543" s="15" t="s">
        <v>4170</v>
      </c>
      <c r="F1543" s="10" t="s">
        <v>4171</v>
      </c>
      <c r="G1543" s="11" t="s">
        <v>20</v>
      </c>
      <c r="H1543" s="11" t="s">
        <v>21</v>
      </c>
      <c r="I1543" s="12">
        <f t="shared" si="69"/>
        <v>0.99940000000000007</v>
      </c>
      <c r="J1543" s="12">
        <v>0.98640000000000005</v>
      </c>
      <c r="K1543" s="12">
        <v>1.2999999999999999E-2</v>
      </c>
      <c r="L1543" s="13">
        <f t="shared" si="71"/>
        <v>113239.84</v>
      </c>
      <c r="M1543" s="13">
        <v>111767.34</v>
      </c>
      <c r="N1543" s="13">
        <v>1472.5</v>
      </c>
      <c r="O1543" s="13">
        <v>225007.18</v>
      </c>
      <c r="P1543" s="13">
        <f t="shared" si="70"/>
        <v>1357405.58</v>
      </c>
      <c r="Q1543" s="14"/>
    </row>
    <row r="1544" spans="1:17" s="4" customFormat="1" ht="12.75" customHeight="1" x14ac:dyDescent="0.2">
      <c r="A1544" s="61"/>
      <c r="B1544" s="9">
        <v>2800</v>
      </c>
      <c r="C1544" s="9">
        <v>28</v>
      </c>
      <c r="D1544" s="10" t="s">
        <v>4172</v>
      </c>
      <c r="E1544" s="15" t="s">
        <v>4173</v>
      </c>
      <c r="F1544" s="10" t="s">
        <v>4174</v>
      </c>
      <c r="G1544" s="11" t="s">
        <v>20</v>
      </c>
      <c r="H1544" s="11" t="s">
        <v>21</v>
      </c>
      <c r="I1544" s="12">
        <f t="shared" si="69"/>
        <v>0.96689999999999998</v>
      </c>
      <c r="J1544" s="12">
        <v>0.95499999999999996</v>
      </c>
      <c r="K1544" s="12">
        <v>1.1900000000000001E-2</v>
      </c>
      <c r="L1544" s="13">
        <f t="shared" si="71"/>
        <v>109511.46</v>
      </c>
      <c r="M1544" s="13">
        <v>108209.46</v>
      </c>
      <c r="N1544" s="13">
        <v>1302</v>
      </c>
      <c r="O1544" s="13">
        <v>217720.92</v>
      </c>
      <c r="P1544" s="13">
        <f t="shared" si="70"/>
        <v>1312835.52</v>
      </c>
      <c r="Q1544" s="14"/>
    </row>
    <row r="1545" spans="1:17" s="4" customFormat="1" ht="12.75" customHeight="1" x14ac:dyDescent="0.2">
      <c r="A1545" s="61"/>
      <c r="B1545" s="9">
        <v>2829</v>
      </c>
      <c r="C1545" s="9">
        <v>29</v>
      </c>
      <c r="D1545" s="10" t="s">
        <v>3098</v>
      </c>
      <c r="E1545" s="15" t="s">
        <v>4175</v>
      </c>
      <c r="F1545" s="10" t="s">
        <v>4176</v>
      </c>
      <c r="G1545" s="11" t="s">
        <v>20</v>
      </c>
      <c r="H1545" s="11" t="s">
        <v>21</v>
      </c>
      <c r="I1545" s="12">
        <f t="shared" si="69"/>
        <v>0.96599999999999997</v>
      </c>
      <c r="J1545" s="12">
        <v>0.95279999999999998</v>
      </c>
      <c r="K1545" s="12">
        <v>1.32E-2</v>
      </c>
      <c r="L1545" s="13">
        <f t="shared" si="71"/>
        <v>109401.68</v>
      </c>
      <c r="M1545" s="13">
        <v>107960.18</v>
      </c>
      <c r="N1545" s="13">
        <v>1441.5</v>
      </c>
      <c r="O1545" s="13">
        <v>217361.86</v>
      </c>
      <c r="P1545" s="13">
        <f t="shared" si="70"/>
        <v>1311378.6599999999</v>
      </c>
      <c r="Q1545" s="14"/>
    </row>
    <row r="1546" spans="1:17" s="4" customFormat="1" ht="12.75" customHeight="1" x14ac:dyDescent="0.2">
      <c r="A1546" s="61"/>
      <c r="B1546" s="9">
        <v>2804</v>
      </c>
      <c r="C1546" s="9">
        <v>30</v>
      </c>
      <c r="D1546" s="10" t="s">
        <v>1063</v>
      </c>
      <c r="E1546" s="15" t="s">
        <v>4177</v>
      </c>
      <c r="F1546" s="10" t="s">
        <v>4178</v>
      </c>
      <c r="G1546" s="11" t="s">
        <v>20</v>
      </c>
      <c r="H1546" s="11" t="s">
        <v>21</v>
      </c>
      <c r="I1546" s="12">
        <f t="shared" si="69"/>
        <v>0.96279999999999999</v>
      </c>
      <c r="J1546" s="12">
        <v>0.95279999999999998</v>
      </c>
      <c r="K1546" s="12">
        <v>0.01</v>
      </c>
      <c r="L1546" s="13">
        <f t="shared" si="71"/>
        <v>109045.18</v>
      </c>
      <c r="M1546" s="13">
        <v>107960.18</v>
      </c>
      <c r="N1546" s="13">
        <v>1085</v>
      </c>
      <c r="O1546" s="13">
        <v>217005.36</v>
      </c>
      <c r="P1546" s="13">
        <f t="shared" si="70"/>
        <v>1307457.1599999999</v>
      </c>
      <c r="Q1546" s="14"/>
    </row>
    <row r="1547" spans="1:17" s="4" customFormat="1" ht="12.75" customHeight="1" x14ac:dyDescent="0.2">
      <c r="A1547" s="61"/>
      <c r="B1547" s="9">
        <v>2813</v>
      </c>
      <c r="C1547" s="9">
        <v>31</v>
      </c>
      <c r="D1547" s="10" t="s">
        <v>4179</v>
      </c>
      <c r="E1547" s="15" t="s">
        <v>4180</v>
      </c>
      <c r="F1547" s="10" t="s">
        <v>4181</v>
      </c>
      <c r="G1547" s="11" t="s">
        <v>20</v>
      </c>
      <c r="H1547" s="11" t="s">
        <v>21</v>
      </c>
      <c r="I1547" s="12">
        <f t="shared" si="69"/>
        <v>0.94679999999999997</v>
      </c>
      <c r="J1547" s="12">
        <v>0.94679999999999997</v>
      </c>
      <c r="K1547" s="12">
        <v>0</v>
      </c>
      <c r="L1547" s="13">
        <f t="shared" si="71"/>
        <v>107280.33</v>
      </c>
      <c r="M1547" s="13">
        <v>107280.33</v>
      </c>
      <c r="N1547" s="13">
        <v>0</v>
      </c>
      <c r="O1547" s="13">
        <v>214560.66</v>
      </c>
      <c r="P1547" s="13">
        <f t="shared" si="70"/>
        <v>1287363.96</v>
      </c>
      <c r="Q1547" s="14"/>
    </row>
    <row r="1548" spans="1:17" s="4" customFormat="1" ht="12.75" customHeight="1" x14ac:dyDescent="0.2">
      <c r="A1548" s="61"/>
      <c r="B1548" s="9">
        <v>2806</v>
      </c>
      <c r="C1548" s="9">
        <v>32</v>
      </c>
      <c r="D1548" s="10" t="s">
        <v>4182</v>
      </c>
      <c r="E1548" s="15" t="s">
        <v>4183</v>
      </c>
      <c r="F1548" s="10" t="s">
        <v>4184</v>
      </c>
      <c r="G1548" s="11" t="s">
        <v>20</v>
      </c>
      <c r="H1548" s="11" t="s">
        <v>21</v>
      </c>
      <c r="I1548" s="12">
        <f t="shared" si="69"/>
        <v>0.94679999999999997</v>
      </c>
      <c r="J1548" s="12">
        <v>0.94679999999999997</v>
      </c>
      <c r="K1548" s="12">
        <v>0</v>
      </c>
      <c r="L1548" s="13">
        <f t="shared" si="71"/>
        <v>107280.33</v>
      </c>
      <c r="M1548" s="13">
        <v>107280.33</v>
      </c>
      <c r="N1548" s="13">
        <v>0</v>
      </c>
      <c r="O1548" s="13">
        <v>214560.66</v>
      </c>
      <c r="P1548" s="13">
        <f t="shared" si="70"/>
        <v>1287363.96</v>
      </c>
      <c r="Q1548" s="14"/>
    </row>
    <row r="1549" spans="1:17" s="4" customFormat="1" ht="12.75" customHeight="1" x14ac:dyDescent="0.2">
      <c r="A1549" s="68" t="s">
        <v>4185</v>
      </c>
      <c r="B1549" s="9"/>
      <c r="C1549" s="9"/>
      <c r="D1549" s="63" t="s">
        <v>131</v>
      </c>
      <c r="E1549" s="64"/>
      <c r="F1549" s="10"/>
      <c r="G1549" s="11"/>
      <c r="H1549" s="11"/>
      <c r="I1549" s="12"/>
      <c r="J1549" s="12"/>
      <c r="K1549" s="12"/>
      <c r="L1549" s="13"/>
      <c r="M1549" s="13"/>
      <c r="N1549" s="13"/>
      <c r="O1549" s="13"/>
      <c r="P1549" s="13"/>
      <c r="Q1549" s="14"/>
    </row>
    <row r="1550" spans="1:17" s="4" customFormat="1" ht="12.75" customHeight="1" x14ac:dyDescent="0.2">
      <c r="A1550" s="68"/>
      <c r="B1550" s="9">
        <v>2933</v>
      </c>
      <c r="C1550" s="9">
        <v>1</v>
      </c>
      <c r="D1550" s="10" t="s">
        <v>4186</v>
      </c>
      <c r="E1550" s="15" t="s">
        <v>4187</v>
      </c>
      <c r="F1550" s="10" t="s">
        <v>4188</v>
      </c>
      <c r="G1550" s="11" t="s">
        <v>135</v>
      </c>
      <c r="H1550" s="11" t="s">
        <v>21</v>
      </c>
      <c r="I1550" s="12">
        <f t="shared" ref="I1550:I1613" si="72">J1550+K1550</f>
        <v>0.84919999999999995</v>
      </c>
      <c r="J1550" s="12">
        <v>0.84919999999999995</v>
      </c>
      <c r="K1550" s="12">
        <v>0</v>
      </c>
      <c r="L1550" s="13">
        <f t="shared" ref="L1550:L1613" si="73">M1550+N1550</f>
        <v>48114.26</v>
      </c>
      <c r="M1550" s="13">
        <v>48114.26</v>
      </c>
      <c r="N1550" s="13">
        <v>0</v>
      </c>
      <c r="O1550" s="13">
        <v>96228.52</v>
      </c>
      <c r="P1550" s="13">
        <f t="shared" si="70"/>
        <v>577371.12</v>
      </c>
      <c r="Q1550" s="14"/>
    </row>
    <row r="1551" spans="1:17" s="4" customFormat="1" ht="12.75" customHeight="1" x14ac:dyDescent="0.2">
      <c r="A1551" s="68"/>
      <c r="B1551" s="9">
        <v>2900</v>
      </c>
      <c r="C1551" s="9">
        <v>2</v>
      </c>
      <c r="D1551" s="10" t="s">
        <v>4189</v>
      </c>
      <c r="E1551" s="15" t="s">
        <v>4190</v>
      </c>
      <c r="F1551" s="10" t="s">
        <v>4191</v>
      </c>
      <c r="G1551" s="11" t="s">
        <v>135</v>
      </c>
      <c r="H1551" s="11" t="s">
        <v>21</v>
      </c>
      <c r="I1551" s="12">
        <f t="shared" si="72"/>
        <v>0.8841</v>
      </c>
      <c r="J1551" s="12">
        <v>0.88219999999999998</v>
      </c>
      <c r="K1551" s="12">
        <v>1.9E-3</v>
      </c>
      <c r="L1551" s="13">
        <f t="shared" si="73"/>
        <v>50076.98</v>
      </c>
      <c r="M1551" s="13">
        <v>49983.98</v>
      </c>
      <c r="N1551" s="13">
        <v>93</v>
      </c>
      <c r="O1551" s="13">
        <v>100060.96</v>
      </c>
      <c r="P1551" s="13">
        <f t="shared" ref="P1551:P1614" si="74">ROUND(O1551+L1551*10,2)</f>
        <v>600830.76</v>
      </c>
      <c r="Q1551" s="14"/>
    </row>
    <row r="1552" spans="1:17" s="4" customFormat="1" ht="12.75" customHeight="1" x14ac:dyDescent="0.2">
      <c r="A1552" s="68"/>
      <c r="B1552" s="9">
        <v>2935</v>
      </c>
      <c r="C1552" s="9">
        <v>3</v>
      </c>
      <c r="D1552" s="10" t="s">
        <v>4192</v>
      </c>
      <c r="E1552" s="15" t="s">
        <v>4193</v>
      </c>
      <c r="F1552" s="10" t="s">
        <v>4194</v>
      </c>
      <c r="G1552" s="11" t="s">
        <v>135</v>
      </c>
      <c r="H1552" s="11" t="s">
        <v>21</v>
      </c>
      <c r="I1552" s="12">
        <f t="shared" si="72"/>
        <v>0.91510000000000002</v>
      </c>
      <c r="J1552" s="12">
        <v>0.91300000000000003</v>
      </c>
      <c r="K1552" s="12">
        <v>2.0999999999999999E-3</v>
      </c>
      <c r="L1552" s="13">
        <f t="shared" si="73"/>
        <v>51837.56</v>
      </c>
      <c r="M1552" s="13">
        <v>51729.06</v>
      </c>
      <c r="N1552" s="13">
        <v>108.5</v>
      </c>
      <c r="O1552" s="13">
        <v>103566.62</v>
      </c>
      <c r="P1552" s="13">
        <f t="shared" si="74"/>
        <v>621942.22</v>
      </c>
      <c r="Q1552" s="14"/>
    </row>
    <row r="1553" spans="1:17" s="4" customFormat="1" ht="12.75" customHeight="1" x14ac:dyDescent="0.2">
      <c r="A1553" s="68"/>
      <c r="B1553" s="9">
        <v>2909</v>
      </c>
      <c r="C1553" s="9">
        <v>4</v>
      </c>
      <c r="D1553" s="10" t="s">
        <v>4195</v>
      </c>
      <c r="E1553" s="15" t="s">
        <v>4196</v>
      </c>
      <c r="F1553" s="10" t="s">
        <v>4197</v>
      </c>
      <c r="G1553" s="11" t="s">
        <v>135</v>
      </c>
      <c r="H1553" s="11" t="s">
        <v>21</v>
      </c>
      <c r="I1553" s="12">
        <f t="shared" si="72"/>
        <v>0.88129999999999997</v>
      </c>
      <c r="J1553" s="12">
        <v>0.87819999999999998</v>
      </c>
      <c r="K1553" s="12">
        <v>3.0999999999999999E-3</v>
      </c>
      <c r="L1553" s="13">
        <f t="shared" si="73"/>
        <v>49912.35</v>
      </c>
      <c r="M1553" s="13">
        <v>49757.35</v>
      </c>
      <c r="N1553" s="13">
        <v>155</v>
      </c>
      <c r="O1553" s="13">
        <v>99669.7</v>
      </c>
      <c r="P1553" s="13">
        <f t="shared" si="74"/>
        <v>598793.19999999995</v>
      </c>
      <c r="Q1553" s="14"/>
    </row>
    <row r="1554" spans="1:17" s="4" customFormat="1" ht="12.75" customHeight="1" x14ac:dyDescent="0.2">
      <c r="A1554" s="68"/>
      <c r="B1554" s="9">
        <v>2940</v>
      </c>
      <c r="C1554" s="9">
        <v>5</v>
      </c>
      <c r="D1554" s="10" t="s">
        <v>4198</v>
      </c>
      <c r="E1554" s="15" t="s">
        <v>4199</v>
      </c>
      <c r="F1554" s="10" t="s">
        <v>4200</v>
      </c>
      <c r="G1554" s="11" t="s">
        <v>135</v>
      </c>
      <c r="H1554" s="11" t="s">
        <v>21</v>
      </c>
      <c r="I1554" s="12">
        <f t="shared" si="72"/>
        <v>0.88119999999999998</v>
      </c>
      <c r="J1554" s="12">
        <v>0.88119999999999998</v>
      </c>
      <c r="K1554" s="12">
        <v>0</v>
      </c>
      <c r="L1554" s="13">
        <f t="shared" si="73"/>
        <v>49927.32</v>
      </c>
      <c r="M1554" s="13">
        <v>49927.32</v>
      </c>
      <c r="N1554" s="13">
        <v>0</v>
      </c>
      <c r="O1554" s="13">
        <v>99854.64</v>
      </c>
      <c r="P1554" s="13">
        <f t="shared" si="74"/>
        <v>599127.84</v>
      </c>
      <c r="Q1554" s="14"/>
    </row>
    <row r="1555" spans="1:17" s="4" customFormat="1" ht="12.75" customHeight="1" x14ac:dyDescent="0.2">
      <c r="A1555" s="68"/>
      <c r="B1555" s="9"/>
      <c r="C1555" s="9"/>
      <c r="D1555" s="63" t="s">
        <v>16</v>
      </c>
      <c r="E1555" s="64"/>
      <c r="F1555" s="10"/>
      <c r="G1555" s="11"/>
      <c r="H1555" s="11"/>
      <c r="I1555" s="12"/>
      <c r="J1555" s="12"/>
      <c r="K1555" s="12"/>
      <c r="L1555" s="13"/>
      <c r="M1555" s="13"/>
      <c r="N1555" s="13"/>
      <c r="O1555" s="13"/>
      <c r="P1555" s="13"/>
      <c r="Q1555" s="14"/>
    </row>
    <row r="1556" spans="1:17" s="4" customFormat="1" ht="12.75" customHeight="1" x14ac:dyDescent="0.2">
      <c r="A1556" s="68"/>
      <c r="B1556" s="9">
        <v>2902</v>
      </c>
      <c r="C1556" s="9">
        <v>1</v>
      </c>
      <c r="D1556" s="10" t="s">
        <v>4201</v>
      </c>
      <c r="E1556" s="15" t="s">
        <v>4202</v>
      </c>
      <c r="F1556" s="10" t="s">
        <v>4203</v>
      </c>
      <c r="G1556" s="11" t="s">
        <v>20</v>
      </c>
      <c r="H1556" s="11" t="s">
        <v>21</v>
      </c>
      <c r="I1556" s="12">
        <f t="shared" si="72"/>
        <v>0.87319999999999998</v>
      </c>
      <c r="J1556" s="12">
        <v>0.87319999999999998</v>
      </c>
      <c r="K1556" s="12">
        <v>0</v>
      </c>
      <c r="L1556" s="13">
        <f t="shared" si="73"/>
        <v>98940.84</v>
      </c>
      <c r="M1556" s="13">
        <v>98940.84</v>
      </c>
      <c r="N1556" s="13">
        <v>0</v>
      </c>
      <c r="O1556" s="13">
        <v>197881.68</v>
      </c>
      <c r="P1556" s="13">
        <f t="shared" si="74"/>
        <v>1187290.08</v>
      </c>
      <c r="Q1556" s="14"/>
    </row>
    <row r="1557" spans="1:17" s="4" customFormat="1" ht="12.75" customHeight="1" x14ac:dyDescent="0.2">
      <c r="A1557" s="68"/>
      <c r="B1557" s="9">
        <v>2930</v>
      </c>
      <c r="C1557" s="9">
        <v>2</v>
      </c>
      <c r="D1557" s="10" t="s">
        <v>4204</v>
      </c>
      <c r="E1557" s="15" t="s">
        <v>4205</v>
      </c>
      <c r="F1557" s="10" t="s">
        <v>4206</v>
      </c>
      <c r="G1557" s="11" t="s">
        <v>20</v>
      </c>
      <c r="H1557" s="11" t="s">
        <v>21</v>
      </c>
      <c r="I1557" s="12">
        <f t="shared" si="72"/>
        <v>0.88080000000000003</v>
      </c>
      <c r="J1557" s="12">
        <v>0.87919999999999998</v>
      </c>
      <c r="K1557" s="12">
        <v>1.6000000000000001E-3</v>
      </c>
      <c r="L1557" s="13">
        <f t="shared" si="73"/>
        <v>99775.69</v>
      </c>
      <c r="M1557" s="13">
        <v>99620.69</v>
      </c>
      <c r="N1557" s="13">
        <v>155</v>
      </c>
      <c r="O1557" s="13">
        <v>199396.38</v>
      </c>
      <c r="P1557" s="13">
        <f t="shared" si="74"/>
        <v>1197153.28</v>
      </c>
      <c r="Q1557" s="14"/>
    </row>
    <row r="1558" spans="1:17" s="4" customFormat="1" ht="12.75" customHeight="1" x14ac:dyDescent="0.2">
      <c r="A1558" s="68"/>
      <c r="B1558" s="9">
        <v>2916</v>
      </c>
      <c r="C1558" s="9">
        <v>3</v>
      </c>
      <c r="D1558" s="10" t="s">
        <v>641</v>
      </c>
      <c r="E1558" s="15" t="s">
        <v>4207</v>
      </c>
      <c r="F1558" s="10" t="s">
        <v>4208</v>
      </c>
      <c r="G1558" s="11" t="s">
        <v>20</v>
      </c>
      <c r="H1558" s="11" t="s">
        <v>21</v>
      </c>
      <c r="I1558" s="12">
        <f t="shared" si="72"/>
        <v>0.89600000000000002</v>
      </c>
      <c r="J1558" s="12">
        <v>0.89600000000000002</v>
      </c>
      <c r="K1558" s="12">
        <v>0</v>
      </c>
      <c r="L1558" s="13">
        <f t="shared" si="73"/>
        <v>101524.27</v>
      </c>
      <c r="M1558" s="13">
        <v>101524.27</v>
      </c>
      <c r="N1558" s="13">
        <v>0</v>
      </c>
      <c r="O1558" s="13">
        <v>203048.54</v>
      </c>
      <c r="P1558" s="13">
        <f t="shared" si="74"/>
        <v>1218291.24</v>
      </c>
      <c r="Q1558" s="14"/>
    </row>
    <row r="1559" spans="1:17" s="4" customFormat="1" ht="12.75" customHeight="1" x14ac:dyDescent="0.2">
      <c r="A1559" s="68"/>
      <c r="B1559" s="9">
        <v>2932</v>
      </c>
      <c r="C1559" s="9">
        <v>4</v>
      </c>
      <c r="D1559" s="10" t="s">
        <v>4209</v>
      </c>
      <c r="E1559" s="15" t="s">
        <v>4210</v>
      </c>
      <c r="F1559" s="10" t="s">
        <v>4211</v>
      </c>
      <c r="G1559" s="11" t="s">
        <v>20</v>
      </c>
      <c r="H1559" s="11" t="s">
        <v>21</v>
      </c>
      <c r="I1559" s="12">
        <f t="shared" si="72"/>
        <v>0.92810000000000004</v>
      </c>
      <c r="J1559" s="12">
        <v>0.92620000000000002</v>
      </c>
      <c r="K1559" s="12">
        <v>1.9E-3</v>
      </c>
      <c r="L1559" s="13">
        <f t="shared" si="73"/>
        <v>105147.68</v>
      </c>
      <c r="M1559" s="13">
        <v>104946.18</v>
      </c>
      <c r="N1559" s="13">
        <v>201.5</v>
      </c>
      <c r="O1559" s="13">
        <v>210093.86</v>
      </c>
      <c r="P1559" s="13">
        <f t="shared" si="74"/>
        <v>1261570.6599999999</v>
      </c>
      <c r="Q1559" s="14"/>
    </row>
    <row r="1560" spans="1:17" s="4" customFormat="1" ht="12.75" customHeight="1" x14ac:dyDescent="0.2">
      <c r="A1560" s="68"/>
      <c r="B1560" s="9">
        <v>2908</v>
      </c>
      <c r="C1560" s="9">
        <v>5</v>
      </c>
      <c r="D1560" s="10" t="s">
        <v>4212</v>
      </c>
      <c r="E1560" s="15" t="s">
        <v>4213</v>
      </c>
      <c r="F1560" s="10" t="s">
        <v>4214</v>
      </c>
      <c r="G1560" s="11" t="s">
        <v>20</v>
      </c>
      <c r="H1560" s="11" t="s">
        <v>21</v>
      </c>
      <c r="I1560" s="12">
        <f t="shared" si="72"/>
        <v>0.878</v>
      </c>
      <c r="J1560" s="12">
        <v>0.878</v>
      </c>
      <c r="K1560" s="12">
        <v>0</v>
      </c>
      <c r="L1560" s="13">
        <f t="shared" si="73"/>
        <v>99484.72</v>
      </c>
      <c r="M1560" s="13">
        <v>99484.72</v>
      </c>
      <c r="N1560" s="13">
        <v>0</v>
      </c>
      <c r="O1560" s="13">
        <v>198969.44</v>
      </c>
      <c r="P1560" s="13">
        <f t="shared" si="74"/>
        <v>1193816.6399999999</v>
      </c>
      <c r="Q1560" s="14"/>
    </row>
    <row r="1561" spans="1:17" s="4" customFormat="1" ht="12.75" customHeight="1" x14ac:dyDescent="0.2">
      <c r="A1561" s="68"/>
      <c r="B1561" s="9">
        <v>2915</v>
      </c>
      <c r="C1561" s="9">
        <v>6</v>
      </c>
      <c r="D1561" s="10" t="s">
        <v>4215</v>
      </c>
      <c r="E1561" s="15" t="s">
        <v>4216</v>
      </c>
      <c r="F1561" s="10" t="s">
        <v>4217</v>
      </c>
      <c r="G1561" s="11" t="s">
        <v>20</v>
      </c>
      <c r="H1561" s="11" t="s">
        <v>21</v>
      </c>
      <c r="I1561" s="12">
        <f t="shared" si="72"/>
        <v>0.89019999999999999</v>
      </c>
      <c r="J1561" s="12">
        <v>0.89019999999999999</v>
      </c>
      <c r="K1561" s="12">
        <v>0</v>
      </c>
      <c r="L1561" s="13">
        <f t="shared" si="73"/>
        <v>100867.08</v>
      </c>
      <c r="M1561" s="13">
        <v>100867.08</v>
      </c>
      <c r="N1561" s="13">
        <v>0</v>
      </c>
      <c r="O1561" s="13">
        <v>201734.16</v>
      </c>
      <c r="P1561" s="13">
        <f t="shared" si="74"/>
        <v>1210404.96</v>
      </c>
      <c r="Q1561" s="14"/>
    </row>
    <row r="1562" spans="1:17" s="4" customFormat="1" ht="12.75" customHeight="1" x14ac:dyDescent="0.2">
      <c r="A1562" s="68"/>
      <c r="B1562" s="9">
        <v>2921</v>
      </c>
      <c r="C1562" s="9">
        <v>7</v>
      </c>
      <c r="D1562" s="10" t="s">
        <v>4218</v>
      </c>
      <c r="E1562" s="15" t="s">
        <v>4219</v>
      </c>
      <c r="F1562" s="10" t="s">
        <v>4220</v>
      </c>
      <c r="G1562" s="11" t="s">
        <v>20</v>
      </c>
      <c r="H1562" s="11" t="s">
        <v>21</v>
      </c>
      <c r="I1562" s="12">
        <f t="shared" si="72"/>
        <v>0.96060000000000001</v>
      </c>
      <c r="J1562" s="12">
        <v>0.95889999999999997</v>
      </c>
      <c r="K1562" s="12">
        <v>1.6999999999999999E-3</v>
      </c>
      <c r="L1562" s="13">
        <f t="shared" si="73"/>
        <v>108837.36</v>
      </c>
      <c r="M1562" s="13">
        <v>108651.36</v>
      </c>
      <c r="N1562" s="13">
        <v>186</v>
      </c>
      <c r="O1562" s="13">
        <v>217488.72</v>
      </c>
      <c r="P1562" s="13">
        <f t="shared" si="74"/>
        <v>1305862.32</v>
      </c>
      <c r="Q1562" s="14"/>
    </row>
    <row r="1563" spans="1:17" s="4" customFormat="1" ht="12.75" customHeight="1" x14ac:dyDescent="0.2">
      <c r="A1563" s="68"/>
      <c r="B1563" s="9">
        <v>2939</v>
      </c>
      <c r="C1563" s="9">
        <v>8</v>
      </c>
      <c r="D1563" s="10" t="s">
        <v>4221</v>
      </c>
      <c r="E1563" s="15" t="s">
        <v>4222</v>
      </c>
      <c r="F1563" s="10" t="s">
        <v>4223</v>
      </c>
      <c r="G1563" s="11" t="s">
        <v>20</v>
      </c>
      <c r="H1563" s="11" t="s">
        <v>21</v>
      </c>
      <c r="I1563" s="12">
        <f t="shared" si="72"/>
        <v>0.91649999999999998</v>
      </c>
      <c r="J1563" s="12">
        <v>0.91400000000000003</v>
      </c>
      <c r="K1563" s="12">
        <v>2.5000000000000001E-3</v>
      </c>
      <c r="L1563" s="13">
        <f t="shared" si="73"/>
        <v>103827.32</v>
      </c>
      <c r="M1563" s="13">
        <v>103563.82</v>
      </c>
      <c r="N1563" s="13">
        <v>263.5</v>
      </c>
      <c r="O1563" s="13">
        <v>207391.14</v>
      </c>
      <c r="P1563" s="13">
        <f t="shared" si="74"/>
        <v>1245664.3400000001</v>
      </c>
      <c r="Q1563" s="14"/>
    </row>
    <row r="1564" spans="1:17" s="4" customFormat="1" ht="12.75" customHeight="1" x14ac:dyDescent="0.2">
      <c r="A1564" s="68"/>
      <c r="B1564" s="9">
        <v>2913</v>
      </c>
      <c r="C1564" s="9">
        <v>9</v>
      </c>
      <c r="D1564" s="10" t="s">
        <v>4224</v>
      </c>
      <c r="E1564" s="15" t="s">
        <v>4225</v>
      </c>
      <c r="F1564" s="10" t="s">
        <v>4226</v>
      </c>
      <c r="G1564" s="11" t="s">
        <v>20</v>
      </c>
      <c r="H1564" s="11" t="s">
        <v>21</v>
      </c>
      <c r="I1564" s="12">
        <f t="shared" si="72"/>
        <v>0.88519999999999999</v>
      </c>
      <c r="J1564" s="12">
        <v>0.88100000000000001</v>
      </c>
      <c r="K1564" s="12">
        <v>4.1999999999999997E-3</v>
      </c>
      <c r="L1564" s="13">
        <f t="shared" si="73"/>
        <v>100243.14</v>
      </c>
      <c r="M1564" s="13">
        <v>99824.639999999999</v>
      </c>
      <c r="N1564" s="13">
        <v>418.5</v>
      </c>
      <c r="O1564" s="13">
        <v>200067.78</v>
      </c>
      <c r="P1564" s="13">
        <f t="shared" si="74"/>
        <v>1202499.18</v>
      </c>
      <c r="Q1564" s="14"/>
    </row>
    <row r="1565" spans="1:17" s="4" customFormat="1" ht="12.75" customHeight="1" x14ac:dyDescent="0.2">
      <c r="A1565" s="68"/>
      <c r="B1565" s="9">
        <v>2918</v>
      </c>
      <c r="C1565" s="9">
        <v>10</v>
      </c>
      <c r="D1565" s="10" t="s">
        <v>4227</v>
      </c>
      <c r="E1565" s="15" t="s">
        <v>4228</v>
      </c>
      <c r="F1565" s="10" t="s">
        <v>4229</v>
      </c>
      <c r="G1565" s="11" t="s">
        <v>20</v>
      </c>
      <c r="H1565" s="11" t="s">
        <v>21</v>
      </c>
      <c r="I1565" s="12">
        <f t="shared" si="72"/>
        <v>0.83</v>
      </c>
      <c r="J1565" s="12">
        <v>0.82899999999999996</v>
      </c>
      <c r="K1565" s="12">
        <v>1E-3</v>
      </c>
      <c r="L1565" s="13">
        <f t="shared" si="73"/>
        <v>94025.61</v>
      </c>
      <c r="M1565" s="13">
        <v>93932.61</v>
      </c>
      <c r="N1565" s="13">
        <v>93</v>
      </c>
      <c r="O1565" s="13">
        <v>187958.22</v>
      </c>
      <c r="P1565" s="13">
        <f t="shared" si="74"/>
        <v>1128214.32</v>
      </c>
      <c r="Q1565" s="14"/>
    </row>
    <row r="1566" spans="1:17" s="4" customFormat="1" ht="12.75" customHeight="1" x14ac:dyDescent="0.2">
      <c r="A1566" s="68"/>
      <c r="B1566" s="9">
        <v>2929</v>
      </c>
      <c r="C1566" s="9">
        <v>11</v>
      </c>
      <c r="D1566" s="10" t="s">
        <v>4230</v>
      </c>
      <c r="E1566" s="15" t="s">
        <v>4231</v>
      </c>
      <c r="F1566" s="10" t="s">
        <v>4232</v>
      </c>
      <c r="G1566" s="11" t="s">
        <v>20</v>
      </c>
      <c r="H1566" s="11" t="s">
        <v>21</v>
      </c>
      <c r="I1566" s="12">
        <f t="shared" si="72"/>
        <v>0.9042</v>
      </c>
      <c r="J1566" s="12">
        <v>0.90100000000000002</v>
      </c>
      <c r="K1566" s="12">
        <v>3.2000000000000002E-3</v>
      </c>
      <c r="L1566" s="13">
        <f t="shared" si="73"/>
        <v>102416.31</v>
      </c>
      <c r="M1566" s="13">
        <v>102090.81</v>
      </c>
      <c r="N1566" s="13">
        <v>325.5</v>
      </c>
      <c r="O1566" s="13">
        <v>204507.12</v>
      </c>
      <c r="P1566" s="13">
        <f t="shared" si="74"/>
        <v>1228670.22</v>
      </c>
      <c r="Q1566" s="14"/>
    </row>
    <row r="1567" spans="1:17" s="4" customFormat="1" ht="12.75" customHeight="1" x14ac:dyDescent="0.2">
      <c r="A1567" s="68"/>
      <c r="B1567" s="9">
        <v>2904</v>
      </c>
      <c r="C1567" s="9">
        <v>12</v>
      </c>
      <c r="D1567" s="10" t="s">
        <v>450</v>
      </c>
      <c r="E1567" s="15" t="s">
        <v>4233</v>
      </c>
      <c r="F1567" s="10" t="s">
        <v>1261</v>
      </c>
      <c r="G1567" s="11" t="s">
        <v>20</v>
      </c>
      <c r="H1567" s="11" t="s">
        <v>21</v>
      </c>
      <c r="I1567" s="12">
        <f t="shared" si="72"/>
        <v>0.90809999999999991</v>
      </c>
      <c r="J1567" s="12">
        <v>0.90669999999999995</v>
      </c>
      <c r="K1567" s="12">
        <v>1.4E-3</v>
      </c>
      <c r="L1567" s="13">
        <f t="shared" si="73"/>
        <v>102876.17</v>
      </c>
      <c r="M1567" s="13">
        <v>102736.67</v>
      </c>
      <c r="N1567" s="13">
        <v>139.5</v>
      </c>
      <c r="O1567" s="13">
        <v>205612.84</v>
      </c>
      <c r="P1567" s="13">
        <f t="shared" si="74"/>
        <v>1234374.54</v>
      </c>
      <c r="Q1567" s="14"/>
    </row>
    <row r="1568" spans="1:17" s="4" customFormat="1" ht="12.75" customHeight="1" x14ac:dyDescent="0.2">
      <c r="A1568" s="68"/>
      <c r="B1568" s="9">
        <v>2938</v>
      </c>
      <c r="C1568" s="9">
        <v>13</v>
      </c>
      <c r="D1568" s="10" t="s">
        <v>4234</v>
      </c>
      <c r="E1568" s="15" t="s">
        <v>4235</v>
      </c>
      <c r="F1568" s="10" t="s">
        <v>4236</v>
      </c>
      <c r="G1568" s="11" t="s">
        <v>20</v>
      </c>
      <c r="H1568" s="11" t="s">
        <v>21</v>
      </c>
      <c r="I1568" s="12">
        <f t="shared" si="72"/>
        <v>0.90369999999999995</v>
      </c>
      <c r="J1568" s="12">
        <v>0.89349999999999996</v>
      </c>
      <c r="K1568" s="12">
        <v>1.0200000000000001E-2</v>
      </c>
      <c r="L1568" s="13">
        <f t="shared" si="73"/>
        <v>102279.5</v>
      </c>
      <c r="M1568" s="13">
        <v>101241</v>
      </c>
      <c r="N1568" s="13">
        <v>1038.5</v>
      </c>
      <c r="O1568" s="13">
        <v>203520.5</v>
      </c>
      <c r="P1568" s="13">
        <f t="shared" si="74"/>
        <v>1226315.5</v>
      </c>
      <c r="Q1568" s="14"/>
    </row>
    <row r="1569" spans="1:17" s="4" customFormat="1" ht="12.75" customHeight="1" x14ac:dyDescent="0.2">
      <c r="A1569" s="68"/>
      <c r="B1569" s="9">
        <v>2926</v>
      </c>
      <c r="C1569" s="9">
        <v>14</v>
      </c>
      <c r="D1569" s="10" t="s">
        <v>1060</v>
      </c>
      <c r="E1569" s="15" t="s">
        <v>4237</v>
      </c>
      <c r="F1569" s="10" t="s">
        <v>4238</v>
      </c>
      <c r="G1569" s="11" t="s">
        <v>20</v>
      </c>
      <c r="H1569" s="11" t="s">
        <v>21</v>
      </c>
      <c r="I1569" s="12">
        <f t="shared" si="72"/>
        <v>0.91859999999999997</v>
      </c>
      <c r="J1569" s="12">
        <v>0.91320000000000001</v>
      </c>
      <c r="K1569" s="12">
        <v>5.4000000000000003E-3</v>
      </c>
      <c r="L1569" s="13">
        <f t="shared" si="73"/>
        <v>104031.17</v>
      </c>
      <c r="M1569" s="13">
        <v>103473.17</v>
      </c>
      <c r="N1569" s="13">
        <v>558</v>
      </c>
      <c r="O1569" s="13">
        <v>207504.34</v>
      </c>
      <c r="P1569" s="13">
        <f t="shared" si="74"/>
        <v>1247816.04</v>
      </c>
      <c r="Q1569" s="14"/>
    </row>
    <row r="1570" spans="1:17" s="4" customFormat="1" ht="12.75" customHeight="1" x14ac:dyDescent="0.2">
      <c r="A1570" s="68"/>
      <c r="B1570" s="9">
        <v>2936</v>
      </c>
      <c r="C1570" s="9">
        <v>15</v>
      </c>
      <c r="D1570" s="10" t="s">
        <v>4239</v>
      </c>
      <c r="E1570" s="15" t="s">
        <v>4240</v>
      </c>
      <c r="F1570" s="10" t="s">
        <v>4241</v>
      </c>
      <c r="G1570" s="11" t="s">
        <v>20</v>
      </c>
      <c r="H1570" s="11" t="s">
        <v>21</v>
      </c>
      <c r="I1570" s="12">
        <f t="shared" si="72"/>
        <v>0.96209999999999996</v>
      </c>
      <c r="J1570" s="12">
        <v>0.9587</v>
      </c>
      <c r="K1570" s="12">
        <v>3.3999999999999998E-3</v>
      </c>
      <c r="L1570" s="13">
        <f t="shared" si="73"/>
        <v>109000.7</v>
      </c>
      <c r="M1570" s="13">
        <v>108628.7</v>
      </c>
      <c r="N1570" s="13">
        <v>372</v>
      </c>
      <c r="O1570" s="13">
        <v>217629.4</v>
      </c>
      <c r="P1570" s="13">
        <f t="shared" si="74"/>
        <v>1307636.3999999999</v>
      </c>
      <c r="Q1570" s="14"/>
    </row>
    <row r="1571" spans="1:17" s="4" customFormat="1" ht="12.75" customHeight="1" x14ac:dyDescent="0.2">
      <c r="A1571" s="68"/>
      <c r="B1571" s="9">
        <v>2922</v>
      </c>
      <c r="C1571" s="9">
        <v>16</v>
      </c>
      <c r="D1571" s="10" t="s">
        <v>4242</v>
      </c>
      <c r="E1571" s="15" t="s">
        <v>4243</v>
      </c>
      <c r="F1571" s="10" t="s">
        <v>4244</v>
      </c>
      <c r="G1571" s="11" t="s">
        <v>20</v>
      </c>
      <c r="H1571" s="11" t="s">
        <v>21</v>
      </c>
      <c r="I1571" s="12">
        <f t="shared" si="72"/>
        <v>0.88600000000000001</v>
      </c>
      <c r="J1571" s="12">
        <v>0.88319999999999999</v>
      </c>
      <c r="K1571" s="12">
        <v>2.8E-3</v>
      </c>
      <c r="L1571" s="13">
        <f t="shared" si="73"/>
        <v>100352.92</v>
      </c>
      <c r="M1571" s="13">
        <v>100073.92</v>
      </c>
      <c r="N1571" s="13">
        <v>279</v>
      </c>
      <c r="O1571" s="13">
        <v>200426.84</v>
      </c>
      <c r="P1571" s="13">
        <f t="shared" si="74"/>
        <v>1203956.04</v>
      </c>
      <c r="Q1571" s="14"/>
    </row>
    <row r="1572" spans="1:17" s="4" customFormat="1" ht="12.75" customHeight="1" x14ac:dyDescent="0.2">
      <c r="A1572" s="68"/>
      <c r="B1572" s="9">
        <v>2925</v>
      </c>
      <c r="C1572" s="9">
        <v>17</v>
      </c>
      <c r="D1572" s="10" t="s">
        <v>4245</v>
      </c>
      <c r="E1572" s="15" t="s">
        <v>4246</v>
      </c>
      <c r="F1572" s="10" t="s">
        <v>4247</v>
      </c>
      <c r="G1572" s="11" t="s">
        <v>20</v>
      </c>
      <c r="H1572" s="11" t="s">
        <v>21</v>
      </c>
      <c r="I1572" s="12">
        <f t="shared" si="72"/>
        <v>0.91520000000000001</v>
      </c>
      <c r="J1572" s="12">
        <v>0.91520000000000001</v>
      </c>
      <c r="K1572" s="12">
        <v>0</v>
      </c>
      <c r="L1572" s="13">
        <f t="shared" si="73"/>
        <v>103699.79</v>
      </c>
      <c r="M1572" s="13">
        <v>103699.79</v>
      </c>
      <c r="N1572" s="13">
        <v>0</v>
      </c>
      <c r="O1572" s="13">
        <v>207399.58</v>
      </c>
      <c r="P1572" s="13">
        <f t="shared" si="74"/>
        <v>1244397.48</v>
      </c>
      <c r="Q1572" s="14"/>
    </row>
    <row r="1573" spans="1:17" s="4" customFormat="1" ht="12.75" customHeight="1" x14ac:dyDescent="0.2">
      <c r="A1573" s="68"/>
      <c r="B1573" s="9">
        <v>2914</v>
      </c>
      <c r="C1573" s="9">
        <v>18</v>
      </c>
      <c r="D1573" s="10" t="s">
        <v>4248</v>
      </c>
      <c r="E1573" s="15" t="s">
        <v>4249</v>
      </c>
      <c r="F1573" s="10" t="s">
        <v>4250</v>
      </c>
      <c r="G1573" s="11" t="s">
        <v>20</v>
      </c>
      <c r="H1573" s="11" t="s">
        <v>21</v>
      </c>
      <c r="I1573" s="12">
        <f t="shared" si="72"/>
        <v>0.91190000000000004</v>
      </c>
      <c r="J1573" s="12">
        <v>0.90720000000000001</v>
      </c>
      <c r="K1573" s="12">
        <v>4.7000000000000002E-3</v>
      </c>
      <c r="L1573" s="13">
        <f t="shared" si="73"/>
        <v>103273.82</v>
      </c>
      <c r="M1573" s="13">
        <v>102793.32</v>
      </c>
      <c r="N1573" s="13">
        <v>480.5</v>
      </c>
      <c r="O1573" s="13">
        <v>206067.14</v>
      </c>
      <c r="P1573" s="13">
        <f t="shared" si="74"/>
        <v>1238805.3400000001</v>
      </c>
      <c r="Q1573" s="14"/>
    </row>
    <row r="1574" spans="1:17" s="4" customFormat="1" ht="12.75" customHeight="1" x14ac:dyDescent="0.2">
      <c r="A1574" s="68"/>
      <c r="B1574" s="9">
        <v>2912</v>
      </c>
      <c r="C1574" s="9">
        <v>19</v>
      </c>
      <c r="D1574" s="10" t="s">
        <v>4251</v>
      </c>
      <c r="E1574" s="15" t="s">
        <v>4252</v>
      </c>
      <c r="F1574" s="10" t="s">
        <v>4253</v>
      </c>
      <c r="G1574" s="11" t="s">
        <v>20</v>
      </c>
      <c r="H1574" s="11" t="s">
        <v>21</v>
      </c>
      <c r="I1574" s="12">
        <f t="shared" si="72"/>
        <v>0.92270000000000008</v>
      </c>
      <c r="J1574" s="12">
        <v>0.91600000000000004</v>
      </c>
      <c r="K1574" s="12">
        <v>6.7000000000000002E-3</v>
      </c>
      <c r="L1574" s="13">
        <f t="shared" si="73"/>
        <v>104487.93</v>
      </c>
      <c r="M1574" s="13">
        <v>103790.43</v>
      </c>
      <c r="N1574" s="13">
        <v>697.5</v>
      </c>
      <c r="O1574" s="13">
        <v>208278.36</v>
      </c>
      <c r="P1574" s="13">
        <f t="shared" si="74"/>
        <v>1253157.6599999999</v>
      </c>
      <c r="Q1574" s="14"/>
    </row>
    <row r="1575" spans="1:17" s="4" customFormat="1" ht="12.75" customHeight="1" x14ac:dyDescent="0.2">
      <c r="A1575" s="68"/>
      <c r="B1575" s="9">
        <v>2906</v>
      </c>
      <c r="C1575" s="9">
        <v>20</v>
      </c>
      <c r="D1575" s="10" t="s">
        <v>4254</v>
      </c>
      <c r="E1575" s="15" t="s">
        <v>4255</v>
      </c>
      <c r="F1575" s="10" t="s">
        <v>4256</v>
      </c>
      <c r="G1575" s="11" t="s">
        <v>20</v>
      </c>
      <c r="H1575" s="11" t="s">
        <v>21</v>
      </c>
      <c r="I1575" s="12">
        <f t="shared" si="72"/>
        <v>0.91439999999999999</v>
      </c>
      <c r="J1575" s="12">
        <v>0.91220000000000001</v>
      </c>
      <c r="K1575" s="12">
        <v>2.2000000000000001E-3</v>
      </c>
      <c r="L1575" s="13">
        <f t="shared" si="73"/>
        <v>103592.36</v>
      </c>
      <c r="M1575" s="13">
        <v>103359.86</v>
      </c>
      <c r="N1575" s="13">
        <v>232.5</v>
      </c>
      <c r="O1575" s="13">
        <v>206952.22</v>
      </c>
      <c r="P1575" s="13">
        <f t="shared" si="74"/>
        <v>1242875.82</v>
      </c>
      <c r="Q1575" s="14"/>
    </row>
    <row r="1576" spans="1:17" s="4" customFormat="1" ht="12.75" customHeight="1" x14ac:dyDescent="0.2">
      <c r="A1576" s="68"/>
      <c r="B1576" s="9">
        <v>2923</v>
      </c>
      <c r="C1576" s="9">
        <v>21</v>
      </c>
      <c r="D1576" s="10" t="s">
        <v>4257</v>
      </c>
      <c r="E1576" s="15" t="s">
        <v>4258</v>
      </c>
      <c r="F1576" s="10" t="s">
        <v>4259</v>
      </c>
      <c r="G1576" s="11" t="s">
        <v>20</v>
      </c>
      <c r="H1576" s="11" t="s">
        <v>21</v>
      </c>
      <c r="I1576" s="12">
        <f t="shared" si="72"/>
        <v>0.92200000000000004</v>
      </c>
      <c r="J1576" s="12">
        <v>0.91700000000000004</v>
      </c>
      <c r="K1576" s="12">
        <v>5.0000000000000001E-3</v>
      </c>
      <c r="L1576" s="13">
        <f t="shared" si="73"/>
        <v>104430.74</v>
      </c>
      <c r="M1576" s="13">
        <v>103903.74</v>
      </c>
      <c r="N1576" s="13">
        <v>527</v>
      </c>
      <c r="O1576" s="13">
        <v>208334.48</v>
      </c>
      <c r="P1576" s="13">
        <f t="shared" si="74"/>
        <v>1252641.8799999999</v>
      </c>
      <c r="Q1576" s="14"/>
    </row>
    <row r="1577" spans="1:17" s="4" customFormat="1" ht="12.75" customHeight="1" x14ac:dyDescent="0.2">
      <c r="A1577" s="68"/>
      <c r="B1577" s="9">
        <v>2905</v>
      </c>
      <c r="C1577" s="9">
        <v>22</v>
      </c>
      <c r="D1577" s="10" t="s">
        <v>4260</v>
      </c>
      <c r="E1577" s="15" t="s">
        <v>4261</v>
      </c>
      <c r="F1577" s="10" t="s">
        <v>4238</v>
      </c>
      <c r="G1577" s="11" t="s">
        <v>20</v>
      </c>
      <c r="H1577" s="11" t="s">
        <v>21</v>
      </c>
      <c r="I1577" s="12">
        <f t="shared" si="72"/>
        <v>0.91400000000000003</v>
      </c>
      <c r="J1577" s="12">
        <v>0.91400000000000003</v>
      </c>
      <c r="K1577" s="12">
        <v>0</v>
      </c>
      <c r="L1577" s="13">
        <f t="shared" si="73"/>
        <v>103563.82</v>
      </c>
      <c r="M1577" s="13">
        <v>103563.82</v>
      </c>
      <c r="N1577" s="13">
        <v>0</v>
      </c>
      <c r="O1577" s="13">
        <v>207127.64</v>
      </c>
      <c r="P1577" s="13">
        <f t="shared" si="74"/>
        <v>1242765.8400000001</v>
      </c>
      <c r="Q1577" s="14"/>
    </row>
    <row r="1578" spans="1:17" s="4" customFormat="1" ht="12.75" customHeight="1" x14ac:dyDescent="0.2">
      <c r="A1578" s="68"/>
      <c r="B1578" s="9">
        <v>2931</v>
      </c>
      <c r="C1578" s="9">
        <v>23</v>
      </c>
      <c r="D1578" s="10" t="s">
        <v>2588</v>
      </c>
      <c r="E1578" s="15" t="s">
        <v>4262</v>
      </c>
      <c r="F1578" s="10" t="s">
        <v>4263</v>
      </c>
      <c r="G1578" s="11" t="s">
        <v>20</v>
      </c>
      <c r="H1578" s="11" t="s">
        <v>21</v>
      </c>
      <c r="I1578" s="12">
        <f t="shared" si="72"/>
        <v>0.90629999999999999</v>
      </c>
      <c r="J1578" s="12">
        <v>0.8972</v>
      </c>
      <c r="K1578" s="12">
        <v>9.1000000000000004E-3</v>
      </c>
      <c r="L1578" s="13">
        <f t="shared" si="73"/>
        <v>102590.24</v>
      </c>
      <c r="M1578" s="13">
        <v>101660.24</v>
      </c>
      <c r="N1578" s="13">
        <v>930</v>
      </c>
      <c r="O1578" s="13">
        <v>204250.48</v>
      </c>
      <c r="P1578" s="13">
        <f t="shared" si="74"/>
        <v>1230152.8799999999</v>
      </c>
      <c r="Q1578" s="14"/>
    </row>
    <row r="1579" spans="1:17" s="4" customFormat="1" ht="12.75" customHeight="1" x14ac:dyDescent="0.2">
      <c r="A1579" s="68"/>
      <c r="B1579" s="9">
        <v>2928</v>
      </c>
      <c r="C1579" s="9">
        <v>24</v>
      </c>
      <c r="D1579" s="10" t="s">
        <v>4264</v>
      </c>
      <c r="E1579" s="15" t="s">
        <v>4265</v>
      </c>
      <c r="F1579" s="10" t="s">
        <v>4266</v>
      </c>
      <c r="G1579" s="11" t="s">
        <v>20</v>
      </c>
      <c r="H1579" s="11" t="s">
        <v>21</v>
      </c>
      <c r="I1579" s="12">
        <f t="shared" si="72"/>
        <v>0.91460000000000008</v>
      </c>
      <c r="J1579" s="12">
        <v>0.90700000000000003</v>
      </c>
      <c r="K1579" s="12">
        <v>7.6E-3</v>
      </c>
      <c r="L1579" s="13">
        <f t="shared" si="73"/>
        <v>103561.16</v>
      </c>
      <c r="M1579" s="13">
        <v>102770.66</v>
      </c>
      <c r="N1579" s="13">
        <v>790.5</v>
      </c>
      <c r="O1579" s="13">
        <v>206331.82</v>
      </c>
      <c r="P1579" s="13">
        <f t="shared" si="74"/>
        <v>1241943.42</v>
      </c>
      <c r="Q1579" s="14"/>
    </row>
    <row r="1580" spans="1:17" s="4" customFormat="1" ht="12.75" customHeight="1" x14ac:dyDescent="0.2">
      <c r="A1580" s="68"/>
      <c r="B1580" s="9">
        <v>2934</v>
      </c>
      <c r="C1580" s="9">
        <v>25</v>
      </c>
      <c r="D1580" s="10" t="s">
        <v>4267</v>
      </c>
      <c r="E1580" s="15" t="s">
        <v>4268</v>
      </c>
      <c r="F1580" s="10" t="s">
        <v>4208</v>
      </c>
      <c r="G1580" s="11" t="s">
        <v>20</v>
      </c>
      <c r="H1580" s="11" t="s">
        <v>21</v>
      </c>
      <c r="I1580" s="12">
        <f t="shared" si="72"/>
        <v>0.90769999999999995</v>
      </c>
      <c r="J1580" s="12">
        <v>0.9012</v>
      </c>
      <c r="K1580" s="12">
        <v>6.4999999999999997E-3</v>
      </c>
      <c r="L1580" s="13">
        <f t="shared" si="73"/>
        <v>102779.97</v>
      </c>
      <c r="M1580" s="13">
        <v>102113.47</v>
      </c>
      <c r="N1580" s="13">
        <v>666.5</v>
      </c>
      <c r="O1580" s="13">
        <v>204893.44</v>
      </c>
      <c r="P1580" s="13">
        <f t="shared" si="74"/>
        <v>1232693.1399999999</v>
      </c>
      <c r="Q1580" s="14"/>
    </row>
    <row r="1581" spans="1:17" s="4" customFormat="1" ht="12.75" customHeight="1" x14ac:dyDescent="0.2">
      <c r="A1581" s="68"/>
      <c r="B1581" s="9">
        <v>2937</v>
      </c>
      <c r="C1581" s="9">
        <v>26</v>
      </c>
      <c r="D1581" s="10" t="s">
        <v>4269</v>
      </c>
      <c r="E1581" s="15" t="s">
        <v>4270</v>
      </c>
      <c r="F1581" s="10" t="s">
        <v>4208</v>
      </c>
      <c r="G1581" s="11" t="s">
        <v>20</v>
      </c>
      <c r="H1581" s="11" t="s">
        <v>21</v>
      </c>
      <c r="I1581" s="12">
        <f t="shared" si="72"/>
        <v>0.91349999999999998</v>
      </c>
      <c r="J1581" s="12">
        <v>0.90920000000000001</v>
      </c>
      <c r="K1581" s="12">
        <v>4.3E-3</v>
      </c>
      <c r="L1581" s="13">
        <f t="shared" si="73"/>
        <v>103469.44</v>
      </c>
      <c r="M1581" s="13">
        <v>103019.94</v>
      </c>
      <c r="N1581" s="13">
        <v>449.5</v>
      </c>
      <c r="O1581" s="13">
        <v>206489.38</v>
      </c>
      <c r="P1581" s="13">
        <f t="shared" si="74"/>
        <v>1241183.78</v>
      </c>
      <c r="Q1581" s="14"/>
    </row>
    <row r="1582" spans="1:17" s="4" customFormat="1" ht="12.75" customHeight="1" x14ac:dyDescent="0.2">
      <c r="A1582" s="68"/>
      <c r="B1582" s="9">
        <v>2941</v>
      </c>
      <c r="C1582" s="9">
        <v>27</v>
      </c>
      <c r="D1582" s="10" t="s">
        <v>4271</v>
      </c>
      <c r="E1582" s="15" t="s">
        <v>4272</v>
      </c>
      <c r="F1582" s="10" t="s">
        <v>4273</v>
      </c>
      <c r="G1582" s="11" t="s">
        <v>20</v>
      </c>
      <c r="H1582" s="11" t="s">
        <v>21</v>
      </c>
      <c r="I1582" s="12">
        <f t="shared" si="72"/>
        <v>0.93310000000000004</v>
      </c>
      <c r="J1582" s="12">
        <v>0.92720000000000002</v>
      </c>
      <c r="K1582" s="12">
        <v>5.8999999999999999E-3</v>
      </c>
      <c r="L1582" s="13">
        <f t="shared" si="73"/>
        <v>105679.49</v>
      </c>
      <c r="M1582" s="13">
        <v>105059.49</v>
      </c>
      <c r="N1582" s="13">
        <v>620</v>
      </c>
      <c r="O1582" s="13">
        <v>210738.98</v>
      </c>
      <c r="P1582" s="13">
        <f t="shared" si="74"/>
        <v>1267533.8799999999</v>
      </c>
      <c r="Q1582" s="14"/>
    </row>
    <row r="1583" spans="1:17" s="4" customFormat="1" ht="12.75" customHeight="1" x14ac:dyDescent="0.2">
      <c r="A1583" s="68"/>
      <c r="B1583" s="9">
        <v>2903</v>
      </c>
      <c r="C1583" s="9">
        <v>28</v>
      </c>
      <c r="D1583" s="10" t="s">
        <v>4274</v>
      </c>
      <c r="E1583" s="15" t="s">
        <v>4275</v>
      </c>
      <c r="F1583" s="10" t="s">
        <v>4276</v>
      </c>
      <c r="G1583" s="11" t="s">
        <v>20</v>
      </c>
      <c r="H1583" s="11" t="s">
        <v>21</v>
      </c>
      <c r="I1583" s="12">
        <f t="shared" si="72"/>
        <v>0.92220000000000002</v>
      </c>
      <c r="J1583" s="12">
        <v>0.91020000000000001</v>
      </c>
      <c r="K1583" s="12">
        <v>1.2E-2</v>
      </c>
      <c r="L1583" s="13">
        <f t="shared" si="73"/>
        <v>104388.75</v>
      </c>
      <c r="M1583" s="13">
        <v>103133.25</v>
      </c>
      <c r="N1583" s="13">
        <v>1255.5</v>
      </c>
      <c r="O1583" s="13">
        <v>207522</v>
      </c>
      <c r="P1583" s="13">
        <f t="shared" si="74"/>
        <v>1251409.5</v>
      </c>
      <c r="Q1583" s="14"/>
    </row>
    <row r="1584" spans="1:17" s="4" customFormat="1" ht="12.75" customHeight="1" x14ac:dyDescent="0.2">
      <c r="A1584" s="68"/>
      <c r="B1584" s="9">
        <v>2911</v>
      </c>
      <c r="C1584" s="9">
        <v>29</v>
      </c>
      <c r="D1584" s="10" t="s">
        <v>4277</v>
      </c>
      <c r="E1584" s="15" t="s">
        <v>4278</v>
      </c>
      <c r="F1584" s="10" t="s">
        <v>4279</v>
      </c>
      <c r="G1584" s="11" t="s">
        <v>20</v>
      </c>
      <c r="H1584" s="11" t="s">
        <v>21</v>
      </c>
      <c r="I1584" s="12">
        <f t="shared" si="72"/>
        <v>0.92249999999999999</v>
      </c>
      <c r="J1584" s="12">
        <v>0.91720000000000002</v>
      </c>
      <c r="K1584" s="12">
        <v>5.3E-3</v>
      </c>
      <c r="L1584" s="13">
        <f t="shared" si="73"/>
        <v>104484.4</v>
      </c>
      <c r="M1584" s="13">
        <v>103926.39999999999</v>
      </c>
      <c r="N1584" s="13">
        <v>558</v>
      </c>
      <c r="O1584" s="13">
        <v>208410.8</v>
      </c>
      <c r="P1584" s="13">
        <f t="shared" si="74"/>
        <v>1253254.8</v>
      </c>
      <c r="Q1584" s="14"/>
    </row>
    <row r="1585" spans="1:17" s="4" customFormat="1" ht="12.75" customHeight="1" x14ac:dyDescent="0.2">
      <c r="A1585" s="68"/>
      <c r="B1585" s="9">
        <v>2919</v>
      </c>
      <c r="C1585" s="9">
        <v>30</v>
      </c>
      <c r="D1585" s="10" t="s">
        <v>4280</v>
      </c>
      <c r="E1585" s="15" t="s">
        <v>4281</v>
      </c>
      <c r="F1585" s="10" t="s">
        <v>4282</v>
      </c>
      <c r="G1585" s="11" t="s">
        <v>20</v>
      </c>
      <c r="H1585" s="11" t="s">
        <v>21</v>
      </c>
      <c r="I1585" s="12">
        <f t="shared" si="72"/>
        <v>0.92210000000000003</v>
      </c>
      <c r="J1585" s="12">
        <v>0.91600000000000004</v>
      </c>
      <c r="K1585" s="12">
        <v>6.1000000000000004E-3</v>
      </c>
      <c r="L1585" s="13">
        <f t="shared" si="73"/>
        <v>104425.93</v>
      </c>
      <c r="M1585" s="13">
        <v>103790.43</v>
      </c>
      <c r="N1585" s="13">
        <v>635.5</v>
      </c>
      <c r="O1585" s="13">
        <v>208216.36</v>
      </c>
      <c r="P1585" s="13">
        <f t="shared" si="74"/>
        <v>1252475.6599999999</v>
      </c>
      <c r="Q1585" s="14"/>
    </row>
    <row r="1586" spans="1:17" s="4" customFormat="1" ht="12.75" customHeight="1" x14ac:dyDescent="0.2">
      <c r="A1586" s="68"/>
      <c r="B1586" s="9">
        <v>2907</v>
      </c>
      <c r="C1586" s="9">
        <v>31</v>
      </c>
      <c r="D1586" s="10" t="s">
        <v>4283</v>
      </c>
      <c r="E1586" s="15" t="s">
        <v>4284</v>
      </c>
      <c r="F1586" s="10" t="s">
        <v>4285</v>
      </c>
      <c r="G1586" s="11" t="s">
        <v>20</v>
      </c>
      <c r="H1586" s="11" t="s">
        <v>21</v>
      </c>
      <c r="I1586" s="12">
        <f t="shared" si="72"/>
        <v>0.90839999999999999</v>
      </c>
      <c r="J1586" s="12">
        <v>0.90100000000000002</v>
      </c>
      <c r="K1586" s="12">
        <v>7.4000000000000003E-3</v>
      </c>
      <c r="L1586" s="13">
        <f t="shared" si="73"/>
        <v>102850.31</v>
      </c>
      <c r="M1586" s="13">
        <v>102090.81</v>
      </c>
      <c r="N1586" s="13">
        <v>759.5</v>
      </c>
      <c r="O1586" s="13">
        <v>204941.12</v>
      </c>
      <c r="P1586" s="13">
        <f t="shared" si="74"/>
        <v>1233444.22</v>
      </c>
      <c r="Q1586" s="14"/>
    </row>
    <row r="1587" spans="1:17" s="4" customFormat="1" ht="12.75" customHeight="1" x14ac:dyDescent="0.2">
      <c r="A1587" s="68"/>
      <c r="B1587" s="9">
        <v>2917</v>
      </c>
      <c r="C1587" s="9">
        <v>32</v>
      </c>
      <c r="D1587" s="10" t="s">
        <v>4286</v>
      </c>
      <c r="E1587" s="15" t="s">
        <v>4287</v>
      </c>
      <c r="F1587" s="10" t="s">
        <v>4288</v>
      </c>
      <c r="G1587" s="11" t="s">
        <v>20</v>
      </c>
      <c r="H1587" s="11" t="s">
        <v>21</v>
      </c>
      <c r="I1587" s="12">
        <f t="shared" si="72"/>
        <v>0.9204</v>
      </c>
      <c r="J1587" s="12">
        <v>0.91300000000000003</v>
      </c>
      <c r="K1587" s="12">
        <v>7.4000000000000003E-3</v>
      </c>
      <c r="L1587" s="13">
        <f t="shared" si="73"/>
        <v>104225.51</v>
      </c>
      <c r="M1587" s="13">
        <v>103450.51</v>
      </c>
      <c r="N1587" s="13">
        <v>775</v>
      </c>
      <c r="O1587" s="13">
        <v>207676.02</v>
      </c>
      <c r="P1587" s="13">
        <f t="shared" si="74"/>
        <v>1249931.1200000001</v>
      </c>
      <c r="Q1587" s="14"/>
    </row>
    <row r="1588" spans="1:17" s="4" customFormat="1" ht="12.75" customHeight="1" x14ac:dyDescent="0.2">
      <c r="A1588" s="68"/>
      <c r="B1588" s="9">
        <v>2924</v>
      </c>
      <c r="C1588" s="9">
        <v>33</v>
      </c>
      <c r="D1588" s="10" t="s">
        <v>4289</v>
      </c>
      <c r="E1588" s="15" t="s">
        <v>4290</v>
      </c>
      <c r="F1588" s="10" t="s">
        <v>4291</v>
      </c>
      <c r="G1588" s="11" t="s">
        <v>20</v>
      </c>
      <c r="H1588" s="11" t="s">
        <v>21</v>
      </c>
      <c r="I1588" s="12">
        <f t="shared" si="72"/>
        <v>0.92660000000000009</v>
      </c>
      <c r="J1588" s="12">
        <v>0.91700000000000004</v>
      </c>
      <c r="K1588" s="12">
        <v>9.5999999999999992E-3</v>
      </c>
      <c r="L1588" s="13">
        <f t="shared" si="73"/>
        <v>104911.24</v>
      </c>
      <c r="M1588" s="13">
        <v>103903.74</v>
      </c>
      <c r="N1588" s="13">
        <v>1007.5</v>
      </c>
      <c r="O1588" s="13">
        <v>208814.98</v>
      </c>
      <c r="P1588" s="13">
        <f t="shared" si="74"/>
        <v>1257927.3799999999</v>
      </c>
      <c r="Q1588" s="14"/>
    </row>
    <row r="1589" spans="1:17" s="4" customFormat="1" ht="12.75" customHeight="1" x14ac:dyDescent="0.2">
      <c r="A1589" s="68"/>
      <c r="B1589" s="9">
        <v>2910</v>
      </c>
      <c r="C1589" s="9">
        <v>34</v>
      </c>
      <c r="D1589" s="10" t="s">
        <v>4292</v>
      </c>
      <c r="E1589" s="15" t="s">
        <v>4293</v>
      </c>
      <c r="F1589" s="10" t="s">
        <v>4294</v>
      </c>
      <c r="G1589" s="11" t="s">
        <v>20</v>
      </c>
      <c r="H1589" s="11" t="s">
        <v>21</v>
      </c>
      <c r="I1589" s="12">
        <f t="shared" si="72"/>
        <v>0.92549999999999999</v>
      </c>
      <c r="J1589" s="12">
        <v>0.91500000000000004</v>
      </c>
      <c r="K1589" s="12">
        <v>1.0500000000000001E-2</v>
      </c>
      <c r="L1589" s="13">
        <f t="shared" si="73"/>
        <v>104777.63</v>
      </c>
      <c r="M1589" s="13">
        <v>103677.13</v>
      </c>
      <c r="N1589" s="13">
        <v>1100.5</v>
      </c>
      <c r="O1589" s="13">
        <v>208454.76</v>
      </c>
      <c r="P1589" s="13">
        <f t="shared" si="74"/>
        <v>1256231.06</v>
      </c>
      <c r="Q1589" s="14"/>
    </row>
    <row r="1590" spans="1:17" s="4" customFormat="1" ht="12.75" customHeight="1" x14ac:dyDescent="0.2">
      <c r="A1590" s="68"/>
      <c r="B1590" s="9">
        <v>2920</v>
      </c>
      <c r="C1590" s="9">
        <v>35</v>
      </c>
      <c r="D1590" s="10" t="s">
        <v>4295</v>
      </c>
      <c r="E1590" s="15" t="s">
        <v>4296</v>
      </c>
      <c r="F1590" s="10" t="s">
        <v>4297</v>
      </c>
      <c r="G1590" s="11" t="s">
        <v>20</v>
      </c>
      <c r="H1590" s="11" t="s">
        <v>21</v>
      </c>
      <c r="I1590" s="12">
        <f t="shared" si="72"/>
        <v>0.93370000000000009</v>
      </c>
      <c r="J1590" s="12">
        <v>0.92300000000000004</v>
      </c>
      <c r="K1590" s="12">
        <v>1.0699999999999999E-2</v>
      </c>
      <c r="L1590" s="13">
        <f t="shared" si="73"/>
        <v>105715.09</v>
      </c>
      <c r="M1590" s="13">
        <v>104583.59</v>
      </c>
      <c r="N1590" s="13">
        <v>1131.5</v>
      </c>
      <c r="O1590" s="13">
        <v>210298.68</v>
      </c>
      <c r="P1590" s="13">
        <f t="shared" si="74"/>
        <v>1267449.58</v>
      </c>
      <c r="Q1590" s="14"/>
    </row>
    <row r="1591" spans="1:17" s="4" customFormat="1" ht="12.75" customHeight="1" x14ac:dyDescent="0.2">
      <c r="A1591" s="68"/>
      <c r="B1591" s="9">
        <v>2901</v>
      </c>
      <c r="C1591" s="9">
        <v>36</v>
      </c>
      <c r="D1591" s="10" t="s">
        <v>4298</v>
      </c>
      <c r="E1591" s="15" t="s">
        <v>4299</v>
      </c>
      <c r="F1591" s="10" t="s">
        <v>4300</v>
      </c>
      <c r="G1591" s="11" t="s">
        <v>20</v>
      </c>
      <c r="H1591" s="11" t="s">
        <v>21</v>
      </c>
      <c r="I1591" s="12">
        <f t="shared" si="72"/>
        <v>0.91800000000000004</v>
      </c>
      <c r="J1591" s="12">
        <v>0.91800000000000004</v>
      </c>
      <c r="K1591" s="12">
        <v>0</v>
      </c>
      <c r="L1591" s="13">
        <f t="shared" si="73"/>
        <v>104017.05</v>
      </c>
      <c r="M1591" s="13">
        <v>104017.05</v>
      </c>
      <c r="N1591" s="13">
        <v>0</v>
      </c>
      <c r="O1591" s="13">
        <v>208034.1</v>
      </c>
      <c r="P1591" s="13">
        <f t="shared" si="74"/>
        <v>1248204.6000000001</v>
      </c>
      <c r="Q1591" s="14"/>
    </row>
    <row r="1592" spans="1:17" s="4" customFormat="1" ht="12.75" customHeight="1" x14ac:dyDescent="0.2">
      <c r="A1592" s="68"/>
      <c r="B1592" s="9"/>
      <c r="C1592" s="9"/>
      <c r="D1592" s="63" t="s">
        <v>75</v>
      </c>
      <c r="E1592" s="64"/>
      <c r="F1592" s="10"/>
      <c r="G1592" s="11"/>
      <c r="H1592" s="11"/>
      <c r="I1592" s="12"/>
      <c r="J1592" s="12"/>
      <c r="K1592" s="12"/>
      <c r="L1592" s="13"/>
      <c r="M1592" s="13"/>
      <c r="N1592" s="13"/>
      <c r="O1592" s="13"/>
      <c r="P1592" s="13"/>
      <c r="Q1592" s="14"/>
    </row>
    <row r="1593" spans="1:17" s="4" customFormat="1" ht="12.75" customHeight="1" x14ac:dyDescent="0.2">
      <c r="A1593" s="68"/>
      <c r="B1593" s="9">
        <v>2927</v>
      </c>
      <c r="C1593" s="9">
        <v>1</v>
      </c>
      <c r="D1593" s="10" t="s">
        <v>1069</v>
      </c>
      <c r="E1593" s="15" t="s">
        <v>4301</v>
      </c>
      <c r="F1593" s="10" t="s">
        <v>4302</v>
      </c>
      <c r="G1593" s="11" t="s">
        <v>92</v>
      </c>
      <c r="H1593" s="11" t="s">
        <v>21</v>
      </c>
      <c r="I1593" s="12">
        <f t="shared" si="72"/>
        <v>0.92869999999999997</v>
      </c>
      <c r="J1593" s="12">
        <v>0.92520000000000002</v>
      </c>
      <c r="K1593" s="12">
        <v>3.5000000000000001E-3</v>
      </c>
      <c r="L1593" s="13">
        <f t="shared" si="73"/>
        <v>210386.53</v>
      </c>
      <c r="M1593" s="13">
        <v>209658.03</v>
      </c>
      <c r="N1593" s="13">
        <v>728.5</v>
      </c>
      <c r="O1593" s="13">
        <v>420044.56</v>
      </c>
      <c r="P1593" s="13">
        <f t="shared" si="74"/>
        <v>2523909.86</v>
      </c>
      <c r="Q1593" s="14"/>
    </row>
    <row r="1594" spans="1:17" s="4" customFormat="1" ht="12.75" customHeight="1" x14ac:dyDescent="0.2">
      <c r="A1594" s="60" t="s">
        <v>4303</v>
      </c>
      <c r="B1594" s="9"/>
      <c r="C1594" s="9"/>
      <c r="D1594" s="63" t="s">
        <v>131</v>
      </c>
      <c r="E1594" s="64"/>
      <c r="F1594" s="10"/>
      <c r="G1594" s="11"/>
      <c r="H1594" s="11"/>
      <c r="I1594" s="12"/>
      <c r="J1594" s="12"/>
      <c r="K1594" s="12"/>
      <c r="L1594" s="13"/>
      <c r="M1594" s="13"/>
      <c r="N1594" s="13"/>
      <c r="O1594" s="13"/>
      <c r="P1594" s="13"/>
      <c r="Q1594" s="14"/>
    </row>
    <row r="1595" spans="1:17" s="4" customFormat="1" ht="12.75" customHeight="1" x14ac:dyDescent="0.2">
      <c r="A1595" s="61"/>
      <c r="B1595" s="9">
        <v>2546</v>
      </c>
      <c r="C1595" s="9">
        <v>1</v>
      </c>
      <c r="D1595" s="10" t="s">
        <v>3976</v>
      </c>
      <c r="E1595" s="15" t="s">
        <v>4304</v>
      </c>
      <c r="F1595" s="10" t="s">
        <v>4305</v>
      </c>
      <c r="G1595" s="11" t="s">
        <v>135</v>
      </c>
      <c r="H1595" s="11" t="s">
        <v>21</v>
      </c>
      <c r="I1595" s="12">
        <f t="shared" si="72"/>
        <v>0.92679999999999996</v>
      </c>
      <c r="J1595" s="12">
        <v>0.92679999999999996</v>
      </c>
      <c r="K1595" s="12">
        <v>0</v>
      </c>
      <c r="L1595" s="13">
        <f t="shared" si="73"/>
        <v>52510.94</v>
      </c>
      <c r="M1595" s="13">
        <v>52510.94</v>
      </c>
      <c r="N1595" s="13">
        <v>0</v>
      </c>
      <c r="O1595" s="13">
        <v>104965.23000000001</v>
      </c>
      <c r="P1595" s="13">
        <f t="shared" si="74"/>
        <v>630074.63</v>
      </c>
      <c r="Q1595" s="14"/>
    </row>
    <row r="1596" spans="1:17" s="4" customFormat="1" ht="12.75" customHeight="1" x14ac:dyDescent="0.2">
      <c r="A1596" s="61"/>
      <c r="B1596" s="9">
        <v>2545</v>
      </c>
      <c r="C1596" s="9">
        <v>2</v>
      </c>
      <c r="D1596" s="10" t="s">
        <v>4306</v>
      </c>
      <c r="E1596" s="15" t="s">
        <v>4307</v>
      </c>
      <c r="F1596" s="10" t="s">
        <v>4308</v>
      </c>
      <c r="G1596" s="11" t="s">
        <v>135</v>
      </c>
      <c r="H1596" s="11" t="s">
        <v>21</v>
      </c>
      <c r="I1596" s="12">
        <f t="shared" si="72"/>
        <v>0.9335</v>
      </c>
      <c r="J1596" s="12">
        <v>0.92879999999999996</v>
      </c>
      <c r="K1596" s="12">
        <v>4.7000000000000002E-3</v>
      </c>
      <c r="L1596" s="13">
        <f t="shared" si="73"/>
        <v>52872.26</v>
      </c>
      <c r="M1596" s="13">
        <v>52624.26</v>
      </c>
      <c r="N1596" s="13">
        <v>248</v>
      </c>
      <c r="O1596" s="13">
        <v>105439.86</v>
      </c>
      <c r="P1596" s="13">
        <f t="shared" si="74"/>
        <v>634162.46</v>
      </c>
      <c r="Q1596" s="14"/>
    </row>
    <row r="1597" spans="1:17" s="4" customFormat="1" ht="12.75" customHeight="1" x14ac:dyDescent="0.2">
      <c r="A1597" s="61"/>
      <c r="B1597" s="9">
        <v>2544</v>
      </c>
      <c r="C1597" s="9">
        <v>3</v>
      </c>
      <c r="D1597" s="10" t="s">
        <v>4309</v>
      </c>
      <c r="E1597" s="15" t="s">
        <v>4310</v>
      </c>
      <c r="F1597" s="10" t="s">
        <v>4311</v>
      </c>
      <c r="G1597" s="11" t="s">
        <v>135</v>
      </c>
      <c r="H1597" s="11" t="s">
        <v>21</v>
      </c>
      <c r="I1597" s="12">
        <f t="shared" si="72"/>
        <v>0.93530000000000002</v>
      </c>
      <c r="J1597" s="12">
        <v>0.93300000000000005</v>
      </c>
      <c r="K1597" s="12">
        <v>2.3E-3</v>
      </c>
      <c r="L1597" s="13">
        <f t="shared" si="73"/>
        <v>52986.23</v>
      </c>
      <c r="M1597" s="13">
        <v>52862.23</v>
      </c>
      <c r="N1597" s="13">
        <v>124</v>
      </c>
      <c r="O1597" s="13">
        <v>105791.8</v>
      </c>
      <c r="P1597" s="13">
        <f t="shared" si="74"/>
        <v>635654.1</v>
      </c>
      <c r="Q1597" s="14"/>
    </row>
    <row r="1598" spans="1:17" s="4" customFormat="1" ht="12.75" customHeight="1" x14ac:dyDescent="0.2">
      <c r="A1598" s="61"/>
      <c r="B1598" s="9">
        <v>2522</v>
      </c>
      <c r="C1598" s="9">
        <v>4</v>
      </c>
      <c r="D1598" s="10" t="s">
        <v>4312</v>
      </c>
      <c r="E1598" s="15" t="s">
        <v>4313</v>
      </c>
      <c r="F1598" s="10" t="s">
        <v>4314</v>
      </c>
      <c r="G1598" s="11" t="s">
        <v>135</v>
      </c>
      <c r="H1598" s="11" t="s">
        <v>21</v>
      </c>
      <c r="I1598" s="12">
        <f t="shared" si="72"/>
        <v>0.92479999999999996</v>
      </c>
      <c r="J1598" s="12">
        <v>0.92479999999999996</v>
      </c>
      <c r="K1598" s="12">
        <v>0</v>
      </c>
      <c r="L1598" s="13">
        <f t="shared" si="73"/>
        <v>52397.63</v>
      </c>
      <c r="M1598" s="13">
        <v>52397.63</v>
      </c>
      <c r="N1598" s="13">
        <v>0</v>
      </c>
      <c r="O1598" s="13">
        <v>104738.6</v>
      </c>
      <c r="P1598" s="13">
        <f t="shared" si="74"/>
        <v>628714.9</v>
      </c>
      <c r="Q1598" s="14"/>
    </row>
    <row r="1599" spans="1:17" s="4" customFormat="1" ht="12.75" customHeight="1" x14ac:dyDescent="0.2">
      <c r="A1599" s="61"/>
      <c r="B1599" s="9"/>
      <c r="C1599" s="9"/>
      <c r="D1599" s="63" t="s">
        <v>16</v>
      </c>
      <c r="E1599" s="64"/>
      <c r="F1599" s="10"/>
      <c r="G1599" s="11"/>
      <c r="H1599" s="11"/>
      <c r="I1599" s="12"/>
      <c r="J1599" s="12"/>
      <c r="K1599" s="12"/>
      <c r="L1599" s="13"/>
      <c r="M1599" s="13"/>
      <c r="N1599" s="13"/>
      <c r="O1599" s="13"/>
      <c r="P1599" s="13"/>
      <c r="Q1599" s="14"/>
    </row>
    <row r="1600" spans="1:17" s="4" customFormat="1" ht="12.75" customHeight="1" x14ac:dyDescent="0.2">
      <c r="A1600" s="61"/>
      <c r="B1600" s="9">
        <v>2538</v>
      </c>
      <c r="C1600" s="9">
        <v>1</v>
      </c>
      <c r="D1600" s="10" t="s">
        <v>4315</v>
      </c>
      <c r="E1600" s="15" t="s">
        <v>4316</v>
      </c>
      <c r="F1600" s="10" t="s">
        <v>4317</v>
      </c>
      <c r="G1600" s="11" t="s">
        <v>20</v>
      </c>
      <c r="H1600" s="11" t="s">
        <v>21</v>
      </c>
      <c r="I1600" s="12">
        <f t="shared" si="72"/>
        <v>0.93059999999999998</v>
      </c>
      <c r="J1600" s="12">
        <v>0.92879999999999996</v>
      </c>
      <c r="K1600" s="12">
        <v>1.8E-3</v>
      </c>
      <c r="L1600" s="13">
        <f t="shared" si="73"/>
        <v>105426.78</v>
      </c>
      <c r="M1600" s="13">
        <v>105240.78</v>
      </c>
      <c r="N1600" s="13">
        <v>186</v>
      </c>
      <c r="O1600" s="13">
        <v>210554.25</v>
      </c>
      <c r="P1600" s="13">
        <f t="shared" si="74"/>
        <v>1264822.05</v>
      </c>
      <c r="Q1600" s="14"/>
    </row>
    <row r="1601" spans="1:17" s="4" customFormat="1" ht="12.75" customHeight="1" x14ac:dyDescent="0.2">
      <c r="A1601" s="61"/>
      <c r="B1601" s="9">
        <v>2519</v>
      </c>
      <c r="C1601" s="9">
        <v>2</v>
      </c>
      <c r="D1601" s="10" t="s">
        <v>4318</v>
      </c>
      <c r="E1601" s="15" t="s">
        <v>4319</v>
      </c>
      <c r="F1601" s="10" t="s">
        <v>4320</v>
      </c>
      <c r="G1601" s="11" t="s">
        <v>20</v>
      </c>
      <c r="H1601" s="11" t="s">
        <v>21</v>
      </c>
      <c r="I1601" s="12">
        <f t="shared" si="72"/>
        <v>0.93869999999999998</v>
      </c>
      <c r="J1601" s="12">
        <v>0.93679999999999997</v>
      </c>
      <c r="K1601" s="12">
        <v>1.9E-3</v>
      </c>
      <c r="L1601" s="13">
        <f t="shared" si="73"/>
        <v>106348.75</v>
      </c>
      <c r="M1601" s="13">
        <v>106147.25</v>
      </c>
      <c r="N1601" s="13">
        <v>201.5</v>
      </c>
      <c r="O1601" s="13">
        <v>212382.69</v>
      </c>
      <c r="P1601" s="13">
        <f t="shared" si="74"/>
        <v>1275870.19</v>
      </c>
      <c r="Q1601" s="14"/>
    </row>
    <row r="1602" spans="1:17" s="4" customFormat="1" ht="12.75" customHeight="1" x14ac:dyDescent="0.2">
      <c r="A1602" s="61"/>
      <c r="B1602" s="9">
        <v>2514</v>
      </c>
      <c r="C1602" s="9">
        <v>3</v>
      </c>
      <c r="D1602" s="10" t="s">
        <v>1376</v>
      </c>
      <c r="E1602" s="15" t="s">
        <v>4321</v>
      </c>
      <c r="F1602" s="10" t="s">
        <v>4322</v>
      </c>
      <c r="G1602" s="11" t="s">
        <v>20</v>
      </c>
      <c r="H1602" s="11" t="s">
        <v>21</v>
      </c>
      <c r="I1602" s="12">
        <f t="shared" si="72"/>
        <v>0.93900000000000006</v>
      </c>
      <c r="J1602" s="12">
        <v>0.93700000000000006</v>
      </c>
      <c r="K1602" s="12">
        <v>2E-3</v>
      </c>
      <c r="L1602" s="13">
        <f t="shared" si="73"/>
        <v>106386.91</v>
      </c>
      <c r="M1602" s="13">
        <v>106169.91</v>
      </c>
      <c r="N1602" s="13">
        <v>217</v>
      </c>
      <c r="O1602" s="13">
        <v>212443.51</v>
      </c>
      <c r="P1602" s="13">
        <f t="shared" si="74"/>
        <v>1276312.6100000001</v>
      </c>
      <c r="Q1602" s="14"/>
    </row>
    <row r="1603" spans="1:17" s="4" customFormat="1" ht="12.75" customHeight="1" x14ac:dyDescent="0.2">
      <c r="A1603" s="61"/>
      <c r="B1603" s="9">
        <v>2541</v>
      </c>
      <c r="C1603" s="9">
        <v>4</v>
      </c>
      <c r="D1603" s="10" t="s">
        <v>4323</v>
      </c>
      <c r="E1603" s="15" t="s">
        <v>4324</v>
      </c>
      <c r="F1603" s="10" t="s">
        <v>1270</v>
      </c>
      <c r="G1603" s="11" t="s">
        <v>20</v>
      </c>
      <c r="H1603" s="11" t="s">
        <v>21</v>
      </c>
      <c r="I1603" s="12">
        <f t="shared" si="72"/>
        <v>0.9386000000000001</v>
      </c>
      <c r="J1603" s="12">
        <v>0.93700000000000006</v>
      </c>
      <c r="K1603" s="12">
        <v>1.6000000000000001E-3</v>
      </c>
      <c r="L1603" s="13">
        <f t="shared" si="73"/>
        <v>106340.41</v>
      </c>
      <c r="M1603" s="13">
        <v>106169.91</v>
      </c>
      <c r="N1603" s="13">
        <v>170.5</v>
      </c>
      <c r="O1603" s="13">
        <v>212397.01</v>
      </c>
      <c r="P1603" s="13">
        <f t="shared" si="74"/>
        <v>1275801.1100000001</v>
      </c>
      <c r="Q1603" s="14"/>
    </row>
    <row r="1604" spans="1:17" s="4" customFormat="1" ht="12.75" customHeight="1" x14ac:dyDescent="0.2">
      <c r="A1604" s="61"/>
      <c r="B1604" s="9">
        <v>2525</v>
      </c>
      <c r="C1604" s="9">
        <v>5</v>
      </c>
      <c r="D1604" s="10" t="s">
        <v>4325</v>
      </c>
      <c r="E1604" s="15" t="s">
        <v>4326</v>
      </c>
      <c r="F1604" s="10" t="s">
        <v>4327</v>
      </c>
      <c r="G1604" s="11" t="s">
        <v>20</v>
      </c>
      <c r="H1604" s="11" t="s">
        <v>21</v>
      </c>
      <c r="I1604" s="12">
        <f t="shared" si="72"/>
        <v>0.93509999999999993</v>
      </c>
      <c r="J1604" s="12">
        <v>0.93279999999999996</v>
      </c>
      <c r="K1604" s="12">
        <v>2.3E-3</v>
      </c>
      <c r="L1604" s="13">
        <f t="shared" si="73"/>
        <v>105942.01</v>
      </c>
      <c r="M1604" s="13">
        <v>105694.01</v>
      </c>
      <c r="N1604" s="13">
        <v>248</v>
      </c>
      <c r="O1604" s="13">
        <v>211522.72</v>
      </c>
      <c r="P1604" s="13">
        <f t="shared" si="74"/>
        <v>1270942.82</v>
      </c>
      <c r="Q1604" s="14"/>
    </row>
    <row r="1605" spans="1:17" s="4" customFormat="1" ht="12.75" customHeight="1" x14ac:dyDescent="0.2">
      <c r="A1605" s="61"/>
      <c r="B1605" s="9">
        <v>2517</v>
      </c>
      <c r="C1605" s="9">
        <v>6</v>
      </c>
      <c r="D1605" s="10" t="s">
        <v>4328</v>
      </c>
      <c r="E1605" s="15" t="s">
        <v>4329</v>
      </c>
      <c r="F1605" s="10" t="s">
        <v>4330</v>
      </c>
      <c r="G1605" s="11" t="s">
        <v>20</v>
      </c>
      <c r="H1605" s="11" t="s">
        <v>21</v>
      </c>
      <c r="I1605" s="12">
        <f t="shared" si="72"/>
        <v>0.95399999999999996</v>
      </c>
      <c r="J1605" s="12">
        <v>0.95199999999999996</v>
      </c>
      <c r="K1605" s="12">
        <v>2E-3</v>
      </c>
      <c r="L1605" s="13">
        <f t="shared" si="73"/>
        <v>108086.53</v>
      </c>
      <c r="M1605" s="13">
        <v>107869.53</v>
      </c>
      <c r="N1605" s="13">
        <v>217</v>
      </c>
      <c r="O1605" s="13">
        <v>215842.76</v>
      </c>
      <c r="P1605" s="13">
        <f t="shared" si="74"/>
        <v>1296708.06</v>
      </c>
      <c r="Q1605" s="14"/>
    </row>
    <row r="1606" spans="1:17" s="4" customFormat="1" ht="12.75" customHeight="1" x14ac:dyDescent="0.2">
      <c r="A1606" s="61"/>
      <c r="B1606" s="9">
        <v>2515</v>
      </c>
      <c r="C1606" s="9">
        <v>7</v>
      </c>
      <c r="D1606" s="10" t="s">
        <v>2096</v>
      </c>
      <c r="E1606" s="15" t="s">
        <v>4331</v>
      </c>
      <c r="F1606" s="10" t="s">
        <v>1270</v>
      </c>
      <c r="G1606" s="11" t="s">
        <v>20</v>
      </c>
      <c r="H1606" s="11" t="s">
        <v>21</v>
      </c>
      <c r="I1606" s="12">
        <f t="shared" si="72"/>
        <v>0.94319999999999993</v>
      </c>
      <c r="J1606" s="12">
        <v>0.94099999999999995</v>
      </c>
      <c r="K1606" s="12">
        <v>2.2000000000000001E-3</v>
      </c>
      <c r="L1606" s="13">
        <f t="shared" si="73"/>
        <v>106855.64</v>
      </c>
      <c r="M1606" s="13">
        <v>106623.14</v>
      </c>
      <c r="N1606" s="13">
        <v>232.5</v>
      </c>
      <c r="O1606" s="13">
        <v>213365.47</v>
      </c>
      <c r="P1606" s="13">
        <f t="shared" si="74"/>
        <v>1281921.8700000001</v>
      </c>
      <c r="Q1606" s="14"/>
    </row>
    <row r="1607" spans="1:17" s="4" customFormat="1" ht="12.75" customHeight="1" x14ac:dyDescent="0.2">
      <c r="A1607" s="61"/>
      <c r="B1607" s="9">
        <v>2549</v>
      </c>
      <c r="C1607" s="9">
        <v>8</v>
      </c>
      <c r="D1607" s="10" t="s">
        <v>4332</v>
      </c>
      <c r="E1607" s="15" t="s">
        <v>4333</v>
      </c>
      <c r="F1607" s="10" t="s">
        <v>4334</v>
      </c>
      <c r="G1607" s="11" t="s">
        <v>20</v>
      </c>
      <c r="H1607" s="11" t="s">
        <v>21</v>
      </c>
      <c r="I1607" s="12">
        <f t="shared" si="72"/>
        <v>0.94010000000000005</v>
      </c>
      <c r="J1607" s="12">
        <v>0.93700000000000006</v>
      </c>
      <c r="K1607" s="12">
        <v>3.0999999999999999E-3</v>
      </c>
      <c r="L1607" s="13">
        <f t="shared" si="73"/>
        <v>106495.41</v>
      </c>
      <c r="M1607" s="13">
        <v>106169.91</v>
      </c>
      <c r="N1607" s="13">
        <v>325.5</v>
      </c>
      <c r="O1607" s="13">
        <v>212552.01</v>
      </c>
      <c r="P1607" s="13">
        <f t="shared" si="74"/>
        <v>1277506.1100000001</v>
      </c>
      <c r="Q1607" s="14"/>
    </row>
    <row r="1608" spans="1:17" s="4" customFormat="1" ht="12.75" customHeight="1" x14ac:dyDescent="0.2">
      <c r="A1608" s="61"/>
      <c r="B1608" s="9">
        <v>2506</v>
      </c>
      <c r="C1608" s="9">
        <v>9</v>
      </c>
      <c r="D1608" s="10" t="s">
        <v>4335</v>
      </c>
      <c r="E1608" s="15" t="s">
        <v>4336</v>
      </c>
      <c r="F1608" s="10" t="s">
        <v>4337</v>
      </c>
      <c r="G1608" s="11" t="s">
        <v>20</v>
      </c>
      <c r="H1608" s="11" t="s">
        <v>21</v>
      </c>
      <c r="I1608" s="12">
        <f t="shared" si="72"/>
        <v>0.98499999999999999</v>
      </c>
      <c r="J1608" s="12">
        <v>0.9829</v>
      </c>
      <c r="K1608" s="12">
        <v>2.0999999999999999E-3</v>
      </c>
      <c r="L1608" s="13">
        <f t="shared" si="73"/>
        <v>111603.26</v>
      </c>
      <c r="M1608" s="13">
        <v>111370.76</v>
      </c>
      <c r="N1608" s="13">
        <v>232.5</v>
      </c>
      <c r="O1608" s="13">
        <v>222860.71</v>
      </c>
      <c r="P1608" s="13">
        <f t="shared" si="74"/>
        <v>1338893.31</v>
      </c>
      <c r="Q1608" s="14"/>
    </row>
    <row r="1609" spans="1:17" s="4" customFormat="1" ht="12.75" customHeight="1" x14ac:dyDescent="0.2">
      <c r="A1609" s="61"/>
      <c r="B1609" s="9">
        <v>2523</v>
      </c>
      <c r="C1609" s="9">
        <v>10</v>
      </c>
      <c r="D1609" s="10" t="s">
        <v>4338</v>
      </c>
      <c r="E1609" s="15" t="s">
        <v>4339</v>
      </c>
      <c r="F1609" s="10" t="s">
        <v>4340</v>
      </c>
      <c r="G1609" s="11" t="s">
        <v>20</v>
      </c>
      <c r="H1609" s="11" t="s">
        <v>21</v>
      </c>
      <c r="I1609" s="12">
        <f t="shared" si="72"/>
        <v>0.96099999999999997</v>
      </c>
      <c r="J1609" s="12">
        <v>0.95799999999999996</v>
      </c>
      <c r="K1609" s="12">
        <v>3.0000000000000001E-3</v>
      </c>
      <c r="L1609" s="13">
        <f t="shared" si="73"/>
        <v>108874.88</v>
      </c>
      <c r="M1609" s="13">
        <v>108549.38</v>
      </c>
      <c r="N1609" s="13">
        <v>325.5</v>
      </c>
      <c r="O1609" s="13">
        <v>217310.96000000002</v>
      </c>
      <c r="P1609" s="13">
        <f t="shared" si="74"/>
        <v>1306059.76</v>
      </c>
      <c r="Q1609" s="14"/>
    </row>
    <row r="1610" spans="1:17" s="4" customFormat="1" ht="12.75" customHeight="1" x14ac:dyDescent="0.2">
      <c r="A1610" s="61"/>
      <c r="B1610" s="9">
        <v>2503</v>
      </c>
      <c r="C1610" s="9">
        <v>11</v>
      </c>
      <c r="D1610" s="10" t="s">
        <v>4341</v>
      </c>
      <c r="E1610" s="15" t="s">
        <v>4342</v>
      </c>
      <c r="F1610" s="10" t="s">
        <v>4343</v>
      </c>
      <c r="G1610" s="11" t="s">
        <v>20</v>
      </c>
      <c r="H1610" s="11" t="s">
        <v>21</v>
      </c>
      <c r="I1610" s="12">
        <f t="shared" si="72"/>
        <v>0.93879999999999997</v>
      </c>
      <c r="J1610" s="12">
        <v>0.93679999999999997</v>
      </c>
      <c r="K1610" s="12">
        <v>2E-3</v>
      </c>
      <c r="L1610" s="13">
        <f t="shared" si="73"/>
        <v>106364.25</v>
      </c>
      <c r="M1610" s="13">
        <v>106147.25</v>
      </c>
      <c r="N1610" s="13">
        <v>217</v>
      </c>
      <c r="O1610" s="13">
        <v>212398.19</v>
      </c>
      <c r="P1610" s="13">
        <f t="shared" si="74"/>
        <v>1276040.69</v>
      </c>
      <c r="Q1610" s="14"/>
    </row>
    <row r="1611" spans="1:17" s="4" customFormat="1" ht="12.75" customHeight="1" x14ac:dyDescent="0.2">
      <c r="A1611" s="61"/>
      <c r="B1611" s="9">
        <v>2524</v>
      </c>
      <c r="C1611" s="9">
        <v>12</v>
      </c>
      <c r="D1611" s="10" t="s">
        <v>1379</v>
      </c>
      <c r="E1611" s="15" t="s">
        <v>4344</v>
      </c>
      <c r="F1611" s="10" t="s">
        <v>4345</v>
      </c>
      <c r="G1611" s="11" t="s">
        <v>20</v>
      </c>
      <c r="H1611" s="11" t="s">
        <v>21</v>
      </c>
      <c r="I1611" s="12">
        <f t="shared" si="72"/>
        <v>0.93530000000000002</v>
      </c>
      <c r="J1611" s="12">
        <v>0.9335</v>
      </c>
      <c r="K1611" s="12">
        <v>1.8E-3</v>
      </c>
      <c r="L1611" s="13">
        <f t="shared" si="73"/>
        <v>105959.33</v>
      </c>
      <c r="M1611" s="13">
        <v>105773.33</v>
      </c>
      <c r="N1611" s="13">
        <v>186</v>
      </c>
      <c r="O1611" s="13">
        <v>211619.35</v>
      </c>
      <c r="P1611" s="13">
        <f t="shared" si="74"/>
        <v>1271212.6499999999</v>
      </c>
      <c r="Q1611" s="14"/>
    </row>
    <row r="1612" spans="1:17" s="4" customFormat="1" ht="12.75" customHeight="1" x14ac:dyDescent="0.2">
      <c r="A1612" s="61"/>
      <c r="B1612" s="9">
        <v>2507</v>
      </c>
      <c r="C1612" s="9">
        <v>13</v>
      </c>
      <c r="D1612" s="10" t="s">
        <v>4346</v>
      </c>
      <c r="E1612" s="15" t="s">
        <v>4347</v>
      </c>
      <c r="F1612" s="10" t="s">
        <v>4348</v>
      </c>
      <c r="G1612" s="11" t="s">
        <v>20</v>
      </c>
      <c r="H1612" s="11" t="s">
        <v>21</v>
      </c>
      <c r="I1612" s="12">
        <f t="shared" si="72"/>
        <v>0.94269999999999998</v>
      </c>
      <c r="J1612" s="12">
        <v>0.94099999999999995</v>
      </c>
      <c r="K1612" s="12">
        <v>1.6999999999999999E-3</v>
      </c>
      <c r="L1612" s="13">
        <f t="shared" si="73"/>
        <v>106809.14</v>
      </c>
      <c r="M1612" s="13">
        <v>106623.14</v>
      </c>
      <c r="N1612" s="13">
        <v>186</v>
      </c>
      <c r="O1612" s="13">
        <v>213318.97</v>
      </c>
      <c r="P1612" s="13">
        <f t="shared" si="74"/>
        <v>1281410.3700000001</v>
      </c>
      <c r="Q1612" s="14"/>
    </row>
    <row r="1613" spans="1:17" s="4" customFormat="1" ht="12.75" customHeight="1" x14ac:dyDescent="0.2">
      <c r="A1613" s="61"/>
      <c r="B1613" s="9">
        <v>2536</v>
      </c>
      <c r="C1613" s="9">
        <v>14</v>
      </c>
      <c r="D1613" s="10" t="s">
        <v>4349</v>
      </c>
      <c r="E1613" s="15" t="s">
        <v>4350</v>
      </c>
      <c r="F1613" s="10" t="s">
        <v>4351</v>
      </c>
      <c r="G1613" s="11" t="s">
        <v>20</v>
      </c>
      <c r="H1613" s="11" t="s">
        <v>21</v>
      </c>
      <c r="I1613" s="12">
        <f t="shared" si="72"/>
        <v>0.93120000000000003</v>
      </c>
      <c r="J1613" s="12">
        <v>0.92900000000000005</v>
      </c>
      <c r="K1613" s="12">
        <v>2.2000000000000001E-3</v>
      </c>
      <c r="L1613" s="13">
        <f t="shared" si="73"/>
        <v>105495.94</v>
      </c>
      <c r="M1613" s="13">
        <v>105263.44</v>
      </c>
      <c r="N1613" s="13">
        <v>232.5</v>
      </c>
      <c r="O1613" s="13">
        <v>210646.07</v>
      </c>
      <c r="P1613" s="13">
        <f t="shared" si="74"/>
        <v>1265605.47</v>
      </c>
      <c r="Q1613" s="14"/>
    </row>
    <row r="1614" spans="1:17" s="4" customFormat="1" ht="12.75" customHeight="1" x14ac:dyDescent="0.2">
      <c r="A1614" s="61"/>
      <c r="B1614" s="9">
        <v>2533</v>
      </c>
      <c r="C1614" s="9">
        <v>15</v>
      </c>
      <c r="D1614" s="10" t="s">
        <v>4352</v>
      </c>
      <c r="E1614" s="15" t="s">
        <v>4353</v>
      </c>
      <c r="F1614" s="10" t="s">
        <v>4354</v>
      </c>
      <c r="G1614" s="11" t="s">
        <v>20</v>
      </c>
      <c r="H1614" s="11" t="s">
        <v>21</v>
      </c>
      <c r="I1614" s="12">
        <f t="shared" ref="I1614:I1677" si="75">J1614+K1614</f>
        <v>0.94729999999999992</v>
      </c>
      <c r="J1614" s="12">
        <v>0.94499999999999995</v>
      </c>
      <c r="K1614" s="12">
        <v>2.3E-3</v>
      </c>
      <c r="L1614" s="13">
        <f t="shared" ref="L1614:L1677" si="76">M1614+N1614</f>
        <v>107324.38</v>
      </c>
      <c r="M1614" s="13">
        <v>107076.38</v>
      </c>
      <c r="N1614" s="13">
        <v>248</v>
      </c>
      <c r="O1614" s="13">
        <v>214287.45</v>
      </c>
      <c r="P1614" s="13">
        <f t="shared" si="74"/>
        <v>1287531.25</v>
      </c>
      <c r="Q1614" s="14"/>
    </row>
    <row r="1615" spans="1:17" s="4" customFormat="1" ht="12.75" customHeight="1" x14ac:dyDescent="0.2">
      <c r="A1615" s="61"/>
      <c r="B1615" s="9">
        <v>2508</v>
      </c>
      <c r="C1615" s="9">
        <v>16</v>
      </c>
      <c r="D1615" s="10" t="s">
        <v>4355</v>
      </c>
      <c r="E1615" s="15" t="s">
        <v>4356</v>
      </c>
      <c r="F1615" s="10" t="s">
        <v>4357</v>
      </c>
      <c r="G1615" s="11" t="s">
        <v>20</v>
      </c>
      <c r="H1615" s="11" t="s">
        <v>21</v>
      </c>
      <c r="I1615" s="12">
        <f t="shared" si="75"/>
        <v>0.94579999999999997</v>
      </c>
      <c r="J1615" s="12">
        <v>0.94579999999999997</v>
      </c>
      <c r="K1615" s="12">
        <v>0</v>
      </c>
      <c r="L1615" s="13">
        <f t="shared" si="76"/>
        <v>107167.02</v>
      </c>
      <c r="M1615" s="13">
        <v>107167.02</v>
      </c>
      <c r="N1615" s="13">
        <v>0</v>
      </c>
      <c r="O1615" s="13">
        <v>214220.73</v>
      </c>
      <c r="P1615" s="13">
        <f t="shared" ref="P1615:P1678" si="77">ROUND(O1615+L1615*10,2)</f>
        <v>1285890.93</v>
      </c>
      <c r="Q1615" s="14"/>
    </row>
    <row r="1616" spans="1:17" s="4" customFormat="1" ht="12.75" customHeight="1" x14ac:dyDescent="0.2">
      <c r="A1616" s="61"/>
      <c r="B1616" s="9">
        <v>2531</v>
      </c>
      <c r="C1616" s="9">
        <v>17</v>
      </c>
      <c r="D1616" s="10" t="s">
        <v>4358</v>
      </c>
      <c r="E1616" s="15" t="s">
        <v>4359</v>
      </c>
      <c r="F1616" s="10" t="s">
        <v>4360</v>
      </c>
      <c r="G1616" s="11" t="s">
        <v>20</v>
      </c>
      <c r="H1616" s="11" t="s">
        <v>21</v>
      </c>
      <c r="I1616" s="12">
        <f t="shared" si="75"/>
        <v>0.94769999999999999</v>
      </c>
      <c r="J1616" s="12">
        <v>0.94479999999999997</v>
      </c>
      <c r="K1616" s="12">
        <v>2.8999999999999998E-3</v>
      </c>
      <c r="L1616" s="13">
        <f t="shared" si="76"/>
        <v>107363.71</v>
      </c>
      <c r="M1616" s="13">
        <v>107053.71</v>
      </c>
      <c r="N1616" s="13">
        <v>310</v>
      </c>
      <c r="O1616" s="13">
        <v>214304.12</v>
      </c>
      <c r="P1616" s="13">
        <f t="shared" si="77"/>
        <v>1287941.22</v>
      </c>
      <c r="Q1616" s="14"/>
    </row>
    <row r="1617" spans="1:17" s="4" customFormat="1" ht="12.75" customHeight="1" x14ac:dyDescent="0.2">
      <c r="A1617" s="61"/>
      <c r="B1617" s="9">
        <v>2542</v>
      </c>
      <c r="C1617" s="9">
        <v>18</v>
      </c>
      <c r="D1617" s="10" t="s">
        <v>4361</v>
      </c>
      <c r="E1617" s="15" t="s">
        <v>4362</v>
      </c>
      <c r="F1617" s="10" t="s">
        <v>4363</v>
      </c>
      <c r="G1617" s="11" t="s">
        <v>20</v>
      </c>
      <c r="H1617" s="11" t="s">
        <v>21</v>
      </c>
      <c r="I1617" s="12">
        <f t="shared" si="75"/>
        <v>0.95510000000000006</v>
      </c>
      <c r="J1617" s="12">
        <v>0.95350000000000001</v>
      </c>
      <c r="K1617" s="12">
        <v>1.6000000000000001E-3</v>
      </c>
      <c r="L1617" s="13">
        <f t="shared" si="76"/>
        <v>108210</v>
      </c>
      <c r="M1617" s="13">
        <v>108039.5</v>
      </c>
      <c r="N1617" s="13">
        <v>170.5</v>
      </c>
      <c r="O1617" s="13">
        <v>216136.19</v>
      </c>
      <c r="P1617" s="13">
        <f t="shared" si="77"/>
        <v>1298236.19</v>
      </c>
      <c r="Q1617" s="14"/>
    </row>
    <row r="1618" spans="1:17" s="4" customFormat="1" ht="12.75" customHeight="1" x14ac:dyDescent="0.2">
      <c r="A1618" s="61"/>
      <c r="B1618" s="9">
        <v>2502</v>
      </c>
      <c r="C1618" s="9">
        <v>19</v>
      </c>
      <c r="D1618" s="10" t="s">
        <v>4364</v>
      </c>
      <c r="E1618" s="15" t="s">
        <v>4365</v>
      </c>
      <c r="F1618" s="10" t="s">
        <v>4366</v>
      </c>
      <c r="G1618" s="11" t="s">
        <v>20</v>
      </c>
      <c r="H1618" s="11" t="s">
        <v>21</v>
      </c>
      <c r="I1618" s="12">
        <f t="shared" si="75"/>
        <v>0.94040000000000001</v>
      </c>
      <c r="J1618" s="12">
        <v>0.93679999999999997</v>
      </c>
      <c r="K1618" s="12">
        <v>3.5999999999999999E-3</v>
      </c>
      <c r="L1618" s="13">
        <f t="shared" si="76"/>
        <v>106534.75</v>
      </c>
      <c r="M1618" s="13">
        <v>106147.25</v>
      </c>
      <c r="N1618" s="13">
        <v>387.5</v>
      </c>
      <c r="O1618" s="13">
        <v>212568.69</v>
      </c>
      <c r="P1618" s="13">
        <f t="shared" si="77"/>
        <v>1277916.19</v>
      </c>
      <c r="Q1618" s="14"/>
    </row>
    <row r="1619" spans="1:17" s="4" customFormat="1" ht="12.75" customHeight="1" x14ac:dyDescent="0.2">
      <c r="A1619" s="61"/>
      <c r="B1619" s="9">
        <v>2511</v>
      </c>
      <c r="C1619" s="9">
        <v>20</v>
      </c>
      <c r="D1619" s="10" t="s">
        <v>4367</v>
      </c>
      <c r="E1619" s="15" t="s">
        <v>4368</v>
      </c>
      <c r="F1619" s="10" t="s">
        <v>4369</v>
      </c>
      <c r="G1619" s="11" t="s">
        <v>20</v>
      </c>
      <c r="H1619" s="11" t="s">
        <v>21</v>
      </c>
      <c r="I1619" s="12">
        <f t="shared" si="75"/>
        <v>0.96110000000000007</v>
      </c>
      <c r="J1619" s="12">
        <v>0.95850000000000002</v>
      </c>
      <c r="K1619" s="12">
        <v>2.5999999999999999E-3</v>
      </c>
      <c r="L1619" s="13">
        <f t="shared" si="76"/>
        <v>108885.04</v>
      </c>
      <c r="M1619" s="13">
        <v>108606.04</v>
      </c>
      <c r="N1619" s="13">
        <v>279</v>
      </c>
      <c r="O1619" s="13">
        <v>217377.77</v>
      </c>
      <c r="P1619" s="13">
        <f t="shared" si="77"/>
        <v>1306228.17</v>
      </c>
      <c r="Q1619" s="14"/>
    </row>
    <row r="1620" spans="1:17" s="4" customFormat="1" ht="12.75" customHeight="1" x14ac:dyDescent="0.2">
      <c r="A1620" s="61"/>
      <c r="B1620" s="9">
        <v>2547</v>
      </c>
      <c r="C1620" s="9">
        <v>21</v>
      </c>
      <c r="D1620" s="10" t="s">
        <v>2897</v>
      </c>
      <c r="E1620" s="15" t="s">
        <v>4370</v>
      </c>
      <c r="F1620" s="10" t="s">
        <v>4371</v>
      </c>
      <c r="G1620" s="11" t="s">
        <v>20</v>
      </c>
      <c r="H1620" s="11" t="s">
        <v>21</v>
      </c>
      <c r="I1620" s="12">
        <f t="shared" si="75"/>
        <v>0.95610000000000006</v>
      </c>
      <c r="J1620" s="12">
        <v>0.95250000000000001</v>
      </c>
      <c r="K1620" s="12">
        <v>3.5999999999999999E-3</v>
      </c>
      <c r="L1620" s="13">
        <f t="shared" si="76"/>
        <v>108313.69</v>
      </c>
      <c r="M1620" s="13">
        <v>107926.19</v>
      </c>
      <c r="N1620" s="13">
        <v>387.5</v>
      </c>
      <c r="O1620" s="13">
        <v>216126.57</v>
      </c>
      <c r="P1620" s="13">
        <f t="shared" si="77"/>
        <v>1299263.47</v>
      </c>
      <c r="Q1620" s="14"/>
    </row>
    <row r="1621" spans="1:17" s="4" customFormat="1" ht="12.75" customHeight="1" x14ac:dyDescent="0.2">
      <c r="A1621" s="61"/>
      <c r="B1621" s="9">
        <v>2550</v>
      </c>
      <c r="C1621" s="9">
        <v>22</v>
      </c>
      <c r="D1621" s="10" t="s">
        <v>4372</v>
      </c>
      <c r="E1621" s="15" t="s">
        <v>4333</v>
      </c>
      <c r="F1621" s="10" t="s">
        <v>4373</v>
      </c>
      <c r="G1621" s="11" t="s">
        <v>20</v>
      </c>
      <c r="H1621" s="11" t="s">
        <v>21</v>
      </c>
      <c r="I1621" s="12">
        <f t="shared" si="75"/>
        <v>0.93459999999999999</v>
      </c>
      <c r="J1621" s="12">
        <v>0.93279999999999996</v>
      </c>
      <c r="K1621" s="12">
        <v>1.8E-3</v>
      </c>
      <c r="L1621" s="13">
        <f t="shared" si="76"/>
        <v>105880.01</v>
      </c>
      <c r="M1621" s="13">
        <v>105694.01</v>
      </c>
      <c r="N1621" s="13">
        <v>186</v>
      </c>
      <c r="O1621" s="13">
        <v>211460.72</v>
      </c>
      <c r="P1621" s="13">
        <f t="shared" si="77"/>
        <v>1270260.82</v>
      </c>
      <c r="Q1621" s="14"/>
    </row>
    <row r="1622" spans="1:17" s="4" customFormat="1" ht="12.75" customHeight="1" x14ac:dyDescent="0.2">
      <c r="A1622" s="61"/>
      <c r="B1622" s="9">
        <v>2512</v>
      </c>
      <c r="C1622" s="9">
        <v>23</v>
      </c>
      <c r="D1622" s="10" t="s">
        <v>4374</v>
      </c>
      <c r="E1622" s="15" t="s">
        <v>4375</v>
      </c>
      <c r="F1622" s="10" t="s">
        <v>4376</v>
      </c>
      <c r="G1622" s="11" t="s">
        <v>20</v>
      </c>
      <c r="H1622" s="11" t="s">
        <v>21</v>
      </c>
      <c r="I1622" s="12">
        <f t="shared" si="75"/>
        <v>0.96020000000000005</v>
      </c>
      <c r="J1622" s="12">
        <v>0.95650000000000002</v>
      </c>
      <c r="K1622" s="12">
        <v>3.7000000000000002E-3</v>
      </c>
      <c r="L1622" s="13">
        <f t="shared" si="76"/>
        <v>108782.42</v>
      </c>
      <c r="M1622" s="13">
        <v>108379.42</v>
      </c>
      <c r="N1622" s="13">
        <v>403</v>
      </c>
      <c r="O1622" s="13">
        <v>217048.53</v>
      </c>
      <c r="P1622" s="13">
        <f t="shared" si="77"/>
        <v>1304872.73</v>
      </c>
      <c r="Q1622" s="14"/>
    </row>
    <row r="1623" spans="1:17" s="4" customFormat="1" ht="12.75" customHeight="1" x14ac:dyDescent="0.2">
      <c r="A1623" s="61"/>
      <c r="B1623" s="9">
        <v>2521</v>
      </c>
      <c r="C1623" s="9">
        <v>24</v>
      </c>
      <c r="D1623" s="10" t="s">
        <v>2268</v>
      </c>
      <c r="E1623" s="15" t="s">
        <v>4377</v>
      </c>
      <c r="F1623" s="10" t="s">
        <v>4378</v>
      </c>
      <c r="G1623" s="11" t="s">
        <v>20</v>
      </c>
      <c r="H1623" s="11" t="s">
        <v>21</v>
      </c>
      <c r="I1623" s="12">
        <f t="shared" si="75"/>
        <v>0.93759999999999999</v>
      </c>
      <c r="J1623" s="12">
        <v>0.93279999999999996</v>
      </c>
      <c r="K1623" s="12">
        <v>4.7999999999999996E-3</v>
      </c>
      <c r="L1623" s="13">
        <f t="shared" si="76"/>
        <v>106205.51</v>
      </c>
      <c r="M1623" s="13">
        <v>105694.01</v>
      </c>
      <c r="N1623" s="13">
        <v>511.5</v>
      </c>
      <c r="O1623" s="13">
        <v>211786.22</v>
      </c>
      <c r="P1623" s="13">
        <f t="shared" si="77"/>
        <v>1273841.32</v>
      </c>
      <c r="Q1623" s="14"/>
    </row>
    <row r="1624" spans="1:17" s="4" customFormat="1" ht="12.75" customHeight="1" x14ac:dyDescent="0.2">
      <c r="A1624" s="61"/>
      <c r="B1624" s="9">
        <v>2526</v>
      </c>
      <c r="C1624" s="9">
        <v>25</v>
      </c>
      <c r="D1624" s="10" t="s">
        <v>4379</v>
      </c>
      <c r="E1624" s="15" t="s">
        <v>4380</v>
      </c>
      <c r="F1624" s="10" t="s">
        <v>4381</v>
      </c>
      <c r="G1624" s="11" t="s">
        <v>20</v>
      </c>
      <c r="H1624" s="11" t="s">
        <v>21</v>
      </c>
      <c r="I1624" s="12">
        <f t="shared" si="75"/>
        <v>0.94129999999999991</v>
      </c>
      <c r="J1624" s="12">
        <v>0.93679999999999997</v>
      </c>
      <c r="K1624" s="12">
        <v>4.4999999999999997E-3</v>
      </c>
      <c r="L1624" s="13">
        <f t="shared" si="76"/>
        <v>106627.75</v>
      </c>
      <c r="M1624" s="13">
        <v>106147.25</v>
      </c>
      <c r="N1624" s="13">
        <v>480.5</v>
      </c>
      <c r="O1624" s="13">
        <v>212661.69</v>
      </c>
      <c r="P1624" s="13">
        <f t="shared" si="77"/>
        <v>1278939.19</v>
      </c>
      <c r="Q1624" s="14"/>
    </row>
    <row r="1625" spans="1:17" s="4" customFormat="1" ht="12.75" customHeight="1" x14ac:dyDescent="0.2">
      <c r="A1625" s="61"/>
      <c r="B1625" s="9">
        <v>2535</v>
      </c>
      <c r="C1625" s="9">
        <v>26</v>
      </c>
      <c r="D1625" s="10" t="s">
        <v>4382</v>
      </c>
      <c r="E1625" s="15" t="s">
        <v>4383</v>
      </c>
      <c r="F1625" s="10" t="s">
        <v>4384</v>
      </c>
      <c r="G1625" s="11" t="s">
        <v>20</v>
      </c>
      <c r="H1625" s="11" t="s">
        <v>21</v>
      </c>
      <c r="I1625" s="12">
        <f t="shared" si="75"/>
        <v>0.94589999999999996</v>
      </c>
      <c r="J1625" s="12">
        <v>0.94099999999999995</v>
      </c>
      <c r="K1625" s="12">
        <v>4.8999999999999998E-3</v>
      </c>
      <c r="L1625" s="13">
        <f t="shared" si="76"/>
        <v>107150.14</v>
      </c>
      <c r="M1625" s="13">
        <v>106623.14</v>
      </c>
      <c r="N1625" s="13">
        <v>527</v>
      </c>
      <c r="O1625" s="13">
        <v>213659.97</v>
      </c>
      <c r="P1625" s="13">
        <f t="shared" si="77"/>
        <v>1285161.3700000001</v>
      </c>
      <c r="Q1625" s="14"/>
    </row>
    <row r="1626" spans="1:17" s="4" customFormat="1" ht="12.75" customHeight="1" x14ac:dyDescent="0.2">
      <c r="A1626" s="61"/>
      <c r="B1626" s="9">
        <v>2518</v>
      </c>
      <c r="C1626" s="9">
        <v>27</v>
      </c>
      <c r="D1626" s="10" t="s">
        <v>4385</v>
      </c>
      <c r="E1626" s="15" t="s">
        <v>4386</v>
      </c>
      <c r="F1626" s="10" t="s">
        <v>4387</v>
      </c>
      <c r="G1626" s="11" t="s">
        <v>20</v>
      </c>
      <c r="H1626" s="11" t="s">
        <v>21</v>
      </c>
      <c r="I1626" s="12">
        <f t="shared" si="75"/>
        <v>0.95279999999999998</v>
      </c>
      <c r="J1626" s="12">
        <v>0.95050000000000001</v>
      </c>
      <c r="K1626" s="12">
        <v>2.3E-3</v>
      </c>
      <c r="L1626" s="13">
        <f t="shared" si="76"/>
        <v>107947.57</v>
      </c>
      <c r="M1626" s="13">
        <v>107699.57</v>
      </c>
      <c r="N1626" s="13">
        <v>248</v>
      </c>
      <c r="O1626" s="13">
        <v>215533.83000000002</v>
      </c>
      <c r="P1626" s="13">
        <f t="shared" si="77"/>
        <v>1295009.53</v>
      </c>
      <c r="Q1626" s="14"/>
    </row>
    <row r="1627" spans="1:17" s="4" customFormat="1" ht="12.75" customHeight="1" x14ac:dyDescent="0.2">
      <c r="A1627" s="61"/>
      <c r="B1627" s="9">
        <v>2501</v>
      </c>
      <c r="C1627" s="9">
        <v>28</v>
      </c>
      <c r="D1627" s="10" t="s">
        <v>4388</v>
      </c>
      <c r="E1627" s="15" t="s">
        <v>4389</v>
      </c>
      <c r="F1627" s="10" t="s">
        <v>4390</v>
      </c>
      <c r="G1627" s="11" t="s">
        <v>20</v>
      </c>
      <c r="H1627" s="11" t="s">
        <v>21</v>
      </c>
      <c r="I1627" s="12">
        <f t="shared" si="75"/>
        <v>0.94829999999999992</v>
      </c>
      <c r="J1627" s="12">
        <v>0.94299999999999995</v>
      </c>
      <c r="K1627" s="12">
        <v>5.3E-3</v>
      </c>
      <c r="L1627" s="13">
        <f t="shared" si="76"/>
        <v>107423.26</v>
      </c>
      <c r="M1627" s="13">
        <v>106849.76</v>
      </c>
      <c r="N1627" s="13">
        <v>573.5</v>
      </c>
      <c r="O1627" s="13">
        <v>214159.71</v>
      </c>
      <c r="P1627" s="13">
        <f t="shared" si="77"/>
        <v>1288392.31</v>
      </c>
      <c r="Q1627" s="14"/>
    </row>
    <row r="1628" spans="1:17" s="4" customFormat="1" ht="12.75" customHeight="1" x14ac:dyDescent="0.2">
      <c r="A1628" s="61"/>
      <c r="B1628" s="9">
        <v>2500</v>
      </c>
      <c r="C1628" s="9">
        <v>29</v>
      </c>
      <c r="D1628" s="10" t="s">
        <v>1495</v>
      </c>
      <c r="E1628" s="15" t="s">
        <v>4391</v>
      </c>
      <c r="F1628" s="10" t="s">
        <v>4392</v>
      </c>
      <c r="G1628" s="11" t="s">
        <v>20</v>
      </c>
      <c r="H1628" s="11" t="s">
        <v>21</v>
      </c>
      <c r="I1628" s="12">
        <f t="shared" si="75"/>
        <v>0.9476</v>
      </c>
      <c r="J1628" s="12">
        <v>0.94099999999999995</v>
      </c>
      <c r="K1628" s="12">
        <v>6.6E-3</v>
      </c>
      <c r="L1628" s="13">
        <f t="shared" si="76"/>
        <v>107336.14</v>
      </c>
      <c r="M1628" s="13">
        <v>106623.14</v>
      </c>
      <c r="N1628" s="13">
        <v>713</v>
      </c>
      <c r="O1628" s="13">
        <v>213845.97</v>
      </c>
      <c r="P1628" s="13">
        <f t="shared" si="77"/>
        <v>1287207.3700000001</v>
      </c>
      <c r="Q1628" s="14"/>
    </row>
    <row r="1629" spans="1:17" s="4" customFormat="1" ht="12.75" customHeight="1" x14ac:dyDescent="0.2">
      <c r="A1629" s="61"/>
      <c r="B1629" s="9">
        <v>2539</v>
      </c>
      <c r="C1629" s="9">
        <v>30</v>
      </c>
      <c r="D1629" s="10" t="s">
        <v>4393</v>
      </c>
      <c r="E1629" s="15" t="s">
        <v>4394</v>
      </c>
      <c r="F1629" s="10" t="s">
        <v>4395</v>
      </c>
      <c r="G1629" s="11" t="s">
        <v>20</v>
      </c>
      <c r="H1629" s="11" t="s">
        <v>21</v>
      </c>
      <c r="I1629" s="12">
        <f t="shared" si="75"/>
        <v>0.94340000000000002</v>
      </c>
      <c r="J1629" s="12">
        <v>0.93700000000000006</v>
      </c>
      <c r="K1629" s="12">
        <v>6.4000000000000003E-3</v>
      </c>
      <c r="L1629" s="13">
        <f t="shared" si="76"/>
        <v>106851.91</v>
      </c>
      <c r="M1629" s="13">
        <v>106169.91</v>
      </c>
      <c r="N1629" s="13">
        <v>682</v>
      </c>
      <c r="O1629" s="13">
        <v>212908.51</v>
      </c>
      <c r="P1629" s="13">
        <f t="shared" si="77"/>
        <v>1281427.6100000001</v>
      </c>
      <c r="Q1629" s="14"/>
    </row>
    <row r="1630" spans="1:17" s="4" customFormat="1" ht="12.75" customHeight="1" x14ac:dyDescent="0.2">
      <c r="A1630" s="61"/>
      <c r="B1630" s="9">
        <v>2529</v>
      </c>
      <c r="C1630" s="9">
        <v>31</v>
      </c>
      <c r="D1630" s="10" t="s">
        <v>4396</v>
      </c>
      <c r="E1630" s="15" t="s">
        <v>4397</v>
      </c>
      <c r="F1630" s="10" t="s">
        <v>3127</v>
      </c>
      <c r="G1630" s="11" t="s">
        <v>20</v>
      </c>
      <c r="H1630" s="11" t="s">
        <v>21</v>
      </c>
      <c r="I1630" s="12">
        <f t="shared" si="75"/>
        <v>0.95399999999999996</v>
      </c>
      <c r="J1630" s="12">
        <v>0.95399999999999996</v>
      </c>
      <c r="K1630" s="12">
        <v>0</v>
      </c>
      <c r="L1630" s="13">
        <f t="shared" si="76"/>
        <v>108096.15</v>
      </c>
      <c r="M1630" s="13">
        <v>108096.15</v>
      </c>
      <c r="N1630" s="13">
        <v>0</v>
      </c>
      <c r="O1630" s="13">
        <v>216078.99</v>
      </c>
      <c r="P1630" s="13">
        <f t="shared" si="77"/>
        <v>1297040.49</v>
      </c>
      <c r="Q1630" s="14"/>
    </row>
    <row r="1631" spans="1:17" s="4" customFormat="1" ht="12.75" customHeight="1" x14ac:dyDescent="0.2">
      <c r="A1631" s="61"/>
      <c r="B1631" s="9">
        <v>2548</v>
      </c>
      <c r="C1631" s="9">
        <v>32</v>
      </c>
      <c r="D1631" s="10" t="s">
        <v>4398</v>
      </c>
      <c r="E1631" s="15" t="s">
        <v>4399</v>
      </c>
      <c r="F1631" s="10" t="s">
        <v>4400</v>
      </c>
      <c r="G1631" s="11" t="s">
        <v>20</v>
      </c>
      <c r="H1631" s="11" t="s">
        <v>21</v>
      </c>
      <c r="I1631" s="12">
        <f t="shared" si="75"/>
        <v>0.93910000000000005</v>
      </c>
      <c r="J1631" s="12">
        <v>0.93300000000000005</v>
      </c>
      <c r="K1631" s="12">
        <v>6.1000000000000004E-3</v>
      </c>
      <c r="L1631" s="13">
        <f t="shared" si="76"/>
        <v>106367.67999999999</v>
      </c>
      <c r="M1631" s="13">
        <v>105716.68</v>
      </c>
      <c r="N1631" s="13">
        <v>651</v>
      </c>
      <c r="O1631" s="13">
        <v>211971.05</v>
      </c>
      <c r="P1631" s="13">
        <f t="shared" si="77"/>
        <v>1275647.8500000001</v>
      </c>
      <c r="Q1631" s="14"/>
    </row>
    <row r="1632" spans="1:17" s="4" customFormat="1" ht="12.75" customHeight="1" x14ac:dyDescent="0.2">
      <c r="A1632" s="61"/>
      <c r="B1632" s="9">
        <v>2530</v>
      </c>
      <c r="C1632" s="9">
        <v>33</v>
      </c>
      <c r="D1632" s="10" t="s">
        <v>4401</v>
      </c>
      <c r="E1632" s="15" t="s">
        <v>4402</v>
      </c>
      <c r="F1632" s="10" t="s">
        <v>4403</v>
      </c>
      <c r="G1632" s="11" t="s">
        <v>20</v>
      </c>
      <c r="H1632" s="11" t="s">
        <v>21</v>
      </c>
      <c r="I1632" s="12">
        <f t="shared" si="75"/>
        <v>0.94229999999999992</v>
      </c>
      <c r="J1632" s="12">
        <v>0.93899999999999995</v>
      </c>
      <c r="K1632" s="12">
        <v>3.3E-3</v>
      </c>
      <c r="L1632" s="13">
        <f t="shared" si="76"/>
        <v>106753.03</v>
      </c>
      <c r="M1632" s="13">
        <v>106396.53</v>
      </c>
      <c r="N1632" s="13">
        <v>356.5</v>
      </c>
      <c r="O1632" s="13">
        <v>213036.25</v>
      </c>
      <c r="P1632" s="13">
        <f t="shared" si="77"/>
        <v>1280566.55</v>
      </c>
      <c r="Q1632" s="14"/>
    </row>
    <row r="1633" spans="1:17" s="4" customFormat="1" ht="12.75" customHeight="1" x14ac:dyDescent="0.2">
      <c r="A1633" s="61"/>
      <c r="B1633" s="9">
        <v>2513</v>
      </c>
      <c r="C1633" s="9">
        <v>34</v>
      </c>
      <c r="D1633" s="10" t="s">
        <v>4404</v>
      </c>
      <c r="E1633" s="15" t="s">
        <v>4405</v>
      </c>
      <c r="F1633" s="10" t="s">
        <v>4406</v>
      </c>
      <c r="G1633" s="11" t="s">
        <v>20</v>
      </c>
      <c r="H1633" s="11" t="s">
        <v>21</v>
      </c>
      <c r="I1633" s="12">
        <f t="shared" si="75"/>
        <v>0.95009999999999994</v>
      </c>
      <c r="J1633" s="12">
        <v>0.94479999999999997</v>
      </c>
      <c r="K1633" s="12">
        <v>5.3E-3</v>
      </c>
      <c r="L1633" s="13">
        <f t="shared" si="76"/>
        <v>107627.21</v>
      </c>
      <c r="M1633" s="13">
        <v>107053.71</v>
      </c>
      <c r="N1633" s="13">
        <v>573.5</v>
      </c>
      <c r="O1633" s="13">
        <v>214567.62</v>
      </c>
      <c r="P1633" s="13">
        <f t="shared" si="77"/>
        <v>1290839.72</v>
      </c>
      <c r="Q1633" s="14"/>
    </row>
    <row r="1634" spans="1:17" s="4" customFormat="1" ht="12.75" customHeight="1" x14ac:dyDescent="0.2">
      <c r="A1634" s="61"/>
      <c r="B1634" s="9">
        <v>2505</v>
      </c>
      <c r="C1634" s="9">
        <v>35</v>
      </c>
      <c r="D1634" s="10" t="s">
        <v>4407</v>
      </c>
      <c r="E1634" s="15" t="s">
        <v>4408</v>
      </c>
      <c r="F1634" s="10" t="s">
        <v>4409</v>
      </c>
      <c r="G1634" s="11" t="s">
        <v>20</v>
      </c>
      <c r="H1634" s="11" t="s">
        <v>21</v>
      </c>
      <c r="I1634" s="12">
        <f t="shared" si="75"/>
        <v>0.95340000000000003</v>
      </c>
      <c r="J1634" s="12">
        <v>0.94879999999999998</v>
      </c>
      <c r="K1634" s="12">
        <v>4.5999999999999999E-3</v>
      </c>
      <c r="L1634" s="13">
        <f t="shared" si="76"/>
        <v>108002.95</v>
      </c>
      <c r="M1634" s="13">
        <v>107506.95</v>
      </c>
      <c r="N1634" s="13">
        <v>496</v>
      </c>
      <c r="O1634" s="13">
        <v>215396.59</v>
      </c>
      <c r="P1634" s="13">
        <f t="shared" si="77"/>
        <v>1295426.0900000001</v>
      </c>
      <c r="Q1634" s="14"/>
    </row>
    <row r="1635" spans="1:17" s="4" customFormat="1" ht="12.75" customHeight="1" x14ac:dyDescent="0.2">
      <c r="A1635" s="61"/>
      <c r="B1635" s="9">
        <v>2528</v>
      </c>
      <c r="C1635" s="9">
        <v>36</v>
      </c>
      <c r="D1635" s="10" t="s">
        <v>290</v>
      </c>
      <c r="E1635" s="15" t="s">
        <v>4410</v>
      </c>
      <c r="F1635" s="10" t="s">
        <v>4411</v>
      </c>
      <c r="G1635" s="11" t="s">
        <v>20</v>
      </c>
      <c r="H1635" s="11" t="s">
        <v>21</v>
      </c>
      <c r="I1635" s="12">
        <f t="shared" si="75"/>
        <v>0.94739999999999991</v>
      </c>
      <c r="J1635" s="12">
        <v>0.94099999999999995</v>
      </c>
      <c r="K1635" s="12">
        <v>6.4000000000000003E-3</v>
      </c>
      <c r="L1635" s="13">
        <f t="shared" si="76"/>
        <v>107305.14</v>
      </c>
      <c r="M1635" s="13">
        <v>106623.14</v>
      </c>
      <c r="N1635" s="13">
        <v>682</v>
      </c>
      <c r="O1635" s="13">
        <v>213814.97</v>
      </c>
      <c r="P1635" s="13">
        <f t="shared" si="77"/>
        <v>1286866.3700000001</v>
      </c>
      <c r="Q1635" s="14"/>
    </row>
    <row r="1636" spans="1:17" s="4" customFormat="1" ht="12.75" customHeight="1" x14ac:dyDescent="0.2">
      <c r="A1636" s="61"/>
      <c r="B1636" s="9">
        <v>2543</v>
      </c>
      <c r="C1636" s="9">
        <v>37</v>
      </c>
      <c r="D1636" s="10" t="s">
        <v>4412</v>
      </c>
      <c r="E1636" s="15" t="s">
        <v>4413</v>
      </c>
      <c r="F1636" s="10" t="s">
        <v>4414</v>
      </c>
      <c r="G1636" s="11" t="s">
        <v>20</v>
      </c>
      <c r="H1636" s="11" t="s">
        <v>21</v>
      </c>
      <c r="I1636" s="12">
        <f t="shared" si="75"/>
        <v>0.96229999999999993</v>
      </c>
      <c r="J1636" s="12">
        <v>0.95799999999999996</v>
      </c>
      <c r="K1636" s="12">
        <v>4.3E-3</v>
      </c>
      <c r="L1636" s="13">
        <f t="shared" si="76"/>
        <v>109014.38</v>
      </c>
      <c r="M1636" s="13">
        <v>108549.38</v>
      </c>
      <c r="N1636" s="13">
        <v>465</v>
      </c>
      <c r="O1636" s="13">
        <v>217450.46000000002</v>
      </c>
      <c r="P1636" s="13">
        <f t="shared" si="77"/>
        <v>1307594.26</v>
      </c>
      <c r="Q1636" s="14"/>
    </row>
    <row r="1637" spans="1:17" s="4" customFormat="1" ht="12.75" customHeight="1" x14ac:dyDescent="0.2">
      <c r="A1637" s="61"/>
      <c r="B1637" s="9">
        <v>2532</v>
      </c>
      <c r="C1637" s="9">
        <v>38</v>
      </c>
      <c r="D1637" s="10" t="s">
        <v>2115</v>
      </c>
      <c r="E1637" s="15" t="s">
        <v>4415</v>
      </c>
      <c r="F1637" s="10" t="s">
        <v>4416</v>
      </c>
      <c r="G1637" s="11" t="s">
        <v>20</v>
      </c>
      <c r="H1637" s="11" t="s">
        <v>21</v>
      </c>
      <c r="I1637" s="12">
        <f t="shared" si="75"/>
        <v>0.9597</v>
      </c>
      <c r="J1637" s="12">
        <v>0.95399999999999996</v>
      </c>
      <c r="K1637" s="12">
        <v>5.7000000000000002E-3</v>
      </c>
      <c r="L1637" s="13">
        <f t="shared" si="76"/>
        <v>108716.15</v>
      </c>
      <c r="M1637" s="13">
        <v>108096.15</v>
      </c>
      <c r="N1637" s="13">
        <v>620</v>
      </c>
      <c r="O1637" s="13">
        <v>216698.99</v>
      </c>
      <c r="P1637" s="13">
        <f t="shared" si="77"/>
        <v>1303860.49</v>
      </c>
      <c r="Q1637" s="14"/>
    </row>
    <row r="1638" spans="1:17" s="4" customFormat="1" ht="12.75" customHeight="1" x14ac:dyDescent="0.2">
      <c r="A1638" s="61"/>
      <c r="B1638" s="9">
        <v>2534</v>
      </c>
      <c r="C1638" s="9">
        <v>39</v>
      </c>
      <c r="D1638" s="10" t="s">
        <v>4417</v>
      </c>
      <c r="E1638" s="15" t="s">
        <v>4418</v>
      </c>
      <c r="F1638" s="10" t="s">
        <v>4419</v>
      </c>
      <c r="G1638" s="11" t="s">
        <v>20</v>
      </c>
      <c r="H1638" s="11" t="s">
        <v>21</v>
      </c>
      <c r="I1638" s="12">
        <f t="shared" si="75"/>
        <v>0.93379999999999996</v>
      </c>
      <c r="J1638" s="12">
        <v>0.92879999999999996</v>
      </c>
      <c r="K1638" s="12">
        <v>5.0000000000000001E-3</v>
      </c>
      <c r="L1638" s="13">
        <f t="shared" si="76"/>
        <v>105767.78</v>
      </c>
      <c r="M1638" s="13">
        <v>105240.78</v>
      </c>
      <c r="N1638" s="13">
        <v>527</v>
      </c>
      <c r="O1638" s="13">
        <v>210895.25</v>
      </c>
      <c r="P1638" s="13">
        <f t="shared" si="77"/>
        <v>1268573.05</v>
      </c>
      <c r="Q1638" s="14"/>
    </row>
    <row r="1639" spans="1:17" s="4" customFormat="1" ht="12.75" customHeight="1" x14ac:dyDescent="0.2">
      <c r="A1639" s="61"/>
      <c r="B1639" s="9">
        <v>2537</v>
      </c>
      <c r="C1639" s="9">
        <v>40</v>
      </c>
      <c r="D1639" s="10" t="s">
        <v>4420</v>
      </c>
      <c r="E1639" s="15" t="s">
        <v>4421</v>
      </c>
      <c r="F1639" s="10" t="s">
        <v>4422</v>
      </c>
      <c r="G1639" s="11" t="s">
        <v>20</v>
      </c>
      <c r="H1639" s="11" t="s">
        <v>21</v>
      </c>
      <c r="I1639" s="12">
        <f t="shared" si="75"/>
        <v>0.98170000000000002</v>
      </c>
      <c r="J1639" s="12">
        <v>0.97540000000000004</v>
      </c>
      <c r="K1639" s="12">
        <v>6.3E-3</v>
      </c>
      <c r="L1639" s="13">
        <f t="shared" si="76"/>
        <v>111218.45</v>
      </c>
      <c r="M1639" s="13">
        <v>110520.95</v>
      </c>
      <c r="N1639" s="13">
        <v>697.5</v>
      </c>
      <c r="O1639" s="13">
        <v>218181.52000000002</v>
      </c>
      <c r="P1639" s="13">
        <f t="shared" si="77"/>
        <v>1330366.02</v>
      </c>
      <c r="Q1639" s="14"/>
    </row>
    <row r="1640" spans="1:17" s="4" customFormat="1" ht="12.75" customHeight="1" x14ac:dyDescent="0.2">
      <c r="A1640" s="61"/>
      <c r="B1640" s="9">
        <v>2540</v>
      </c>
      <c r="C1640" s="9">
        <v>41</v>
      </c>
      <c r="D1640" s="10" t="s">
        <v>4423</v>
      </c>
      <c r="E1640" s="15" t="s">
        <v>4424</v>
      </c>
      <c r="F1640" s="10" t="s">
        <v>4425</v>
      </c>
      <c r="G1640" s="11" t="s">
        <v>20</v>
      </c>
      <c r="H1640" s="11" t="s">
        <v>21</v>
      </c>
      <c r="I1640" s="12">
        <f t="shared" si="75"/>
        <v>0.97520000000000007</v>
      </c>
      <c r="J1640" s="12">
        <v>0.96850000000000003</v>
      </c>
      <c r="K1640" s="12">
        <v>6.7000000000000002E-3</v>
      </c>
      <c r="L1640" s="13">
        <f t="shared" si="76"/>
        <v>110483.12</v>
      </c>
      <c r="M1640" s="13">
        <v>109739.12</v>
      </c>
      <c r="N1640" s="13">
        <v>744</v>
      </c>
      <c r="O1640" s="13">
        <v>220108.93</v>
      </c>
      <c r="P1640" s="13">
        <f t="shared" si="77"/>
        <v>1324940.1299999999</v>
      </c>
      <c r="Q1640" s="14"/>
    </row>
    <row r="1641" spans="1:17" s="4" customFormat="1" ht="12.75" customHeight="1" x14ac:dyDescent="0.2">
      <c r="A1641" s="61"/>
      <c r="B1641" s="9">
        <v>2551</v>
      </c>
      <c r="C1641" s="9">
        <v>42</v>
      </c>
      <c r="D1641" s="10" t="s">
        <v>3150</v>
      </c>
      <c r="E1641" s="15" t="s">
        <v>4426</v>
      </c>
      <c r="F1641" s="10" t="s">
        <v>4427</v>
      </c>
      <c r="G1641" s="11" t="s">
        <v>20</v>
      </c>
      <c r="H1641" s="11" t="s">
        <v>21</v>
      </c>
      <c r="I1641" s="12">
        <f t="shared" si="75"/>
        <v>0.95679999999999998</v>
      </c>
      <c r="J1641" s="12">
        <v>0.95679999999999998</v>
      </c>
      <c r="K1641" s="12">
        <v>0</v>
      </c>
      <c r="L1641" s="13">
        <f t="shared" si="76"/>
        <v>108413.41</v>
      </c>
      <c r="M1641" s="13">
        <v>108413.41</v>
      </c>
      <c r="N1641" s="13">
        <v>0</v>
      </c>
      <c r="O1641" s="13">
        <v>216713.52000000002</v>
      </c>
      <c r="P1641" s="13">
        <f t="shared" si="77"/>
        <v>1300847.6200000001</v>
      </c>
      <c r="Q1641" s="14"/>
    </row>
    <row r="1642" spans="1:17" s="4" customFormat="1" ht="12.75" customHeight="1" x14ac:dyDescent="0.2">
      <c r="A1642" s="61"/>
      <c r="B1642" s="9">
        <v>2509</v>
      </c>
      <c r="C1642" s="9">
        <v>43</v>
      </c>
      <c r="D1642" s="10" t="s">
        <v>4428</v>
      </c>
      <c r="E1642" s="15" t="s">
        <v>4429</v>
      </c>
      <c r="F1642" s="10" t="s">
        <v>4430</v>
      </c>
      <c r="G1642" s="11" t="s">
        <v>20</v>
      </c>
      <c r="H1642" s="11" t="s">
        <v>21</v>
      </c>
      <c r="I1642" s="12">
        <f t="shared" si="75"/>
        <v>0.99150000000000005</v>
      </c>
      <c r="J1642" s="12">
        <v>0.9829</v>
      </c>
      <c r="K1642" s="12">
        <v>8.6E-3</v>
      </c>
      <c r="L1642" s="13">
        <f t="shared" si="76"/>
        <v>112331.76</v>
      </c>
      <c r="M1642" s="13">
        <v>111370.76</v>
      </c>
      <c r="N1642" s="13">
        <v>961</v>
      </c>
      <c r="O1642" s="13">
        <v>223589.21</v>
      </c>
      <c r="P1642" s="13">
        <f t="shared" si="77"/>
        <v>1346906.81</v>
      </c>
      <c r="Q1642" s="14"/>
    </row>
    <row r="1643" spans="1:17" s="4" customFormat="1" ht="12.75" customHeight="1" x14ac:dyDescent="0.2">
      <c r="A1643" s="61"/>
      <c r="B1643" s="9">
        <v>2516</v>
      </c>
      <c r="C1643" s="9">
        <v>44</v>
      </c>
      <c r="D1643" s="10" t="s">
        <v>2981</v>
      </c>
      <c r="E1643" s="15" t="s">
        <v>4431</v>
      </c>
      <c r="F1643" s="10" t="s">
        <v>4432</v>
      </c>
      <c r="G1643" s="11" t="s">
        <v>20</v>
      </c>
      <c r="H1643" s="11" t="s">
        <v>21</v>
      </c>
      <c r="I1643" s="12">
        <f t="shared" si="75"/>
        <v>0.96549999999999991</v>
      </c>
      <c r="J1643" s="12">
        <v>0.95799999999999996</v>
      </c>
      <c r="K1643" s="12">
        <v>7.4999999999999997E-3</v>
      </c>
      <c r="L1643" s="13">
        <f t="shared" si="76"/>
        <v>109370.88</v>
      </c>
      <c r="M1643" s="13">
        <v>108549.38</v>
      </c>
      <c r="N1643" s="13">
        <v>821.5</v>
      </c>
      <c r="O1643" s="13">
        <v>217806.96000000002</v>
      </c>
      <c r="P1643" s="13">
        <f t="shared" si="77"/>
        <v>1311515.76</v>
      </c>
      <c r="Q1643" s="14"/>
    </row>
    <row r="1644" spans="1:17" s="4" customFormat="1" ht="12.75" customHeight="1" x14ac:dyDescent="0.2">
      <c r="A1644" s="61"/>
      <c r="B1644" s="9">
        <v>2527</v>
      </c>
      <c r="C1644" s="9">
        <v>45</v>
      </c>
      <c r="D1644" s="10" t="s">
        <v>2932</v>
      </c>
      <c r="E1644" s="15" t="s">
        <v>4433</v>
      </c>
      <c r="F1644" s="10" t="s">
        <v>4434</v>
      </c>
      <c r="G1644" s="11" t="s">
        <v>20</v>
      </c>
      <c r="H1644" s="11" t="s">
        <v>21</v>
      </c>
      <c r="I1644" s="12">
        <f t="shared" si="75"/>
        <v>0.94640000000000002</v>
      </c>
      <c r="J1644" s="12">
        <v>0.93579999999999997</v>
      </c>
      <c r="K1644" s="12">
        <v>1.06E-2</v>
      </c>
      <c r="L1644" s="13">
        <f t="shared" si="76"/>
        <v>107165.44</v>
      </c>
      <c r="M1644" s="13">
        <v>106033.94</v>
      </c>
      <c r="N1644" s="13">
        <v>1131.5</v>
      </c>
      <c r="O1644" s="13">
        <v>213086.07</v>
      </c>
      <c r="P1644" s="13">
        <f t="shared" si="77"/>
        <v>1284740.47</v>
      </c>
      <c r="Q1644" s="14"/>
    </row>
    <row r="1645" spans="1:17" s="4" customFormat="1" ht="12.75" customHeight="1" x14ac:dyDescent="0.2">
      <c r="A1645" s="61"/>
      <c r="B1645" s="9">
        <v>2504</v>
      </c>
      <c r="C1645" s="9">
        <v>46</v>
      </c>
      <c r="D1645" s="10" t="s">
        <v>4435</v>
      </c>
      <c r="E1645" s="15" t="s">
        <v>4436</v>
      </c>
      <c r="F1645" s="10" t="s">
        <v>4437</v>
      </c>
      <c r="G1645" s="11" t="s">
        <v>20</v>
      </c>
      <c r="H1645" s="11" t="s">
        <v>21</v>
      </c>
      <c r="I1645" s="12">
        <f t="shared" si="75"/>
        <v>0.95499999999999996</v>
      </c>
      <c r="J1645" s="12">
        <v>0.94679999999999997</v>
      </c>
      <c r="K1645" s="12">
        <v>8.2000000000000007E-3</v>
      </c>
      <c r="L1645" s="13">
        <f t="shared" si="76"/>
        <v>108163.83</v>
      </c>
      <c r="M1645" s="13">
        <v>107280.33</v>
      </c>
      <c r="N1645" s="13">
        <v>883.5</v>
      </c>
      <c r="O1645" s="13">
        <v>215330.85</v>
      </c>
      <c r="P1645" s="13">
        <f t="shared" si="77"/>
        <v>1296969.1499999999</v>
      </c>
      <c r="Q1645" s="14"/>
    </row>
    <row r="1646" spans="1:17" s="4" customFormat="1" ht="12.75" customHeight="1" x14ac:dyDescent="0.2">
      <c r="A1646" s="61"/>
      <c r="B1646" s="9">
        <v>2510</v>
      </c>
      <c r="C1646" s="9">
        <v>47</v>
      </c>
      <c r="D1646" s="10" t="s">
        <v>2701</v>
      </c>
      <c r="E1646" s="15" t="s">
        <v>4438</v>
      </c>
      <c r="F1646" s="10" t="s">
        <v>4439</v>
      </c>
      <c r="G1646" s="11" t="s">
        <v>20</v>
      </c>
      <c r="H1646" s="11" t="s">
        <v>21</v>
      </c>
      <c r="I1646" s="12">
        <f t="shared" si="75"/>
        <v>0.97339999999999993</v>
      </c>
      <c r="J1646" s="12">
        <v>0.96099999999999997</v>
      </c>
      <c r="K1646" s="12">
        <v>1.24E-2</v>
      </c>
      <c r="L1646" s="13">
        <f t="shared" si="76"/>
        <v>110253.31</v>
      </c>
      <c r="M1646" s="13">
        <v>108889.31</v>
      </c>
      <c r="N1646" s="13">
        <v>1364</v>
      </c>
      <c r="O1646" s="13">
        <v>219029.31</v>
      </c>
      <c r="P1646" s="13">
        <f t="shared" si="77"/>
        <v>1321562.4099999999</v>
      </c>
      <c r="Q1646" s="14"/>
    </row>
    <row r="1647" spans="1:17" s="4" customFormat="1" ht="12.75" customHeight="1" x14ac:dyDescent="0.2">
      <c r="A1647" s="62"/>
      <c r="B1647" s="9">
        <v>2520</v>
      </c>
      <c r="C1647" s="9">
        <v>48</v>
      </c>
      <c r="D1647" s="10" t="s">
        <v>3245</v>
      </c>
      <c r="E1647" s="15" t="s">
        <v>4440</v>
      </c>
      <c r="F1647" s="10" t="s">
        <v>4441</v>
      </c>
      <c r="G1647" s="11" t="s">
        <v>20</v>
      </c>
      <c r="H1647" s="11" t="s">
        <v>21</v>
      </c>
      <c r="I1647" s="12">
        <f t="shared" si="75"/>
        <v>0.98109999999999997</v>
      </c>
      <c r="J1647" s="12">
        <v>0.95099999999999996</v>
      </c>
      <c r="K1647" s="12">
        <v>3.0099999999999998E-2</v>
      </c>
      <c r="L1647" s="13">
        <f t="shared" si="76"/>
        <v>111104.23</v>
      </c>
      <c r="M1647" s="13">
        <v>107756.23</v>
      </c>
      <c r="N1647" s="13">
        <v>3348</v>
      </c>
      <c r="O1647" s="13">
        <v>218747.15</v>
      </c>
      <c r="P1647" s="13">
        <f t="shared" si="77"/>
        <v>1329789.45</v>
      </c>
      <c r="Q1647" s="14"/>
    </row>
    <row r="1648" spans="1:17" s="4" customFormat="1" ht="12.75" customHeight="1" x14ac:dyDescent="0.2">
      <c r="A1648" s="60" t="s">
        <v>4442</v>
      </c>
      <c r="B1648" s="9"/>
      <c r="C1648" s="9"/>
      <c r="D1648" s="63" t="s">
        <v>131</v>
      </c>
      <c r="E1648" s="64"/>
      <c r="F1648" s="10"/>
      <c r="G1648" s="11"/>
      <c r="H1648" s="11"/>
      <c r="I1648" s="12"/>
      <c r="J1648" s="12"/>
      <c r="K1648" s="12"/>
      <c r="L1648" s="13"/>
      <c r="M1648" s="13"/>
      <c r="N1648" s="13"/>
      <c r="O1648" s="13"/>
      <c r="P1648" s="13"/>
      <c r="Q1648" s="14"/>
    </row>
    <row r="1649" spans="1:17" s="4" customFormat="1" ht="12.75" customHeight="1" x14ac:dyDescent="0.2">
      <c r="A1649" s="61"/>
      <c r="B1649" s="9">
        <v>3017</v>
      </c>
      <c r="C1649" s="9">
        <v>1</v>
      </c>
      <c r="D1649" s="10" t="s">
        <v>4443</v>
      </c>
      <c r="E1649" s="15" t="s">
        <v>4444</v>
      </c>
      <c r="F1649" s="10" t="s">
        <v>4445</v>
      </c>
      <c r="G1649" s="11" t="s">
        <v>135</v>
      </c>
      <c r="H1649" s="11" t="s">
        <v>21</v>
      </c>
      <c r="I1649" s="12">
        <f t="shared" si="75"/>
        <v>0.93259999999999998</v>
      </c>
      <c r="J1649" s="12">
        <v>0.93259999999999998</v>
      </c>
      <c r="K1649" s="12">
        <v>0</v>
      </c>
      <c r="L1649" s="13">
        <f t="shared" si="76"/>
        <v>52839.56</v>
      </c>
      <c r="M1649" s="13">
        <v>52839.56</v>
      </c>
      <c r="N1649" s="13">
        <v>0</v>
      </c>
      <c r="O1649" s="13">
        <v>105679.12</v>
      </c>
      <c r="P1649" s="13">
        <f t="shared" si="77"/>
        <v>634074.72</v>
      </c>
      <c r="Q1649" s="14"/>
    </row>
    <row r="1650" spans="1:17" s="4" customFormat="1" ht="12.75" customHeight="1" x14ac:dyDescent="0.2">
      <c r="A1650" s="61"/>
      <c r="B1650" s="9"/>
      <c r="C1650" s="9"/>
      <c r="D1650" s="63" t="s">
        <v>16</v>
      </c>
      <c r="E1650" s="64"/>
      <c r="F1650" s="10"/>
      <c r="G1650" s="11"/>
      <c r="H1650" s="11"/>
      <c r="I1650" s="12"/>
      <c r="J1650" s="12"/>
      <c r="K1650" s="12"/>
      <c r="L1650" s="13"/>
      <c r="M1650" s="13"/>
      <c r="N1650" s="13"/>
      <c r="O1650" s="13"/>
      <c r="P1650" s="13"/>
      <c r="Q1650" s="14"/>
    </row>
    <row r="1651" spans="1:17" s="4" customFormat="1" ht="12.75" customHeight="1" x14ac:dyDescent="0.2">
      <c r="A1651" s="61"/>
      <c r="B1651" s="9">
        <v>3021</v>
      </c>
      <c r="C1651" s="9">
        <v>1</v>
      </c>
      <c r="D1651" s="10" t="s">
        <v>4446</v>
      </c>
      <c r="E1651" s="15" t="s">
        <v>4447</v>
      </c>
      <c r="F1651" s="10" t="s">
        <v>4448</v>
      </c>
      <c r="G1651" s="11" t="s">
        <v>20</v>
      </c>
      <c r="H1651" s="11" t="s">
        <v>21</v>
      </c>
      <c r="I1651" s="12">
        <f t="shared" si="75"/>
        <v>0.92149999999999999</v>
      </c>
      <c r="J1651" s="12">
        <v>0.92149999999999999</v>
      </c>
      <c r="K1651" s="12">
        <v>0</v>
      </c>
      <c r="L1651" s="13">
        <f t="shared" si="76"/>
        <v>104413.63</v>
      </c>
      <c r="M1651" s="13">
        <v>104413.63</v>
      </c>
      <c r="N1651" s="13">
        <v>0</v>
      </c>
      <c r="O1651" s="13">
        <v>208827.26</v>
      </c>
      <c r="P1651" s="13">
        <f t="shared" si="77"/>
        <v>1252963.56</v>
      </c>
      <c r="Q1651" s="14"/>
    </row>
    <row r="1652" spans="1:17" s="4" customFormat="1" ht="12.75" customHeight="1" x14ac:dyDescent="0.2">
      <c r="A1652" s="61"/>
      <c r="B1652" s="9">
        <v>3007</v>
      </c>
      <c r="C1652" s="9">
        <v>2</v>
      </c>
      <c r="D1652" s="10" t="s">
        <v>4449</v>
      </c>
      <c r="E1652" s="15" t="s">
        <v>4450</v>
      </c>
      <c r="F1652" s="10" t="s">
        <v>4451</v>
      </c>
      <c r="G1652" s="11" t="s">
        <v>20</v>
      </c>
      <c r="H1652" s="11" t="s">
        <v>21</v>
      </c>
      <c r="I1652" s="12">
        <f t="shared" si="75"/>
        <v>0.93840000000000001</v>
      </c>
      <c r="J1652" s="12">
        <v>0.9345</v>
      </c>
      <c r="K1652" s="12">
        <v>3.8999999999999998E-3</v>
      </c>
      <c r="L1652" s="13">
        <f t="shared" si="76"/>
        <v>106305.14</v>
      </c>
      <c r="M1652" s="13">
        <v>105886.64</v>
      </c>
      <c r="N1652" s="13">
        <v>418.5</v>
      </c>
      <c r="O1652" s="13">
        <v>212191.78</v>
      </c>
      <c r="P1652" s="13">
        <f t="shared" si="77"/>
        <v>1275243.18</v>
      </c>
      <c r="Q1652" s="14"/>
    </row>
    <row r="1653" spans="1:17" s="4" customFormat="1" ht="12.75" customHeight="1" x14ac:dyDescent="0.2">
      <c r="A1653" s="61"/>
      <c r="B1653" s="9">
        <v>3003</v>
      </c>
      <c r="C1653" s="9">
        <v>3</v>
      </c>
      <c r="D1653" s="10" t="s">
        <v>4452</v>
      </c>
      <c r="E1653" s="15" t="s">
        <v>4453</v>
      </c>
      <c r="F1653" s="10" t="s">
        <v>4454</v>
      </c>
      <c r="G1653" s="11" t="s">
        <v>20</v>
      </c>
      <c r="H1653" s="11" t="s">
        <v>21</v>
      </c>
      <c r="I1653" s="12">
        <f t="shared" si="75"/>
        <v>0.94530000000000003</v>
      </c>
      <c r="J1653" s="12">
        <v>0.93969999999999998</v>
      </c>
      <c r="K1653" s="12">
        <v>5.5999999999999999E-3</v>
      </c>
      <c r="L1653" s="13">
        <f t="shared" si="76"/>
        <v>107080.34</v>
      </c>
      <c r="M1653" s="13">
        <v>106475.84</v>
      </c>
      <c r="N1653" s="13">
        <v>604.5</v>
      </c>
      <c r="O1653" s="13">
        <v>213556.18</v>
      </c>
      <c r="P1653" s="13">
        <f t="shared" si="77"/>
        <v>1284359.58</v>
      </c>
      <c r="Q1653" s="14"/>
    </row>
    <row r="1654" spans="1:17" s="4" customFormat="1" ht="12.75" customHeight="1" x14ac:dyDescent="0.2">
      <c r="A1654" s="61"/>
      <c r="B1654" s="9">
        <v>3006</v>
      </c>
      <c r="C1654" s="9">
        <v>4</v>
      </c>
      <c r="D1654" s="10" t="s">
        <v>4455</v>
      </c>
      <c r="E1654" s="15" t="s">
        <v>4456</v>
      </c>
      <c r="F1654" s="10" t="s">
        <v>4457</v>
      </c>
      <c r="G1654" s="11" t="s">
        <v>20</v>
      </c>
      <c r="H1654" s="11" t="s">
        <v>21</v>
      </c>
      <c r="I1654" s="12">
        <f t="shared" si="75"/>
        <v>0.96609999999999996</v>
      </c>
      <c r="J1654" s="12">
        <v>0.96060000000000001</v>
      </c>
      <c r="K1654" s="12">
        <v>5.4999999999999997E-3</v>
      </c>
      <c r="L1654" s="13">
        <f t="shared" si="76"/>
        <v>109448.49</v>
      </c>
      <c r="M1654" s="13">
        <v>108843.99</v>
      </c>
      <c r="N1654" s="13">
        <v>604.5</v>
      </c>
      <c r="O1654" s="13">
        <v>218292.48000000001</v>
      </c>
      <c r="P1654" s="13">
        <f t="shared" si="77"/>
        <v>1312777.3799999999</v>
      </c>
      <c r="Q1654" s="14"/>
    </row>
    <row r="1655" spans="1:17" s="4" customFormat="1" ht="12.75" customHeight="1" x14ac:dyDescent="0.2">
      <c r="A1655" s="61"/>
      <c r="B1655" s="9">
        <v>3013</v>
      </c>
      <c r="C1655" s="9">
        <v>5</v>
      </c>
      <c r="D1655" s="10" t="s">
        <v>4458</v>
      </c>
      <c r="E1655" s="15" t="s">
        <v>4459</v>
      </c>
      <c r="F1655" s="10" t="s">
        <v>4460</v>
      </c>
      <c r="G1655" s="11" t="s">
        <v>20</v>
      </c>
      <c r="H1655" s="11" t="s">
        <v>21</v>
      </c>
      <c r="I1655" s="12">
        <f t="shared" si="75"/>
        <v>0.97560000000000002</v>
      </c>
      <c r="J1655" s="12">
        <v>0.97140000000000004</v>
      </c>
      <c r="K1655" s="12">
        <v>4.1999999999999997E-3</v>
      </c>
      <c r="L1655" s="13">
        <f t="shared" si="76"/>
        <v>110532.72</v>
      </c>
      <c r="M1655" s="13">
        <v>110067.72</v>
      </c>
      <c r="N1655" s="13">
        <v>465</v>
      </c>
      <c r="O1655" s="13">
        <v>220600.44</v>
      </c>
      <c r="P1655" s="13">
        <f t="shared" si="77"/>
        <v>1325927.6399999999</v>
      </c>
      <c r="Q1655" s="14"/>
    </row>
    <row r="1656" spans="1:17" s="4" customFormat="1" ht="12.75" customHeight="1" x14ac:dyDescent="0.2">
      <c r="A1656" s="61"/>
      <c r="B1656" s="9">
        <v>3014</v>
      </c>
      <c r="C1656" s="9">
        <v>6</v>
      </c>
      <c r="D1656" s="10" t="s">
        <v>4461</v>
      </c>
      <c r="E1656" s="15" t="s">
        <v>4462</v>
      </c>
      <c r="F1656" s="10" t="s">
        <v>4463</v>
      </c>
      <c r="G1656" s="11" t="s">
        <v>20</v>
      </c>
      <c r="H1656" s="11" t="s">
        <v>21</v>
      </c>
      <c r="I1656" s="12">
        <f t="shared" si="75"/>
        <v>0.94479999999999997</v>
      </c>
      <c r="J1656" s="12">
        <v>0.93989999999999996</v>
      </c>
      <c r="K1656" s="12">
        <v>4.8999999999999998E-3</v>
      </c>
      <c r="L1656" s="13">
        <f t="shared" si="76"/>
        <v>107025.5</v>
      </c>
      <c r="M1656" s="13">
        <v>106498.5</v>
      </c>
      <c r="N1656" s="13">
        <v>527</v>
      </c>
      <c r="O1656" s="13">
        <v>213524</v>
      </c>
      <c r="P1656" s="13">
        <f t="shared" si="77"/>
        <v>1283779</v>
      </c>
      <c r="Q1656" s="14"/>
    </row>
    <row r="1657" spans="1:17" s="4" customFormat="1" ht="12.75" customHeight="1" x14ac:dyDescent="0.2">
      <c r="A1657" s="61"/>
      <c r="B1657" s="9">
        <v>3020</v>
      </c>
      <c r="C1657" s="9">
        <v>7</v>
      </c>
      <c r="D1657" s="10" t="s">
        <v>4464</v>
      </c>
      <c r="E1657" s="15" t="s">
        <v>4465</v>
      </c>
      <c r="F1657" s="10" t="s">
        <v>4466</v>
      </c>
      <c r="G1657" s="11" t="s">
        <v>20</v>
      </c>
      <c r="H1657" s="11" t="s">
        <v>21</v>
      </c>
      <c r="I1657" s="12">
        <f t="shared" si="75"/>
        <v>0.95619999999999994</v>
      </c>
      <c r="J1657" s="12">
        <v>0.94489999999999996</v>
      </c>
      <c r="K1657" s="12">
        <v>1.1299999999999999E-2</v>
      </c>
      <c r="L1657" s="13">
        <f t="shared" si="76"/>
        <v>108289.54</v>
      </c>
      <c r="M1657" s="13">
        <v>107065.04</v>
      </c>
      <c r="N1657" s="13">
        <v>1224.5</v>
      </c>
      <c r="O1657" s="13">
        <v>215354.58</v>
      </c>
      <c r="P1657" s="13">
        <f t="shared" si="77"/>
        <v>1298249.98</v>
      </c>
      <c r="Q1657" s="14"/>
    </row>
    <row r="1658" spans="1:17" s="4" customFormat="1" ht="12.75" customHeight="1" x14ac:dyDescent="0.2">
      <c r="A1658" s="61"/>
      <c r="B1658" s="9">
        <v>3000</v>
      </c>
      <c r="C1658" s="9">
        <v>8</v>
      </c>
      <c r="D1658" s="10" t="s">
        <v>4467</v>
      </c>
      <c r="E1658" s="15" t="s">
        <v>4468</v>
      </c>
      <c r="F1658" s="10" t="s">
        <v>4469</v>
      </c>
      <c r="G1658" s="11" t="s">
        <v>20</v>
      </c>
      <c r="H1658" s="11" t="s">
        <v>21</v>
      </c>
      <c r="I1658" s="12">
        <f t="shared" si="75"/>
        <v>0.96309999999999996</v>
      </c>
      <c r="J1658" s="12">
        <v>0.95760000000000001</v>
      </c>
      <c r="K1658" s="12">
        <v>5.4999999999999997E-3</v>
      </c>
      <c r="L1658" s="13">
        <f t="shared" si="76"/>
        <v>109108.56</v>
      </c>
      <c r="M1658" s="13">
        <v>108504.06</v>
      </c>
      <c r="N1658" s="13">
        <v>604.5</v>
      </c>
      <c r="O1658" s="13">
        <v>217612.62</v>
      </c>
      <c r="P1658" s="13">
        <f t="shared" si="77"/>
        <v>1308698.22</v>
      </c>
      <c r="Q1658" s="14"/>
    </row>
    <row r="1659" spans="1:17" s="4" customFormat="1" ht="12.75" customHeight="1" x14ac:dyDescent="0.2">
      <c r="A1659" s="61"/>
      <c r="B1659" s="9">
        <v>3004</v>
      </c>
      <c r="C1659" s="9">
        <v>9</v>
      </c>
      <c r="D1659" s="10" t="s">
        <v>4470</v>
      </c>
      <c r="E1659" s="15" t="s">
        <v>4471</v>
      </c>
      <c r="F1659" s="10" t="s">
        <v>4472</v>
      </c>
      <c r="G1659" s="11" t="s">
        <v>20</v>
      </c>
      <c r="H1659" s="11" t="s">
        <v>21</v>
      </c>
      <c r="I1659" s="12">
        <f t="shared" si="75"/>
        <v>0.97389999999999999</v>
      </c>
      <c r="J1659" s="12">
        <v>0.96740000000000004</v>
      </c>
      <c r="K1659" s="12">
        <v>6.4999999999999997E-3</v>
      </c>
      <c r="L1659" s="13">
        <f t="shared" si="76"/>
        <v>110327.48</v>
      </c>
      <c r="M1659" s="13">
        <v>109614.48</v>
      </c>
      <c r="N1659" s="13">
        <v>713</v>
      </c>
      <c r="O1659" s="13">
        <v>219941.96</v>
      </c>
      <c r="P1659" s="13">
        <f t="shared" si="77"/>
        <v>1323216.76</v>
      </c>
      <c r="Q1659" s="14"/>
    </row>
    <row r="1660" spans="1:17" s="4" customFormat="1" ht="12.75" customHeight="1" x14ac:dyDescent="0.2">
      <c r="A1660" s="61"/>
      <c r="B1660" s="9">
        <v>3011</v>
      </c>
      <c r="C1660" s="9">
        <v>10</v>
      </c>
      <c r="D1660" s="10" t="s">
        <v>4473</v>
      </c>
      <c r="E1660" s="15" t="s">
        <v>4474</v>
      </c>
      <c r="F1660" s="10" t="s">
        <v>4475</v>
      </c>
      <c r="G1660" s="11" t="s">
        <v>20</v>
      </c>
      <c r="H1660" s="11" t="s">
        <v>21</v>
      </c>
      <c r="I1660" s="12">
        <f t="shared" si="75"/>
        <v>0.90310000000000001</v>
      </c>
      <c r="J1660" s="12">
        <v>0.89570000000000005</v>
      </c>
      <c r="K1660" s="12">
        <v>7.4000000000000003E-3</v>
      </c>
      <c r="L1660" s="13">
        <f t="shared" si="76"/>
        <v>102249.77</v>
      </c>
      <c r="M1660" s="13">
        <v>101490.27</v>
      </c>
      <c r="N1660" s="13">
        <v>759.5</v>
      </c>
      <c r="O1660" s="13">
        <v>203740.04</v>
      </c>
      <c r="P1660" s="13">
        <f t="shared" si="77"/>
        <v>1226237.74</v>
      </c>
      <c r="Q1660" s="14"/>
    </row>
    <row r="1661" spans="1:17" s="4" customFormat="1" ht="12.75" customHeight="1" x14ac:dyDescent="0.2">
      <c r="A1661" s="61"/>
      <c r="B1661" s="9">
        <v>3016</v>
      </c>
      <c r="C1661" s="9">
        <v>11</v>
      </c>
      <c r="D1661" s="10" t="s">
        <v>4476</v>
      </c>
      <c r="E1661" s="15" t="s">
        <v>4477</v>
      </c>
      <c r="F1661" s="10" t="s">
        <v>4478</v>
      </c>
      <c r="G1661" s="11" t="s">
        <v>20</v>
      </c>
      <c r="H1661" s="11" t="s">
        <v>21</v>
      </c>
      <c r="I1661" s="12">
        <f t="shared" si="75"/>
        <v>0.96279999999999999</v>
      </c>
      <c r="J1661" s="12">
        <v>0.94740000000000002</v>
      </c>
      <c r="K1661" s="12">
        <v>1.54E-2</v>
      </c>
      <c r="L1661" s="13">
        <f t="shared" si="76"/>
        <v>109022.32</v>
      </c>
      <c r="M1661" s="13">
        <v>107348.32</v>
      </c>
      <c r="N1661" s="13">
        <v>1674</v>
      </c>
      <c r="O1661" s="13">
        <v>216370.64</v>
      </c>
      <c r="P1661" s="13">
        <f t="shared" si="77"/>
        <v>1306593.8400000001</v>
      </c>
      <c r="Q1661" s="14"/>
    </row>
    <row r="1662" spans="1:17" s="4" customFormat="1" ht="12.75" customHeight="1" x14ac:dyDescent="0.2">
      <c r="A1662" s="61"/>
      <c r="B1662" s="9">
        <v>3002</v>
      </c>
      <c r="C1662" s="9">
        <v>12</v>
      </c>
      <c r="D1662" s="10" t="s">
        <v>4479</v>
      </c>
      <c r="E1662" s="15" t="s">
        <v>4480</v>
      </c>
      <c r="F1662" s="10" t="s">
        <v>4481</v>
      </c>
      <c r="G1662" s="11" t="s">
        <v>20</v>
      </c>
      <c r="H1662" s="11" t="s">
        <v>21</v>
      </c>
      <c r="I1662" s="12">
        <f t="shared" si="75"/>
        <v>0.92679999999999996</v>
      </c>
      <c r="J1662" s="12">
        <v>0.92679999999999996</v>
      </c>
      <c r="K1662" s="12">
        <v>0</v>
      </c>
      <c r="L1662" s="13">
        <f t="shared" si="76"/>
        <v>105014.16</v>
      </c>
      <c r="M1662" s="13">
        <v>105014.16</v>
      </c>
      <c r="N1662" s="13">
        <v>0</v>
      </c>
      <c r="O1662" s="13">
        <v>210028.32</v>
      </c>
      <c r="P1662" s="13">
        <f t="shared" si="77"/>
        <v>1260169.92</v>
      </c>
      <c r="Q1662" s="14"/>
    </row>
    <row r="1663" spans="1:17" s="4" customFormat="1" ht="12.75" customHeight="1" x14ac:dyDescent="0.2">
      <c r="A1663" s="61"/>
      <c r="B1663" s="9">
        <v>3005</v>
      </c>
      <c r="C1663" s="9">
        <v>13</v>
      </c>
      <c r="D1663" s="10" t="s">
        <v>4482</v>
      </c>
      <c r="E1663" s="15" t="s">
        <v>4483</v>
      </c>
      <c r="F1663" s="10" t="s">
        <v>4484</v>
      </c>
      <c r="G1663" s="11" t="s">
        <v>20</v>
      </c>
      <c r="H1663" s="11" t="s">
        <v>21</v>
      </c>
      <c r="I1663" s="12">
        <f t="shared" si="75"/>
        <v>0.95879999999999999</v>
      </c>
      <c r="J1663" s="12">
        <v>0.94840000000000002</v>
      </c>
      <c r="K1663" s="12">
        <v>1.04E-2</v>
      </c>
      <c r="L1663" s="13">
        <f t="shared" si="76"/>
        <v>108593.12</v>
      </c>
      <c r="M1663" s="13">
        <v>107461.62</v>
      </c>
      <c r="N1663" s="13">
        <v>1131.5</v>
      </c>
      <c r="O1663" s="13">
        <v>216054.74</v>
      </c>
      <c r="P1663" s="13">
        <f t="shared" si="77"/>
        <v>1301985.94</v>
      </c>
      <c r="Q1663" s="14"/>
    </row>
    <row r="1664" spans="1:17" s="4" customFormat="1" ht="12.75" customHeight="1" x14ac:dyDescent="0.2">
      <c r="A1664" s="61"/>
      <c r="B1664" s="9">
        <v>3018</v>
      </c>
      <c r="C1664" s="9">
        <v>14</v>
      </c>
      <c r="D1664" s="10" t="s">
        <v>4485</v>
      </c>
      <c r="E1664" s="15" t="s">
        <v>4486</v>
      </c>
      <c r="F1664" s="10" t="s">
        <v>4487</v>
      </c>
      <c r="G1664" s="11" t="s">
        <v>20</v>
      </c>
      <c r="H1664" s="11" t="s">
        <v>21</v>
      </c>
      <c r="I1664" s="12">
        <f t="shared" si="75"/>
        <v>0.95330000000000004</v>
      </c>
      <c r="J1664" s="12">
        <v>0.95330000000000004</v>
      </c>
      <c r="K1664" s="12">
        <v>0</v>
      </c>
      <c r="L1664" s="13">
        <f t="shared" si="76"/>
        <v>108016.83</v>
      </c>
      <c r="M1664" s="13">
        <v>108016.83</v>
      </c>
      <c r="N1664" s="13">
        <v>0</v>
      </c>
      <c r="O1664" s="13">
        <v>216033.66</v>
      </c>
      <c r="P1664" s="13">
        <f t="shared" si="77"/>
        <v>1296201.96</v>
      </c>
      <c r="Q1664" s="14"/>
    </row>
    <row r="1665" spans="1:17" s="4" customFormat="1" ht="12.75" customHeight="1" x14ac:dyDescent="0.2">
      <c r="A1665" s="61"/>
      <c r="B1665" s="9">
        <v>3012</v>
      </c>
      <c r="C1665" s="9">
        <v>15</v>
      </c>
      <c r="D1665" s="10" t="s">
        <v>4488</v>
      </c>
      <c r="E1665" s="15" t="s">
        <v>4489</v>
      </c>
      <c r="F1665" s="10" t="s">
        <v>4490</v>
      </c>
      <c r="G1665" s="11" t="s">
        <v>20</v>
      </c>
      <c r="H1665" s="11" t="s">
        <v>21</v>
      </c>
      <c r="I1665" s="12">
        <f t="shared" si="75"/>
        <v>0.96139999999999992</v>
      </c>
      <c r="J1665" s="12">
        <v>0.94799999999999995</v>
      </c>
      <c r="K1665" s="12">
        <v>1.34E-2</v>
      </c>
      <c r="L1665" s="13">
        <f t="shared" si="76"/>
        <v>108873.3</v>
      </c>
      <c r="M1665" s="13">
        <v>107416.3</v>
      </c>
      <c r="N1665" s="13">
        <v>1457</v>
      </c>
      <c r="O1665" s="13">
        <v>216289.6</v>
      </c>
      <c r="P1665" s="13">
        <f t="shared" si="77"/>
        <v>1305022.6000000001</v>
      </c>
      <c r="Q1665" s="14"/>
    </row>
    <row r="1666" spans="1:17" s="4" customFormat="1" ht="12.75" customHeight="1" x14ac:dyDescent="0.2">
      <c r="A1666" s="61"/>
      <c r="B1666" s="9">
        <v>3019</v>
      </c>
      <c r="C1666" s="9">
        <v>16</v>
      </c>
      <c r="D1666" s="10" t="s">
        <v>4491</v>
      </c>
      <c r="E1666" s="15" t="s">
        <v>4492</v>
      </c>
      <c r="F1666" s="10" t="s">
        <v>4493</v>
      </c>
      <c r="G1666" s="11" t="s">
        <v>20</v>
      </c>
      <c r="H1666" s="11" t="s">
        <v>21</v>
      </c>
      <c r="I1666" s="12">
        <f t="shared" si="75"/>
        <v>0.95989999999999998</v>
      </c>
      <c r="J1666" s="12">
        <v>0.94940000000000002</v>
      </c>
      <c r="K1666" s="12">
        <v>1.0500000000000001E-2</v>
      </c>
      <c r="L1666" s="13">
        <f t="shared" si="76"/>
        <v>108721.93</v>
      </c>
      <c r="M1666" s="13">
        <v>107574.93</v>
      </c>
      <c r="N1666" s="13">
        <v>1147</v>
      </c>
      <c r="O1666" s="13">
        <v>216296.86</v>
      </c>
      <c r="P1666" s="13">
        <f t="shared" si="77"/>
        <v>1303516.1599999999</v>
      </c>
      <c r="Q1666" s="14"/>
    </row>
    <row r="1667" spans="1:17" s="4" customFormat="1" ht="12.75" customHeight="1" x14ac:dyDescent="0.2">
      <c r="A1667" s="61"/>
      <c r="B1667" s="9">
        <v>3010</v>
      </c>
      <c r="C1667" s="9">
        <v>17</v>
      </c>
      <c r="D1667" s="10" t="s">
        <v>4494</v>
      </c>
      <c r="E1667" s="15" t="s">
        <v>4495</v>
      </c>
      <c r="F1667" s="10" t="s">
        <v>4496</v>
      </c>
      <c r="G1667" s="11" t="s">
        <v>20</v>
      </c>
      <c r="H1667" s="11" t="s">
        <v>21</v>
      </c>
      <c r="I1667" s="12">
        <f t="shared" si="75"/>
        <v>0.95469999999999999</v>
      </c>
      <c r="J1667" s="12">
        <v>0.94020000000000004</v>
      </c>
      <c r="K1667" s="12">
        <v>1.4500000000000001E-2</v>
      </c>
      <c r="L1667" s="13">
        <f t="shared" si="76"/>
        <v>108098</v>
      </c>
      <c r="M1667" s="13">
        <v>106532.5</v>
      </c>
      <c r="N1667" s="13">
        <v>1565.5</v>
      </c>
      <c r="O1667" s="13">
        <v>214630.5</v>
      </c>
      <c r="P1667" s="13">
        <f t="shared" si="77"/>
        <v>1295610.5</v>
      </c>
      <c r="Q1667" s="14"/>
    </row>
    <row r="1668" spans="1:17" s="4" customFormat="1" ht="12.75" customHeight="1" x14ac:dyDescent="0.2">
      <c r="A1668" s="62"/>
      <c r="B1668" s="9">
        <v>3009</v>
      </c>
      <c r="C1668" s="9">
        <v>18</v>
      </c>
      <c r="D1668" s="10" t="s">
        <v>1735</v>
      </c>
      <c r="E1668" s="15" t="s">
        <v>4497</v>
      </c>
      <c r="F1668" s="10" t="s">
        <v>4498</v>
      </c>
      <c r="G1668" s="11" t="s">
        <v>20</v>
      </c>
      <c r="H1668" s="11" t="s">
        <v>21</v>
      </c>
      <c r="I1668" s="12">
        <f t="shared" si="75"/>
        <v>0.97110000000000007</v>
      </c>
      <c r="J1668" s="12">
        <v>0.95320000000000005</v>
      </c>
      <c r="K1668" s="12">
        <v>1.7899999999999999E-2</v>
      </c>
      <c r="L1668" s="13">
        <f t="shared" si="76"/>
        <v>109974</v>
      </c>
      <c r="M1668" s="13">
        <v>108005.5</v>
      </c>
      <c r="N1668" s="13">
        <v>1968.5</v>
      </c>
      <c r="O1668" s="13">
        <v>217979.5</v>
      </c>
      <c r="P1668" s="13">
        <f t="shared" si="77"/>
        <v>1317719.5</v>
      </c>
      <c r="Q1668" s="14"/>
    </row>
    <row r="1669" spans="1:17" s="4" customFormat="1" ht="12.75" customHeight="1" x14ac:dyDescent="0.2">
      <c r="A1669" s="60" t="s">
        <v>4499</v>
      </c>
      <c r="B1669" s="9"/>
      <c r="C1669" s="9"/>
      <c r="D1669" s="63" t="s">
        <v>131</v>
      </c>
      <c r="E1669" s="64"/>
      <c r="F1669" s="10"/>
      <c r="G1669" s="11"/>
      <c r="H1669" s="11"/>
      <c r="I1669" s="12"/>
      <c r="J1669" s="12"/>
      <c r="K1669" s="12"/>
      <c r="L1669" s="13"/>
      <c r="M1669" s="13"/>
      <c r="N1669" s="13"/>
      <c r="O1669" s="13"/>
      <c r="P1669" s="13"/>
      <c r="Q1669" s="14"/>
    </row>
    <row r="1670" spans="1:17" s="4" customFormat="1" ht="12.75" customHeight="1" x14ac:dyDescent="0.2">
      <c r="A1670" s="61"/>
      <c r="B1670" s="9">
        <v>218</v>
      </c>
      <c r="C1670" s="9">
        <v>1</v>
      </c>
      <c r="D1670" s="10" t="s">
        <v>4500</v>
      </c>
      <c r="E1670" s="15" t="s">
        <v>4501</v>
      </c>
      <c r="F1670" s="10" t="s">
        <v>4502</v>
      </c>
      <c r="G1670" s="11" t="s">
        <v>135</v>
      </c>
      <c r="H1670" s="11" t="s">
        <v>21</v>
      </c>
      <c r="I1670" s="12">
        <f t="shared" si="75"/>
        <v>0.95950000000000002</v>
      </c>
      <c r="J1670" s="12">
        <v>0.95860000000000001</v>
      </c>
      <c r="K1670" s="12">
        <v>8.9999999999999998E-4</v>
      </c>
      <c r="L1670" s="13">
        <f t="shared" si="76"/>
        <v>54359.18</v>
      </c>
      <c r="M1670" s="13">
        <v>54312.68</v>
      </c>
      <c r="N1670" s="13">
        <v>46.5</v>
      </c>
      <c r="O1670" s="13">
        <v>108671.86</v>
      </c>
      <c r="P1670" s="13">
        <f t="shared" si="77"/>
        <v>652263.66</v>
      </c>
      <c r="Q1670" s="14"/>
    </row>
    <row r="1671" spans="1:17" s="4" customFormat="1" ht="12.75" customHeight="1" x14ac:dyDescent="0.2">
      <c r="A1671" s="61"/>
      <c r="B1671" s="9">
        <v>210</v>
      </c>
      <c r="C1671" s="9">
        <v>2</v>
      </c>
      <c r="D1671" s="10" t="s">
        <v>4503</v>
      </c>
      <c r="E1671" s="15" t="s">
        <v>4504</v>
      </c>
      <c r="F1671" s="10" t="s">
        <v>4505</v>
      </c>
      <c r="G1671" s="11" t="s">
        <v>135</v>
      </c>
      <c r="H1671" s="11" t="s">
        <v>21</v>
      </c>
      <c r="I1671" s="12">
        <f t="shared" si="75"/>
        <v>0.96430000000000005</v>
      </c>
      <c r="J1671" s="12">
        <v>0.96060000000000001</v>
      </c>
      <c r="K1671" s="12">
        <v>3.7000000000000002E-3</v>
      </c>
      <c r="L1671" s="13">
        <f t="shared" si="76"/>
        <v>54627.5</v>
      </c>
      <c r="M1671" s="13">
        <v>54426</v>
      </c>
      <c r="N1671" s="13">
        <v>201.5</v>
      </c>
      <c r="O1671" s="13">
        <v>109053.5</v>
      </c>
      <c r="P1671" s="13">
        <f t="shared" si="77"/>
        <v>655328.5</v>
      </c>
      <c r="Q1671" s="14"/>
    </row>
    <row r="1672" spans="1:17" s="4" customFormat="1" ht="12.75" customHeight="1" x14ac:dyDescent="0.2">
      <c r="A1672" s="61"/>
      <c r="B1672" s="9"/>
      <c r="C1672" s="9"/>
      <c r="D1672" s="63" t="s">
        <v>16</v>
      </c>
      <c r="E1672" s="64"/>
      <c r="F1672" s="10"/>
      <c r="G1672" s="11"/>
      <c r="H1672" s="11"/>
      <c r="I1672" s="12"/>
      <c r="J1672" s="12"/>
      <c r="K1672" s="12"/>
      <c r="L1672" s="13"/>
      <c r="M1672" s="13"/>
      <c r="N1672" s="13"/>
      <c r="O1672" s="13"/>
      <c r="P1672" s="13"/>
      <c r="Q1672" s="14"/>
    </row>
    <row r="1673" spans="1:17" s="4" customFormat="1" ht="12.75" customHeight="1" x14ac:dyDescent="0.2">
      <c r="A1673" s="61"/>
      <c r="B1673" s="9">
        <v>232</v>
      </c>
      <c r="C1673" s="9">
        <v>1</v>
      </c>
      <c r="D1673" s="10" t="s">
        <v>256</v>
      </c>
      <c r="E1673" s="15" t="s">
        <v>4506</v>
      </c>
      <c r="F1673" s="10" t="s">
        <v>4507</v>
      </c>
      <c r="G1673" s="11" t="s">
        <v>20</v>
      </c>
      <c r="H1673" s="11" t="s">
        <v>21</v>
      </c>
      <c r="I1673" s="12">
        <f t="shared" si="75"/>
        <v>0.95930000000000004</v>
      </c>
      <c r="J1673" s="12">
        <v>0.95860000000000001</v>
      </c>
      <c r="K1673" s="12">
        <v>6.9999999999999999E-4</v>
      </c>
      <c r="L1673" s="13">
        <f t="shared" si="76"/>
        <v>108694.87</v>
      </c>
      <c r="M1673" s="13">
        <v>108617.37</v>
      </c>
      <c r="N1673" s="13">
        <v>77.5</v>
      </c>
      <c r="O1673" s="13">
        <v>217312.24</v>
      </c>
      <c r="P1673" s="13">
        <f t="shared" si="77"/>
        <v>1304260.94</v>
      </c>
      <c r="Q1673" s="14"/>
    </row>
    <row r="1674" spans="1:17" s="4" customFormat="1" ht="12.75" customHeight="1" x14ac:dyDescent="0.2">
      <c r="A1674" s="61"/>
      <c r="B1674" s="9">
        <v>227</v>
      </c>
      <c r="C1674" s="9">
        <v>2</v>
      </c>
      <c r="D1674" s="10" t="s">
        <v>2112</v>
      </c>
      <c r="E1674" s="15" t="s">
        <v>4508</v>
      </c>
      <c r="F1674" s="10" t="s">
        <v>4509</v>
      </c>
      <c r="G1674" s="11" t="s">
        <v>20</v>
      </c>
      <c r="H1674" s="11" t="s">
        <v>21</v>
      </c>
      <c r="I1674" s="12">
        <f t="shared" si="75"/>
        <v>0.95189999999999997</v>
      </c>
      <c r="J1674" s="12">
        <v>0.9506</v>
      </c>
      <c r="K1674" s="12">
        <v>1.2999999999999999E-3</v>
      </c>
      <c r="L1674" s="13">
        <f t="shared" si="76"/>
        <v>107850.4</v>
      </c>
      <c r="M1674" s="13">
        <v>107710.9</v>
      </c>
      <c r="N1674" s="13">
        <v>139.5</v>
      </c>
      <c r="O1674" s="13">
        <v>215561.3</v>
      </c>
      <c r="P1674" s="13">
        <f t="shared" si="77"/>
        <v>1294065.3</v>
      </c>
      <c r="Q1674" s="14"/>
    </row>
    <row r="1675" spans="1:17" s="4" customFormat="1" ht="12.75" customHeight="1" x14ac:dyDescent="0.2">
      <c r="A1675" s="61"/>
      <c r="B1675" s="9">
        <v>217</v>
      </c>
      <c r="C1675" s="9">
        <v>3</v>
      </c>
      <c r="D1675" s="10" t="s">
        <v>4510</v>
      </c>
      <c r="E1675" s="15" t="s">
        <v>4511</v>
      </c>
      <c r="F1675" s="10" t="s">
        <v>4512</v>
      </c>
      <c r="G1675" s="11" t="s">
        <v>20</v>
      </c>
      <c r="H1675" s="11" t="s">
        <v>21</v>
      </c>
      <c r="I1675" s="12">
        <f t="shared" si="75"/>
        <v>0.96060000000000001</v>
      </c>
      <c r="J1675" s="12">
        <v>0.95860000000000001</v>
      </c>
      <c r="K1675" s="12">
        <v>2E-3</v>
      </c>
      <c r="L1675" s="13">
        <f t="shared" si="76"/>
        <v>108834.37</v>
      </c>
      <c r="M1675" s="13">
        <v>108617.37</v>
      </c>
      <c r="N1675" s="13">
        <v>217</v>
      </c>
      <c r="O1675" s="13">
        <v>217451.74</v>
      </c>
      <c r="P1675" s="13">
        <f t="shared" si="77"/>
        <v>1305795.44</v>
      </c>
      <c r="Q1675" s="14"/>
    </row>
    <row r="1676" spans="1:17" s="4" customFormat="1" ht="12.75" customHeight="1" x14ac:dyDescent="0.2">
      <c r="A1676" s="61"/>
      <c r="B1676" s="9">
        <v>201</v>
      </c>
      <c r="C1676" s="9">
        <v>4</v>
      </c>
      <c r="D1676" s="10" t="s">
        <v>4513</v>
      </c>
      <c r="E1676" s="15" t="s">
        <v>4514</v>
      </c>
      <c r="F1676" s="10" t="s">
        <v>4515</v>
      </c>
      <c r="G1676" s="11" t="s">
        <v>20</v>
      </c>
      <c r="H1676" s="11" t="s">
        <v>21</v>
      </c>
      <c r="I1676" s="12">
        <f t="shared" si="75"/>
        <v>0.95989999999999998</v>
      </c>
      <c r="J1676" s="12">
        <v>0.95860000000000001</v>
      </c>
      <c r="K1676" s="12">
        <v>1.2999999999999999E-3</v>
      </c>
      <c r="L1676" s="13">
        <f t="shared" si="76"/>
        <v>108756.87</v>
      </c>
      <c r="M1676" s="13">
        <v>108617.37</v>
      </c>
      <c r="N1676" s="13">
        <v>139.5</v>
      </c>
      <c r="O1676" s="13">
        <v>217374.24</v>
      </c>
      <c r="P1676" s="13">
        <f t="shared" si="77"/>
        <v>1304942.94</v>
      </c>
      <c r="Q1676" s="14"/>
    </row>
    <row r="1677" spans="1:17" s="4" customFormat="1" ht="12.75" customHeight="1" x14ac:dyDescent="0.2">
      <c r="A1677" s="61"/>
      <c r="B1677" s="9">
        <v>238</v>
      </c>
      <c r="C1677" s="9">
        <v>5</v>
      </c>
      <c r="D1677" s="10" t="s">
        <v>4516</v>
      </c>
      <c r="E1677" s="15" t="s">
        <v>4517</v>
      </c>
      <c r="F1677" s="10" t="s">
        <v>4518</v>
      </c>
      <c r="G1677" s="11" t="s">
        <v>20</v>
      </c>
      <c r="H1677" s="11" t="s">
        <v>21</v>
      </c>
      <c r="I1677" s="12">
        <f t="shared" si="75"/>
        <v>0.95599999999999996</v>
      </c>
      <c r="J1677" s="12">
        <v>0.9546</v>
      </c>
      <c r="K1677" s="12">
        <v>1.4E-3</v>
      </c>
      <c r="L1677" s="13">
        <f t="shared" si="76"/>
        <v>108319.14</v>
      </c>
      <c r="M1677" s="13">
        <v>108164.14</v>
      </c>
      <c r="N1677" s="13">
        <v>155</v>
      </c>
      <c r="O1677" s="13">
        <v>216483.28</v>
      </c>
      <c r="P1677" s="13">
        <f t="shared" si="77"/>
        <v>1299674.68</v>
      </c>
      <c r="Q1677" s="14"/>
    </row>
    <row r="1678" spans="1:17" s="4" customFormat="1" ht="12.75" customHeight="1" x14ac:dyDescent="0.2">
      <c r="A1678" s="61"/>
      <c r="B1678" s="9">
        <v>223</v>
      </c>
      <c r="C1678" s="9">
        <v>6</v>
      </c>
      <c r="D1678" s="10" t="s">
        <v>2385</v>
      </c>
      <c r="E1678" s="15" t="s">
        <v>4519</v>
      </c>
      <c r="F1678" s="10" t="s">
        <v>4520</v>
      </c>
      <c r="G1678" s="11" t="s">
        <v>20</v>
      </c>
      <c r="H1678" s="11" t="s">
        <v>21</v>
      </c>
      <c r="I1678" s="12">
        <f t="shared" ref="I1678:I1739" si="78">J1678+K1678</f>
        <v>0.96140000000000003</v>
      </c>
      <c r="J1678" s="12">
        <v>0.95860000000000001</v>
      </c>
      <c r="K1678" s="12">
        <v>2.8E-3</v>
      </c>
      <c r="L1678" s="13">
        <f t="shared" ref="L1678:L1739" si="79">M1678+N1678</f>
        <v>108927.37</v>
      </c>
      <c r="M1678" s="13">
        <v>108617.37</v>
      </c>
      <c r="N1678" s="13">
        <v>310</v>
      </c>
      <c r="O1678" s="13">
        <v>217544.74</v>
      </c>
      <c r="P1678" s="13">
        <f t="shared" si="77"/>
        <v>1306818.44</v>
      </c>
      <c r="Q1678" s="14"/>
    </row>
    <row r="1679" spans="1:17" s="4" customFormat="1" ht="12.75" customHeight="1" x14ac:dyDescent="0.2">
      <c r="A1679" s="61"/>
      <c r="B1679" s="9">
        <v>221</v>
      </c>
      <c r="C1679" s="9">
        <v>7</v>
      </c>
      <c r="D1679" s="10" t="s">
        <v>4521</v>
      </c>
      <c r="E1679" s="15" t="s">
        <v>4522</v>
      </c>
      <c r="F1679" s="10" t="s">
        <v>4523</v>
      </c>
      <c r="G1679" s="11" t="s">
        <v>20</v>
      </c>
      <c r="H1679" s="11" t="s">
        <v>21</v>
      </c>
      <c r="I1679" s="12">
        <f t="shared" si="78"/>
        <v>0.96160000000000001</v>
      </c>
      <c r="J1679" s="12">
        <v>0.95860000000000001</v>
      </c>
      <c r="K1679" s="12">
        <v>3.0000000000000001E-3</v>
      </c>
      <c r="L1679" s="13">
        <f t="shared" si="79"/>
        <v>108942.87</v>
      </c>
      <c r="M1679" s="13">
        <v>108617.37</v>
      </c>
      <c r="N1679" s="13">
        <v>325.5</v>
      </c>
      <c r="O1679" s="13">
        <v>217560.24</v>
      </c>
      <c r="P1679" s="13">
        <f t="shared" ref="P1679:P1739" si="80">ROUND(O1679+L1679*10,2)</f>
        <v>1306988.94</v>
      </c>
      <c r="Q1679" s="14"/>
    </row>
    <row r="1680" spans="1:17" s="4" customFormat="1" ht="12.75" customHeight="1" x14ac:dyDescent="0.2">
      <c r="A1680" s="61"/>
      <c r="B1680" s="9">
        <v>231</v>
      </c>
      <c r="C1680" s="9">
        <v>8</v>
      </c>
      <c r="D1680" s="10" t="s">
        <v>4524</v>
      </c>
      <c r="E1680" s="15" t="s">
        <v>4525</v>
      </c>
      <c r="F1680" s="10" t="s">
        <v>4526</v>
      </c>
      <c r="G1680" s="11" t="s">
        <v>20</v>
      </c>
      <c r="H1680" s="11" t="s">
        <v>21</v>
      </c>
      <c r="I1680" s="12">
        <f t="shared" si="78"/>
        <v>0.95350000000000001</v>
      </c>
      <c r="J1680" s="12">
        <v>0.9506</v>
      </c>
      <c r="K1680" s="12">
        <v>2.8999999999999998E-3</v>
      </c>
      <c r="L1680" s="13">
        <f t="shared" si="79"/>
        <v>108020.9</v>
      </c>
      <c r="M1680" s="13">
        <v>107710.9</v>
      </c>
      <c r="N1680" s="13">
        <v>310</v>
      </c>
      <c r="O1680" s="13">
        <v>215731.8</v>
      </c>
      <c r="P1680" s="13">
        <f t="shared" si="80"/>
        <v>1295940.8</v>
      </c>
      <c r="Q1680" s="14"/>
    </row>
    <row r="1681" spans="1:17" s="4" customFormat="1" ht="12.75" customHeight="1" x14ac:dyDescent="0.2">
      <c r="A1681" s="61"/>
      <c r="B1681" s="9">
        <v>225</v>
      </c>
      <c r="C1681" s="9">
        <v>9</v>
      </c>
      <c r="D1681" s="10" t="s">
        <v>4527</v>
      </c>
      <c r="E1681" s="15" t="s">
        <v>4528</v>
      </c>
      <c r="F1681" s="10" t="s">
        <v>4529</v>
      </c>
      <c r="G1681" s="11" t="s">
        <v>20</v>
      </c>
      <c r="H1681" s="11" t="s">
        <v>21</v>
      </c>
      <c r="I1681" s="12">
        <f t="shared" si="78"/>
        <v>0.96130000000000004</v>
      </c>
      <c r="J1681" s="12">
        <v>0.95860000000000001</v>
      </c>
      <c r="K1681" s="12">
        <v>2.7000000000000001E-3</v>
      </c>
      <c r="L1681" s="13">
        <f t="shared" si="79"/>
        <v>108911.87</v>
      </c>
      <c r="M1681" s="13">
        <v>108617.37</v>
      </c>
      <c r="N1681" s="13">
        <v>294.5</v>
      </c>
      <c r="O1681" s="13">
        <v>217529.24</v>
      </c>
      <c r="P1681" s="13">
        <f t="shared" si="80"/>
        <v>1306647.94</v>
      </c>
      <c r="Q1681" s="14"/>
    </row>
    <row r="1682" spans="1:17" s="4" customFormat="1" ht="12.75" customHeight="1" x14ac:dyDescent="0.2">
      <c r="A1682" s="61"/>
      <c r="B1682" s="9">
        <v>202</v>
      </c>
      <c r="C1682" s="9">
        <v>10</v>
      </c>
      <c r="D1682" s="10" t="s">
        <v>4530</v>
      </c>
      <c r="E1682" s="15" t="s">
        <v>4531</v>
      </c>
      <c r="F1682" s="10" t="s">
        <v>1290</v>
      </c>
      <c r="G1682" s="11" t="s">
        <v>20</v>
      </c>
      <c r="H1682" s="11" t="s">
        <v>21</v>
      </c>
      <c r="I1682" s="12">
        <f t="shared" si="78"/>
        <v>0.96030000000000004</v>
      </c>
      <c r="J1682" s="12">
        <v>0.95860000000000001</v>
      </c>
      <c r="K1682" s="12">
        <v>1.6999999999999999E-3</v>
      </c>
      <c r="L1682" s="13">
        <f t="shared" si="79"/>
        <v>108803.37</v>
      </c>
      <c r="M1682" s="13">
        <v>108617.37</v>
      </c>
      <c r="N1682" s="13">
        <v>186</v>
      </c>
      <c r="O1682" s="13">
        <v>217420.74</v>
      </c>
      <c r="P1682" s="13">
        <f t="shared" si="80"/>
        <v>1305454.44</v>
      </c>
      <c r="Q1682" s="14"/>
    </row>
    <row r="1683" spans="1:17" s="4" customFormat="1" ht="12.75" customHeight="1" x14ac:dyDescent="0.2">
      <c r="A1683" s="61"/>
      <c r="B1683" s="9">
        <v>229</v>
      </c>
      <c r="C1683" s="9">
        <v>11</v>
      </c>
      <c r="D1683" s="10" t="s">
        <v>4532</v>
      </c>
      <c r="E1683" s="15" t="s">
        <v>4533</v>
      </c>
      <c r="F1683" s="10" t="s">
        <v>4534</v>
      </c>
      <c r="G1683" s="11" t="s">
        <v>20</v>
      </c>
      <c r="H1683" s="11" t="s">
        <v>21</v>
      </c>
      <c r="I1683" s="12">
        <f t="shared" si="78"/>
        <v>0.98970000000000002</v>
      </c>
      <c r="J1683" s="12">
        <v>0.98670000000000002</v>
      </c>
      <c r="K1683" s="12">
        <v>3.0000000000000001E-3</v>
      </c>
      <c r="L1683" s="13">
        <f t="shared" si="79"/>
        <v>112142.33</v>
      </c>
      <c r="M1683" s="13">
        <v>111801.33</v>
      </c>
      <c r="N1683" s="13">
        <v>341</v>
      </c>
      <c r="O1683" s="13">
        <v>223943.66</v>
      </c>
      <c r="P1683" s="13">
        <f t="shared" si="80"/>
        <v>1345366.96</v>
      </c>
      <c r="Q1683" s="14"/>
    </row>
    <row r="1684" spans="1:17" s="4" customFormat="1" ht="12.75" customHeight="1" x14ac:dyDescent="0.2">
      <c r="A1684" s="61"/>
      <c r="B1684" s="9">
        <v>233</v>
      </c>
      <c r="C1684" s="9">
        <v>12</v>
      </c>
      <c r="D1684" s="10" t="s">
        <v>4535</v>
      </c>
      <c r="E1684" s="15" t="s">
        <v>4536</v>
      </c>
      <c r="F1684" s="10" t="s">
        <v>4518</v>
      </c>
      <c r="G1684" s="11" t="s">
        <v>20</v>
      </c>
      <c r="H1684" s="11" t="s">
        <v>21</v>
      </c>
      <c r="I1684" s="12">
        <f t="shared" si="78"/>
        <v>0.96220000000000006</v>
      </c>
      <c r="J1684" s="12">
        <v>0.95860000000000001</v>
      </c>
      <c r="K1684" s="12">
        <v>3.5999999999999999E-3</v>
      </c>
      <c r="L1684" s="13">
        <f t="shared" si="79"/>
        <v>109004.87</v>
      </c>
      <c r="M1684" s="13">
        <v>108617.37</v>
      </c>
      <c r="N1684" s="13">
        <v>387.5</v>
      </c>
      <c r="O1684" s="13">
        <v>217622.24</v>
      </c>
      <c r="P1684" s="13">
        <f t="shared" si="80"/>
        <v>1307670.94</v>
      </c>
      <c r="Q1684" s="14"/>
    </row>
    <row r="1685" spans="1:17" s="4" customFormat="1" ht="12.75" customHeight="1" x14ac:dyDescent="0.2">
      <c r="A1685" s="61"/>
      <c r="B1685" s="9">
        <v>214</v>
      </c>
      <c r="C1685" s="9">
        <v>13</v>
      </c>
      <c r="D1685" s="10" t="s">
        <v>4537</v>
      </c>
      <c r="E1685" s="15" t="s">
        <v>4538</v>
      </c>
      <c r="F1685" s="10" t="s">
        <v>4539</v>
      </c>
      <c r="G1685" s="11" t="s">
        <v>20</v>
      </c>
      <c r="H1685" s="11" t="s">
        <v>21</v>
      </c>
      <c r="I1685" s="12">
        <f t="shared" si="78"/>
        <v>0.95700000000000007</v>
      </c>
      <c r="J1685" s="12">
        <v>0.95240000000000002</v>
      </c>
      <c r="K1685" s="12">
        <v>4.5999999999999999E-3</v>
      </c>
      <c r="L1685" s="13">
        <f t="shared" si="79"/>
        <v>108410.86</v>
      </c>
      <c r="M1685" s="13">
        <v>107914.86</v>
      </c>
      <c r="N1685" s="13">
        <v>496</v>
      </c>
      <c r="O1685" s="13">
        <v>216325.72</v>
      </c>
      <c r="P1685" s="13">
        <f t="shared" si="80"/>
        <v>1300434.32</v>
      </c>
      <c r="Q1685" s="14"/>
    </row>
    <row r="1686" spans="1:17" s="4" customFormat="1" ht="12.75" customHeight="1" x14ac:dyDescent="0.2">
      <c r="A1686" s="61"/>
      <c r="B1686" s="9">
        <v>235</v>
      </c>
      <c r="C1686" s="9">
        <v>14</v>
      </c>
      <c r="D1686" s="10" t="s">
        <v>4540</v>
      </c>
      <c r="E1686" s="15" t="s">
        <v>4541</v>
      </c>
      <c r="F1686" s="10" t="s">
        <v>4542</v>
      </c>
      <c r="G1686" s="11" t="s">
        <v>20</v>
      </c>
      <c r="H1686" s="11" t="s">
        <v>21</v>
      </c>
      <c r="I1686" s="12">
        <f t="shared" si="78"/>
        <v>0.95599999999999996</v>
      </c>
      <c r="J1686" s="12">
        <v>0.9506</v>
      </c>
      <c r="K1686" s="12">
        <v>5.4000000000000003E-3</v>
      </c>
      <c r="L1686" s="13">
        <f t="shared" si="79"/>
        <v>108299.9</v>
      </c>
      <c r="M1686" s="13">
        <v>107710.9</v>
      </c>
      <c r="N1686" s="13">
        <v>589</v>
      </c>
      <c r="O1686" s="13">
        <v>216010.8</v>
      </c>
      <c r="P1686" s="13">
        <f t="shared" si="80"/>
        <v>1299009.8</v>
      </c>
      <c r="Q1686" s="14"/>
    </row>
    <row r="1687" spans="1:17" s="4" customFormat="1" ht="12.75" customHeight="1" x14ac:dyDescent="0.2">
      <c r="A1687" s="61"/>
      <c r="B1687" s="9">
        <v>215</v>
      </c>
      <c r="C1687" s="9">
        <v>15</v>
      </c>
      <c r="D1687" s="10" t="s">
        <v>4543</v>
      </c>
      <c r="E1687" s="15" t="s">
        <v>4544</v>
      </c>
      <c r="F1687" s="10" t="s">
        <v>4545</v>
      </c>
      <c r="G1687" s="11" t="s">
        <v>20</v>
      </c>
      <c r="H1687" s="11" t="s">
        <v>21</v>
      </c>
      <c r="I1687" s="12">
        <f t="shared" si="78"/>
        <v>0.96260000000000001</v>
      </c>
      <c r="J1687" s="12">
        <v>0.95860000000000001</v>
      </c>
      <c r="K1687" s="12">
        <v>4.0000000000000001E-3</v>
      </c>
      <c r="L1687" s="13">
        <f t="shared" si="79"/>
        <v>109051.37</v>
      </c>
      <c r="M1687" s="13">
        <v>108617.37</v>
      </c>
      <c r="N1687" s="13">
        <v>434</v>
      </c>
      <c r="O1687" s="13">
        <v>217668.74</v>
      </c>
      <c r="P1687" s="13">
        <f t="shared" si="80"/>
        <v>1308182.44</v>
      </c>
      <c r="Q1687" s="14"/>
    </row>
    <row r="1688" spans="1:17" s="4" customFormat="1" ht="12.75" customHeight="1" x14ac:dyDescent="0.2">
      <c r="A1688" s="61"/>
      <c r="B1688" s="9">
        <v>224</v>
      </c>
      <c r="C1688" s="9">
        <v>16</v>
      </c>
      <c r="D1688" s="10" t="s">
        <v>4546</v>
      </c>
      <c r="E1688" s="15" t="s">
        <v>4547</v>
      </c>
      <c r="F1688" s="10" t="s">
        <v>4369</v>
      </c>
      <c r="G1688" s="11" t="s">
        <v>20</v>
      </c>
      <c r="H1688" s="11" t="s">
        <v>21</v>
      </c>
      <c r="I1688" s="12">
        <f t="shared" si="78"/>
        <v>0.96189999999999998</v>
      </c>
      <c r="J1688" s="12">
        <v>0.95860000000000001</v>
      </c>
      <c r="K1688" s="12">
        <v>3.3E-3</v>
      </c>
      <c r="L1688" s="13">
        <f t="shared" si="79"/>
        <v>108973.87</v>
      </c>
      <c r="M1688" s="13">
        <v>108617.37</v>
      </c>
      <c r="N1688" s="13">
        <v>356.5</v>
      </c>
      <c r="O1688" s="13">
        <v>217591.24</v>
      </c>
      <c r="P1688" s="13">
        <f t="shared" si="80"/>
        <v>1307329.94</v>
      </c>
      <c r="Q1688" s="14"/>
    </row>
    <row r="1689" spans="1:17" s="4" customFormat="1" ht="12.75" customHeight="1" x14ac:dyDescent="0.2">
      <c r="A1689" s="61"/>
      <c r="B1689" s="9">
        <v>226</v>
      </c>
      <c r="C1689" s="9">
        <v>17</v>
      </c>
      <c r="D1689" s="10" t="s">
        <v>4548</v>
      </c>
      <c r="E1689" s="15" t="s">
        <v>4549</v>
      </c>
      <c r="F1689" s="10" t="s">
        <v>4550</v>
      </c>
      <c r="G1689" s="11" t="s">
        <v>20</v>
      </c>
      <c r="H1689" s="11" t="s">
        <v>21</v>
      </c>
      <c r="I1689" s="12">
        <f t="shared" si="78"/>
        <v>0.95750000000000002</v>
      </c>
      <c r="J1689" s="12">
        <v>0.9506</v>
      </c>
      <c r="K1689" s="12">
        <v>6.8999999999999999E-3</v>
      </c>
      <c r="L1689" s="13">
        <f t="shared" si="79"/>
        <v>108454.9</v>
      </c>
      <c r="M1689" s="13">
        <v>107710.9</v>
      </c>
      <c r="N1689" s="13">
        <v>744</v>
      </c>
      <c r="O1689" s="13">
        <v>216165.8</v>
      </c>
      <c r="P1689" s="13">
        <f t="shared" si="80"/>
        <v>1300714.8</v>
      </c>
      <c r="Q1689" s="14"/>
    </row>
    <row r="1690" spans="1:17" s="4" customFormat="1" ht="12.75" customHeight="1" x14ac:dyDescent="0.2">
      <c r="A1690" s="61"/>
      <c r="B1690" s="9">
        <v>206</v>
      </c>
      <c r="C1690" s="9">
        <v>18</v>
      </c>
      <c r="D1690" s="10" t="s">
        <v>4551</v>
      </c>
      <c r="E1690" s="15" t="s">
        <v>4552</v>
      </c>
      <c r="F1690" s="10" t="s">
        <v>1270</v>
      </c>
      <c r="G1690" s="11" t="s">
        <v>20</v>
      </c>
      <c r="H1690" s="11" t="s">
        <v>21</v>
      </c>
      <c r="I1690" s="12">
        <f t="shared" si="78"/>
        <v>0.9637</v>
      </c>
      <c r="J1690" s="12">
        <v>0.95860000000000001</v>
      </c>
      <c r="K1690" s="12">
        <v>5.1000000000000004E-3</v>
      </c>
      <c r="L1690" s="13">
        <f t="shared" si="79"/>
        <v>109175.37</v>
      </c>
      <c r="M1690" s="13">
        <v>108617.37</v>
      </c>
      <c r="N1690" s="13">
        <v>558</v>
      </c>
      <c r="O1690" s="13">
        <v>217792.74</v>
      </c>
      <c r="P1690" s="13">
        <f t="shared" si="80"/>
        <v>1309546.44</v>
      </c>
      <c r="Q1690" s="14"/>
    </row>
    <row r="1691" spans="1:17" s="4" customFormat="1" ht="12.75" customHeight="1" x14ac:dyDescent="0.2">
      <c r="A1691" s="61"/>
      <c r="B1691" s="9">
        <v>205</v>
      </c>
      <c r="C1691" s="9">
        <v>19</v>
      </c>
      <c r="D1691" s="10" t="s">
        <v>4553</v>
      </c>
      <c r="E1691" s="15" t="s">
        <v>4554</v>
      </c>
      <c r="F1691" s="10" t="s">
        <v>4555</v>
      </c>
      <c r="G1691" s="11" t="s">
        <v>20</v>
      </c>
      <c r="H1691" s="11" t="s">
        <v>21</v>
      </c>
      <c r="I1691" s="12">
        <f t="shared" si="78"/>
        <v>0.96299999999999997</v>
      </c>
      <c r="J1691" s="12">
        <v>0.95860000000000001</v>
      </c>
      <c r="K1691" s="12">
        <v>4.4000000000000003E-3</v>
      </c>
      <c r="L1691" s="13">
        <f t="shared" si="79"/>
        <v>109097.87</v>
      </c>
      <c r="M1691" s="13">
        <v>108617.37</v>
      </c>
      <c r="N1691" s="13">
        <v>480.5</v>
      </c>
      <c r="O1691" s="13">
        <v>217715.24</v>
      </c>
      <c r="P1691" s="13">
        <f t="shared" si="80"/>
        <v>1308693.94</v>
      </c>
      <c r="Q1691" s="14"/>
    </row>
    <row r="1692" spans="1:17" s="4" customFormat="1" ht="12.75" customHeight="1" x14ac:dyDescent="0.2">
      <c r="A1692" s="61"/>
      <c r="B1692" s="9">
        <v>216</v>
      </c>
      <c r="C1692" s="9">
        <v>20</v>
      </c>
      <c r="D1692" s="10" t="s">
        <v>4556</v>
      </c>
      <c r="E1692" s="15" t="s">
        <v>4557</v>
      </c>
      <c r="F1692" s="10" t="s">
        <v>4558</v>
      </c>
      <c r="G1692" s="11" t="s">
        <v>20</v>
      </c>
      <c r="H1692" s="11" t="s">
        <v>21</v>
      </c>
      <c r="I1692" s="12">
        <f t="shared" si="78"/>
        <v>0.95630000000000004</v>
      </c>
      <c r="J1692" s="12">
        <v>0.9506</v>
      </c>
      <c r="K1692" s="12">
        <v>5.7000000000000002E-3</v>
      </c>
      <c r="L1692" s="13">
        <f t="shared" si="79"/>
        <v>108330.9</v>
      </c>
      <c r="M1692" s="13">
        <v>107710.9</v>
      </c>
      <c r="N1692" s="13">
        <v>620</v>
      </c>
      <c r="O1692" s="13">
        <v>216041.8</v>
      </c>
      <c r="P1692" s="13">
        <f t="shared" si="80"/>
        <v>1299350.8</v>
      </c>
      <c r="Q1692" s="14"/>
    </row>
    <row r="1693" spans="1:17" s="4" customFormat="1" ht="12.75" customHeight="1" x14ac:dyDescent="0.2">
      <c r="A1693" s="61"/>
      <c r="B1693" s="9">
        <v>222</v>
      </c>
      <c r="C1693" s="9">
        <v>21</v>
      </c>
      <c r="D1693" s="10" t="s">
        <v>4559</v>
      </c>
      <c r="E1693" s="15" t="s">
        <v>4560</v>
      </c>
      <c r="F1693" s="10" t="s">
        <v>4561</v>
      </c>
      <c r="G1693" s="11" t="s">
        <v>20</v>
      </c>
      <c r="H1693" s="11" t="s">
        <v>21</v>
      </c>
      <c r="I1693" s="12">
        <f t="shared" si="78"/>
        <v>0.96499999999999997</v>
      </c>
      <c r="J1693" s="12">
        <v>0.95860000000000001</v>
      </c>
      <c r="K1693" s="12">
        <v>6.4000000000000003E-3</v>
      </c>
      <c r="L1693" s="13">
        <f t="shared" si="79"/>
        <v>109314.87</v>
      </c>
      <c r="M1693" s="13">
        <v>108617.37</v>
      </c>
      <c r="N1693" s="13">
        <v>697.5</v>
      </c>
      <c r="O1693" s="13">
        <v>217932.24</v>
      </c>
      <c r="P1693" s="13">
        <f t="shared" si="80"/>
        <v>1311080.94</v>
      </c>
      <c r="Q1693" s="14"/>
    </row>
    <row r="1694" spans="1:17" s="4" customFormat="1" ht="12.75" customHeight="1" x14ac:dyDescent="0.2">
      <c r="A1694" s="61"/>
      <c r="B1694" s="9">
        <v>228</v>
      </c>
      <c r="C1694" s="9">
        <v>22</v>
      </c>
      <c r="D1694" s="10" t="s">
        <v>3664</v>
      </c>
      <c r="E1694" s="15" t="s">
        <v>4562</v>
      </c>
      <c r="F1694" s="10" t="s">
        <v>2975</v>
      </c>
      <c r="G1694" s="11" t="s">
        <v>20</v>
      </c>
      <c r="H1694" s="11" t="s">
        <v>21</v>
      </c>
      <c r="I1694" s="12">
        <f t="shared" si="78"/>
        <v>0.96479999999999999</v>
      </c>
      <c r="J1694" s="12">
        <v>0.95960000000000001</v>
      </c>
      <c r="K1694" s="12">
        <v>5.1999999999999998E-3</v>
      </c>
      <c r="L1694" s="13">
        <f t="shared" si="79"/>
        <v>109304.18</v>
      </c>
      <c r="M1694" s="13">
        <v>108730.68</v>
      </c>
      <c r="N1694" s="13">
        <v>573.5</v>
      </c>
      <c r="O1694" s="13">
        <v>218034.86</v>
      </c>
      <c r="P1694" s="13">
        <f t="shared" si="80"/>
        <v>1311076.6599999999</v>
      </c>
      <c r="Q1694" s="14"/>
    </row>
    <row r="1695" spans="1:17" s="4" customFormat="1" ht="12.75" customHeight="1" x14ac:dyDescent="0.2">
      <c r="A1695" s="61"/>
      <c r="B1695" s="9">
        <v>236</v>
      </c>
      <c r="C1695" s="9">
        <v>23</v>
      </c>
      <c r="D1695" s="10" t="s">
        <v>4198</v>
      </c>
      <c r="E1695" s="15" t="s">
        <v>4563</v>
      </c>
      <c r="F1695" s="10" t="s">
        <v>4564</v>
      </c>
      <c r="G1695" s="11" t="s">
        <v>20</v>
      </c>
      <c r="H1695" s="11" t="s">
        <v>21</v>
      </c>
      <c r="I1695" s="12">
        <f t="shared" si="78"/>
        <v>0.96040000000000003</v>
      </c>
      <c r="J1695" s="12">
        <v>0.9546</v>
      </c>
      <c r="K1695" s="12">
        <v>5.7999999999999996E-3</v>
      </c>
      <c r="L1695" s="13">
        <f t="shared" si="79"/>
        <v>108799.64</v>
      </c>
      <c r="M1695" s="13">
        <v>108164.14</v>
      </c>
      <c r="N1695" s="13">
        <v>635.5</v>
      </c>
      <c r="O1695" s="13">
        <v>216963.78</v>
      </c>
      <c r="P1695" s="13">
        <f t="shared" si="80"/>
        <v>1304960.18</v>
      </c>
      <c r="Q1695" s="14"/>
    </row>
    <row r="1696" spans="1:17" s="4" customFormat="1" ht="12.75" customHeight="1" x14ac:dyDescent="0.2">
      <c r="A1696" s="61"/>
      <c r="B1696" s="9">
        <v>203</v>
      </c>
      <c r="C1696" s="9">
        <v>24</v>
      </c>
      <c r="D1696" s="10" t="s">
        <v>4565</v>
      </c>
      <c r="E1696" s="15" t="s">
        <v>4566</v>
      </c>
      <c r="F1696" s="10" t="s">
        <v>4567</v>
      </c>
      <c r="G1696" s="11" t="s">
        <v>20</v>
      </c>
      <c r="H1696" s="11" t="s">
        <v>21</v>
      </c>
      <c r="I1696" s="12">
        <f t="shared" si="78"/>
        <v>0.96260000000000001</v>
      </c>
      <c r="J1696" s="12">
        <v>0.95860000000000001</v>
      </c>
      <c r="K1696" s="12">
        <v>4.0000000000000001E-3</v>
      </c>
      <c r="L1696" s="13">
        <f t="shared" si="79"/>
        <v>109051.37</v>
      </c>
      <c r="M1696" s="13">
        <v>108617.37</v>
      </c>
      <c r="N1696" s="13">
        <v>434</v>
      </c>
      <c r="O1696" s="13">
        <v>217668.74</v>
      </c>
      <c r="P1696" s="13">
        <f t="shared" si="80"/>
        <v>1308182.44</v>
      </c>
      <c r="Q1696" s="14"/>
    </row>
    <row r="1697" spans="1:17" s="4" customFormat="1" ht="12.75" customHeight="1" x14ac:dyDescent="0.2">
      <c r="A1697" s="61"/>
      <c r="B1697" s="9">
        <v>212</v>
      </c>
      <c r="C1697" s="9">
        <v>25</v>
      </c>
      <c r="D1697" s="10" t="s">
        <v>4568</v>
      </c>
      <c r="E1697" s="15" t="s">
        <v>4569</v>
      </c>
      <c r="F1697" s="10" t="s">
        <v>4570</v>
      </c>
      <c r="G1697" s="11" t="s">
        <v>20</v>
      </c>
      <c r="H1697" s="11" t="s">
        <v>21</v>
      </c>
      <c r="I1697" s="12">
        <f t="shared" si="78"/>
        <v>0.96430000000000005</v>
      </c>
      <c r="J1697" s="12">
        <v>0.95860000000000001</v>
      </c>
      <c r="K1697" s="12">
        <v>5.7000000000000002E-3</v>
      </c>
      <c r="L1697" s="13">
        <f t="shared" si="79"/>
        <v>109237.37</v>
      </c>
      <c r="M1697" s="13">
        <v>108617.37</v>
      </c>
      <c r="N1697" s="13">
        <v>620</v>
      </c>
      <c r="O1697" s="13">
        <v>217854.74</v>
      </c>
      <c r="P1697" s="13">
        <f t="shared" si="80"/>
        <v>1310228.44</v>
      </c>
      <c r="Q1697" s="14"/>
    </row>
    <row r="1698" spans="1:17" s="4" customFormat="1" ht="12.75" customHeight="1" x14ac:dyDescent="0.2">
      <c r="A1698" s="61"/>
      <c r="B1698" s="9">
        <v>209</v>
      </c>
      <c r="C1698" s="9">
        <v>26</v>
      </c>
      <c r="D1698" s="10" t="s">
        <v>193</v>
      </c>
      <c r="E1698" s="15" t="s">
        <v>4571</v>
      </c>
      <c r="F1698" s="10" t="s">
        <v>4572</v>
      </c>
      <c r="G1698" s="11" t="s">
        <v>20</v>
      </c>
      <c r="H1698" s="11" t="s">
        <v>21</v>
      </c>
      <c r="I1698" s="12">
        <f t="shared" si="78"/>
        <v>0.9879</v>
      </c>
      <c r="J1698" s="12">
        <v>0.9819</v>
      </c>
      <c r="K1698" s="12">
        <v>6.0000000000000001E-3</v>
      </c>
      <c r="L1698" s="13">
        <f t="shared" si="79"/>
        <v>111923.95</v>
      </c>
      <c r="M1698" s="13">
        <v>111257.45</v>
      </c>
      <c r="N1698" s="13">
        <v>666.5</v>
      </c>
      <c r="O1698" s="13">
        <v>223181.4</v>
      </c>
      <c r="P1698" s="13">
        <f t="shared" si="80"/>
        <v>1342420.9</v>
      </c>
      <c r="Q1698" s="14"/>
    </row>
    <row r="1699" spans="1:17" s="4" customFormat="1" ht="12.75" customHeight="1" x14ac:dyDescent="0.2">
      <c r="A1699" s="61"/>
      <c r="B1699" s="9">
        <v>237</v>
      </c>
      <c r="C1699" s="9">
        <v>27</v>
      </c>
      <c r="D1699" s="10" t="s">
        <v>4573</v>
      </c>
      <c r="E1699" s="15" t="s">
        <v>4574</v>
      </c>
      <c r="F1699" s="10" t="s">
        <v>4575</v>
      </c>
      <c r="G1699" s="11" t="s">
        <v>20</v>
      </c>
      <c r="H1699" s="11" t="s">
        <v>21</v>
      </c>
      <c r="I1699" s="12">
        <f t="shared" si="78"/>
        <v>0.9597</v>
      </c>
      <c r="J1699" s="12">
        <v>0.9546</v>
      </c>
      <c r="K1699" s="12">
        <v>5.1000000000000004E-3</v>
      </c>
      <c r="L1699" s="13">
        <f t="shared" si="79"/>
        <v>108722.14</v>
      </c>
      <c r="M1699" s="13">
        <v>108164.14</v>
      </c>
      <c r="N1699" s="13">
        <v>558</v>
      </c>
      <c r="O1699" s="13">
        <v>216886.28</v>
      </c>
      <c r="P1699" s="13">
        <f t="shared" si="80"/>
        <v>1304107.68</v>
      </c>
      <c r="Q1699" s="14"/>
    </row>
    <row r="1700" spans="1:17" s="4" customFormat="1" ht="12.75" customHeight="1" x14ac:dyDescent="0.2">
      <c r="A1700" s="61"/>
      <c r="B1700" s="9">
        <v>207</v>
      </c>
      <c r="C1700" s="9">
        <v>28</v>
      </c>
      <c r="D1700" s="10" t="s">
        <v>2981</v>
      </c>
      <c r="E1700" s="15" t="s">
        <v>4576</v>
      </c>
      <c r="F1700" s="10" t="s">
        <v>4577</v>
      </c>
      <c r="G1700" s="11" t="s">
        <v>20</v>
      </c>
      <c r="H1700" s="11" t="s">
        <v>21</v>
      </c>
      <c r="I1700" s="12">
        <f t="shared" si="78"/>
        <v>0.96550000000000002</v>
      </c>
      <c r="J1700" s="12">
        <v>0.95860000000000001</v>
      </c>
      <c r="K1700" s="12">
        <v>6.8999999999999999E-3</v>
      </c>
      <c r="L1700" s="13">
        <f t="shared" si="79"/>
        <v>109376.87</v>
      </c>
      <c r="M1700" s="13">
        <v>108617.37</v>
      </c>
      <c r="N1700" s="13">
        <v>759.5</v>
      </c>
      <c r="O1700" s="13">
        <v>217994.23999999999</v>
      </c>
      <c r="P1700" s="13">
        <f t="shared" si="80"/>
        <v>1311762.94</v>
      </c>
      <c r="Q1700" s="14"/>
    </row>
    <row r="1701" spans="1:17" s="4" customFormat="1" ht="12.75" customHeight="1" x14ac:dyDescent="0.2">
      <c r="A1701" s="61"/>
      <c r="B1701" s="9">
        <v>219</v>
      </c>
      <c r="C1701" s="9">
        <v>29</v>
      </c>
      <c r="D1701" s="10" t="s">
        <v>4578</v>
      </c>
      <c r="E1701" s="15" t="s">
        <v>4579</v>
      </c>
      <c r="F1701" s="10" t="s">
        <v>4580</v>
      </c>
      <c r="G1701" s="11" t="s">
        <v>20</v>
      </c>
      <c r="H1701" s="11" t="s">
        <v>21</v>
      </c>
      <c r="I1701" s="12">
        <f t="shared" si="78"/>
        <v>0.96440000000000003</v>
      </c>
      <c r="J1701" s="12">
        <v>0.95860000000000001</v>
      </c>
      <c r="K1701" s="12">
        <v>5.7999999999999996E-3</v>
      </c>
      <c r="L1701" s="13">
        <f t="shared" si="79"/>
        <v>109252.87</v>
      </c>
      <c r="M1701" s="13">
        <v>108617.37</v>
      </c>
      <c r="N1701" s="13">
        <v>635.5</v>
      </c>
      <c r="O1701" s="13">
        <v>217870.24</v>
      </c>
      <c r="P1701" s="13">
        <f t="shared" si="80"/>
        <v>1310398.94</v>
      </c>
      <c r="Q1701" s="14"/>
    </row>
    <row r="1702" spans="1:17" s="4" customFormat="1" ht="12.75" customHeight="1" x14ac:dyDescent="0.2">
      <c r="A1702" s="61"/>
      <c r="B1702" s="9">
        <v>200</v>
      </c>
      <c r="C1702" s="9">
        <v>30</v>
      </c>
      <c r="D1702" s="10" t="s">
        <v>4064</v>
      </c>
      <c r="E1702" s="15" t="s">
        <v>4581</v>
      </c>
      <c r="F1702" s="10" t="s">
        <v>4582</v>
      </c>
      <c r="G1702" s="11" t="s">
        <v>20</v>
      </c>
      <c r="H1702" s="11" t="s">
        <v>21</v>
      </c>
      <c r="I1702" s="12">
        <f t="shared" si="78"/>
        <v>0.96709999999999996</v>
      </c>
      <c r="J1702" s="12">
        <v>0.95860000000000001</v>
      </c>
      <c r="K1702" s="12">
        <v>8.5000000000000006E-3</v>
      </c>
      <c r="L1702" s="13">
        <f t="shared" si="79"/>
        <v>109547.37</v>
      </c>
      <c r="M1702" s="13">
        <v>108617.37</v>
      </c>
      <c r="N1702" s="13">
        <v>930</v>
      </c>
      <c r="O1702" s="13">
        <v>218164.74</v>
      </c>
      <c r="P1702" s="13">
        <f t="shared" si="80"/>
        <v>1313638.44</v>
      </c>
      <c r="Q1702" s="14"/>
    </row>
    <row r="1703" spans="1:17" s="4" customFormat="1" ht="12.75" customHeight="1" x14ac:dyDescent="0.2">
      <c r="A1703" s="61"/>
      <c r="B1703" s="9">
        <v>208</v>
      </c>
      <c r="C1703" s="9">
        <v>31</v>
      </c>
      <c r="D1703" s="10" t="s">
        <v>3444</v>
      </c>
      <c r="E1703" s="15" t="s">
        <v>4583</v>
      </c>
      <c r="F1703" s="10" t="s">
        <v>4584</v>
      </c>
      <c r="G1703" s="11" t="s">
        <v>20</v>
      </c>
      <c r="H1703" s="11" t="s">
        <v>21</v>
      </c>
      <c r="I1703" s="12">
        <f t="shared" si="78"/>
        <v>0.96189999999999998</v>
      </c>
      <c r="J1703" s="12">
        <v>0.95860000000000001</v>
      </c>
      <c r="K1703" s="12">
        <v>3.3E-3</v>
      </c>
      <c r="L1703" s="13">
        <f t="shared" si="79"/>
        <v>108973.87</v>
      </c>
      <c r="M1703" s="13">
        <v>108617.37</v>
      </c>
      <c r="N1703" s="13">
        <v>356.5</v>
      </c>
      <c r="O1703" s="13">
        <v>217591.24</v>
      </c>
      <c r="P1703" s="13">
        <f t="shared" si="80"/>
        <v>1307329.94</v>
      </c>
      <c r="Q1703" s="14"/>
    </row>
    <row r="1704" spans="1:17" s="4" customFormat="1" ht="12.75" customHeight="1" x14ac:dyDescent="0.2">
      <c r="A1704" s="61"/>
      <c r="B1704" s="9">
        <v>213</v>
      </c>
      <c r="C1704" s="9">
        <v>32</v>
      </c>
      <c r="D1704" s="10" t="s">
        <v>4585</v>
      </c>
      <c r="E1704" s="15" t="s">
        <v>4586</v>
      </c>
      <c r="F1704" s="10" t="s">
        <v>4587</v>
      </c>
      <c r="G1704" s="11" t="s">
        <v>20</v>
      </c>
      <c r="H1704" s="11" t="s">
        <v>21</v>
      </c>
      <c r="I1704" s="12">
        <f t="shared" si="78"/>
        <v>0.95630000000000004</v>
      </c>
      <c r="J1704" s="12">
        <v>0.9506</v>
      </c>
      <c r="K1704" s="12">
        <v>5.7000000000000002E-3</v>
      </c>
      <c r="L1704" s="13">
        <f t="shared" si="79"/>
        <v>108330.9</v>
      </c>
      <c r="M1704" s="13">
        <v>107710.9</v>
      </c>
      <c r="N1704" s="13">
        <v>620</v>
      </c>
      <c r="O1704" s="13">
        <v>216041.8</v>
      </c>
      <c r="P1704" s="13">
        <f t="shared" si="80"/>
        <v>1299350.8</v>
      </c>
      <c r="Q1704" s="14"/>
    </row>
    <row r="1705" spans="1:17" s="4" customFormat="1" ht="12.75" customHeight="1" x14ac:dyDescent="0.2">
      <c r="A1705" s="61"/>
      <c r="B1705" s="9">
        <v>211</v>
      </c>
      <c r="C1705" s="9">
        <v>33</v>
      </c>
      <c r="D1705" s="10" t="s">
        <v>4588</v>
      </c>
      <c r="E1705" s="15" t="s">
        <v>4589</v>
      </c>
      <c r="F1705" s="10" t="s">
        <v>4590</v>
      </c>
      <c r="G1705" s="11" t="s">
        <v>20</v>
      </c>
      <c r="H1705" s="11" t="s">
        <v>21</v>
      </c>
      <c r="I1705" s="12">
        <f t="shared" si="78"/>
        <v>0.97030000000000005</v>
      </c>
      <c r="J1705" s="12">
        <v>0.95860000000000001</v>
      </c>
      <c r="K1705" s="12">
        <v>1.17E-2</v>
      </c>
      <c r="L1705" s="13">
        <f t="shared" si="79"/>
        <v>109903.87</v>
      </c>
      <c r="M1705" s="13">
        <v>108617.37</v>
      </c>
      <c r="N1705" s="13">
        <v>1286.5</v>
      </c>
      <c r="O1705" s="13">
        <v>218521.24</v>
      </c>
      <c r="P1705" s="13">
        <f t="shared" si="80"/>
        <v>1317559.94</v>
      </c>
      <c r="Q1705" s="14"/>
    </row>
    <row r="1706" spans="1:17" s="4" customFormat="1" ht="12.75" customHeight="1" x14ac:dyDescent="0.2">
      <c r="A1706" s="61"/>
      <c r="B1706" s="9">
        <v>220</v>
      </c>
      <c r="C1706" s="9">
        <v>34</v>
      </c>
      <c r="D1706" s="10" t="s">
        <v>4591</v>
      </c>
      <c r="E1706" s="15" t="s">
        <v>4592</v>
      </c>
      <c r="F1706" s="10" t="s">
        <v>4593</v>
      </c>
      <c r="G1706" s="11" t="s">
        <v>20</v>
      </c>
      <c r="H1706" s="11" t="s">
        <v>21</v>
      </c>
      <c r="I1706" s="12">
        <f t="shared" si="78"/>
        <v>0.97109999999999996</v>
      </c>
      <c r="J1706" s="12">
        <v>0.95860000000000001</v>
      </c>
      <c r="K1706" s="12">
        <v>1.2500000000000001E-2</v>
      </c>
      <c r="L1706" s="13">
        <f t="shared" si="79"/>
        <v>109996.87</v>
      </c>
      <c r="M1706" s="13">
        <v>108617.37</v>
      </c>
      <c r="N1706" s="13">
        <v>1379.5</v>
      </c>
      <c r="O1706" s="13">
        <v>218614.24</v>
      </c>
      <c r="P1706" s="13">
        <f t="shared" si="80"/>
        <v>1318582.94</v>
      </c>
      <c r="Q1706" s="14"/>
    </row>
    <row r="1707" spans="1:17" s="4" customFormat="1" ht="12.75" customHeight="1" x14ac:dyDescent="0.2">
      <c r="A1707" s="61"/>
      <c r="B1707" s="9">
        <v>204</v>
      </c>
      <c r="C1707" s="9">
        <v>35</v>
      </c>
      <c r="D1707" s="10" t="s">
        <v>4594</v>
      </c>
      <c r="E1707" s="15" t="s">
        <v>4595</v>
      </c>
      <c r="F1707" s="10" t="s">
        <v>1227</v>
      </c>
      <c r="G1707" s="11" t="s">
        <v>20</v>
      </c>
      <c r="H1707" s="11" t="s">
        <v>21</v>
      </c>
      <c r="I1707" s="12">
        <f t="shared" si="78"/>
        <v>0.95860000000000001</v>
      </c>
      <c r="J1707" s="12">
        <v>0.95860000000000001</v>
      </c>
      <c r="K1707" s="12">
        <v>0</v>
      </c>
      <c r="L1707" s="13">
        <f t="shared" si="79"/>
        <v>108617.37</v>
      </c>
      <c r="M1707" s="13">
        <v>108617.37</v>
      </c>
      <c r="N1707" s="13">
        <v>0</v>
      </c>
      <c r="O1707" s="13">
        <v>217687.97</v>
      </c>
      <c r="P1707" s="13">
        <f t="shared" si="80"/>
        <v>1303861.67</v>
      </c>
      <c r="Q1707" s="14"/>
    </row>
    <row r="1708" spans="1:17" s="4" customFormat="1" ht="12.75" customHeight="1" x14ac:dyDescent="0.2">
      <c r="A1708" s="61"/>
      <c r="B1708" s="9">
        <v>234</v>
      </c>
      <c r="C1708" s="9">
        <v>36</v>
      </c>
      <c r="D1708" s="10" t="s">
        <v>4596</v>
      </c>
      <c r="E1708" s="15" t="s">
        <v>4597</v>
      </c>
      <c r="F1708" s="10" t="s">
        <v>4598</v>
      </c>
      <c r="G1708" s="11" t="s">
        <v>20</v>
      </c>
      <c r="H1708" s="11" t="s">
        <v>21</v>
      </c>
      <c r="I1708" s="12">
        <f t="shared" si="78"/>
        <v>0.96920000000000006</v>
      </c>
      <c r="J1708" s="12">
        <v>0.95860000000000001</v>
      </c>
      <c r="K1708" s="12">
        <v>1.06E-2</v>
      </c>
      <c r="L1708" s="13">
        <f t="shared" si="79"/>
        <v>109779.87</v>
      </c>
      <c r="M1708" s="13">
        <v>108617.37</v>
      </c>
      <c r="N1708" s="13">
        <v>1162.5</v>
      </c>
      <c r="O1708" s="13">
        <v>218397.24</v>
      </c>
      <c r="P1708" s="13">
        <f t="shared" si="80"/>
        <v>1316195.94</v>
      </c>
      <c r="Q1708" s="14"/>
    </row>
    <row r="1709" spans="1:17" s="4" customFormat="1" ht="12.75" customHeight="1" x14ac:dyDescent="0.2">
      <c r="A1709" s="61"/>
      <c r="B1709" s="9">
        <v>239</v>
      </c>
      <c r="C1709" s="9">
        <v>37</v>
      </c>
      <c r="D1709" s="10" t="s">
        <v>4599</v>
      </c>
      <c r="E1709" s="15" t="s">
        <v>4600</v>
      </c>
      <c r="F1709" s="10" t="s">
        <v>1206</v>
      </c>
      <c r="G1709" s="11" t="s">
        <v>20</v>
      </c>
      <c r="H1709" s="11" t="s">
        <v>21</v>
      </c>
      <c r="I1709" s="12">
        <f t="shared" si="78"/>
        <v>0.97250000000000003</v>
      </c>
      <c r="J1709" s="12">
        <v>0.95660000000000001</v>
      </c>
      <c r="K1709" s="12">
        <v>1.5900000000000001E-2</v>
      </c>
      <c r="L1709" s="13">
        <f t="shared" si="79"/>
        <v>110142.25</v>
      </c>
      <c r="M1709" s="13">
        <v>108390.75</v>
      </c>
      <c r="N1709" s="13">
        <v>1751.5</v>
      </c>
      <c r="O1709" s="13">
        <v>218533</v>
      </c>
      <c r="P1709" s="13">
        <f t="shared" si="80"/>
        <v>1319955.5</v>
      </c>
      <c r="Q1709" s="14"/>
    </row>
    <row r="1710" spans="1:17" s="4" customFormat="1" ht="12.75" customHeight="1" x14ac:dyDescent="0.2">
      <c r="A1710" s="62"/>
      <c r="B1710" s="9">
        <v>230</v>
      </c>
      <c r="C1710" s="9">
        <v>38</v>
      </c>
      <c r="D1710" s="10" t="s">
        <v>4601</v>
      </c>
      <c r="E1710" s="15" t="s">
        <v>4602</v>
      </c>
      <c r="F1710" s="10" t="s">
        <v>4603</v>
      </c>
      <c r="G1710" s="11" t="s">
        <v>20</v>
      </c>
      <c r="H1710" s="11" t="s">
        <v>21</v>
      </c>
      <c r="I1710" s="12">
        <f t="shared" si="78"/>
        <v>0.97560000000000002</v>
      </c>
      <c r="J1710" s="12">
        <v>0.96260000000000001</v>
      </c>
      <c r="K1710" s="12">
        <v>1.2999999999999999E-2</v>
      </c>
      <c r="L1710" s="13">
        <f t="shared" si="79"/>
        <v>110512.1</v>
      </c>
      <c r="M1710" s="13">
        <v>109070.6</v>
      </c>
      <c r="N1710" s="13">
        <v>1441.5</v>
      </c>
      <c r="O1710" s="13">
        <v>219582.7</v>
      </c>
      <c r="P1710" s="13">
        <f t="shared" si="80"/>
        <v>1324703.7</v>
      </c>
      <c r="Q1710" s="14"/>
    </row>
    <row r="1711" spans="1:17" s="4" customFormat="1" ht="12.75" customHeight="1" x14ac:dyDescent="0.2">
      <c r="A1711" s="60" t="s">
        <v>4604</v>
      </c>
      <c r="B1711" s="9"/>
      <c r="C1711" s="9"/>
      <c r="D1711" s="63" t="s">
        <v>16</v>
      </c>
      <c r="E1711" s="64"/>
      <c r="F1711" s="10"/>
      <c r="G1711" s="11"/>
      <c r="H1711" s="11"/>
      <c r="I1711" s="12"/>
      <c r="J1711" s="12"/>
      <c r="K1711" s="12"/>
      <c r="L1711" s="13"/>
      <c r="M1711" s="13"/>
      <c r="N1711" s="13"/>
      <c r="O1711" s="13"/>
      <c r="P1711" s="13"/>
      <c r="Q1711" s="14"/>
    </row>
    <row r="1712" spans="1:17" s="4" customFormat="1" ht="12.75" customHeight="1" x14ac:dyDescent="0.2">
      <c r="A1712" s="61"/>
      <c r="B1712" s="9">
        <v>3201</v>
      </c>
      <c r="C1712" s="9">
        <v>1</v>
      </c>
      <c r="D1712" s="10" t="s">
        <v>4605</v>
      </c>
      <c r="E1712" s="15" t="s">
        <v>4606</v>
      </c>
      <c r="F1712" s="10" t="s">
        <v>4607</v>
      </c>
      <c r="G1712" s="11" t="s">
        <v>20</v>
      </c>
      <c r="H1712" s="11" t="s">
        <v>21</v>
      </c>
      <c r="I1712" s="12">
        <f t="shared" si="78"/>
        <v>0.93889999999999996</v>
      </c>
      <c r="J1712" s="12">
        <v>0.93759999999999999</v>
      </c>
      <c r="K1712" s="12">
        <v>1.2999999999999999E-3</v>
      </c>
      <c r="L1712" s="13">
        <f t="shared" si="79"/>
        <v>106377.39</v>
      </c>
      <c r="M1712" s="13">
        <v>106237.89</v>
      </c>
      <c r="N1712" s="13">
        <v>139.5</v>
      </c>
      <c r="O1712" s="13">
        <v>212615.28</v>
      </c>
      <c r="P1712" s="13">
        <f t="shared" si="80"/>
        <v>1276389.18</v>
      </c>
      <c r="Q1712" s="14"/>
    </row>
    <row r="1713" spans="1:17" s="4" customFormat="1" ht="12.75" customHeight="1" x14ac:dyDescent="0.2">
      <c r="A1713" s="61"/>
      <c r="B1713" s="9">
        <v>3213</v>
      </c>
      <c r="C1713" s="9">
        <v>2</v>
      </c>
      <c r="D1713" s="10" t="s">
        <v>4608</v>
      </c>
      <c r="E1713" s="15" t="s">
        <v>4609</v>
      </c>
      <c r="F1713" s="10" t="s">
        <v>4610</v>
      </c>
      <c r="G1713" s="11" t="s">
        <v>20</v>
      </c>
      <c r="H1713" s="11" t="s">
        <v>21</v>
      </c>
      <c r="I1713" s="12">
        <f t="shared" si="78"/>
        <v>0.9294</v>
      </c>
      <c r="J1713" s="12">
        <v>0.92759999999999998</v>
      </c>
      <c r="K1713" s="12">
        <v>1.8E-3</v>
      </c>
      <c r="L1713" s="13">
        <f t="shared" si="79"/>
        <v>105290.81</v>
      </c>
      <c r="M1713" s="13">
        <v>105104.81</v>
      </c>
      <c r="N1713" s="13">
        <v>186</v>
      </c>
      <c r="O1713" s="13">
        <v>210395.62</v>
      </c>
      <c r="P1713" s="13">
        <f t="shared" si="80"/>
        <v>1263303.72</v>
      </c>
      <c r="Q1713" s="14"/>
    </row>
    <row r="1714" spans="1:17" s="4" customFormat="1" ht="12.75" customHeight="1" x14ac:dyDescent="0.2">
      <c r="A1714" s="61"/>
      <c r="B1714" s="9">
        <v>3205</v>
      </c>
      <c r="C1714" s="9">
        <v>3</v>
      </c>
      <c r="D1714" s="10" t="s">
        <v>4611</v>
      </c>
      <c r="E1714" s="15" t="s">
        <v>4612</v>
      </c>
      <c r="F1714" s="10" t="s">
        <v>4613</v>
      </c>
      <c r="G1714" s="11" t="s">
        <v>20</v>
      </c>
      <c r="H1714" s="11" t="s">
        <v>21</v>
      </c>
      <c r="I1714" s="12">
        <f t="shared" si="78"/>
        <v>0.93149999999999999</v>
      </c>
      <c r="J1714" s="12">
        <v>0.92779999999999996</v>
      </c>
      <c r="K1714" s="12">
        <v>3.7000000000000002E-3</v>
      </c>
      <c r="L1714" s="13">
        <f t="shared" si="79"/>
        <v>105514.97</v>
      </c>
      <c r="M1714" s="13">
        <v>105127.47</v>
      </c>
      <c r="N1714" s="13">
        <v>387.5</v>
      </c>
      <c r="O1714" s="13">
        <v>210642.44</v>
      </c>
      <c r="P1714" s="13">
        <f t="shared" si="80"/>
        <v>1265792.1399999999</v>
      </c>
      <c r="Q1714" s="14"/>
    </row>
    <row r="1715" spans="1:17" s="4" customFormat="1" ht="12.75" customHeight="1" x14ac:dyDescent="0.2">
      <c r="A1715" s="61"/>
      <c r="B1715" s="9">
        <v>3224</v>
      </c>
      <c r="C1715" s="9">
        <v>4</v>
      </c>
      <c r="D1715" s="10" t="s">
        <v>4614</v>
      </c>
      <c r="E1715" s="15" t="s">
        <v>4615</v>
      </c>
      <c r="F1715" s="10" t="s">
        <v>4616</v>
      </c>
      <c r="G1715" s="11" t="s">
        <v>20</v>
      </c>
      <c r="H1715" s="11" t="s">
        <v>21</v>
      </c>
      <c r="I1715" s="12">
        <f t="shared" si="78"/>
        <v>0.93659999999999999</v>
      </c>
      <c r="J1715" s="12">
        <v>0.93379999999999996</v>
      </c>
      <c r="K1715" s="12">
        <v>2.8E-3</v>
      </c>
      <c r="L1715" s="13">
        <f t="shared" si="79"/>
        <v>106101.82</v>
      </c>
      <c r="M1715" s="13">
        <v>105807.32</v>
      </c>
      <c r="N1715" s="13">
        <v>294.5</v>
      </c>
      <c r="O1715" s="13">
        <v>211909.14</v>
      </c>
      <c r="P1715" s="13">
        <f t="shared" si="80"/>
        <v>1272927.3400000001</v>
      </c>
      <c r="Q1715" s="14"/>
    </row>
    <row r="1716" spans="1:17" s="4" customFormat="1" ht="12.75" customHeight="1" x14ac:dyDescent="0.2">
      <c r="A1716" s="61"/>
      <c r="B1716" s="9">
        <v>3217</v>
      </c>
      <c r="C1716" s="9">
        <v>5</v>
      </c>
      <c r="D1716" s="10" t="s">
        <v>4617</v>
      </c>
      <c r="E1716" s="15" t="s">
        <v>4618</v>
      </c>
      <c r="F1716" s="10" t="s">
        <v>4619</v>
      </c>
      <c r="G1716" s="11" t="s">
        <v>20</v>
      </c>
      <c r="H1716" s="11" t="s">
        <v>21</v>
      </c>
      <c r="I1716" s="12">
        <f t="shared" si="78"/>
        <v>0.93069999999999997</v>
      </c>
      <c r="J1716" s="12">
        <v>0.92759999999999998</v>
      </c>
      <c r="K1716" s="12">
        <v>3.0999999999999999E-3</v>
      </c>
      <c r="L1716" s="13">
        <f t="shared" si="79"/>
        <v>105430.31</v>
      </c>
      <c r="M1716" s="13">
        <v>105104.81</v>
      </c>
      <c r="N1716" s="13">
        <v>325.5</v>
      </c>
      <c r="O1716" s="13">
        <v>210535.12</v>
      </c>
      <c r="P1716" s="13">
        <f t="shared" si="80"/>
        <v>1264838.22</v>
      </c>
      <c r="Q1716" s="14"/>
    </row>
    <row r="1717" spans="1:17" s="4" customFormat="1" ht="12.75" customHeight="1" x14ac:dyDescent="0.2">
      <c r="A1717" s="61"/>
      <c r="B1717" s="9">
        <v>3210</v>
      </c>
      <c r="C1717" s="9">
        <v>6</v>
      </c>
      <c r="D1717" s="10" t="s">
        <v>4620</v>
      </c>
      <c r="E1717" s="15" t="s">
        <v>4621</v>
      </c>
      <c r="F1717" s="10" t="s">
        <v>4622</v>
      </c>
      <c r="G1717" s="11" t="s">
        <v>20</v>
      </c>
      <c r="H1717" s="11" t="s">
        <v>21</v>
      </c>
      <c r="I1717" s="12">
        <f t="shared" si="78"/>
        <v>0.93189999999999995</v>
      </c>
      <c r="J1717" s="12">
        <v>0.92759999999999998</v>
      </c>
      <c r="K1717" s="12">
        <v>4.3E-3</v>
      </c>
      <c r="L1717" s="13">
        <f t="shared" si="79"/>
        <v>105554.31</v>
      </c>
      <c r="M1717" s="13">
        <v>105104.81</v>
      </c>
      <c r="N1717" s="13">
        <v>449.5</v>
      </c>
      <c r="O1717" s="13">
        <v>210659.12</v>
      </c>
      <c r="P1717" s="13">
        <f t="shared" si="80"/>
        <v>1266202.22</v>
      </c>
      <c r="Q1717" s="14"/>
    </row>
    <row r="1718" spans="1:17" s="4" customFormat="1" ht="12.75" customHeight="1" x14ac:dyDescent="0.2">
      <c r="A1718" s="61"/>
      <c r="B1718" s="9">
        <v>3216</v>
      </c>
      <c r="C1718" s="9">
        <v>7</v>
      </c>
      <c r="D1718" s="10" t="s">
        <v>4623</v>
      </c>
      <c r="E1718" s="15" t="s">
        <v>4624</v>
      </c>
      <c r="F1718" s="10" t="s">
        <v>4625</v>
      </c>
      <c r="G1718" s="11" t="s">
        <v>20</v>
      </c>
      <c r="H1718" s="11" t="s">
        <v>21</v>
      </c>
      <c r="I1718" s="12">
        <f t="shared" si="78"/>
        <v>0.93769999999999998</v>
      </c>
      <c r="J1718" s="12">
        <v>0.93359999999999999</v>
      </c>
      <c r="K1718" s="12">
        <v>4.1000000000000003E-3</v>
      </c>
      <c r="L1718" s="13">
        <f t="shared" si="79"/>
        <v>106218.66</v>
      </c>
      <c r="M1718" s="13">
        <v>105784.66</v>
      </c>
      <c r="N1718" s="13">
        <v>434</v>
      </c>
      <c r="O1718" s="13">
        <v>212003.32</v>
      </c>
      <c r="P1718" s="13">
        <f t="shared" si="80"/>
        <v>1274189.92</v>
      </c>
      <c r="Q1718" s="14"/>
    </row>
    <row r="1719" spans="1:17" s="4" customFormat="1" ht="12.75" customHeight="1" x14ac:dyDescent="0.2">
      <c r="A1719" s="61"/>
      <c r="B1719" s="9">
        <v>3214</v>
      </c>
      <c r="C1719" s="9">
        <v>8</v>
      </c>
      <c r="D1719" s="10" t="s">
        <v>4626</v>
      </c>
      <c r="E1719" s="15" t="s">
        <v>4627</v>
      </c>
      <c r="F1719" s="10" t="s">
        <v>4628</v>
      </c>
      <c r="G1719" s="11" t="s">
        <v>20</v>
      </c>
      <c r="H1719" s="11" t="s">
        <v>21</v>
      </c>
      <c r="I1719" s="12">
        <f t="shared" si="78"/>
        <v>0.98340000000000005</v>
      </c>
      <c r="J1719" s="12">
        <v>0.98340000000000005</v>
      </c>
      <c r="K1719" s="12">
        <v>0</v>
      </c>
      <c r="L1719" s="13">
        <f t="shared" si="79"/>
        <v>111427.42</v>
      </c>
      <c r="M1719" s="13">
        <v>111427.42</v>
      </c>
      <c r="N1719" s="13">
        <v>0</v>
      </c>
      <c r="O1719" s="13">
        <v>222854.84</v>
      </c>
      <c r="P1719" s="13">
        <f t="shared" si="80"/>
        <v>1337129.04</v>
      </c>
      <c r="Q1719" s="14"/>
    </row>
    <row r="1720" spans="1:17" s="4" customFormat="1" ht="12.75" customHeight="1" x14ac:dyDescent="0.2">
      <c r="A1720" s="61"/>
      <c r="B1720" s="9">
        <v>3221</v>
      </c>
      <c r="C1720" s="9">
        <v>9</v>
      </c>
      <c r="D1720" s="10" t="s">
        <v>4629</v>
      </c>
      <c r="E1720" s="15" t="s">
        <v>4630</v>
      </c>
      <c r="F1720" s="10" t="s">
        <v>4631</v>
      </c>
      <c r="G1720" s="11" t="s">
        <v>20</v>
      </c>
      <c r="H1720" s="11" t="s">
        <v>21</v>
      </c>
      <c r="I1720" s="12">
        <f t="shared" si="78"/>
        <v>0.93589999999999995</v>
      </c>
      <c r="J1720" s="12">
        <v>0.93359999999999999</v>
      </c>
      <c r="K1720" s="12">
        <v>2.3E-3</v>
      </c>
      <c r="L1720" s="13">
        <f t="shared" si="79"/>
        <v>106032.66</v>
      </c>
      <c r="M1720" s="13">
        <v>105784.66</v>
      </c>
      <c r="N1720" s="13">
        <v>248</v>
      </c>
      <c r="O1720" s="13">
        <v>211817.32</v>
      </c>
      <c r="P1720" s="13">
        <f t="shared" si="80"/>
        <v>1272143.92</v>
      </c>
      <c r="Q1720" s="14"/>
    </row>
    <row r="1721" spans="1:17" s="4" customFormat="1" ht="12.75" customHeight="1" x14ac:dyDescent="0.2">
      <c r="A1721" s="61"/>
      <c r="B1721" s="9">
        <v>3225</v>
      </c>
      <c r="C1721" s="9">
        <v>10</v>
      </c>
      <c r="D1721" s="10" t="s">
        <v>4632</v>
      </c>
      <c r="E1721" s="15" t="s">
        <v>4633</v>
      </c>
      <c r="F1721" s="10" t="s">
        <v>4634</v>
      </c>
      <c r="G1721" s="11" t="s">
        <v>20</v>
      </c>
      <c r="H1721" s="11" t="s">
        <v>21</v>
      </c>
      <c r="I1721" s="12">
        <f t="shared" si="78"/>
        <v>0.93359999999999999</v>
      </c>
      <c r="J1721" s="12">
        <v>0.93359999999999999</v>
      </c>
      <c r="K1721" s="12">
        <v>0</v>
      </c>
      <c r="L1721" s="13">
        <f t="shared" si="79"/>
        <v>105784.66</v>
      </c>
      <c r="M1721" s="13">
        <v>105784.66</v>
      </c>
      <c r="N1721" s="13">
        <v>0</v>
      </c>
      <c r="O1721" s="13">
        <v>211569.32</v>
      </c>
      <c r="P1721" s="13">
        <f t="shared" si="80"/>
        <v>1269415.92</v>
      </c>
      <c r="Q1721" s="14"/>
    </row>
    <row r="1722" spans="1:17" s="4" customFormat="1" ht="12.75" customHeight="1" x14ac:dyDescent="0.2">
      <c r="A1722" s="61"/>
      <c r="B1722" s="9">
        <v>3222</v>
      </c>
      <c r="C1722" s="9">
        <v>11</v>
      </c>
      <c r="D1722" s="10" t="s">
        <v>4635</v>
      </c>
      <c r="E1722" s="15" t="s">
        <v>4636</v>
      </c>
      <c r="F1722" s="10" t="s">
        <v>4637</v>
      </c>
      <c r="G1722" s="11" t="s">
        <v>20</v>
      </c>
      <c r="H1722" s="11" t="s">
        <v>21</v>
      </c>
      <c r="I1722" s="12">
        <f t="shared" si="78"/>
        <v>0.93779999999999997</v>
      </c>
      <c r="J1722" s="12">
        <v>0.93359999999999999</v>
      </c>
      <c r="K1722" s="12">
        <v>4.1999999999999997E-3</v>
      </c>
      <c r="L1722" s="13">
        <f t="shared" si="79"/>
        <v>106234.16</v>
      </c>
      <c r="M1722" s="13">
        <v>105784.66</v>
      </c>
      <c r="N1722" s="13">
        <v>449.5</v>
      </c>
      <c r="O1722" s="13">
        <v>212018.82</v>
      </c>
      <c r="P1722" s="13">
        <f t="shared" si="80"/>
        <v>1274360.42</v>
      </c>
      <c r="Q1722" s="14"/>
    </row>
    <row r="1723" spans="1:17" s="4" customFormat="1" ht="12.75" customHeight="1" x14ac:dyDescent="0.2">
      <c r="A1723" s="61"/>
      <c r="B1723" s="9">
        <v>3223</v>
      </c>
      <c r="C1723" s="9">
        <v>12</v>
      </c>
      <c r="D1723" s="10" t="s">
        <v>4638</v>
      </c>
      <c r="E1723" s="15" t="s">
        <v>4639</v>
      </c>
      <c r="F1723" s="10" t="s">
        <v>4640</v>
      </c>
      <c r="G1723" s="11" t="s">
        <v>20</v>
      </c>
      <c r="H1723" s="11" t="s">
        <v>21</v>
      </c>
      <c r="I1723" s="12">
        <f t="shared" si="78"/>
        <v>0.98970000000000002</v>
      </c>
      <c r="J1723" s="12">
        <v>0.98540000000000005</v>
      </c>
      <c r="K1723" s="12">
        <v>4.3E-3</v>
      </c>
      <c r="L1723" s="13">
        <f t="shared" si="79"/>
        <v>112134.53</v>
      </c>
      <c r="M1723" s="13">
        <v>111654.03</v>
      </c>
      <c r="N1723" s="13">
        <v>480.5</v>
      </c>
      <c r="O1723" s="13">
        <v>223788.56</v>
      </c>
      <c r="P1723" s="13">
        <f t="shared" si="80"/>
        <v>1345133.86</v>
      </c>
      <c r="Q1723" s="14"/>
    </row>
    <row r="1724" spans="1:17" s="4" customFormat="1" ht="12.75" customHeight="1" x14ac:dyDescent="0.2">
      <c r="A1724" s="61"/>
      <c r="B1724" s="9">
        <v>3219</v>
      </c>
      <c r="C1724" s="9">
        <v>13</v>
      </c>
      <c r="D1724" s="10" t="s">
        <v>4641</v>
      </c>
      <c r="E1724" s="15" t="s">
        <v>4642</v>
      </c>
      <c r="F1724" s="10" t="s">
        <v>4643</v>
      </c>
      <c r="G1724" s="11" t="s">
        <v>20</v>
      </c>
      <c r="H1724" s="11" t="s">
        <v>21</v>
      </c>
      <c r="I1724" s="12">
        <f t="shared" si="78"/>
        <v>0.99140000000000006</v>
      </c>
      <c r="J1724" s="12">
        <v>0.98640000000000005</v>
      </c>
      <c r="K1724" s="12">
        <v>5.0000000000000001E-3</v>
      </c>
      <c r="L1724" s="13">
        <f t="shared" si="79"/>
        <v>112325.34</v>
      </c>
      <c r="M1724" s="13">
        <v>111767.34</v>
      </c>
      <c r="N1724" s="13">
        <v>558</v>
      </c>
      <c r="O1724" s="13">
        <v>224092.68</v>
      </c>
      <c r="P1724" s="13">
        <f t="shared" si="80"/>
        <v>1347346.08</v>
      </c>
      <c r="Q1724" s="14"/>
    </row>
    <row r="1725" spans="1:17" s="4" customFormat="1" ht="12.75" customHeight="1" x14ac:dyDescent="0.2">
      <c r="A1725" s="61"/>
      <c r="B1725" s="9">
        <v>3212</v>
      </c>
      <c r="C1725" s="9">
        <v>14</v>
      </c>
      <c r="D1725" s="10" t="s">
        <v>4644</v>
      </c>
      <c r="E1725" s="15" t="s">
        <v>4645</v>
      </c>
      <c r="F1725" s="10" t="s">
        <v>4646</v>
      </c>
      <c r="G1725" s="11" t="s">
        <v>20</v>
      </c>
      <c r="H1725" s="11" t="s">
        <v>21</v>
      </c>
      <c r="I1725" s="12">
        <f t="shared" si="78"/>
        <v>0.9446</v>
      </c>
      <c r="J1725" s="12">
        <v>0.9446</v>
      </c>
      <c r="K1725" s="12">
        <v>0</v>
      </c>
      <c r="L1725" s="13">
        <f t="shared" si="79"/>
        <v>107031.05</v>
      </c>
      <c r="M1725" s="13">
        <v>107031.05</v>
      </c>
      <c r="N1725" s="13">
        <v>0</v>
      </c>
      <c r="O1725" s="13">
        <v>214515.34</v>
      </c>
      <c r="P1725" s="13">
        <f t="shared" si="80"/>
        <v>1284825.8400000001</v>
      </c>
      <c r="Q1725" s="14"/>
    </row>
    <row r="1726" spans="1:17" s="4" customFormat="1" ht="12.75" customHeight="1" x14ac:dyDescent="0.2">
      <c r="A1726" s="61"/>
      <c r="B1726" s="9">
        <v>3220</v>
      </c>
      <c r="C1726" s="9">
        <v>15</v>
      </c>
      <c r="D1726" s="10" t="s">
        <v>4647</v>
      </c>
      <c r="E1726" s="15" t="s">
        <v>4648</v>
      </c>
      <c r="F1726" s="10" t="s">
        <v>4649</v>
      </c>
      <c r="G1726" s="11" t="s">
        <v>20</v>
      </c>
      <c r="H1726" s="11" t="s">
        <v>21</v>
      </c>
      <c r="I1726" s="12">
        <f t="shared" si="78"/>
        <v>0.94069999999999998</v>
      </c>
      <c r="J1726" s="12">
        <v>0.93759999999999999</v>
      </c>
      <c r="K1726" s="12">
        <v>3.0999999999999999E-3</v>
      </c>
      <c r="L1726" s="13">
        <f t="shared" si="79"/>
        <v>106563.39</v>
      </c>
      <c r="M1726" s="13">
        <v>106237.89</v>
      </c>
      <c r="N1726" s="13">
        <v>325.5</v>
      </c>
      <c r="O1726" s="13">
        <v>212801.28</v>
      </c>
      <c r="P1726" s="13">
        <f t="shared" si="80"/>
        <v>1278435.18</v>
      </c>
      <c r="Q1726" s="14"/>
    </row>
    <row r="1727" spans="1:17" s="4" customFormat="1" ht="12.75" customHeight="1" x14ac:dyDescent="0.2">
      <c r="A1727" s="61"/>
      <c r="B1727" s="9">
        <v>3207</v>
      </c>
      <c r="C1727" s="9">
        <v>16</v>
      </c>
      <c r="D1727" s="10" t="s">
        <v>4650</v>
      </c>
      <c r="E1727" s="15" t="s">
        <v>4651</v>
      </c>
      <c r="F1727" s="10" t="s">
        <v>4652</v>
      </c>
      <c r="G1727" s="11" t="s">
        <v>20</v>
      </c>
      <c r="H1727" s="11" t="s">
        <v>21</v>
      </c>
      <c r="I1727" s="12">
        <f t="shared" si="78"/>
        <v>0.93379999999999996</v>
      </c>
      <c r="J1727" s="12">
        <v>0.93379999999999996</v>
      </c>
      <c r="K1727" s="12">
        <v>0</v>
      </c>
      <c r="L1727" s="13">
        <f t="shared" si="79"/>
        <v>105807.32</v>
      </c>
      <c r="M1727" s="13">
        <v>105807.32</v>
      </c>
      <c r="N1727" s="13">
        <v>0</v>
      </c>
      <c r="O1727" s="13">
        <v>211614.64</v>
      </c>
      <c r="P1727" s="13">
        <f t="shared" si="80"/>
        <v>1269687.8400000001</v>
      </c>
      <c r="Q1727" s="14"/>
    </row>
    <row r="1728" spans="1:17" s="4" customFormat="1" ht="12.75" customHeight="1" x14ac:dyDescent="0.2">
      <c r="A1728" s="61"/>
      <c r="B1728" s="9">
        <v>3202</v>
      </c>
      <c r="C1728" s="9">
        <v>17</v>
      </c>
      <c r="D1728" s="10" t="s">
        <v>587</v>
      </c>
      <c r="E1728" s="15" t="s">
        <v>4653</v>
      </c>
      <c r="F1728" s="10" t="s">
        <v>4654</v>
      </c>
      <c r="G1728" s="11" t="s">
        <v>20</v>
      </c>
      <c r="H1728" s="11" t="s">
        <v>21</v>
      </c>
      <c r="I1728" s="12">
        <f t="shared" si="78"/>
        <v>0.94479999999999997</v>
      </c>
      <c r="J1728" s="12">
        <v>0.94479999999999997</v>
      </c>
      <c r="K1728" s="12">
        <v>0</v>
      </c>
      <c r="L1728" s="13">
        <f t="shared" si="79"/>
        <v>107053.71</v>
      </c>
      <c r="M1728" s="13">
        <v>107053.71</v>
      </c>
      <c r="N1728" s="13">
        <v>0</v>
      </c>
      <c r="O1728" s="13">
        <v>214560.66</v>
      </c>
      <c r="P1728" s="13">
        <f t="shared" si="80"/>
        <v>1285097.76</v>
      </c>
      <c r="Q1728" s="14"/>
    </row>
    <row r="1729" spans="1:17" s="4" customFormat="1" ht="12.75" customHeight="1" x14ac:dyDescent="0.2">
      <c r="A1729" s="61"/>
      <c r="B1729" s="9">
        <v>3206</v>
      </c>
      <c r="C1729" s="9">
        <v>18</v>
      </c>
      <c r="D1729" s="10" t="s">
        <v>494</v>
      </c>
      <c r="E1729" s="15" t="s">
        <v>4655</v>
      </c>
      <c r="F1729" s="10" t="s">
        <v>4656</v>
      </c>
      <c r="G1729" s="11" t="s">
        <v>20</v>
      </c>
      <c r="H1729" s="11" t="s">
        <v>21</v>
      </c>
      <c r="I1729" s="12">
        <f t="shared" si="78"/>
        <v>0.95050000000000001</v>
      </c>
      <c r="J1729" s="12">
        <v>0.9456</v>
      </c>
      <c r="K1729" s="12">
        <v>4.8999999999999998E-3</v>
      </c>
      <c r="L1729" s="13">
        <f t="shared" si="79"/>
        <v>107671.36</v>
      </c>
      <c r="M1729" s="13">
        <v>107144.36</v>
      </c>
      <c r="N1729" s="13">
        <v>527</v>
      </c>
      <c r="O1729" s="13">
        <v>214815.72</v>
      </c>
      <c r="P1729" s="13">
        <f t="shared" si="80"/>
        <v>1291529.32</v>
      </c>
      <c r="Q1729" s="14"/>
    </row>
    <row r="1730" spans="1:17" s="4" customFormat="1" ht="12.75" customHeight="1" x14ac:dyDescent="0.2">
      <c r="A1730" s="61"/>
      <c r="B1730" s="9">
        <v>3215</v>
      </c>
      <c r="C1730" s="9">
        <v>19</v>
      </c>
      <c r="D1730" s="10" t="s">
        <v>4657</v>
      </c>
      <c r="E1730" s="15" t="s">
        <v>4658</v>
      </c>
      <c r="F1730" s="10" t="s">
        <v>4659</v>
      </c>
      <c r="G1730" s="11" t="s">
        <v>20</v>
      </c>
      <c r="H1730" s="11" t="s">
        <v>21</v>
      </c>
      <c r="I1730" s="12">
        <f t="shared" si="78"/>
        <v>0.93379999999999996</v>
      </c>
      <c r="J1730" s="12">
        <v>0.93379999999999996</v>
      </c>
      <c r="K1730" s="12">
        <v>0</v>
      </c>
      <c r="L1730" s="13">
        <f t="shared" si="79"/>
        <v>105807.32</v>
      </c>
      <c r="M1730" s="13">
        <v>105807.32</v>
      </c>
      <c r="N1730" s="13">
        <v>0</v>
      </c>
      <c r="O1730" s="13">
        <v>211614.64</v>
      </c>
      <c r="P1730" s="13">
        <f t="shared" si="80"/>
        <v>1269687.8400000001</v>
      </c>
      <c r="Q1730" s="14"/>
    </row>
    <row r="1731" spans="1:17" s="4" customFormat="1" ht="12.75" customHeight="1" x14ac:dyDescent="0.2">
      <c r="A1731" s="61"/>
      <c r="B1731" s="9">
        <v>3227</v>
      </c>
      <c r="C1731" s="9">
        <v>20</v>
      </c>
      <c r="D1731" s="10" t="s">
        <v>4660</v>
      </c>
      <c r="E1731" s="15" t="s">
        <v>4661</v>
      </c>
      <c r="F1731" s="10" t="s">
        <v>4662</v>
      </c>
      <c r="G1731" s="11" t="s">
        <v>20</v>
      </c>
      <c r="H1731" s="11" t="s">
        <v>21</v>
      </c>
      <c r="I1731" s="12">
        <f t="shared" si="78"/>
        <v>0.99360000000000004</v>
      </c>
      <c r="J1731" s="12">
        <v>0.9889</v>
      </c>
      <c r="K1731" s="12">
        <v>4.7000000000000002E-3</v>
      </c>
      <c r="L1731" s="13">
        <f t="shared" si="79"/>
        <v>112577.61</v>
      </c>
      <c r="M1731" s="13">
        <v>112050.61</v>
      </c>
      <c r="N1731" s="13">
        <v>527</v>
      </c>
      <c r="O1731" s="13">
        <v>224628.22</v>
      </c>
      <c r="P1731" s="13">
        <f t="shared" si="80"/>
        <v>1350404.32</v>
      </c>
      <c r="Q1731" s="14"/>
    </row>
    <row r="1732" spans="1:17" s="4" customFormat="1" ht="12.75" customHeight="1" x14ac:dyDescent="0.2">
      <c r="A1732" s="61"/>
      <c r="B1732" s="9">
        <v>3208</v>
      </c>
      <c r="C1732" s="9">
        <v>21</v>
      </c>
      <c r="D1732" s="10" t="s">
        <v>4663</v>
      </c>
      <c r="E1732" s="15" t="s">
        <v>4664</v>
      </c>
      <c r="F1732" s="10" t="s">
        <v>4665</v>
      </c>
      <c r="G1732" s="11" t="s">
        <v>20</v>
      </c>
      <c r="H1732" s="11" t="s">
        <v>21</v>
      </c>
      <c r="I1732" s="12">
        <f t="shared" si="78"/>
        <v>0.94979999999999998</v>
      </c>
      <c r="J1732" s="12">
        <v>0.94979999999999998</v>
      </c>
      <c r="K1732" s="12">
        <v>0</v>
      </c>
      <c r="L1732" s="13">
        <f t="shared" si="79"/>
        <v>107620.26</v>
      </c>
      <c r="M1732" s="13">
        <v>107620.26</v>
      </c>
      <c r="N1732" s="13">
        <v>0</v>
      </c>
      <c r="O1732" s="13">
        <v>215240.52</v>
      </c>
      <c r="P1732" s="13">
        <f t="shared" si="80"/>
        <v>1291443.1200000001</v>
      </c>
      <c r="Q1732" s="14"/>
    </row>
    <row r="1733" spans="1:17" s="4" customFormat="1" ht="12.75" customHeight="1" x14ac:dyDescent="0.2">
      <c r="A1733" s="61"/>
      <c r="B1733" s="9">
        <v>3209</v>
      </c>
      <c r="C1733" s="9">
        <v>22</v>
      </c>
      <c r="D1733" s="10" t="s">
        <v>4666</v>
      </c>
      <c r="E1733" s="15" t="s">
        <v>4667</v>
      </c>
      <c r="F1733" s="10" t="s">
        <v>4668</v>
      </c>
      <c r="G1733" s="11" t="s">
        <v>20</v>
      </c>
      <c r="H1733" s="11" t="s">
        <v>21</v>
      </c>
      <c r="I1733" s="12">
        <f t="shared" si="78"/>
        <v>0.94159999999999999</v>
      </c>
      <c r="J1733" s="12">
        <v>0.94159999999999999</v>
      </c>
      <c r="K1733" s="12">
        <v>0</v>
      </c>
      <c r="L1733" s="13">
        <f t="shared" si="79"/>
        <v>106691.13</v>
      </c>
      <c r="M1733" s="13">
        <v>106691.13</v>
      </c>
      <c r="N1733" s="13">
        <v>0</v>
      </c>
      <c r="O1733" s="13">
        <v>213382.26</v>
      </c>
      <c r="P1733" s="13">
        <f t="shared" si="80"/>
        <v>1280293.56</v>
      </c>
      <c r="Q1733" s="14"/>
    </row>
    <row r="1734" spans="1:17" s="4" customFormat="1" ht="12.75" customHeight="1" x14ac:dyDescent="0.2">
      <c r="A1734" s="61"/>
      <c r="B1734" s="9">
        <v>3226</v>
      </c>
      <c r="C1734" s="9">
        <v>23</v>
      </c>
      <c r="D1734" s="10" t="s">
        <v>4669</v>
      </c>
      <c r="E1734" s="15" t="s">
        <v>4670</v>
      </c>
      <c r="F1734" s="10" t="s">
        <v>4671</v>
      </c>
      <c r="G1734" s="11" t="s">
        <v>20</v>
      </c>
      <c r="H1734" s="11" t="s">
        <v>21</v>
      </c>
      <c r="I1734" s="12">
        <f t="shared" si="78"/>
        <v>0.94179999999999997</v>
      </c>
      <c r="J1734" s="12">
        <v>0.94179999999999997</v>
      </c>
      <c r="K1734" s="12">
        <v>0</v>
      </c>
      <c r="L1734" s="13">
        <f t="shared" si="79"/>
        <v>106713.79</v>
      </c>
      <c r="M1734" s="13">
        <v>106713.79</v>
      </c>
      <c r="N1734" s="13">
        <v>0</v>
      </c>
      <c r="O1734" s="13">
        <v>213880.81</v>
      </c>
      <c r="P1734" s="13">
        <f t="shared" si="80"/>
        <v>1281018.71</v>
      </c>
      <c r="Q1734" s="14"/>
    </row>
    <row r="1735" spans="1:17" s="4" customFormat="1" ht="12.75" customHeight="1" x14ac:dyDescent="0.2">
      <c r="A1735" s="61"/>
      <c r="B1735" s="9">
        <v>3204</v>
      </c>
      <c r="C1735" s="9">
        <v>24</v>
      </c>
      <c r="D1735" s="10" t="s">
        <v>4672</v>
      </c>
      <c r="E1735" s="15" t="s">
        <v>4673</v>
      </c>
      <c r="F1735" s="10" t="s">
        <v>4674</v>
      </c>
      <c r="G1735" s="11" t="s">
        <v>20</v>
      </c>
      <c r="H1735" s="11" t="s">
        <v>21</v>
      </c>
      <c r="I1735" s="12">
        <f t="shared" si="78"/>
        <v>0.94479999999999997</v>
      </c>
      <c r="J1735" s="12">
        <v>0.94479999999999997</v>
      </c>
      <c r="K1735" s="12">
        <v>0</v>
      </c>
      <c r="L1735" s="13">
        <f t="shared" si="79"/>
        <v>107053.71</v>
      </c>
      <c r="M1735" s="13">
        <v>107053.71</v>
      </c>
      <c r="N1735" s="13">
        <v>0</v>
      </c>
      <c r="O1735" s="13">
        <v>214560.66</v>
      </c>
      <c r="P1735" s="13">
        <f t="shared" si="80"/>
        <v>1285097.76</v>
      </c>
      <c r="Q1735" s="14"/>
    </row>
    <row r="1736" spans="1:17" s="4" customFormat="1" ht="12.75" customHeight="1" x14ac:dyDescent="0.2">
      <c r="A1736" s="61"/>
      <c r="B1736" s="9">
        <v>3203</v>
      </c>
      <c r="C1736" s="9">
        <v>25</v>
      </c>
      <c r="D1736" s="10" t="s">
        <v>4675</v>
      </c>
      <c r="E1736" s="15" t="s">
        <v>4676</v>
      </c>
      <c r="F1736" s="10" t="s">
        <v>4677</v>
      </c>
      <c r="G1736" s="11" t="s">
        <v>20</v>
      </c>
      <c r="H1736" s="11" t="s">
        <v>21</v>
      </c>
      <c r="I1736" s="12">
        <f t="shared" si="78"/>
        <v>0.95479999999999998</v>
      </c>
      <c r="J1736" s="12">
        <v>0.95479999999999998</v>
      </c>
      <c r="K1736" s="12">
        <v>0</v>
      </c>
      <c r="L1736" s="13">
        <f t="shared" si="79"/>
        <v>108186.8</v>
      </c>
      <c r="M1736" s="13">
        <v>108186.8</v>
      </c>
      <c r="N1736" s="13">
        <v>0</v>
      </c>
      <c r="O1736" s="13">
        <v>216826.83000000002</v>
      </c>
      <c r="P1736" s="13">
        <f t="shared" si="80"/>
        <v>1298694.83</v>
      </c>
      <c r="Q1736" s="14"/>
    </row>
    <row r="1737" spans="1:17" s="4" customFormat="1" ht="12.75" customHeight="1" x14ac:dyDescent="0.2">
      <c r="A1737" s="61"/>
      <c r="B1737" s="9">
        <v>3200</v>
      </c>
      <c r="C1737" s="9">
        <v>26</v>
      </c>
      <c r="D1737" s="10" t="s">
        <v>4678</v>
      </c>
      <c r="E1737" s="15" t="s">
        <v>4679</v>
      </c>
      <c r="F1737" s="10" t="s">
        <v>4680</v>
      </c>
      <c r="G1737" s="11" t="s">
        <v>20</v>
      </c>
      <c r="H1737" s="11" t="s">
        <v>21</v>
      </c>
      <c r="I1737" s="12">
        <f t="shared" si="78"/>
        <v>0.95679999999999998</v>
      </c>
      <c r="J1737" s="12">
        <v>0.95679999999999998</v>
      </c>
      <c r="K1737" s="12">
        <v>0</v>
      </c>
      <c r="L1737" s="13">
        <f t="shared" si="79"/>
        <v>108413.41</v>
      </c>
      <c r="M1737" s="13">
        <v>108413.41</v>
      </c>
      <c r="N1737" s="13">
        <v>0</v>
      </c>
      <c r="O1737" s="13">
        <v>217280.06</v>
      </c>
      <c r="P1737" s="13">
        <f t="shared" si="80"/>
        <v>1301414.1599999999</v>
      </c>
      <c r="Q1737" s="14"/>
    </row>
    <row r="1738" spans="1:17" s="4" customFormat="1" ht="12.75" customHeight="1" x14ac:dyDescent="0.2">
      <c r="A1738" s="61"/>
      <c r="B1738" s="9">
        <v>3211</v>
      </c>
      <c r="C1738" s="9">
        <v>27</v>
      </c>
      <c r="D1738" s="10" t="s">
        <v>4681</v>
      </c>
      <c r="E1738" s="15" t="s">
        <v>4682</v>
      </c>
      <c r="F1738" s="10" t="s">
        <v>4683</v>
      </c>
      <c r="G1738" s="11" t="s">
        <v>20</v>
      </c>
      <c r="H1738" s="11" t="s">
        <v>21</v>
      </c>
      <c r="I1738" s="12">
        <f t="shared" si="78"/>
        <v>0.96740000000000004</v>
      </c>
      <c r="J1738" s="12">
        <v>0.95879999999999999</v>
      </c>
      <c r="K1738" s="12">
        <v>8.6E-3</v>
      </c>
      <c r="L1738" s="13">
        <f t="shared" si="79"/>
        <v>109585.53</v>
      </c>
      <c r="M1738" s="13">
        <v>108640.03</v>
      </c>
      <c r="N1738" s="13">
        <v>945.5</v>
      </c>
      <c r="O1738" s="13">
        <v>218225.56</v>
      </c>
      <c r="P1738" s="13">
        <f t="shared" si="80"/>
        <v>1314080.8600000001</v>
      </c>
      <c r="Q1738" s="14"/>
    </row>
    <row r="1739" spans="1:17" s="4" customFormat="1" ht="12.75" customHeight="1" x14ac:dyDescent="0.2">
      <c r="A1739" s="62"/>
      <c r="B1739" s="9">
        <v>3218</v>
      </c>
      <c r="C1739" s="9">
        <v>28</v>
      </c>
      <c r="D1739" s="10" t="s">
        <v>57</v>
      </c>
      <c r="E1739" s="15" t="s">
        <v>4684</v>
      </c>
      <c r="F1739" s="10" t="s">
        <v>4685</v>
      </c>
      <c r="G1739" s="11" t="s">
        <v>20</v>
      </c>
      <c r="H1739" s="11" t="s">
        <v>21</v>
      </c>
      <c r="I1739" s="12">
        <f t="shared" si="78"/>
        <v>0.94679999999999997</v>
      </c>
      <c r="J1739" s="12">
        <v>0.94679999999999997</v>
      </c>
      <c r="K1739" s="12">
        <v>0</v>
      </c>
      <c r="L1739" s="13">
        <f t="shared" si="79"/>
        <v>107280.33</v>
      </c>
      <c r="M1739" s="13">
        <v>107280.33</v>
      </c>
      <c r="N1739" s="13">
        <v>0</v>
      </c>
      <c r="O1739" s="13">
        <v>215013.89</v>
      </c>
      <c r="P1739" s="13">
        <f t="shared" si="80"/>
        <v>1287817.19</v>
      </c>
      <c r="Q1739" s="14"/>
    </row>
    <row r="1740" spans="1:17" s="4" customFormat="1" ht="12.75" customHeight="1" x14ac:dyDescent="0.2">
      <c r="A1740" s="60" t="s">
        <v>4686</v>
      </c>
      <c r="B1740" s="9"/>
      <c r="C1740" s="9"/>
      <c r="D1740" s="63" t="s">
        <v>16</v>
      </c>
      <c r="E1740" s="64"/>
      <c r="F1740" s="10"/>
      <c r="G1740" s="11"/>
      <c r="H1740" s="11"/>
      <c r="I1740" s="12"/>
      <c r="J1740" s="12"/>
      <c r="K1740" s="12"/>
      <c r="L1740" s="13"/>
      <c r="M1740" s="13"/>
      <c r="N1740" s="13"/>
      <c r="O1740" s="13"/>
      <c r="P1740" s="13"/>
      <c r="Q1740" s="14"/>
    </row>
    <row r="1741" spans="1:17" s="4" customFormat="1" ht="12.75" customHeight="1" x14ac:dyDescent="0.2">
      <c r="A1741" s="61"/>
      <c r="B1741" s="9">
        <v>522</v>
      </c>
      <c r="C1741" s="9">
        <v>1</v>
      </c>
      <c r="D1741" s="10" t="s">
        <v>4687</v>
      </c>
      <c r="E1741" s="15" t="s">
        <v>4688</v>
      </c>
      <c r="F1741" s="10" t="s">
        <v>4689</v>
      </c>
      <c r="G1741" s="11" t="s">
        <v>20</v>
      </c>
      <c r="H1741" s="11" t="s">
        <v>21</v>
      </c>
      <c r="I1741" s="12">
        <f t="shared" ref="I1741:I1804" si="81">J1741+K1741</f>
        <v>0.99299999999999999</v>
      </c>
      <c r="J1741" s="12">
        <v>0.9919</v>
      </c>
      <c r="K1741" s="12">
        <v>1.1000000000000001E-3</v>
      </c>
      <c r="L1741" s="13">
        <f t="shared" ref="L1741:L1804" si="82">M1741+N1741</f>
        <v>112514.54</v>
      </c>
      <c r="M1741" s="13">
        <v>112390.54</v>
      </c>
      <c r="N1741" s="13">
        <v>124</v>
      </c>
      <c r="O1741" s="13">
        <v>224905.08</v>
      </c>
      <c r="P1741" s="13">
        <f t="shared" ref="P1741:P1804" si="83">ROUND(O1741+L1741*10,2)</f>
        <v>1350050.48</v>
      </c>
      <c r="Q1741" s="14"/>
    </row>
    <row r="1742" spans="1:17" s="4" customFormat="1" ht="12.75" customHeight="1" x14ac:dyDescent="0.2">
      <c r="A1742" s="61"/>
      <c r="B1742" s="9">
        <v>512</v>
      </c>
      <c r="C1742" s="9">
        <v>2</v>
      </c>
      <c r="D1742" s="10" t="s">
        <v>4690</v>
      </c>
      <c r="E1742" s="15" t="s">
        <v>4691</v>
      </c>
      <c r="F1742" s="10" t="s">
        <v>4692</v>
      </c>
      <c r="G1742" s="11" t="s">
        <v>20</v>
      </c>
      <c r="H1742" s="11" t="s">
        <v>21</v>
      </c>
      <c r="I1742" s="12">
        <f t="shared" si="81"/>
        <v>0.9919</v>
      </c>
      <c r="J1742" s="12">
        <v>0.9919</v>
      </c>
      <c r="K1742" s="12">
        <v>0</v>
      </c>
      <c r="L1742" s="13">
        <f t="shared" si="82"/>
        <v>112390.54</v>
      </c>
      <c r="M1742" s="13">
        <v>112390.54</v>
      </c>
      <c r="N1742" s="13">
        <v>0</v>
      </c>
      <c r="O1742" s="13">
        <v>224781.08</v>
      </c>
      <c r="P1742" s="13">
        <f t="shared" si="83"/>
        <v>1348686.48</v>
      </c>
      <c r="Q1742" s="14"/>
    </row>
    <row r="1743" spans="1:17" s="4" customFormat="1" ht="12.75" customHeight="1" x14ac:dyDescent="0.2">
      <c r="A1743" s="61"/>
      <c r="B1743" s="9">
        <v>520</v>
      </c>
      <c r="C1743" s="9">
        <v>3</v>
      </c>
      <c r="D1743" s="10" t="s">
        <v>4693</v>
      </c>
      <c r="E1743" s="15" t="s">
        <v>4694</v>
      </c>
      <c r="F1743" s="10" t="s">
        <v>4285</v>
      </c>
      <c r="G1743" s="11" t="s">
        <v>20</v>
      </c>
      <c r="H1743" s="11" t="s">
        <v>21</v>
      </c>
      <c r="I1743" s="12">
        <f t="shared" si="81"/>
        <v>0.9919</v>
      </c>
      <c r="J1743" s="12">
        <v>0.9919</v>
      </c>
      <c r="K1743" s="12">
        <v>0</v>
      </c>
      <c r="L1743" s="13">
        <f t="shared" si="82"/>
        <v>112390.54</v>
      </c>
      <c r="M1743" s="13">
        <v>112390.54</v>
      </c>
      <c r="N1743" s="13">
        <v>0</v>
      </c>
      <c r="O1743" s="13">
        <v>224781.08</v>
      </c>
      <c r="P1743" s="13">
        <f t="shared" si="83"/>
        <v>1348686.48</v>
      </c>
      <c r="Q1743" s="14"/>
    </row>
    <row r="1744" spans="1:17" s="4" customFormat="1" ht="12.75" customHeight="1" x14ac:dyDescent="0.2">
      <c r="A1744" s="61"/>
      <c r="B1744" s="9">
        <v>537</v>
      </c>
      <c r="C1744" s="9">
        <v>4</v>
      </c>
      <c r="D1744" s="10" t="s">
        <v>1463</v>
      </c>
      <c r="E1744" s="15" t="s">
        <v>4695</v>
      </c>
      <c r="F1744" s="10" t="s">
        <v>4696</v>
      </c>
      <c r="G1744" s="11" t="s">
        <v>20</v>
      </c>
      <c r="H1744" s="11" t="s">
        <v>21</v>
      </c>
      <c r="I1744" s="12">
        <f t="shared" si="81"/>
        <v>0.9929</v>
      </c>
      <c r="J1744" s="12">
        <v>0.9919</v>
      </c>
      <c r="K1744" s="12">
        <v>1E-3</v>
      </c>
      <c r="L1744" s="13">
        <f t="shared" si="82"/>
        <v>112499.04</v>
      </c>
      <c r="M1744" s="13">
        <v>112390.54</v>
      </c>
      <c r="N1744" s="13">
        <v>108.5</v>
      </c>
      <c r="O1744" s="13">
        <v>224889.58</v>
      </c>
      <c r="P1744" s="13">
        <f t="shared" si="83"/>
        <v>1349879.98</v>
      </c>
      <c r="Q1744" s="14"/>
    </row>
    <row r="1745" spans="1:17" s="4" customFormat="1" ht="12.75" customHeight="1" x14ac:dyDescent="0.2">
      <c r="A1745" s="61"/>
      <c r="B1745" s="9">
        <v>534</v>
      </c>
      <c r="C1745" s="9">
        <v>5</v>
      </c>
      <c r="D1745" s="10" t="s">
        <v>4697</v>
      </c>
      <c r="E1745" s="15" t="s">
        <v>4698</v>
      </c>
      <c r="F1745" s="10" t="s">
        <v>4699</v>
      </c>
      <c r="G1745" s="11" t="s">
        <v>20</v>
      </c>
      <c r="H1745" s="11" t="s">
        <v>21</v>
      </c>
      <c r="I1745" s="12">
        <f t="shared" si="81"/>
        <v>0.99529999999999996</v>
      </c>
      <c r="J1745" s="12">
        <v>0.9919</v>
      </c>
      <c r="K1745" s="12">
        <v>3.3999999999999998E-3</v>
      </c>
      <c r="L1745" s="13">
        <f t="shared" si="82"/>
        <v>112778.04</v>
      </c>
      <c r="M1745" s="13">
        <v>112390.54</v>
      </c>
      <c r="N1745" s="13">
        <v>387.5</v>
      </c>
      <c r="O1745" s="13">
        <v>225168.58</v>
      </c>
      <c r="P1745" s="13">
        <f t="shared" si="83"/>
        <v>1352948.98</v>
      </c>
      <c r="Q1745" s="14"/>
    </row>
    <row r="1746" spans="1:17" s="4" customFormat="1" ht="12.75" customHeight="1" x14ac:dyDescent="0.2">
      <c r="A1746" s="61"/>
      <c r="B1746" s="9">
        <v>526</v>
      </c>
      <c r="C1746" s="9">
        <v>6</v>
      </c>
      <c r="D1746" s="10" t="s">
        <v>4700</v>
      </c>
      <c r="E1746" s="15" t="s">
        <v>4701</v>
      </c>
      <c r="F1746" s="10" t="s">
        <v>4702</v>
      </c>
      <c r="G1746" s="11" t="s">
        <v>20</v>
      </c>
      <c r="H1746" s="11" t="s">
        <v>21</v>
      </c>
      <c r="I1746" s="12">
        <f t="shared" si="81"/>
        <v>0.99409999999999998</v>
      </c>
      <c r="J1746" s="12">
        <v>0.9919</v>
      </c>
      <c r="K1746" s="12">
        <v>2.2000000000000001E-3</v>
      </c>
      <c r="L1746" s="13">
        <f t="shared" si="82"/>
        <v>112638.54</v>
      </c>
      <c r="M1746" s="13">
        <v>112390.54</v>
      </c>
      <c r="N1746" s="13">
        <v>248</v>
      </c>
      <c r="O1746" s="13">
        <v>225029.08</v>
      </c>
      <c r="P1746" s="13">
        <f t="shared" si="83"/>
        <v>1351414.48</v>
      </c>
      <c r="Q1746" s="14"/>
    </row>
    <row r="1747" spans="1:17" s="4" customFormat="1" ht="12.75" customHeight="1" x14ac:dyDescent="0.2">
      <c r="A1747" s="61"/>
      <c r="B1747" s="9">
        <v>501</v>
      </c>
      <c r="C1747" s="9">
        <v>7</v>
      </c>
      <c r="D1747" s="10" t="s">
        <v>4703</v>
      </c>
      <c r="E1747" s="15" t="s">
        <v>4704</v>
      </c>
      <c r="F1747" s="10" t="s">
        <v>4705</v>
      </c>
      <c r="G1747" s="11" t="s">
        <v>20</v>
      </c>
      <c r="H1747" s="11" t="s">
        <v>21</v>
      </c>
      <c r="I1747" s="12">
        <f t="shared" si="81"/>
        <v>0.99480000000000002</v>
      </c>
      <c r="J1747" s="12">
        <v>0.9919</v>
      </c>
      <c r="K1747" s="12">
        <v>2.8999999999999998E-3</v>
      </c>
      <c r="L1747" s="13">
        <f t="shared" si="82"/>
        <v>112716.04</v>
      </c>
      <c r="M1747" s="13">
        <v>112390.54</v>
      </c>
      <c r="N1747" s="13">
        <v>325.5</v>
      </c>
      <c r="O1747" s="13">
        <v>225106.58</v>
      </c>
      <c r="P1747" s="13">
        <f t="shared" si="83"/>
        <v>1352266.98</v>
      </c>
      <c r="Q1747" s="14"/>
    </row>
    <row r="1748" spans="1:17" s="4" customFormat="1" ht="12.75" customHeight="1" x14ac:dyDescent="0.2">
      <c r="A1748" s="61"/>
      <c r="B1748" s="9">
        <v>509</v>
      </c>
      <c r="C1748" s="9">
        <v>8</v>
      </c>
      <c r="D1748" s="10" t="s">
        <v>4706</v>
      </c>
      <c r="E1748" s="15" t="s">
        <v>4707</v>
      </c>
      <c r="F1748" s="10" t="s">
        <v>4708</v>
      </c>
      <c r="G1748" s="11" t="s">
        <v>20</v>
      </c>
      <c r="H1748" s="11" t="s">
        <v>21</v>
      </c>
      <c r="I1748" s="12">
        <f t="shared" si="81"/>
        <v>0.99490000000000001</v>
      </c>
      <c r="J1748" s="12">
        <v>0.9919</v>
      </c>
      <c r="K1748" s="12">
        <v>3.0000000000000001E-3</v>
      </c>
      <c r="L1748" s="13">
        <f t="shared" si="82"/>
        <v>112731.54</v>
      </c>
      <c r="M1748" s="13">
        <v>112390.54</v>
      </c>
      <c r="N1748" s="13">
        <v>341</v>
      </c>
      <c r="O1748" s="13">
        <v>225122.08</v>
      </c>
      <c r="P1748" s="13">
        <f t="shared" si="83"/>
        <v>1352437.48</v>
      </c>
      <c r="Q1748" s="14"/>
    </row>
    <row r="1749" spans="1:17" s="4" customFormat="1" ht="12.75" customHeight="1" x14ac:dyDescent="0.2">
      <c r="A1749" s="61"/>
      <c r="B1749" s="9">
        <v>511</v>
      </c>
      <c r="C1749" s="9">
        <v>9</v>
      </c>
      <c r="D1749" s="10" t="s">
        <v>4709</v>
      </c>
      <c r="E1749" s="15" t="s">
        <v>4710</v>
      </c>
      <c r="F1749" s="10" t="s">
        <v>4711</v>
      </c>
      <c r="G1749" s="11" t="s">
        <v>20</v>
      </c>
      <c r="H1749" s="11" t="s">
        <v>21</v>
      </c>
      <c r="I1749" s="12">
        <f t="shared" si="81"/>
        <v>0.99709999999999999</v>
      </c>
      <c r="J1749" s="12">
        <v>0.99590000000000001</v>
      </c>
      <c r="K1749" s="12">
        <v>1.1999999999999999E-3</v>
      </c>
      <c r="L1749" s="13">
        <f t="shared" si="82"/>
        <v>112983.27</v>
      </c>
      <c r="M1749" s="13">
        <v>112843.77</v>
      </c>
      <c r="N1749" s="13">
        <v>139.5</v>
      </c>
      <c r="O1749" s="13">
        <v>225827.04</v>
      </c>
      <c r="P1749" s="13">
        <f t="shared" si="83"/>
        <v>1355659.74</v>
      </c>
      <c r="Q1749" s="14"/>
    </row>
    <row r="1750" spans="1:17" s="4" customFormat="1" ht="12.75" customHeight="1" x14ac:dyDescent="0.2">
      <c r="A1750" s="61"/>
      <c r="B1750" s="9">
        <v>504</v>
      </c>
      <c r="C1750" s="9">
        <v>10</v>
      </c>
      <c r="D1750" s="10" t="s">
        <v>4712</v>
      </c>
      <c r="E1750" s="15" t="s">
        <v>4713</v>
      </c>
      <c r="F1750" s="10" t="s">
        <v>4714</v>
      </c>
      <c r="G1750" s="11" t="s">
        <v>20</v>
      </c>
      <c r="H1750" s="11" t="s">
        <v>21</v>
      </c>
      <c r="I1750" s="12">
        <f t="shared" si="81"/>
        <v>0.99509999999999998</v>
      </c>
      <c r="J1750" s="12">
        <v>0.9919</v>
      </c>
      <c r="K1750" s="12">
        <v>3.2000000000000002E-3</v>
      </c>
      <c r="L1750" s="13">
        <f t="shared" si="82"/>
        <v>112747.04</v>
      </c>
      <c r="M1750" s="13">
        <v>112390.54</v>
      </c>
      <c r="N1750" s="13">
        <v>356.5</v>
      </c>
      <c r="O1750" s="13">
        <v>225137.58</v>
      </c>
      <c r="P1750" s="13">
        <f t="shared" si="83"/>
        <v>1352607.98</v>
      </c>
      <c r="Q1750" s="14"/>
    </row>
    <row r="1751" spans="1:17" s="4" customFormat="1" ht="12.75" customHeight="1" x14ac:dyDescent="0.2">
      <c r="A1751" s="61"/>
      <c r="B1751" s="9">
        <v>535</v>
      </c>
      <c r="C1751" s="9">
        <v>11</v>
      </c>
      <c r="D1751" s="10" t="s">
        <v>934</v>
      </c>
      <c r="E1751" s="15" t="s">
        <v>4715</v>
      </c>
      <c r="F1751" s="10" t="s">
        <v>4716</v>
      </c>
      <c r="G1751" s="11" t="s">
        <v>20</v>
      </c>
      <c r="H1751" s="11" t="s">
        <v>21</v>
      </c>
      <c r="I1751" s="12">
        <f t="shared" si="81"/>
        <v>0.99670000000000003</v>
      </c>
      <c r="J1751" s="12">
        <v>0.9919</v>
      </c>
      <c r="K1751" s="12">
        <v>4.7999999999999996E-3</v>
      </c>
      <c r="L1751" s="13">
        <f t="shared" si="82"/>
        <v>112933.04</v>
      </c>
      <c r="M1751" s="13">
        <v>112390.54</v>
      </c>
      <c r="N1751" s="13">
        <v>542.5</v>
      </c>
      <c r="O1751" s="13">
        <v>225323.58</v>
      </c>
      <c r="P1751" s="13">
        <f t="shared" si="83"/>
        <v>1354653.98</v>
      </c>
      <c r="Q1751" s="14"/>
    </row>
    <row r="1752" spans="1:17" s="4" customFormat="1" ht="12.75" customHeight="1" x14ac:dyDescent="0.2">
      <c r="A1752" s="61"/>
      <c r="B1752" s="9">
        <v>514</v>
      </c>
      <c r="C1752" s="9">
        <v>12</v>
      </c>
      <c r="D1752" s="10" t="s">
        <v>157</v>
      </c>
      <c r="E1752" s="15" t="s">
        <v>4717</v>
      </c>
      <c r="F1752" s="10" t="s">
        <v>4718</v>
      </c>
      <c r="G1752" s="11" t="s">
        <v>20</v>
      </c>
      <c r="H1752" s="11" t="s">
        <v>21</v>
      </c>
      <c r="I1752" s="12">
        <f t="shared" si="81"/>
        <v>0.99509999999999998</v>
      </c>
      <c r="J1752" s="12">
        <v>0.9919</v>
      </c>
      <c r="K1752" s="12">
        <v>3.2000000000000002E-3</v>
      </c>
      <c r="L1752" s="13">
        <f t="shared" si="82"/>
        <v>112747.04</v>
      </c>
      <c r="M1752" s="13">
        <v>112390.54</v>
      </c>
      <c r="N1752" s="13">
        <v>356.5</v>
      </c>
      <c r="O1752" s="13">
        <v>225137.58</v>
      </c>
      <c r="P1752" s="13">
        <f t="shared" si="83"/>
        <v>1352607.98</v>
      </c>
      <c r="Q1752" s="14"/>
    </row>
    <row r="1753" spans="1:17" s="4" customFormat="1" ht="12.75" customHeight="1" x14ac:dyDescent="0.2">
      <c r="A1753" s="61"/>
      <c r="B1753" s="9">
        <v>532</v>
      </c>
      <c r="C1753" s="9">
        <v>13</v>
      </c>
      <c r="D1753" s="10" t="s">
        <v>4719</v>
      </c>
      <c r="E1753" s="15" t="s">
        <v>4720</v>
      </c>
      <c r="F1753" s="10" t="s">
        <v>4721</v>
      </c>
      <c r="G1753" s="11" t="s">
        <v>20</v>
      </c>
      <c r="H1753" s="11" t="s">
        <v>21</v>
      </c>
      <c r="I1753" s="12">
        <f t="shared" si="81"/>
        <v>0.99619999999999997</v>
      </c>
      <c r="J1753" s="12">
        <v>0.9919</v>
      </c>
      <c r="K1753" s="12">
        <v>4.3E-3</v>
      </c>
      <c r="L1753" s="13">
        <f t="shared" si="82"/>
        <v>112871.03999999999</v>
      </c>
      <c r="M1753" s="13">
        <v>112390.54</v>
      </c>
      <c r="N1753" s="13">
        <v>480.5</v>
      </c>
      <c r="O1753" s="13">
        <v>225261.58</v>
      </c>
      <c r="P1753" s="13">
        <f t="shared" si="83"/>
        <v>1353971.98</v>
      </c>
      <c r="Q1753" s="14"/>
    </row>
    <row r="1754" spans="1:17" s="4" customFormat="1" ht="12.75" customHeight="1" x14ac:dyDescent="0.2">
      <c r="A1754" s="61"/>
      <c r="B1754" s="9">
        <v>510</v>
      </c>
      <c r="C1754" s="9">
        <v>14</v>
      </c>
      <c r="D1754" s="10" t="s">
        <v>4722</v>
      </c>
      <c r="E1754" s="15" t="s">
        <v>4723</v>
      </c>
      <c r="F1754" s="10" t="s">
        <v>4724</v>
      </c>
      <c r="G1754" s="11" t="s">
        <v>20</v>
      </c>
      <c r="H1754" s="11" t="s">
        <v>21</v>
      </c>
      <c r="I1754" s="12">
        <f t="shared" si="81"/>
        <v>0.99950000000000006</v>
      </c>
      <c r="J1754" s="12">
        <v>0.99590000000000001</v>
      </c>
      <c r="K1754" s="12">
        <v>3.5999999999999999E-3</v>
      </c>
      <c r="L1754" s="13">
        <f t="shared" si="82"/>
        <v>113246.77</v>
      </c>
      <c r="M1754" s="13">
        <v>112843.77</v>
      </c>
      <c r="N1754" s="13">
        <v>403</v>
      </c>
      <c r="O1754" s="13">
        <v>226090.54</v>
      </c>
      <c r="P1754" s="13">
        <f t="shared" si="83"/>
        <v>1358558.24</v>
      </c>
      <c r="Q1754" s="14"/>
    </row>
    <row r="1755" spans="1:17" s="4" customFormat="1" ht="12.75" customHeight="1" x14ac:dyDescent="0.2">
      <c r="A1755" s="61"/>
      <c r="B1755" s="9">
        <v>503</v>
      </c>
      <c r="C1755" s="9">
        <v>15</v>
      </c>
      <c r="D1755" s="10" t="s">
        <v>4725</v>
      </c>
      <c r="E1755" s="15" t="s">
        <v>4726</v>
      </c>
      <c r="F1755" s="10" t="s">
        <v>4727</v>
      </c>
      <c r="G1755" s="11" t="s">
        <v>20</v>
      </c>
      <c r="H1755" s="11" t="s">
        <v>21</v>
      </c>
      <c r="I1755" s="12">
        <f t="shared" si="81"/>
        <v>0.99719999999999998</v>
      </c>
      <c r="J1755" s="12">
        <v>0.9919</v>
      </c>
      <c r="K1755" s="12">
        <v>5.3E-3</v>
      </c>
      <c r="L1755" s="13">
        <f t="shared" si="82"/>
        <v>112995.04</v>
      </c>
      <c r="M1755" s="13">
        <v>112390.54</v>
      </c>
      <c r="N1755" s="13">
        <v>604.5</v>
      </c>
      <c r="O1755" s="13">
        <v>225385.58</v>
      </c>
      <c r="P1755" s="13">
        <f t="shared" si="83"/>
        <v>1355335.98</v>
      </c>
      <c r="Q1755" s="14"/>
    </row>
    <row r="1756" spans="1:17" s="4" customFormat="1" ht="12.75" customHeight="1" x14ac:dyDescent="0.2">
      <c r="A1756" s="61"/>
      <c r="B1756" s="9">
        <v>513</v>
      </c>
      <c r="C1756" s="9">
        <v>16</v>
      </c>
      <c r="D1756" s="10" t="s">
        <v>4728</v>
      </c>
      <c r="E1756" s="15" t="s">
        <v>4729</v>
      </c>
      <c r="F1756" s="10" t="s">
        <v>4730</v>
      </c>
      <c r="G1756" s="11" t="s">
        <v>20</v>
      </c>
      <c r="H1756" s="11" t="s">
        <v>21</v>
      </c>
      <c r="I1756" s="12">
        <f t="shared" si="81"/>
        <v>0.9919</v>
      </c>
      <c r="J1756" s="12">
        <v>0.9919</v>
      </c>
      <c r="K1756" s="12">
        <v>0</v>
      </c>
      <c r="L1756" s="13">
        <f t="shared" si="82"/>
        <v>112390.54</v>
      </c>
      <c r="M1756" s="13">
        <v>112390.54</v>
      </c>
      <c r="N1756" s="13">
        <v>0</v>
      </c>
      <c r="O1756" s="13">
        <v>224781.08</v>
      </c>
      <c r="P1756" s="13">
        <f t="shared" si="83"/>
        <v>1348686.48</v>
      </c>
      <c r="Q1756" s="14"/>
    </row>
    <row r="1757" spans="1:17" s="4" customFormat="1" ht="12.75" customHeight="1" x14ac:dyDescent="0.2">
      <c r="A1757" s="61"/>
      <c r="B1757" s="9">
        <v>539</v>
      </c>
      <c r="C1757" s="9">
        <v>17</v>
      </c>
      <c r="D1757" s="10" t="s">
        <v>4731</v>
      </c>
      <c r="E1757" s="15" t="s">
        <v>4732</v>
      </c>
      <c r="F1757" s="10" t="s">
        <v>4733</v>
      </c>
      <c r="G1757" s="11" t="s">
        <v>20</v>
      </c>
      <c r="H1757" s="11" t="s">
        <v>21</v>
      </c>
      <c r="I1757" s="12">
        <f t="shared" si="81"/>
        <v>0.99629999999999996</v>
      </c>
      <c r="J1757" s="12">
        <v>0.9919</v>
      </c>
      <c r="K1757" s="12">
        <v>4.4000000000000003E-3</v>
      </c>
      <c r="L1757" s="13">
        <f t="shared" si="82"/>
        <v>112886.54</v>
      </c>
      <c r="M1757" s="13">
        <v>112390.54</v>
      </c>
      <c r="N1757" s="13">
        <v>496</v>
      </c>
      <c r="O1757" s="13">
        <v>225277.08</v>
      </c>
      <c r="P1757" s="13">
        <f t="shared" si="83"/>
        <v>1354142.48</v>
      </c>
      <c r="Q1757" s="14"/>
    </row>
    <row r="1758" spans="1:17" s="4" customFormat="1" ht="12.75" customHeight="1" x14ac:dyDescent="0.2">
      <c r="A1758" s="61"/>
      <c r="B1758" s="9">
        <v>536</v>
      </c>
      <c r="C1758" s="9">
        <v>18</v>
      </c>
      <c r="D1758" s="10" t="s">
        <v>4734</v>
      </c>
      <c r="E1758" s="15" t="s">
        <v>4735</v>
      </c>
      <c r="F1758" s="10" t="s">
        <v>4736</v>
      </c>
      <c r="G1758" s="11" t="s">
        <v>20</v>
      </c>
      <c r="H1758" s="11" t="s">
        <v>21</v>
      </c>
      <c r="I1758" s="12">
        <f t="shared" si="81"/>
        <v>1.0016</v>
      </c>
      <c r="J1758" s="12">
        <v>0.99590000000000001</v>
      </c>
      <c r="K1758" s="12">
        <v>5.7000000000000002E-3</v>
      </c>
      <c r="L1758" s="13">
        <f t="shared" si="82"/>
        <v>113494.77</v>
      </c>
      <c r="M1758" s="13">
        <v>112843.77</v>
      </c>
      <c r="N1758" s="13">
        <v>651</v>
      </c>
      <c r="O1758" s="13">
        <v>226338.54</v>
      </c>
      <c r="P1758" s="13">
        <f t="shared" si="83"/>
        <v>1361286.24</v>
      </c>
      <c r="Q1758" s="14"/>
    </row>
    <row r="1759" spans="1:17" s="4" customFormat="1" ht="12.75" customHeight="1" x14ac:dyDescent="0.2">
      <c r="A1759" s="61"/>
      <c r="B1759" s="9">
        <v>507</v>
      </c>
      <c r="C1759" s="9">
        <v>19</v>
      </c>
      <c r="D1759" s="10" t="s">
        <v>4737</v>
      </c>
      <c r="E1759" s="15" t="s">
        <v>4738</v>
      </c>
      <c r="F1759" s="10" t="s">
        <v>4739</v>
      </c>
      <c r="G1759" s="11" t="s">
        <v>20</v>
      </c>
      <c r="H1759" s="11" t="s">
        <v>21</v>
      </c>
      <c r="I1759" s="12">
        <f t="shared" si="81"/>
        <v>0.9819</v>
      </c>
      <c r="J1759" s="12">
        <v>0.9819</v>
      </c>
      <c r="K1759" s="12">
        <v>0</v>
      </c>
      <c r="L1759" s="13">
        <f t="shared" si="82"/>
        <v>111257.45</v>
      </c>
      <c r="M1759" s="13">
        <v>111257.45</v>
      </c>
      <c r="N1759" s="13">
        <v>0</v>
      </c>
      <c r="O1759" s="13">
        <v>222968.14</v>
      </c>
      <c r="P1759" s="13">
        <f t="shared" si="83"/>
        <v>1335542.6399999999</v>
      </c>
      <c r="Q1759" s="14"/>
    </row>
    <row r="1760" spans="1:17" s="4" customFormat="1" ht="12.75" customHeight="1" x14ac:dyDescent="0.2">
      <c r="A1760" s="61"/>
      <c r="B1760" s="9">
        <v>519</v>
      </c>
      <c r="C1760" s="9">
        <v>20</v>
      </c>
      <c r="D1760" s="10" t="s">
        <v>4740</v>
      </c>
      <c r="E1760" s="15" t="s">
        <v>4741</v>
      </c>
      <c r="F1760" s="10" t="s">
        <v>4742</v>
      </c>
      <c r="G1760" s="11" t="s">
        <v>20</v>
      </c>
      <c r="H1760" s="11" t="s">
        <v>21</v>
      </c>
      <c r="I1760" s="12">
        <f t="shared" si="81"/>
        <v>0.99750000000000005</v>
      </c>
      <c r="J1760" s="12">
        <v>0.9919</v>
      </c>
      <c r="K1760" s="12">
        <v>5.5999999999999999E-3</v>
      </c>
      <c r="L1760" s="13">
        <f t="shared" si="82"/>
        <v>113026.04</v>
      </c>
      <c r="M1760" s="13">
        <v>112390.54</v>
      </c>
      <c r="N1760" s="13">
        <v>635.5</v>
      </c>
      <c r="O1760" s="13">
        <v>225416.58</v>
      </c>
      <c r="P1760" s="13">
        <f t="shared" si="83"/>
        <v>1355676.98</v>
      </c>
      <c r="Q1760" s="14"/>
    </row>
    <row r="1761" spans="1:17" s="4" customFormat="1" ht="12.75" customHeight="1" x14ac:dyDescent="0.2">
      <c r="A1761" s="61"/>
      <c r="B1761" s="9">
        <v>515</v>
      </c>
      <c r="C1761" s="9">
        <v>21</v>
      </c>
      <c r="D1761" s="10" t="s">
        <v>921</v>
      </c>
      <c r="E1761" s="15" t="s">
        <v>4743</v>
      </c>
      <c r="F1761" s="10" t="s">
        <v>4744</v>
      </c>
      <c r="G1761" s="11" t="s">
        <v>20</v>
      </c>
      <c r="H1761" s="11" t="s">
        <v>21</v>
      </c>
      <c r="I1761" s="12">
        <f t="shared" si="81"/>
        <v>0.99860000000000004</v>
      </c>
      <c r="J1761" s="12">
        <v>0.9919</v>
      </c>
      <c r="K1761" s="12">
        <v>6.7000000000000002E-3</v>
      </c>
      <c r="L1761" s="13">
        <f t="shared" si="82"/>
        <v>113150.04</v>
      </c>
      <c r="M1761" s="13">
        <v>112390.54</v>
      </c>
      <c r="N1761" s="13">
        <v>759.5</v>
      </c>
      <c r="O1761" s="13">
        <v>225540.58</v>
      </c>
      <c r="P1761" s="13">
        <f t="shared" si="83"/>
        <v>1357040.98</v>
      </c>
      <c r="Q1761" s="14"/>
    </row>
    <row r="1762" spans="1:17" s="4" customFormat="1" ht="12.75" customHeight="1" x14ac:dyDescent="0.2">
      <c r="A1762" s="61"/>
      <c r="B1762" s="9">
        <v>502</v>
      </c>
      <c r="C1762" s="9">
        <v>22</v>
      </c>
      <c r="D1762" s="10" t="s">
        <v>4745</v>
      </c>
      <c r="E1762" s="15" t="s">
        <v>4746</v>
      </c>
      <c r="F1762" s="10" t="s">
        <v>4747</v>
      </c>
      <c r="G1762" s="11" t="s">
        <v>20</v>
      </c>
      <c r="H1762" s="11" t="s">
        <v>21</v>
      </c>
      <c r="I1762" s="12">
        <f t="shared" si="81"/>
        <v>0.997</v>
      </c>
      <c r="J1762" s="12">
        <v>0.9919</v>
      </c>
      <c r="K1762" s="12">
        <v>5.1000000000000004E-3</v>
      </c>
      <c r="L1762" s="13">
        <f t="shared" si="82"/>
        <v>112964.04</v>
      </c>
      <c r="M1762" s="13">
        <v>112390.54</v>
      </c>
      <c r="N1762" s="13">
        <v>573.5</v>
      </c>
      <c r="O1762" s="13">
        <v>225354.58</v>
      </c>
      <c r="P1762" s="13">
        <f t="shared" si="83"/>
        <v>1354994.98</v>
      </c>
      <c r="Q1762" s="14"/>
    </row>
    <row r="1763" spans="1:17" s="4" customFormat="1" ht="12.75" customHeight="1" x14ac:dyDescent="0.2">
      <c r="A1763" s="61"/>
      <c r="B1763" s="9">
        <v>518</v>
      </c>
      <c r="C1763" s="9">
        <v>23</v>
      </c>
      <c r="D1763" s="10" t="s">
        <v>4748</v>
      </c>
      <c r="E1763" s="15" t="s">
        <v>4749</v>
      </c>
      <c r="F1763" s="10" t="s">
        <v>4750</v>
      </c>
      <c r="G1763" s="11" t="s">
        <v>20</v>
      </c>
      <c r="H1763" s="11" t="s">
        <v>21</v>
      </c>
      <c r="I1763" s="12">
        <f t="shared" si="81"/>
        <v>0.9919</v>
      </c>
      <c r="J1763" s="12">
        <v>0.9919</v>
      </c>
      <c r="K1763" s="12">
        <v>0</v>
      </c>
      <c r="L1763" s="13">
        <f t="shared" si="82"/>
        <v>112390.54</v>
      </c>
      <c r="M1763" s="13">
        <v>112390.54</v>
      </c>
      <c r="N1763" s="13">
        <v>0</v>
      </c>
      <c r="O1763" s="13">
        <v>224781.08</v>
      </c>
      <c r="P1763" s="13">
        <f t="shared" si="83"/>
        <v>1348686.48</v>
      </c>
      <c r="Q1763" s="14"/>
    </row>
    <row r="1764" spans="1:17" s="4" customFormat="1" ht="12.75" customHeight="1" x14ac:dyDescent="0.2">
      <c r="A1764" s="61"/>
      <c r="B1764" s="9">
        <v>517</v>
      </c>
      <c r="C1764" s="9">
        <v>24</v>
      </c>
      <c r="D1764" s="10" t="s">
        <v>4751</v>
      </c>
      <c r="E1764" s="15" t="s">
        <v>4752</v>
      </c>
      <c r="F1764" s="10" t="s">
        <v>4753</v>
      </c>
      <c r="G1764" s="11" t="s">
        <v>20</v>
      </c>
      <c r="H1764" s="11" t="s">
        <v>21</v>
      </c>
      <c r="I1764" s="12">
        <f t="shared" si="81"/>
        <v>0.99829999999999997</v>
      </c>
      <c r="J1764" s="12">
        <v>0.9919</v>
      </c>
      <c r="K1764" s="12">
        <v>6.4000000000000003E-3</v>
      </c>
      <c r="L1764" s="13">
        <f t="shared" si="82"/>
        <v>113119.03999999999</v>
      </c>
      <c r="M1764" s="13">
        <v>112390.54</v>
      </c>
      <c r="N1764" s="13">
        <v>728.5</v>
      </c>
      <c r="O1764" s="13">
        <v>225509.58</v>
      </c>
      <c r="P1764" s="13">
        <f t="shared" si="83"/>
        <v>1356699.98</v>
      </c>
      <c r="Q1764" s="14"/>
    </row>
    <row r="1765" spans="1:17" s="4" customFormat="1" ht="12.75" customHeight="1" x14ac:dyDescent="0.2">
      <c r="A1765" s="61"/>
      <c r="B1765" s="9">
        <v>533</v>
      </c>
      <c r="C1765" s="9">
        <v>25</v>
      </c>
      <c r="D1765" s="10" t="s">
        <v>4754</v>
      </c>
      <c r="E1765" s="15" t="s">
        <v>4755</v>
      </c>
      <c r="F1765" s="10" t="s">
        <v>4756</v>
      </c>
      <c r="G1765" s="11" t="s">
        <v>20</v>
      </c>
      <c r="H1765" s="11" t="s">
        <v>21</v>
      </c>
      <c r="I1765" s="12">
        <f t="shared" si="81"/>
        <v>0.9919</v>
      </c>
      <c r="J1765" s="12">
        <v>0.9919</v>
      </c>
      <c r="K1765" s="12">
        <v>0</v>
      </c>
      <c r="L1765" s="13">
        <f t="shared" si="82"/>
        <v>112390.54</v>
      </c>
      <c r="M1765" s="13">
        <v>112390.54</v>
      </c>
      <c r="N1765" s="13">
        <v>0</v>
      </c>
      <c r="O1765" s="13">
        <v>224781.08</v>
      </c>
      <c r="P1765" s="13">
        <f t="shared" si="83"/>
        <v>1348686.48</v>
      </c>
      <c r="Q1765" s="14"/>
    </row>
    <row r="1766" spans="1:17" s="4" customFormat="1" ht="12.75" customHeight="1" x14ac:dyDescent="0.2">
      <c r="A1766" s="61"/>
      <c r="B1766" s="9">
        <v>523</v>
      </c>
      <c r="C1766" s="9">
        <v>26</v>
      </c>
      <c r="D1766" s="10" t="s">
        <v>4757</v>
      </c>
      <c r="E1766" s="15" t="s">
        <v>4758</v>
      </c>
      <c r="F1766" s="10" t="s">
        <v>4759</v>
      </c>
      <c r="G1766" s="11" t="s">
        <v>20</v>
      </c>
      <c r="H1766" s="11" t="s">
        <v>21</v>
      </c>
      <c r="I1766" s="12">
        <f t="shared" si="81"/>
        <v>0.99970000000000003</v>
      </c>
      <c r="J1766" s="12">
        <v>0.9919</v>
      </c>
      <c r="K1766" s="12">
        <v>7.7999999999999996E-3</v>
      </c>
      <c r="L1766" s="13">
        <f t="shared" si="82"/>
        <v>113274.04</v>
      </c>
      <c r="M1766" s="13">
        <v>112390.54</v>
      </c>
      <c r="N1766" s="13">
        <v>883.5</v>
      </c>
      <c r="O1766" s="13">
        <v>225664.58</v>
      </c>
      <c r="P1766" s="13">
        <f t="shared" si="83"/>
        <v>1358404.98</v>
      </c>
      <c r="Q1766" s="14"/>
    </row>
    <row r="1767" spans="1:17" s="4" customFormat="1" ht="12.75" customHeight="1" x14ac:dyDescent="0.2">
      <c r="A1767" s="61"/>
      <c r="B1767" s="9">
        <v>527</v>
      </c>
      <c r="C1767" s="9">
        <v>27</v>
      </c>
      <c r="D1767" s="10" t="s">
        <v>4760</v>
      </c>
      <c r="E1767" s="15" t="s">
        <v>4761</v>
      </c>
      <c r="F1767" s="10" t="s">
        <v>4762</v>
      </c>
      <c r="G1767" s="11" t="s">
        <v>20</v>
      </c>
      <c r="H1767" s="11" t="s">
        <v>21</v>
      </c>
      <c r="I1767" s="12">
        <f t="shared" si="81"/>
        <v>0.9919</v>
      </c>
      <c r="J1767" s="12">
        <v>0.9919</v>
      </c>
      <c r="K1767" s="12">
        <v>0</v>
      </c>
      <c r="L1767" s="13">
        <f t="shared" si="82"/>
        <v>112390.54</v>
      </c>
      <c r="M1767" s="13">
        <v>112390.54</v>
      </c>
      <c r="N1767" s="13">
        <v>0</v>
      </c>
      <c r="O1767" s="13">
        <v>224781.08</v>
      </c>
      <c r="P1767" s="13">
        <f t="shared" si="83"/>
        <v>1348686.48</v>
      </c>
      <c r="Q1767" s="14"/>
    </row>
    <row r="1768" spans="1:17" s="4" customFormat="1" ht="12.75" customHeight="1" x14ac:dyDescent="0.2">
      <c r="A1768" s="61"/>
      <c r="B1768" s="9">
        <v>529</v>
      </c>
      <c r="C1768" s="9">
        <v>28</v>
      </c>
      <c r="D1768" s="10" t="s">
        <v>4763</v>
      </c>
      <c r="E1768" s="15" t="s">
        <v>4764</v>
      </c>
      <c r="F1768" s="10" t="s">
        <v>4765</v>
      </c>
      <c r="G1768" s="11" t="s">
        <v>20</v>
      </c>
      <c r="H1768" s="11" t="s">
        <v>21</v>
      </c>
      <c r="I1768" s="12">
        <f t="shared" si="81"/>
        <v>0.9919</v>
      </c>
      <c r="J1768" s="12">
        <v>0.9919</v>
      </c>
      <c r="K1768" s="12">
        <v>0</v>
      </c>
      <c r="L1768" s="13">
        <f t="shared" si="82"/>
        <v>112390.54</v>
      </c>
      <c r="M1768" s="13">
        <v>112390.54</v>
      </c>
      <c r="N1768" s="13">
        <v>0</v>
      </c>
      <c r="O1768" s="13">
        <v>224781.08</v>
      </c>
      <c r="P1768" s="13">
        <f t="shared" si="83"/>
        <v>1348686.48</v>
      </c>
      <c r="Q1768" s="14"/>
    </row>
    <row r="1769" spans="1:17" s="4" customFormat="1" ht="12.75" customHeight="1" x14ac:dyDescent="0.2">
      <c r="A1769" s="61"/>
      <c r="B1769" s="9">
        <v>531</v>
      </c>
      <c r="C1769" s="9">
        <v>29</v>
      </c>
      <c r="D1769" s="10" t="s">
        <v>1832</v>
      </c>
      <c r="E1769" s="15" t="s">
        <v>4766</v>
      </c>
      <c r="F1769" s="10" t="s">
        <v>4767</v>
      </c>
      <c r="G1769" s="11" t="s">
        <v>20</v>
      </c>
      <c r="H1769" s="11" t="s">
        <v>21</v>
      </c>
      <c r="I1769" s="12">
        <f t="shared" si="81"/>
        <v>0.99819999999999998</v>
      </c>
      <c r="J1769" s="12">
        <v>0.9919</v>
      </c>
      <c r="K1769" s="12">
        <v>6.3E-3</v>
      </c>
      <c r="L1769" s="13">
        <f t="shared" si="82"/>
        <v>113103.54</v>
      </c>
      <c r="M1769" s="13">
        <v>112390.54</v>
      </c>
      <c r="N1769" s="13">
        <v>713</v>
      </c>
      <c r="O1769" s="13">
        <v>225494.08</v>
      </c>
      <c r="P1769" s="13">
        <f t="shared" si="83"/>
        <v>1356529.48</v>
      </c>
      <c r="Q1769" s="14"/>
    </row>
    <row r="1770" spans="1:17" s="4" customFormat="1" ht="12.75" customHeight="1" x14ac:dyDescent="0.2">
      <c r="A1770" s="61"/>
      <c r="B1770" s="9">
        <v>521</v>
      </c>
      <c r="C1770" s="9">
        <v>30</v>
      </c>
      <c r="D1770" s="10" t="s">
        <v>2364</v>
      </c>
      <c r="E1770" s="15" t="s">
        <v>4768</v>
      </c>
      <c r="F1770" s="10" t="s">
        <v>4769</v>
      </c>
      <c r="G1770" s="11" t="s">
        <v>20</v>
      </c>
      <c r="H1770" s="11" t="s">
        <v>21</v>
      </c>
      <c r="I1770" s="12">
        <f t="shared" si="81"/>
        <v>0.9919</v>
      </c>
      <c r="J1770" s="12">
        <v>0.9919</v>
      </c>
      <c r="K1770" s="12">
        <v>0</v>
      </c>
      <c r="L1770" s="13">
        <f t="shared" si="82"/>
        <v>112390.54</v>
      </c>
      <c r="M1770" s="13">
        <v>112390.54</v>
      </c>
      <c r="N1770" s="13">
        <v>0</v>
      </c>
      <c r="O1770" s="13">
        <v>225234.31</v>
      </c>
      <c r="P1770" s="13">
        <f t="shared" si="83"/>
        <v>1349139.71</v>
      </c>
      <c r="Q1770" s="14"/>
    </row>
    <row r="1771" spans="1:17" s="4" customFormat="1" ht="12.75" customHeight="1" x14ac:dyDescent="0.2">
      <c r="A1771" s="61"/>
      <c r="B1771" s="9">
        <v>508</v>
      </c>
      <c r="C1771" s="9">
        <v>31</v>
      </c>
      <c r="D1771" s="10" t="s">
        <v>4770</v>
      </c>
      <c r="E1771" s="15" t="s">
        <v>4771</v>
      </c>
      <c r="F1771" s="10" t="s">
        <v>4772</v>
      </c>
      <c r="G1771" s="11" t="s">
        <v>20</v>
      </c>
      <c r="H1771" s="11" t="s">
        <v>21</v>
      </c>
      <c r="I1771" s="12">
        <f t="shared" si="81"/>
        <v>1.0005999999999999</v>
      </c>
      <c r="J1771" s="12">
        <v>0.9919</v>
      </c>
      <c r="K1771" s="12">
        <v>8.6999999999999994E-3</v>
      </c>
      <c r="L1771" s="13">
        <f t="shared" si="82"/>
        <v>113382.54</v>
      </c>
      <c r="M1771" s="13">
        <v>112390.54</v>
      </c>
      <c r="N1771" s="13">
        <v>992</v>
      </c>
      <c r="O1771" s="13">
        <v>225773.08</v>
      </c>
      <c r="P1771" s="13">
        <f t="shared" si="83"/>
        <v>1359598.48</v>
      </c>
      <c r="Q1771" s="14"/>
    </row>
    <row r="1772" spans="1:17" s="4" customFormat="1" ht="12.75" customHeight="1" x14ac:dyDescent="0.2">
      <c r="A1772" s="61"/>
      <c r="B1772" s="9">
        <v>516</v>
      </c>
      <c r="C1772" s="9">
        <v>32</v>
      </c>
      <c r="D1772" s="10" t="s">
        <v>4773</v>
      </c>
      <c r="E1772" s="15" t="s">
        <v>4774</v>
      </c>
      <c r="F1772" s="10" t="s">
        <v>4775</v>
      </c>
      <c r="G1772" s="11" t="s">
        <v>20</v>
      </c>
      <c r="H1772" s="11" t="s">
        <v>21</v>
      </c>
      <c r="I1772" s="12">
        <f t="shared" si="81"/>
        <v>1.0024</v>
      </c>
      <c r="J1772" s="12">
        <v>0.9919</v>
      </c>
      <c r="K1772" s="12">
        <v>1.0500000000000001E-2</v>
      </c>
      <c r="L1772" s="13">
        <f t="shared" si="82"/>
        <v>113584.04</v>
      </c>
      <c r="M1772" s="13">
        <v>112390.54</v>
      </c>
      <c r="N1772" s="13">
        <v>1193.5</v>
      </c>
      <c r="O1772" s="13">
        <v>225974.58</v>
      </c>
      <c r="P1772" s="13">
        <f t="shared" si="83"/>
        <v>1361814.98</v>
      </c>
      <c r="Q1772" s="14"/>
    </row>
    <row r="1773" spans="1:17" s="4" customFormat="1" ht="12.75" customHeight="1" x14ac:dyDescent="0.2">
      <c r="A1773" s="61"/>
      <c r="B1773" s="9">
        <v>528</v>
      </c>
      <c r="C1773" s="9">
        <v>33</v>
      </c>
      <c r="D1773" s="10" t="s">
        <v>4776</v>
      </c>
      <c r="E1773" s="15" t="s">
        <v>4777</v>
      </c>
      <c r="F1773" s="10" t="s">
        <v>4778</v>
      </c>
      <c r="G1773" s="11" t="s">
        <v>20</v>
      </c>
      <c r="H1773" s="11" t="s">
        <v>21</v>
      </c>
      <c r="I1773" s="12">
        <f t="shared" si="81"/>
        <v>0.9819</v>
      </c>
      <c r="J1773" s="12">
        <v>0.9819</v>
      </c>
      <c r="K1773" s="12">
        <v>0</v>
      </c>
      <c r="L1773" s="13">
        <f t="shared" si="82"/>
        <v>111257.45</v>
      </c>
      <c r="M1773" s="13">
        <v>111257.45</v>
      </c>
      <c r="N1773" s="13">
        <v>0</v>
      </c>
      <c r="O1773" s="13">
        <v>222968.14</v>
      </c>
      <c r="P1773" s="13">
        <f t="shared" si="83"/>
        <v>1335542.6399999999</v>
      </c>
      <c r="Q1773" s="14"/>
    </row>
    <row r="1774" spans="1:17" s="4" customFormat="1" ht="12.75" customHeight="1" x14ac:dyDescent="0.2">
      <c r="A1774" s="61"/>
      <c r="B1774" s="9">
        <v>540</v>
      </c>
      <c r="C1774" s="9">
        <v>34</v>
      </c>
      <c r="D1774" s="10" t="s">
        <v>4779</v>
      </c>
      <c r="E1774" s="15" t="s">
        <v>4780</v>
      </c>
      <c r="F1774" s="10" t="s">
        <v>4781</v>
      </c>
      <c r="G1774" s="11" t="s">
        <v>20</v>
      </c>
      <c r="H1774" s="11" t="s">
        <v>21</v>
      </c>
      <c r="I1774" s="12">
        <f t="shared" si="81"/>
        <v>1.0087999999999999</v>
      </c>
      <c r="J1774" s="12">
        <v>0.9919</v>
      </c>
      <c r="K1774" s="12">
        <v>1.6899999999999998E-2</v>
      </c>
      <c r="L1774" s="13">
        <f t="shared" si="82"/>
        <v>114328.04</v>
      </c>
      <c r="M1774" s="13">
        <v>112390.54</v>
      </c>
      <c r="N1774" s="13">
        <v>1937.5</v>
      </c>
      <c r="O1774" s="13">
        <v>226718.58</v>
      </c>
      <c r="P1774" s="13">
        <f t="shared" si="83"/>
        <v>1369998.98</v>
      </c>
      <c r="Q1774" s="14"/>
    </row>
    <row r="1775" spans="1:17" s="4" customFormat="1" ht="12.75" customHeight="1" x14ac:dyDescent="0.2">
      <c r="A1775" s="61"/>
      <c r="B1775" s="9">
        <v>500</v>
      </c>
      <c r="C1775" s="9">
        <v>35</v>
      </c>
      <c r="D1775" s="10" t="s">
        <v>4782</v>
      </c>
      <c r="E1775" s="15" t="s">
        <v>4783</v>
      </c>
      <c r="F1775" s="10" t="s">
        <v>4784</v>
      </c>
      <c r="G1775" s="11" t="s">
        <v>20</v>
      </c>
      <c r="H1775" s="11" t="s">
        <v>21</v>
      </c>
      <c r="I1775" s="12">
        <f t="shared" si="81"/>
        <v>1.0011000000000001</v>
      </c>
      <c r="J1775" s="12">
        <v>0.9919</v>
      </c>
      <c r="K1775" s="12">
        <v>9.1999999999999998E-3</v>
      </c>
      <c r="L1775" s="13">
        <f t="shared" si="82"/>
        <v>113429.04</v>
      </c>
      <c r="M1775" s="13">
        <v>112390.54</v>
      </c>
      <c r="N1775" s="13">
        <v>1038.5</v>
      </c>
      <c r="O1775" s="13">
        <v>225819.58</v>
      </c>
      <c r="P1775" s="13">
        <f t="shared" si="83"/>
        <v>1360109.98</v>
      </c>
      <c r="Q1775" s="14"/>
    </row>
    <row r="1776" spans="1:17" s="4" customFormat="1" ht="12.75" customHeight="1" x14ac:dyDescent="0.2">
      <c r="A1776" s="61"/>
      <c r="B1776" s="9">
        <v>505</v>
      </c>
      <c r="C1776" s="9">
        <v>36</v>
      </c>
      <c r="D1776" s="10" t="s">
        <v>2430</v>
      </c>
      <c r="E1776" s="15" t="s">
        <v>4785</v>
      </c>
      <c r="F1776" s="10" t="s">
        <v>4716</v>
      </c>
      <c r="G1776" s="11" t="s">
        <v>20</v>
      </c>
      <c r="H1776" s="11" t="s">
        <v>21</v>
      </c>
      <c r="I1776" s="12">
        <f t="shared" si="81"/>
        <v>1.0021</v>
      </c>
      <c r="J1776" s="12">
        <v>0.9919</v>
      </c>
      <c r="K1776" s="12">
        <v>1.0200000000000001E-2</v>
      </c>
      <c r="L1776" s="13">
        <f t="shared" si="82"/>
        <v>113553.04</v>
      </c>
      <c r="M1776" s="13">
        <v>112390.54</v>
      </c>
      <c r="N1776" s="13">
        <v>1162.5</v>
      </c>
      <c r="O1776" s="13">
        <v>225943.58</v>
      </c>
      <c r="P1776" s="13">
        <f t="shared" si="83"/>
        <v>1361473.98</v>
      </c>
      <c r="Q1776" s="14"/>
    </row>
    <row r="1777" spans="1:17" s="4" customFormat="1" ht="12.75" customHeight="1" x14ac:dyDescent="0.2">
      <c r="A1777" s="61"/>
      <c r="B1777" s="9">
        <v>538</v>
      </c>
      <c r="C1777" s="9">
        <v>37</v>
      </c>
      <c r="D1777" s="10" t="s">
        <v>4786</v>
      </c>
      <c r="E1777" s="15" t="s">
        <v>4787</v>
      </c>
      <c r="F1777" s="10" t="s">
        <v>4788</v>
      </c>
      <c r="G1777" s="11" t="s">
        <v>20</v>
      </c>
      <c r="H1777" s="11" t="s">
        <v>21</v>
      </c>
      <c r="I1777" s="12">
        <f t="shared" si="81"/>
        <v>0.9919</v>
      </c>
      <c r="J1777" s="12">
        <v>0.9919</v>
      </c>
      <c r="K1777" s="12">
        <v>0</v>
      </c>
      <c r="L1777" s="13">
        <f t="shared" si="82"/>
        <v>112390.54</v>
      </c>
      <c r="M1777" s="13">
        <v>112390.54</v>
      </c>
      <c r="N1777" s="13">
        <v>0</v>
      </c>
      <c r="O1777" s="13">
        <v>225234.31</v>
      </c>
      <c r="P1777" s="13">
        <f t="shared" si="83"/>
        <v>1349139.71</v>
      </c>
      <c r="Q1777" s="14"/>
    </row>
    <row r="1778" spans="1:17" s="4" customFormat="1" ht="12.75" customHeight="1" x14ac:dyDescent="0.2">
      <c r="A1778" s="61"/>
      <c r="B1778" s="9">
        <v>506</v>
      </c>
      <c r="C1778" s="9">
        <v>38</v>
      </c>
      <c r="D1778" s="10" t="s">
        <v>4789</v>
      </c>
      <c r="E1778" s="15" t="s">
        <v>4790</v>
      </c>
      <c r="F1778" s="10" t="s">
        <v>4791</v>
      </c>
      <c r="G1778" s="11" t="s">
        <v>20</v>
      </c>
      <c r="H1778" s="11" t="s">
        <v>21</v>
      </c>
      <c r="I1778" s="12">
        <f t="shared" si="81"/>
        <v>1.0089999999999999</v>
      </c>
      <c r="J1778" s="12">
        <v>0.99590000000000001</v>
      </c>
      <c r="K1778" s="12">
        <v>1.3100000000000001E-2</v>
      </c>
      <c r="L1778" s="13">
        <f t="shared" si="82"/>
        <v>114347.27</v>
      </c>
      <c r="M1778" s="13">
        <v>112843.77</v>
      </c>
      <c r="N1778" s="13">
        <v>1503.5</v>
      </c>
      <c r="O1778" s="13">
        <v>227191.04000000001</v>
      </c>
      <c r="P1778" s="13">
        <f t="shared" si="83"/>
        <v>1370663.74</v>
      </c>
      <c r="Q1778" s="14"/>
    </row>
    <row r="1779" spans="1:17" s="4" customFormat="1" ht="12.75" customHeight="1" x14ac:dyDescent="0.2">
      <c r="A1779" s="61"/>
      <c r="B1779" s="9">
        <v>524</v>
      </c>
      <c r="C1779" s="9">
        <v>39</v>
      </c>
      <c r="D1779" s="10" t="s">
        <v>4792</v>
      </c>
      <c r="E1779" s="15" t="s">
        <v>4793</v>
      </c>
      <c r="F1779" s="10" t="s">
        <v>4794</v>
      </c>
      <c r="G1779" s="11" t="s">
        <v>20</v>
      </c>
      <c r="H1779" s="11" t="s">
        <v>21</v>
      </c>
      <c r="I1779" s="12">
        <f t="shared" si="81"/>
        <v>0.9919</v>
      </c>
      <c r="J1779" s="12">
        <v>0.9919</v>
      </c>
      <c r="K1779" s="12">
        <v>0</v>
      </c>
      <c r="L1779" s="13">
        <f t="shared" si="82"/>
        <v>112390.54</v>
      </c>
      <c r="M1779" s="13">
        <v>112390.54</v>
      </c>
      <c r="N1779" s="13">
        <v>0</v>
      </c>
      <c r="O1779" s="13">
        <v>224781.08</v>
      </c>
      <c r="P1779" s="13">
        <f t="shared" si="83"/>
        <v>1348686.48</v>
      </c>
      <c r="Q1779" s="14"/>
    </row>
    <row r="1780" spans="1:17" s="4" customFormat="1" ht="12.75" customHeight="1" x14ac:dyDescent="0.2">
      <c r="A1780" s="61"/>
      <c r="B1780" s="9">
        <v>525</v>
      </c>
      <c r="C1780" s="9">
        <v>40</v>
      </c>
      <c r="D1780" s="10" t="s">
        <v>536</v>
      </c>
      <c r="E1780" s="15" t="s">
        <v>4795</v>
      </c>
      <c r="F1780" s="10" t="s">
        <v>4796</v>
      </c>
      <c r="G1780" s="11" t="s">
        <v>20</v>
      </c>
      <c r="H1780" s="11" t="s">
        <v>21</v>
      </c>
      <c r="I1780" s="12">
        <f t="shared" si="81"/>
        <v>0.9919</v>
      </c>
      <c r="J1780" s="12">
        <v>0.9919</v>
      </c>
      <c r="K1780" s="12">
        <v>0</v>
      </c>
      <c r="L1780" s="13">
        <f t="shared" si="82"/>
        <v>112390.54</v>
      </c>
      <c r="M1780" s="13">
        <v>112390.54</v>
      </c>
      <c r="N1780" s="13">
        <v>0</v>
      </c>
      <c r="O1780" s="13">
        <v>224781.08</v>
      </c>
      <c r="P1780" s="13">
        <f t="shared" si="83"/>
        <v>1348686.48</v>
      </c>
      <c r="Q1780" s="14"/>
    </row>
    <row r="1781" spans="1:17" s="4" customFormat="1" ht="12.75" customHeight="1" x14ac:dyDescent="0.2">
      <c r="A1781" s="61"/>
      <c r="B1781" s="9"/>
      <c r="C1781" s="9"/>
      <c r="D1781" s="63" t="s">
        <v>80</v>
      </c>
      <c r="E1781" s="64"/>
      <c r="F1781" s="10"/>
      <c r="G1781" s="11"/>
      <c r="H1781" s="11"/>
      <c r="I1781" s="12"/>
      <c r="J1781" s="12"/>
      <c r="K1781" s="12"/>
      <c r="L1781" s="13"/>
      <c r="M1781" s="13"/>
      <c r="N1781" s="13"/>
      <c r="O1781" s="13"/>
      <c r="P1781" s="13"/>
      <c r="Q1781" s="14"/>
    </row>
    <row r="1782" spans="1:17" s="4" customFormat="1" ht="12.75" customHeight="1" x14ac:dyDescent="0.2">
      <c r="A1782" s="62"/>
      <c r="B1782" s="9">
        <v>530</v>
      </c>
      <c r="C1782" s="9">
        <v>1</v>
      </c>
      <c r="D1782" s="10" t="s">
        <v>3759</v>
      </c>
      <c r="E1782" s="15" t="s">
        <v>4797</v>
      </c>
      <c r="F1782" s="10" t="s">
        <v>4798</v>
      </c>
      <c r="G1782" s="11" t="s">
        <v>4799</v>
      </c>
      <c r="H1782" s="11" t="s">
        <v>21</v>
      </c>
      <c r="I1782" s="12">
        <f t="shared" si="81"/>
        <v>0.9919</v>
      </c>
      <c r="J1782" s="12">
        <v>0.9919</v>
      </c>
      <c r="K1782" s="12">
        <v>0</v>
      </c>
      <c r="L1782" s="13">
        <f t="shared" si="82"/>
        <v>265523.36</v>
      </c>
      <c r="M1782" s="13">
        <v>265523.36</v>
      </c>
      <c r="N1782" s="13">
        <v>0</v>
      </c>
      <c r="O1782" s="13">
        <v>531046.72</v>
      </c>
      <c r="P1782" s="13">
        <f t="shared" si="83"/>
        <v>3186280.32</v>
      </c>
      <c r="Q1782" s="14"/>
    </row>
    <row r="1783" spans="1:17" s="4" customFormat="1" ht="12.75" customHeight="1" x14ac:dyDescent="0.2">
      <c r="A1783" s="60" t="s">
        <v>4800</v>
      </c>
      <c r="B1783" s="9"/>
      <c r="C1783" s="9"/>
      <c r="D1783" s="63" t="s">
        <v>16</v>
      </c>
      <c r="E1783" s="64"/>
      <c r="F1783" s="10"/>
      <c r="G1783" s="11"/>
      <c r="H1783" s="11"/>
      <c r="I1783" s="12"/>
      <c r="J1783" s="12"/>
      <c r="K1783" s="12"/>
      <c r="L1783" s="13"/>
      <c r="M1783" s="13"/>
      <c r="N1783" s="13"/>
      <c r="O1783" s="13"/>
      <c r="P1783" s="13"/>
      <c r="Q1783" s="14"/>
    </row>
    <row r="1784" spans="1:17" s="4" customFormat="1" ht="12.75" customHeight="1" x14ac:dyDescent="0.2">
      <c r="A1784" s="61"/>
      <c r="B1784" s="9">
        <v>5850</v>
      </c>
      <c r="C1784" s="9">
        <v>1</v>
      </c>
      <c r="D1784" s="10" t="s">
        <v>4801</v>
      </c>
      <c r="E1784" s="15" t="s">
        <v>4802</v>
      </c>
      <c r="F1784" s="10" t="s">
        <v>4803</v>
      </c>
      <c r="G1784" s="11" t="s">
        <v>20</v>
      </c>
      <c r="H1784" s="11" t="s">
        <v>21</v>
      </c>
      <c r="I1784" s="12">
        <f t="shared" si="81"/>
        <v>0.95069999999999999</v>
      </c>
      <c r="J1784" s="12">
        <v>0.95069999999999999</v>
      </c>
      <c r="K1784" s="12">
        <v>0</v>
      </c>
      <c r="L1784" s="13">
        <f t="shared" si="82"/>
        <v>107722.23</v>
      </c>
      <c r="M1784" s="13">
        <v>107722.23</v>
      </c>
      <c r="N1784" s="13">
        <v>0</v>
      </c>
      <c r="O1784" s="13">
        <v>215897.7</v>
      </c>
      <c r="P1784" s="13">
        <f t="shared" si="83"/>
        <v>1293120</v>
      </c>
      <c r="Q1784" s="14"/>
    </row>
    <row r="1785" spans="1:17" s="4" customFormat="1" ht="12.75" customHeight="1" x14ac:dyDescent="0.2">
      <c r="A1785" s="61"/>
      <c r="B1785" s="9">
        <v>5805</v>
      </c>
      <c r="C1785" s="9">
        <v>2</v>
      </c>
      <c r="D1785" s="10" t="s">
        <v>4804</v>
      </c>
      <c r="E1785" s="15" t="s">
        <v>4805</v>
      </c>
      <c r="F1785" s="10" t="s">
        <v>4806</v>
      </c>
      <c r="G1785" s="11" t="s">
        <v>20</v>
      </c>
      <c r="H1785" s="11" t="s">
        <v>21</v>
      </c>
      <c r="I1785" s="12">
        <f t="shared" si="81"/>
        <v>0.9526</v>
      </c>
      <c r="J1785" s="12">
        <v>0.9526</v>
      </c>
      <c r="K1785" s="12">
        <v>0</v>
      </c>
      <c r="L1785" s="13">
        <f t="shared" si="82"/>
        <v>107937.52</v>
      </c>
      <c r="M1785" s="13">
        <v>107937.52</v>
      </c>
      <c r="N1785" s="13">
        <v>0</v>
      </c>
      <c r="O1785" s="13">
        <v>215875.04</v>
      </c>
      <c r="P1785" s="13">
        <f t="shared" si="83"/>
        <v>1295250.24</v>
      </c>
      <c r="Q1785" s="14"/>
    </row>
    <row r="1786" spans="1:17" s="4" customFormat="1" ht="12.75" customHeight="1" x14ac:dyDescent="0.2">
      <c r="A1786" s="61"/>
      <c r="B1786" s="9">
        <v>5807</v>
      </c>
      <c r="C1786" s="9">
        <v>3</v>
      </c>
      <c r="D1786" s="10" t="s">
        <v>369</v>
      </c>
      <c r="E1786" s="15" t="s">
        <v>4807</v>
      </c>
      <c r="F1786" s="10" t="s">
        <v>4808</v>
      </c>
      <c r="G1786" s="11" t="s">
        <v>20</v>
      </c>
      <c r="H1786" s="11" t="s">
        <v>21</v>
      </c>
      <c r="I1786" s="12">
        <f t="shared" si="81"/>
        <v>0.96020000000000005</v>
      </c>
      <c r="J1786" s="12">
        <v>0.96020000000000005</v>
      </c>
      <c r="K1786" s="12">
        <v>0</v>
      </c>
      <c r="L1786" s="13">
        <f t="shared" si="82"/>
        <v>108798.66</v>
      </c>
      <c r="M1786" s="13">
        <v>108798.66</v>
      </c>
      <c r="N1786" s="13">
        <v>0</v>
      </c>
      <c r="O1786" s="13">
        <v>217597.32</v>
      </c>
      <c r="P1786" s="13">
        <f t="shared" si="83"/>
        <v>1305583.92</v>
      </c>
      <c r="Q1786" s="14"/>
    </row>
    <row r="1787" spans="1:17" s="4" customFormat="1" ht="12.75" customHeight="1" x14ac:dyDescent="0.2">
      <c r="A1787" s="61"/>
      <c r="B1787" s="9">
        <v>5816</v>
      </c>
      <c r="C1787" s="9">
        <v>4</v>
      </c>
      <c r="D1787" s="10" t="s">
        <v>4809</v>
      </c>
      <c r="E1787" s="15" t="s">
        <v>4810</v>
      </c>
      <c r="F1787" s="10" t="s">
        <v>4811</v>
      </c>
      <c r="G1787" s="11" t="s">
        <v>20</v>
      </c>
      <c r="H1787" s="11" t="s">
        <v>21</v>
      </c>
      <c r="I1787" s="12">
        <f t="shared" si="81"/>
        <v>0.97519999999999996</v>
      </c>
      <c r="J1787" s="12">
        <v>0.9738</v>
      </c>
      <c r="K1787" s="12">
        <v>1.4E-3</v>
      </c>
      <c r="L1787" s="13">
        <f t="shared" si="82"/>
        <v>110494.66</v>
      </c>
      <c r="M1787" s="13">
        <v>110339.66</v>
      </c>
      <c r="N1787" s="13">
        <v>155</v>
      </c>
      <c r="O1787" s="13">
        <v>220834.32</v>
      </c>
      <c r="P1787" s="13">
        <f t="shared" si="83"/>
        <v>1325780.92</v>
      </c>
      <c r="Q1787" s="14"/>
    </row>
    <row r="1788" spans="1:17" s="4" customFormat="1" ht="12.75" customHeight="1" x14ac:dyDescent="0.2">
      <c r="A1788" s="61"/>
      <c r="B1788" s="9">
        <v>5828</v>
      </c>
      <c r="C1788" s="9">
        <v>5</v>
      </c>
      <c r="D1788" s="10" t="s">
        <v>4812</v>
      </c>
      <c r="E1788" s="15" t="s">
        <v>4813</v>
      </c>
      <c r="F1788" s="10" t="s">
        <v>4814</v>
      </c>
      <c r="G1788" s="11" t="s">
        <v>20</v>
      </c>
      <c r="H1788" s="11" t="s">
        <v>21</v>
      </c>
      <c r="I1788" s="12">
        <f t="shared" si="81"/>
        <v>0.95120000000000005</v>
      </c>
      <c r="J1788" s="12">
        <v>0.9486</v>
      </c>
      <c r="K1788" s="12">
        <v>2.5999999999999999E-3</v>
      </c>
      <c r="L1788" s="13">
        <f t="shared" si="82"/>
        <v>107763.29</v>
      </c>
      <c r="M1788" s="13">
        <v>107484.29</v>
      </c>
      <c r="N1788" s="13">
        <v>279</v>
      </c>
      <c r="O1788" s="13">
        <v>215247.58</v>
      </c>
      <c r="P1788" s="13">
        <f t="shared" si="83"/>
        <v>1292880.48</v>
      </c>
      <c r="Q1788" s="14"/>
    </row>
    <row r="1789" spans="1:17" s="4" customFormat="1" ht="12.75" customHeight="1" x14ac:dyDescent="0.2">
      <c r="A1789" s="61"/>
      <c r="B1789" s="9">
        <v>5803</v>
      </c>
      <c r="C1789" s="9">
        <v>6</v>
      </c>
      <c r="D1789" s="10" t="s">
        <v>1102</v>
      </c>
      <c r="E1789" s="15" t="s">
        <v>4815</v>
      </c>
      <c r="F1789" s="10" t="s">
        <v>4816</v>
      </c>
      <c r="G1789" s="11" t="s">
        <v>20</v>
      </c>
      <c r="H1789" s="11" t="s">
        <v>21</v>
      </c>
      <c r="I1789" s="12">
        <f t="shared" si="81"/>
        <v>0.98429999999999995</v>
      </c>
      <c r="J1789" s="12">
        <v>0.9839</v>
      </c>
      <c r="K1789" s="12">
        <v>4.0000000000000002E-4</v>
      </c>
      <c r="L1789" s="13">
        <f t="shared" si="82"/>
        <v>111530.57</v>
      </c>
      <c r="M1789" s="13">
        <v>111484.07</v>
      </c>
      <c r="N1789" s="13">
        <v>46.5</v>
      </c>
      <c r="O1789" s="13">
        <v>223014.64</v>
      </c>
      <c r="P1789" s="13">
        <f t="shared" si="83"/>
        <v>1338320.3400000001</v>
      </c>
      <c r="Q1789" s="14"/>
    </row>
    <row r="1790" spans="1:17" s="4" customFormat="1" ht="12.75" customHeight="1" x14ac:dyDescent="0.2">
      <c r="A1790" s="61"/>
      <c r="B1790" s="9">
        <v>5843</v>
      </c>
      <c r="C1790" s="9">
        <v>7</v>
      </c>
      <c r="D1790" s="10" t="s">
        <v>4817</v>
      </c>
      <c r="E1790" s="15" t="s">
        <v>4818</v>
      </c>
      <c r="F1790" s="10" t="s">
        <v>4819</v>
      </c>
      <c r="G1790" s="11" t="s">
        <v>20</v>
      </c>
      <c r="H1790" s="11" t="s">
        <v>21</v>
      </c>
      <c r="I1790" s="12">
        <f t="shared" si="81"/>
        <v>0.95950000000000002</v>
      </c>
      <c r="J1790" s="12">
        <v>0.95660000000000001</v>
      </c>
      <c r="K1790" s="12">
        <v>2.8999999999999998E-3</v>
      </c>
      <c r="L1790" s="13">
        <f t="shared" si="82"/>
        <v>108700.75</v>
      </c>
      <c r="M1790" s="13">
        <v>108390.75</v>
      </c>
      <c r="N1790" s="13">
        <v>310</v>
      </c>
      <c r="O1790" s="13">
        <v>217091.5</v>
      </c>
      <c r="P1790" s="13">
        <f t="shared" si="83"/>
        <v>1304099</v>
      </c>
      <c r="Q1790" s="14"/>
    </row>
    <row r="1791" spans="1:17" s="4" customFormat="1" ht="12.75" customHeight="1" x14ac:dyDescent="0.2">
      <c r="A1791" s="61"/>
      <c r="B1791" s="9">
        <v>5802</v>
      </c>
      <c r="C1791" s="9">
        <v>8</v>
      </c>
      <c r="D1791" s="10" t="s">
        <v>4820</v>
      </c>
      <c r="E1791" s="15" t="s">
        <v>4821</v>
      </c>
      <c r="F1791" s="10" t="s">
        <v>989</v>
      </c>
      <c r="G1791" s="11" t="s">
        <v>20</v>
      </c>
      <c r="H1791" s="11" t="s">
        <v>21</v>
      </c>
      <c r="I1791" s="12">
        <f t="shared" si="81"/>
        <v>0.96760000000000002</v>
      </c>
      <c r="J1791" s="12">
        <v>0.96460000000000001</v>
      </c>
      <c r="K1791" s="12">
        <v>3.0000000000000001E-3</v>
      </c>
      <c r="L1791" s="13">
        <f t="shared" si="82"/>
        <v>109622.72</v>
      </c>
      <c r="M1791" s="13">
        <v>109297.22</v>
      </c>
      <c r="N1791" s="13">
        <v>325.5</v>
      </c>
      <c r="O1791" s="13">
        <v>218919.94</v>
      </c>
      <c r="P1791" s="13">
        <f t="shared" si="83"/>
        <v>1315147.1399999999</v>
      </c>
      <c r="Q1791" s="14"/>
    </row>
    <row r="1792" spans="1:17" s="4" customFormat="1" ht="12.75" customHeight="1" x14ac:dyDescent="0.2">
      <c r="A1792" s="61"/>
      <c r="B1792" s="9">
        <v>5812</v>
      </c>
      <c r="C1792" s="9">
        <v>9</v>
      </c>
      <c r="D1792" s="10" t="s">
        <v>4822</v>
      </c>
      <c r="E1792" s="15" t="s">
        <v>4823</v>
      </c>
      <c r="F1792" s="10" t="s">
        <v>4824</v>
      </c>
      <c r="G1792" s="11" t="s">
        <v>20</v>
      </c>
      <c r="H1792" s="11" t="s">
        <v>21</v>
      </c>
      <c r="I1792" s="12">
        <f t="shared" si="81"/>
        <v>0.96669999999999989</v>
      </c>
      <c r="J1792" s="12">
        <v>0.96419999999999995</v>
      </c>
      <c r="K1792" s="12">
        <v>2.5000000000000001E-3</v>
      </c>
      <c r="L1792" s="13">
        <f t="shared" si="82"/>
        <v>109530.9</v>
      </c>
      <c r="M1792" s="13">
        <v>109251.9</v>
      </c>
      <c r="N1792" s="13">
        <v>279</v>
      </c>
      <c r="O1792" s="13">
        <v>218782.8</v>
      </c>
      <c r="P1792" s="13">
        <f t="shared" si="83"/>
        <v>1314091.8</v>
      </c>
      <c r="Q1792" s="14"/>
    </row>
    <row r="1793" spans="1:17" s="4" customFormat="1" ht="12.75" customHeight="1" x14ac:dyDescent="0.2">
      <c r="A1793" s="61"/>
      <c r="B1793" s="9">
        <v>5804</v>
      </c>
      <c r="C1793" s="9">
        <v>10</v>
      </c>
      <c r="D1793" s="10" t="s">
        <v>4825</v>
      </c>
      <c r="E1793" s="15" t="s">
        <v>4826</v>
      </c>
      <c r="F1793" s="10" t="s">
        <v>4827</v>
      </c>
      <c r="G1793" s="11" t="s">
        <v>20</v>
      </c>
      <c r="H1793" s="11" t="s">
        <v>21</v>
      </c>
      <c r="I1793" s="12">
        <f t="shared" si="81"/>
        <v>0.96769999999999989</v>
      </c>
      <c r="J1793" s="12">
        <v>0.96419999999999995</v>
      </c>
      <c r="K1793" s="12">
        <v>3.5000000000000001E-3</v>
      </c>
      <c r="L1793" s="13">
        <f t="shared" si="82"/>
        <v>109639.4</v>
      </c>
      <c r="M1793" s="13">
        <v>109251.9</v>
      </c>
      <c r="N1793" s="13">
        <v>387.5</v>
      </c>
      <c r="O1793" s="13">
        <v>218891.3</v>
      </c>
      <c r="P1793" s="13">
        <f t="shared" si="83"/>
        <v>1315285.3</v>
      </c>
      <c r="Q1793" s="14"/>
    </row>
    <row r="1794" spans="1:17" s="4" customFormat="1" ht="12.75" customHeight="1" x14ac:dyDescent="0.2">
      <c r="A1794" s="61"/>
      <c r="B1794" s="9">
        <v>5836</v>
      </c>
      <c r="C1794" s="9">
        <v>11</v>
      </c>
      <c r="D1794" s="10" t="s">
        <v>4828</v>
      </c>
      <c r="E1794" s="15" t="s">
        <v>4829</v>
      </c>
      <c r="F1794" s="10" t="s">
        <v>4050</v>
      </c>
      <c r="G1794" s="11" t="s">
        <v>20</v>
      </c>
      <c r="H1794" s="11" t="s">
        <v>21</v>
      </c>
      <c r="I1794" s="12">
        <f t="shared" si="81"/>
        <v>0.96379999999999999</v>
      </c>
      <c r="J1794" s="12">
        <v>0.96040000000000003</v>
      </c>
      <c r="K1794" s="12">
        <v>3.3999999999999998E-3</v>
      </c>
      <c r="L1794" s="13">
        <f t="shared" si="82"/>
        <v>109193.32</v>
      </c>
      <c r="M1794" s="13">
        <v>108821.32</v>
      </c>
      <c r="N1794" s="13">
        <v>372</v>
      </c>
      <c r="O1794" s="13">
        <v>218014.64</v>
      </c>
      <c r="P1794" s="13">
        <f t="shared" si="83"/>
        <v>1309947.8400000001</v>
      </c>
      <c r="Q1794" s="14"/>
    </row>
    <row r="1795" spans="1:17" s="4" customFormat="1" ht="12.75" customHeight="1" x14ac:dyDescent="0.2">
      <c r="A1795" s="61"/>
      <c r="B1795" s="9">
        <v>5844</v>
      </c>
      <c r="C1795" s="9">
        <v>12</v>
      </c>
      <c r="D1795" s="10" t="s">
        <v>4830</v>
      </c>
      <c r="E1795" s="15" t="s">
        <v>4831</v>
      </c>
      <c r="F1795" s="10" t="s">
        <v>4832</v>
      </c>
      <c r="G1795" s="11" t="s">
        <v>20</v>
      </c>
      <c r="H1795" s="11" t="s">
        <v>21</v>
      </c>
      <c r="I1795" s="12">
        <f t="shared" si="81"/>
        <v>0.96100000000000008</v>
      </c>
      <c r="J1795" s="12">
        <v>0.95720000000000005</v>
      </c>
      <c r="K1795" s="12">
        <v>3.8E-3</v>
      </c>
      <c r="L1795" s="13">
        <f t="shared" si="82"/>
        <v>108877.24</v>
      </c>
      <c r="M1795" s="13">
        <v>108458.74</v>
      </c>
      <c r="N1795" s="13">
        <v>418.5</v>
      </c>
      <c r="O1795" s="13">
        <v>217335.98</v>
      </c>
      <c r="P1795" s="13">
        <f t="shared" si="83"/>
        <v>1306108.3799999999</v>
      </c>
      <c r="Q1795" s="14"/>
    </row>
    <row r="1796" spans="1:17" s="4" customFormat="1" ht="12.75" customHeight="1" x14ac:dyDescent="0.2">
      <c r="A1796" s="61"/>
      <c r="B1796" s="9">
        <v>5825</v>
      </c>
      <c r="C1796" s="9">
        <v>13</v>
      </c>
      <c r="D1796" s="10" t="s">
        <v>3427</v>
      </c>
      <c r="E1796" s="15" t="s">
        <v>4833</v>
      </c>
      <c r="F1796" s="10" t="s">
        <v>4834</v>
      </c>
      <c r="G1796" s="11" t="s">
        <v>20</v>
      </c>
      <c r="H1796" s="11" t="s">
        <v>21</v>
      </c>
      <c r="I1796" s="12">
        <f t="shared" si="81"/>
        <v>0.96120000000000005</v>
      </c>
      <c r="J1796" s="12">
        <v>0.95740000000000003</v>
      </c>
      <c r="K1796" s="12">
        <v>3.8E-3</v>
      </c>
      <c r="L1796" s="13">
        <f t="shared" si="82"/>
        <v>108899.9</v>
      </c>
      <c r="M1796" s="13">
        <v>108481.4</v>
      </c>
      <c r="N1796" s="13">
        <v>418.5</v>
      </c>
      <c r="O1796" s="13">
        <v>217381.3</v>
      </c>
      <c r="P1796" s="13">
        <f t="shared" si="83"/>
        <v>1306380.3</v>
      </c>
      <c r="Q1796" s="14"/>
    </row>
    <row r="1797" spans="1:17" s="4" customFormat="1" ht="12.75" customHeight="1" x14ac:dyDescent="0.2">
      <c r="A1797" s="61"/>
      <c r="B1797" s="9">
        <v>5849</v>
      </c>
      <c r="C1797" s="9">
        <v>14</v>
      </c>
      <c r="D1797" s="10" t="s">
        <v>4835</v>
      </c>
      <c r="E1797" s="15" t="s">
        <v>4836</v>
      </c>
      <c r="F1797" s="10" t="s">
        <v>4837</v>
      </c>
      <c r="G1797" s="11" t="s">
        <v>20</v>
      </c>
      <c r="H1797" s="11" t="s">
        <v>21</v>
      </c>
      <c r="I1797" s="12">
        <f t="shared" si="81"/>
        <v>0.96300000000000008</v>
      </c>
      <c r="J1797" s="12">
        <v>0.95940000000000003</v>
      </c>
      <c r="K1797" s="12">
        <v>3.5999999999999999E-3</v>
      </c>
      <c r="L1797" s="13">
        <f t="shared" si="82"/>
        <v>109095.52</v>
      </c>
      <c r="M1797" s="13">
        <v>108708.02</v>
      </c>
      <c r="N1797" s="13">
        <v>387.5</v>
      </c>
      <c r="O1797" s="13">
        <v>217803.54</v>
      </c>
      <c r="P1797" s="13">
        <f t="shared" si="83"/>
        <v>1308758.74</v>
      </c>
      <c r="Q1797" s="14"/>
    </row>
    <row r="1798" spans="1:17" s="4" customFormat="1" ht="12.75" customHeight="1" x14ac:dyDescent="0.2">
      <c r="A1798" s="61"/>
      <c r="B1798" s="9">
        <v>5826</v>
      </c>
      <c r="C1798" s="9">
        <v>15</v>
      </c>
      <c r="D1798" s="10" t="s">
        <v>4838</v>
      </c>
      <c r="E1798" s="15" t="s">
        <v>4839</v>
      </c>
      <c r="F1798" s="10" t="s">
        <v>4840</v>
      </c>
      <c r="G1798" s="11" t="s">
        <v>20</v>
      </c>
      <c r="H1798" s="11" t="s">
        <v>21</v>
      </c>
      <c r="I1798" s="12">
        <f t="shared" si="81"/>
        <v>0.96320000000000006</v>
      </c>
      <c r="J1798" s="12">
        <v>0.95740000000000003</v>
      </c>
      <c r="K1798" s="12">
        <v>5.7999999999999996E-3</v>
      </c>
      <c r="L1798" s="13">
        <f t="shared" si="82"/>
        <v>109116.9</v>
      </c>
      <c r="M1798" s="13">
        <v>108481.4</v>
      </c>
      <c r="N1798" s="13">
        <v>635.5</v>
      </c>
      <c r="O1798" s="13">
        <v>217598.3</v>
      </c>
      <c r="P1798" s="13">
        <f t="shared" si="83"/>
        <v>1308767.3</v>
      </c>
      <c r="Q1798" s="14"/>
    </row>
    <row r="1799" spans="1:17" s="4" customFormat="1" ht="12.75" customHeight="1" x14ac:dyDescent="0.2">
      <c r="A1799" s="61"/>
      <c r="B1799" s="9">
        <v>5848</v>
      </c>
      <c r="C1799" s="9">
        <v>16</v>
      </c>
      <c r="D1799" s="10" t="s">
        <v>4841</v>
      </c>
      <c r="E1799" s="15" t="s">
        <v>4842</v>
      </c>
      <c r="F1799" s="10" t="s">
        <v>4843</v>
      </c>
      <c r="G1799" s="11" t="s">
        <v>20</v>
      </c>
      <c r="H1799" s="11" t="s">
        <v>21</v>
      </c>
      <c r="I1799" s="12">
        <f t="shared" si="81"/>
        <v>0.97060000000000002</v>
      </c>
      <c r="J1799" s="12">
        <v>0.96540000000000004</v>
      </c>
      <c r="K1799" s="12">
        <v>5.1999999999999998E-3</v>
      </c>
      <c r="L1799" s="13">
        <f t="shared" si="82"/>
        <v>109961.37</v>
      </c>
      <c r="M1799" s="13">
        <v>109387.87</v>
      </c>
      <c r="N1799" s="13">
        <v>573.5</v>
      </c>
      <c r="O1799" s="13">
        <v>219349.24</v>
      </c>
      <c r="P1799" s="13">
        <f t="shared" si="83"/>
        <v>1318962.94</v>
      </c>
      <c r="Q1799" s="14"/>
    </row>
    <row r="1800" spans="1:17" s="4" customFormat="1" ht="12.75" customHeight="1" x14ac:dyDescent="0.2">
      <c r="A1800" s="61"/>
      <c r="B1800" s="9">
        <v>5847</v>
      </c>
      <c r="C1800" s="9">
        <v>17</v>
      </c>
      <c r="D1800" s="10" t="s">
        <v>4844</v>
      </c>
      <c r="E1800" s="15" t="s">
        <v>4845</v>
      </c>
      <c r="F1800" s="10" t="s">
        <v>4846</v>
      </c>
      <c r="G1800" s="11" t="s">
        <v>20</v>
      </c>
      <c r="H1800" s="11" t="s">
        <v>21</v>
      </c>
      <c r="I1800" s="12">
        <f t="shared" si="81"/>
        <v>0.96379999999999999</v>
      </c>
      <c r="J1800" s="12">
        <v>0.95760000000000001</v>
      </c>
      <c r="K1800" s="12">
        <v>6.1999999999999998E-3</v>
      </c>
      <c r="L1800" s="13">
        <f t="shared" si="82"/>
        <v>109186.06</v>
      </c>
      <c r="M1800" s="13">
        <v>108504.06</v>
      </c>
      <c r="N1800" s="13">
        <v>682</v>
      </c>
      <c r="O1800" s="13">
        <v>217690.12</v>
      </c>
      <c r="P1800" s="13">
        <f t="shared" si="83"/>
        <v>1309550.72</v>
      </c>
      <c r="Q1800" s="14"/>
    </row>
    <row r="1801" spans="1:17" s="4" customFormat="1" ht="12.75" customHeight="1" x14ac:dyDescent="0.2">
      <c r="A1801" s="61"/>
      <c r="B1801" s="9">
        <v>5833</v>
      </c>
      <c r="C1801" s="9">
        <v>18</v>
      </c>
      <c r="D1801" s="10" t="s">
        <v>366</v>
      </c>
      <c r="E1801" s="15" t="s">
        <v>4847</v>
      </c>
      <c r="F1801" s="10" t="s">
        <v>4848</v>
      </c>
      <c r="G1801" s="11" t="s">
        <v>20</v>
      </c>
      <c r="H1801" s="11" t="s">
        <v>21</v>
      </c>
      <c r="I1801" s="12">
        <f t="shared" si="81"/>
        <v>0.96830000000000005</v>
      </c>
      <c r="J1801" s="12">
        <v>0.96240000000000003</v>
      </c>
      <c r="K1801" s="12">
        <v>5.8999999999999999E-3</v>
      </c>
      <c r="L1801" s="13">
        <f t="shared" si="82"/>
        <v>109698.94</v>
      </c>
      <c r="M1801" s="13">
        <v>109047.94</v>
      </c>
      <c r="N1801" s="13">
        <v>651</v>
      </c>
      <c r="O1801" s="13">
        <v>218746.88</v>
      </c>
      <c r="P1801" s="13">
        <f t="shared" si="83"/>
        <v>1315736.28</v>
      </c>
      <c r="Q1801" s="14"/>
    </row>
    <row r="1802" spans="1:17" s="4" customFormat="1" ht="12.75" customHeight="1" x14ac:dyDescent="0.2">
      <c r="A1802" s="61"/>
      <c r="B1802" s="9">
        <v>5823</v>
      </c>
      <c r="C1802" s="9">
        <v>19</v>
      </c>
      <c r="D1802" s="10" t="s">
        <v>4849</v>
      </c>
      <c r="E1802" s="15" t="s">
        <v>4850</v>
      </c>
      <c r="F1802" s="10" t="s">
        <v>4851</v>
      </c>
      <c r="G1802" s="11" t="s">
        <v>20</v>
      </c>
      <c r="H1802" s="11" t="s">
        <v>21</v>
      </c>
      <c r="I1802" s="12">
        <f t="shared" si="81"/>
        <v>0.96760000000000002</v>
      </c>
      <c r="J1802" s="12">
        <v>0.96120000000000005</v>
      </c>
      <c r="K1802" s="12">
        <v>6.4000000000000003E-3</v>
      </c>
      <c r="L1802" s="13">
        <f t="shared" si="82"/>
        <v>109609.47</v>
      </c>
      <c r="M1802" s="13">
        <v>108911.97</v>
      </c>
      <c r="N1802" s="13">
        <v>697.5</v>
      </c>
      <c r="O1802" s="13">
        <v>218521.44</v>
      </c>
      <c r="P1802" s="13">
        <f t="shared" si="83"/>
        <v>1314616.1399999999</v>
      </c>
      <c r="Q1802" s="14"/>
    </row>
    <row r="1803" spans="1:17" s="4" customFormat="1" ht="12.75" customHeight="1" x14ac:dyDescent="0.2">
      <c r="A1803" s="61"/>
      <c r="B1803" s="9">
        <v>5809</v>
      </c>
      <c r="C1803" s="9">
        <v>20</v>
      </c>
      <c r="D1803" s="10" t="s">
        <v>4852</v>
      </c>
      <c r="E1803" s="15" t="s">
        <v>4853</v>
      </c>
      <c r="F1803" s="10" t="s">
        <v>4854</v>
      </c>
      <c r="G1803" s="11" t="s">
        <v>20</v>
      </c>
      <c r="H1803" s="11" t="s">
        <v>21</v>
      </c>
      <c r="I1803" s="12">
        <f t="shared" si="81"/>
        <v>0.97209999999999996</v>
      </c>
      <c r="J1803" s="12">
        <v>0.96460000000000001</v>
      </c>
      <c r="K1803" s="12">
        <v>7.4999999999999997E-3</v>
      </c>
      <c r="L1803" s="13">
        <f t="shared" si="82"/>
        <v>110118.72</v>
      </c>
      <c r="M1803" s="13">
        <v>109297.22</v>
      </c>
      <c r="N1803" s="13">
        <v>821.5</v>
      </c>
      <c r="O1803" s="13">
        <v>219415.94</v>
      </c>
      <c r="P1803" s="13">
        <f t="shared" si="83"/>
        <v>1320603.1399999999</v>
      </c>
      <c r="Q1803" s="14"/>
    </row>
    <row r="1804" spans="1:17" s="4" customFormat="1" ht="12.75" customHeight="1" x14ac:dyDescent="0.2">
      <c r="A1804" s="61"/>
      <c r="B1804" s="9">
        <v>5837</v>
      </c>
      <c r="C1804" s="9">
        <v>21</v>
      </c>
      <c r="D1804" s="10" t="s">
        <v>4855</v>
      </c>
      <c r="E1804" s="15" t="s">
        <v>4856</v>
      </c>
      <c r="F1804" s="10" t="s">
        <v>4857</v>
      </c>
      <c r="G1804" s="11" t="s">
        <v>20</v>
      </c>
      <c r="H1804" s="11" t="s">
        <v>21</v>
      </c>
      <c r="I1804" s="12">
        <f t="shared" si="81"/>
        <v>0.95540000000000003</v>
      </c>
      <c r="J1804" s="12">
        <v>0.95540000000000003</v>
      </c>
      <c r="K1804" s="12">
        <v>0</v>
      </c>
      <c r="L1804" s="13">
        <f t="shared" si="82"/>
        <v>108254.78</v>
      </c>
      <c r="M1804" s="13">
        <v>108254.78</v>
      </c>
      <c r="N1804" s="13">
        <v>0</v>
      </c>
      <c r="O1804" s="13">
        <v>216509.56</v>
      </c>
      <c r="P1804" s="13">
        <f t="shared" si="83"/>
        <v>1299057.3600000001</v>
      </c>
      <c r="Q1804" s="14"/>
    </row>
    <row r="1805" spans="1:17" s="4" customFormat="1" ht="12.75" customHeight="1" x14ac:dyDescent="0.2">
      <c r="A1805" s="61"/>
      <c r="B1805" s="9">
        <v>5820</v>
      </c>
      <c r="C1805" s="9">
        <v>22</v>
      </c>
      <c r="D1805" s="10" t="s">
        <v>4858</v>
      </c>
      <c r="E1805" s="15" t="s">
        <v>4859</v>
      </c>
      <c r="F1805" s="10" t="s">
        <v>4860</v>
      </c>
      <c r="G1805" s="11" t="s">
        <v>20</v>
      </c>
      <c r="H1805" s="11" t="s">
        <v>21</v>
      </c>
      <c r="I1805" s="12">
        <f t="shared" ref="I1805:I1868" si="84">J1805+K1805</f>
        <v>0.96230000000000004</v>
      </c>
      <c r="J1805" s="12">
        <v>0.95760000000000001</v>
      </c>
      <c r="K1805" s="12">
        <v>4.7000000000000002E-3</v>
      </c>
      <c r="L1805" s="13">
        <f t="shared" ref="L1805:L1868" si="85">M1805+N1805</f>
        <v>109015.56</v>
      </c>
      <c r="M1805" s="13">
        <v>108504.06</v>
      </c>
      <c r="N1805" s="13">
        <v>511.5</v>
      </c>
      <c r="O1805" s="13">
        <v>217519.62</v>
      </c>
      <c r="P1805" s="13">
        <f t="shared" ref="P1805:P1868" si="86">ROUND(O1805+L1805*10,2)</f>
        <v>1307675.22</v>
      </c>
      <c r="Q1805" s="14"/>
    </row>
    <row r="1806" spans="1:17" s="4" customFormat="1" ht="12.75" customHeight="1" x14ac:dyDescent="0.2">
      <c r="A1806" s="61"/>
      <c r="B1806" s="9">
        <v>5830</v>
      </c>
      <c r="C1806" s="9">
        <v>23</v>
      </c>
      <c r="D1806" s="10" t="s">
        <v>1225</v>
      </c>
      <c r="E1806" s="15" t="s">
        <v>4861</v>
      </c>
      <c r="F1806" s="10" t="s">
        <v>4862</v>
      </c>
      <c r="G1806" s="11" t="s">
        <v>20</v>
      </c>
      <c r="H1806" s="11" t="s">
        <v>21</v>
      </c>
      <c r="I1806" s="12">
        <f t="shared" si="84"/>
        <v>0.96730000000000005</v>
      </c>
      <c r="J1806" s="12">
        <v>0.95940000000000003</v>
      </c>
      <c r="K1806" s="12">
        <v>7.9000000000000008E-3</v>
      </c>
      <c r="L1806" s="13">
        <f t="shared" si="85"/>
        <v>109576.02</v>
      </c>
      <c r="M1806" s="13">
        <v>108708.02</v>
      </c>
      <c r="N1806" s="13">
        <v>868</v>
      </c>
      <c r="O1806" s="13">
        <v>218284.04</v>
      </c>
      <c r="P1806" s="13">
        <f t="shared" si="86"/>
        <v>1314044.24</v>
      </c>
      <c r="Q1806" s="14"/>
    </row>
    <row r="1807" spans="1:17" s="4" customFormat="1" ht="12.75" customHeight="1" x14ac:dyDescent="0.2">
      <c r="A1807" s="61"/>
      <c r="B1807" s="9">
        <v>5822</v>
      </c>
      <c r="C1807" s="9">
        <v>24</v>
      </c>
      <c r="D1807" s="10" t="s">
        <v>4863</v>
      </c>
      <c r="E1807" s="15" t="s">
        <v>4864</v>
      </c>
      <c r="F1807" s="10" t="s">
        <v>4865</v>
      </c>
      <c r="G1807" s="11" t="s">
        <v>20</v>
      </c>
      <c r="H1807" s="11" t="s">
        <v>21</v>
      </c>
      <c r="I1807" s="12">
        <f t="shared" si="84"/>
        <v>0.95240000000000002</v>
      </c>
      <c r="J1807" s="12">
        <v>0.95240000000000002</v>
      </c>
      <c r="K1807" s="12">
        <v>0</v>
      </c>
      <c r="L1807" s="13">
        <f t="shared" si="85"/>
        <v>107914.86</v>
      </c>
      <c r="M1807" s="13">
        <v>107914.86</v>
      </c>
      <c r="N1807" s="13">
        <v>0</v>
      </c>
      <c r="O1807" s="13">
        <v>215829.72</v>
      </c>
      <c r="P1807" s="13">
        <f t="shared" si="86"/>
        <v>1294978.32</v>
      </c>
      <c r="Q1807" s="14"/>
    </row>
    <row r="1808" spans="1:17" s="4" customFormat="1" ht="12.75" customHeight="1" x14ac:dyDescent="0.2">
      <c r="A1808" s="61"/>
      <c r="B1808" s="9">
        <v>5835</v>
      </c>
      <c r="C1808" s="9">
        <v>25</v>
      </c>
      <c r="D1808" s="10" t="s">
        <v>3032</v>
      </c>
      <c r="E1808" s="15" t="s">
        <v>4866</v>
      </c>
      <c r="F1808" s="10" t="s">
        <v>4867</v>
      </c>
      <c r="G1808" s="11" t="s">
        <v>20</v>
      </c>
      <c r="H1808" s="11" t="s">
        <v>21</v>
      </c>
      <c r="I1808" s="12">
        <f t="shared" si="84"/>
        <v>0.95340000000000003</v>
      </c>
      <c r="J1808" s="12">
        <v>0.95340000000000003</v>
      </c>
      <c r="K1808" s="12">
        <v>0</v>
      </c>
      <c r="L1808" s="13">
        <f t="shared" si="85"/>
        <v>108028.17</v>
      </c>
      <c r="M1808" s="13">
        <v>108028.17</v>
      </c>
      <c r="N1808" s="13">
        <v>0</v>
      </c>
      <c r="O1808" s="13">
        <v>216056.34</v>
      </c>
      <c r="P1808" s="13">
        <f t="shared" si="86"/>
        <v>1296338.04</v>
      </c>
      <c r="Q1808" s="14"/>
    </row>
    <row r="1809" spans="1:17" s="4" customFormat="1" ht="12.75" customHeight="1" x14ac:dyDescent="0.2">
      <c r="A1809" s="61"/>
      <c r="B1809" s="9">
        <v>5845</v>
      </c>
      <c r="C1809" s="9">
        <v>26</v>
      </c>
      <c r="D1809" s="10" t="s">
        <v>4868</v>
      </c>
      <c r="E1809" s="15" t="s">
        <v>4869</v>
      </c>
      <c r="F1809" s="10" t="s">
        <v>4870</v>
      </c>
      <c r="G1809" s="11" t="s">
        <v>20</v>
      </c>
      <c r="H1809" s="11" t="s">
        <v>21</v>
      </c>
      <c r="I1809" s="12">
        <f t="shared" si="84"/>
        <v>0.97929999999999995</v>
      </c>
      <c r="J1809" s="12">
        <v>0.96919999999999995</v>
      </c>
      <c r="K1809" s="12">
        <v>1.01E-2</v>
      </c>
      <c r="L1809" s="13">
        <f t="shared" si="85"/>
        <v>110934.44</v>
      </c>
      <c r="M1809" s="13">
        <v>109818.44</v>
      </c>
      <c r="N1809" s="13">
        <v>1116</v>
      </c>
      <c r="O1809" s="13">
        <v>220752.88</v>
      </c>
      <c r="P1809" s="13">
        <f t="shared" si="86"/>
        <v>1330097.28</v>
      </c>
      <c r="Q1809" s="14"/>
    </row>
    <row r="1810" spans="1:17" s="4" customFormat="1" ht="12.75" customHeight="1" x14ac:dyDescent="0.2">
      <c r="A1810" s="61"/>
      <c r="B1810" s="9">
        <v>5806</v>
      </c>
      <c r="C1810" s="9">
        <v>27</v>
      </c>
      <c r="D1810" s="10" t="s">
        <v>2190</v>
      </c>
      <c r="E1810" s="15" t="s">
        <v>4871</v>
      </c>
      <c r="F1810" s="10" t="s">
        <v>4872</v>
      </c>
      <c r="G1810" s="11" t="s">
        <v>20</v>
      </c>
      <c r="H1810" s="11" t="s">
        <v>21</v>
      </c>
      <c r="I1810" s="12">
        <f t="shared" si="84"/>
        <v>0.9776999999999999</v>
      </c>
      <c r="J1810" s="12">
        <v>0.96919999999999995</v>
      </c>
      <c r="K1810" s="12">
        <v>8.5000000000000006E-3</v>
      </c>
      <c r="L1810" s="13">
        <f t="shared" si="85"/>
        <v>110763.94</v>
      </c>
      <c r="M1810" s="13">
        <v>109818.44</v>
      </c>
      <c r="N1810" s="13">
        <v>945.5</v>
      </c>
      <c r="O1810" s="13">
        <v>220582.38</v>
      </c>
      <c r="P1810" s="13">
        <f t="shared" si="86"/>
        <v>1328221.78</v>
      </c>
      <c r="Q1810" s="14"/>
    </row>
    <row r="1811" spans="1:17" s="4" customFormat="1" ht="12.75" customHeight="1" x14ac:dyDescent="0.2">
      <c r="A1811" s="61"/>
      <c r="B1811" s="9">
        <v>5814</v>
      </c>
      <c r="C1811" s="9">
        <v>28</v>
      </c>
      <c r="D1811" s="10" t="s">
        <v>4873</v>
      </c>
      <c r="E1811" s="15" t="s">
        <v>4874</v>
      </c>
      <c r="F1811" s="10" t="s">
        <v>4875</v>
      </c>
      <c r="G1811" s="11" t="s">
        <v>20</v>
      </c>
      <c r="H1811" s="11" t="s">
        <v>21</v>
      </c>
      <c r="I1811" s="12">
        <f t="shared" si="84"/>
        <v>0.97709999999999997</v>
      </c>
      <c r="J1811" s="12">
        <v>0.96519999999999995</v>
      </c>
      <c r="K1811" s="12">
        <v>1.1900000000000001E-2</v>
      </c>
      <c r="L1811" s="13">
        <f t="shared" si="85"/>
        <v>110682.7</v>
      </c>
      <c r="M1811" s="13">
        <v>109365.2</v>
      </c>
      <c r="N1811" s="13">
        <v>1317.5</v>
      </c>
      <c r="O1811" s="13">
        <v>220047.9</v>
      </c>
      <c r="P1811" s="13">
        <f t="shared" si="86"/>
        <v>1326874.8999999999</v>
      </c>
      <c r="Q1811" s="14"/>
    </row>
    <row r="1812" spans="1:17" s="4" customFormat="1" ht="12.75" customHeight="1" x14ac:dyDescent="0.2">
      <c r="A1812" s="61"/>
      <c r="B1812" s="9">
        <v>5813</v>
      </c>
      <c r="C1812" s="9">
        <v>29</v>
      </c>
      <c r="D1812" s="10" t="s">
        <v>4876</v>
      </c>
      <c r="E1812" s="15" t="s">
        <v>4877</v>
      </c>
      <c r="F1812" s="10" t="s">
        <v>4878</v>
      </c>
      <c r="G1812" s="11" t="s">
        <v>20</v>
      </c>
      <c r="H1812" s="11" t="s">
        <v>21</v>
      </c>
      <c r="I1812" s="12">
        <f t="shared" si="84"/>
        <v>0.99219999999999997</v>
      </c>
      <c r="J1812" s="12">
        <v>0.9859</v>
      </c>
      <c r="K1812" s="12">
        <v>6.3E-3</v>
      </c>
      <c r="L1812" s="13">
        <f t="shared" si="85"/>
        <v>112423.69</v>
      </c>
      <c r="M1812" s="13">
        <v>111710.69</v>
      </c>
      <c r="N1812" s="13">
        <v>713</v>
      </c>
      <c r="O1812" s="13">
        <v>224134.38</v>
      </c>
      <c r="P1812" s="13">
        <f t="shared" si="86"/>
        <v>1348371.28</v>
      </c>
      <c r="Q1812" s="14"/>
    </row>
    <row r="1813" spans="1:17" s="4" customFormat="1" ht="12.75" customHeight="1" x14ac:dyDescent="0.2">
      <c r="A1813" s="61"/>
      <c r="B1813" s="9">
        <v>5824</v>
      </c>
      <c r="C1813" s="9">
        <v>30</v>
      </c>
      <c r="D1813" s="10" t="s">
        <v>4879</v>
      </c>
      <c r="E1813" s="15" t="s">
        <v>4880</v>
      </c>
      <c r="F1813" s="10" t="s">
        <v>4881</v>
      </c>
      <c r="G1813" s="11" t="s">
        <v>20</v>
      </c>
      <c r="H1813" s="11" t="s">
        <v>21</v>
      </c>
      <c r="I1813" s="12">
        <f t="shared" si="84"/>
        <v>0.96650000000000003</v>
      </c>
      <c r="J1813" s="12">
        <v>0.95940000000000003</v>
      </c>
      <c r="K1813" s="12">
        <v>7.1000000000000004E-3</v>
      </c>
      <c r="L1813" s="13">
        <f t="shared" si="85"/>
        <v>109483.02</v>
      </c>
      <c r="M1813" s="13">
        <v>108708.02</v>
      </c>
      <c r="N1813" s="13">
        <v>775</v>
      </c>
      <c r="O1813" s="13">
        <v>218191.04</v>
      </c>
      <c r="P1813" s="13">
        <f t="shared" si="86"/>
        <v>1313021.24</v>
      </c>
      <c r="Q1813" s="14"/>
    </row>
    <row r="1814" spans="1:17" s="4" customFormat="1" ht="12.75" customHeight="1" x14ac:dyDescent="0.2">
      <c r="A1814" s="61"/>
      <c r="B1814" s="9">
        <v>5800</v>
      </c>
      <c r="C1814" s="9">
        <v>31</v>
      </c>
      <c r="D1814" s="10" t="s">
        <v>4882</v>
      </c>
      <c r="E1814" s="15" t="s">
        <v>4883</v>
      </c>
      <c r="F1814" s="10" t="s">
        <v>4884</v>
      </c>
      <c r="G1814" s="11" t="s">
        <v>20</v>
      </c>
      <c r="H1814" s="11" t="s">
        <v>21</v>
      </c>
      <c r="I1814" s="12">
        <f t="shared" si="84"/>
        <v>0.96220000000000006</v>
      </c>
      <c r="J1814" s="12">
        <v>0.96220000000000006</v>
      </c>
      <c r="K1814" s="12">
        <v>0</v>
      </c>
      <c r="L1814" s="13">
        <f t="shared" si="85"/>
        <v>109025.28</v>
      </c>
      <c r="M1814" s="13">
        <v>109025.28</v>
      </c>
      <c r="N1814" s="13">
        <v>0</v>
      </c>
      <c r="O1814" s="13">
        <v>218050.56</v>
      </c>
      <c r="P1814" s="13">
        <f t="shared" si="86"/>
        <v>1308303.3600000001</v>
      </c>
      <c r="Q1814" s="14"/>
    </row>
    <row r="1815" spans="1:17" s="4" customFormat="1" ht="12.75" customHeight="1" x14ac:dyDescent="0.2">
      <c r="A1815" s="61"/>
      <c r="B1815" s="9">
        <v>5840</v>
      </c>
      <c r="C1815" s="9">
        <v>32</v>
      </c>
      <c r="D1815" s="10" t="s">
        <v>1832</v>
      </c>
      <c r="E1815" s="15" t="s">
        <v>4885</v>
      </c>
      <c r="F1815" s="10" t="s">
        <v>4886</v>
      </c>
      <c r="G1815" s="11" t="s">
        <v>20</v>
      </c>
      <c r="H1815" s="11" t="s">
        <v>21</v>
      </c>
      <c r="I1815" s="12">
        <f t="shared" si="84"/>
        <v>0.99570000000000003</v>
      </c>
      <c r="J1815" s="12">
        <v>0.98570000000000002</v>
      </c>
      <c r="K1815" s="12">
        <v>0.01</v>
      </c>
      <c r="L1815" s="13">
        <f t="shared" si="85"/>
        <v>112819.52</v>
      </c>
      <c r="M1815" s="13">
        <v>111688.02</v>
      </c>
      <c r="N1815" s="13">
        <v>1131.5</v>
      </c>
      <c r="O1815" s="13">
        <v>224507.54</v>
      </c>
      <c r="P1815" s="13">
        <f t="shared" si="86"/>
        <v>1352702.74</v>
      </c>
      <c r="Q1815" s="14"/>
    </row>
    <row r="1816" spans="1:17" s="4" customFormat="1" ht="12.75" customHeight="1" x14ac:dyDescent="0.2">
      <c r="A1816" s="61"/>
      <c r="B1816" s="9">
        <v>5841</v>
      </c>
      <c r="C1816" s="9">
        <v>33</v>
      </c>
      <c r="D1816" s="10" t="s">
        <v>4887</v>
      </c>
      <c r="E1816" s="15" t="s">
        <v>4888</v>
      </c>
      <c r="F1816" s="10" t="s">
        <v>4889</v>
      </c>
      <c r="G1816" s="11" t="s">
        <v>20</v>
      </c>
      <c r="H1816" s="11" t="s">
        <v>21</v>
      </c>
      <c r="I1816" s="12">
        <f t="shared" si="84"/>
        <v>0.98009999999999997</v>
      </c>
      <c r="J1816" s="12">
        <v>0.96919999999999995</v>
      </c>
      <c r="K1816" s="12">
        <v>1.09E-2</v>
      </c>
      <c r="L1816" s="13">
        <f t="shared" si="85"/>
        <v>111027.44</v>
      </c>
      <c r="M1816" s="13">
        <v>109818.44</v>
      </c>
      <c r="N1816" s="13">
        <v>1209</v>
      </c>
      <c r="O1816" s="13">
        <v>220845.88</v>
      </c>
      <c r="P1816" s="13">
        <f t="shared" si="86"/>
        <v>1331120.28</v>
      </c>
      <c r="Q1816" s="14"/>
    </row>
    <row r="1817" spans="1:17" s="4" customFormat="1" ht="12.75" customHeight="1" x14ac:dyDescent="0.2">
      <c r="A1817" s="61"/>
      <c r="B1817" s="9">
        <v>5829</v>
      </c>
      <c r="C1817" s="9">
        <v>34</v>
      </c>
      <c r="D1817" s="10" t="s">
        <v>3325</v>
      </c>
      <c r="E1817" s="15" t="s">
        <v>4890</v>
      </c>
      <c r="F1817" s="10" t="s">
        <v>4891</v>
      </c>
      <c r="G1817" s="11" t="s">
        <v>20</v>
      </c>
      <c r="H1817" s="11" t="s">
        <v>21</v>
      </c>
      <c r="I1817" s="12">
        <f t="shared" si="84"/>
        <v>0.97230000000000005</v>
      </c>
      <c r="J1817" s="12">
        <v>0.96020000000000005</v>
      </c>
      <c r="K1817" s="12">
        <v>1.21E-2</v>
      </c>
      <c r="L1817" s="13">
        <f t="shared" si="85"/>
        <v>110131.66</v>
      </c>
      <c r="M1817" s="13">
        <v>108798.66</v>
      </c>
      <c r="N1817" s="13">
        <v>1333</v>
      </c>
      <c r="O1817" s="13">
        <v>218930.32</v>
      </c>
      <c r="P1817" s="13">
        <f t="shared" si="86"/>
        <v>1320246.92</v>
      </c>
      <c r="Q1817" s="14"/>
    </row>
    <row r="1818" spans="1:17" s="4" customFormat="1" ht="12.75" customHeight="1" x14ac:dyDescent="0.2">
      <c r="A1818" s="61"/>
      <c r="B1818" s="9">
        <v>5821</v>
      </c>
      <c r="C1818" s="9">
        <v>35</v>
      </c>
      <c r="D1818" s="10" t="s">
        <v>4892</v>
      </c>
      <c r="E1818" s="15" t="s">
        <v>4893</v>
      </c>
      <c r="F1818" s="10" t="s">
        <v>4894</v>
      </c>
      <c r="G1818" s="11" t="s">
        <v>20</v>
      </c>
      <c r="H1818" s="11" t="s">
        <v>21</v>
      </c>
      <c r="I1818" s="12">
        <f t="shared" si="84"/>
        <v>0.9728</v>
      </c>
      <c r="J1818" s="12">
        <v>0.96319999999999995</v>
      </c>
      <c r="K1818" s="12">
        <v>9.5999999999999992E-3</v>
      </c>
      <c r="L1818" s="13">
        <f t="shared" si="85"/>
        <v>110192.59</v>
      </c>
      <c r="M1818" s="13">
        <v>109138.59</v>
      </c>
      <c r="N1818" s="13">
        <v>1054</v>
      </c>
      <c r="O1818" s="13">
        <v>219331.18</v>
      </c>
      <c r="P1818" s="13">
        <f t="shared" si="86"/>
        <v>1321257.08</v>
      </c>
      <c r="Q1818" s="14"/>
    </row>
    <row r="1819" spans="1:17" s="4" customFormat="1" ht="12.75" customHeight="1" x14ac:dyDescent="0.2">
      <c r="A1819" s="61"/>
      <c r="B1819" s="9">
        <v>5839</v>
      </c>
      <c r="C1819" s="9">
        <v>36</v>
      </c>
      <c r="D1819" s="10" t="s">
        <v>4895</v>
      </c>
      <c r="E1819" s="15" t="s">
        <v>4896</v>
      </c>
      <c r="F1819" s="10" t="s">
        <v>4897</v>
      </c>
      <c r="G1819" s="11" t="s">
        <v>20</v>
      </c>
      <c r="H1819" s="11" t="s">
        <v>21</v>
      </c>
      <c r="I1819" s="12">
        <f t="shared" si="84"/>
        <v>0.97230000000000005</v>
      </c>
      <c r="J1819" s="12">
        <v>0.95920000000000005</v>
      </c>
      <c r="K1819" s="12">
        <v>1.3100000000000001E-2</v>
      </c>
      <c r="L1819" s="13">
        <f t="shared" si="85"/>
        <v>110126.85</v>
      </c>
      <c r="M1819" s="13">
        <v>108685.35</v>
      </c>
      <c r="N1819" s="13">
        <v>1441.5</v>
      </c>
      <c r="O1819" s="13">
        <v>218812.2</v>
      </c>
      <c r="P1819" s="13">
        <f t="shared" si="86"/>
        <v>1320080.7</v>
      </c>
      <c r="Q1819" s="14"/>
    </row>
    <row r="1820" spans="1:17" s="4" customFormat="1" ht="12.75" customHeight="1" x14ac:dyDescent="0.2">
      <c r="A1820" s="61"/>
      <c r="B1820" s="9">
        <v>5808</v>
      </c>
      <c r="C1820" s="9">
        <v>37</v>
      </c>
      <c r="D1820" s="10" t="s">
        <v>4898</v>
      </c>
      <c r="E1820" s="15" t="s">
        <v>4899</v>
      </c>
      <c r="F1820" s="10" t="s">
        <v>4900</v>
      </c>
      <c r="G1820" s="11" t="s">
        <v>20</v>
      </c>
      <c r="H1820" s="11" t="s">
        <v>21</v>
      </c>
      <c r="I1820" s="12">
        <f t="shared" si="84"/>
        <v>0.97970000000000002</v>
      </c>
      <c r="J1820" s="12">
        <v>0.96940000000000004</v>
      </c>
      <c r="K1820" s="12">
        <v>1.03E-2</v>
      </c>
      <c r="L1820" s="13">
        <f t="shared" si="85"/>
        <v>110988.1</v>
      </c>
      <c r="M1820" s="13">
        <v>109841.1</v>
      </c>
      <c r="N1820" s="13">
        <v>1147</v>
      </c>
      <c r="O1820" s="13">
        <v>220829.2</v>
      </c>
      <c r="P1820" s="13">
        <f t="shared" si="86"/>
        <v>1330710.2</v>
      </c>
      <c r="Q1820" s="14"/>
    </row>
    <row r="1821" spans="1:17" s="4" customFormat="1" ht="12.75" customHeight="1" x14ac:dyDescent="0.2">
      <c r="A1821" s="61"/>
      <c r="B1821" s="9"/>
      <c r="C1821" s="9"/>
      <c r="D1821" s="63" t="s">
        <v>75</v>
      </c>
      <c r="E1821" s="64"/>
      <c r="F1821" s="10"/>
      <c r="G1821" s="11"/>
      <c r="H1821" s="11"/>
      <c r="I1821" s="12"/>
      <c r="J1821" s="12"/>
      <c r="K1821" s="12"/>
      <c r="L1821" s="13"/>
      <c r="M1821" s="13"/>
      <c r="N1821" s="13"/>
      <c r="O1821" s="13"/>
      <c r="P1821" s="13"/>
      <c r="Q1821" s="14"/>
    </row>
    <row r="1822" spans="1:17" s="4" customFormat="1" ht="12.75" customHeight="1" x14ac:dyDescent="0.2">
      <c r="A1822" s="61"/>
      <c r="B1822" s="9">
        <v>5851</v>
      </c>
      <c r="C1822" s="9">
        <v>1</v>
      </c>
      <c r="D1822" s="10" t="s">
        <v>4901</v>
      </c>
      <c r="E1822" s="15" t="s">
        <v>4902</v>
      </c>
      <c r="F1822" s="10" t="s">
        <v>4903</v>
      </c>
      <c r="G1822" s="11" t="s">
        <v>92</v>
      </c>
      <c r="H1822" s="11" t="s">
        <v>21</v>
      </c>
      <c r="I1822" s="12">
        <f t="shared" si="84"/>
        <v>0.95520000000000005</v>
      </c>
      <c r="J1822" s="12">
        <v>0.95520000000000005</v>
      </c>
      <c r="K1822" s="12">
        <v>0</v>
      </c>
      <c r="L1822" s="13">
        <f t="shared" si="85"/>
        <v>216456.28</v>
      </c>
      <c r="M1822" s="13">
        <v>216456.28</v>
      </c>
      <c r="N1822" s="13">
        <v>0</v>
      </c>
      <c r="O1822" s="13">
        <v>433818.99</v>
      </c>
      <c r="P1822" s="13">
        <f t="shared" si="86"/>
        <v>2598381.79</v>
      </c>
      <c r="Q1822" s="14"/>
    </row>
    <row r="1823" spans="1:17" s="4" customFormat="1" ht="12.75" customHeight="1" x14ac:dyDescent="0.2">
      <c r="A1823" s="61"/>
      <c r="B1823" s="9">
        <v>5801</v>
      </c>
      <c r="C1823" s="9">
        <v>2</v>
      </c>
      <c r="D1823" s="10" t="s">
        <v>4904</v>
      </c>
      <c r="E1823" s="15" t="s">
        <v>4905</v>
      </c>
      <c r="F1823" s="10" t="s">
        <v>4906</v>
      </c>
      <c r="G1823" s="11" t="s">
        <v>92</v>
      </c>
      <c r="H1823" s="11" t="s">
        <v>21</v>
      </c>
      <c r="I1823" s="12">
        <f t="shared" si="84"/>
        <v>0.9637</v>
      </c>
      <c r="J1823" s="12">
        <v>0.9637</v>
      </c>
      <c r="K1823" s="12">
        <v>0</v>
      </c>
      <c r="L1823" s="13">
        <f t="shared" si="85"/>
        <v>218382.45</v>
      </c>
      <c r="M1823" s="13">
        <v>218382.45</v>
      </c>
      <c r="N1823" s="13">
        <v>0</v>
      </c>
      <c r="O1823" s="13">
        <v>437671.33</v>
      </c>
      <c r="P1823" s="13">
        <f t="shared" si="86"/>
        <v>2621495.83</v>
      </c>
      <c r="Q1823" s="14"/>
    </row>
    <row r="1824" spans="1:17" s="4" customFormat="1" ht="12.75" customHeight="1" x14ac:dyDescent="0.2">
      <c r="A1824" s="61"/>
      <c r="B1824" s="9">
        <v>5832</v>
      </c>
      <c r="C1824" s="9">
        <v>3</v>
      </c>
      <c r="D1824" s="10" t="s">
        <v>57</v>
      </c>
      <c r="E1824" s="15" t="s">
        <v>4907</v>
      </c>
      <c r="F1824" s="10" t="s">
        <v>4908</v>
      </c>
      <c r="G1824" s="11" t="s">
        <v>92</v>
      </c>
      <c r="H1824" s="11" t="s">
        <v>21</v>
      </c>
      <c r="I1824" s="12">
        <f t="shared" si="84"/>
        <v>0.97559999999999991</v>
      </c>
      <c r="J1824" s="12">
        <v>0.96419999999999995</v>
      </c>
      <c r="K1824" s="12">
        <v>1.14E-2</v>
      </c>
      <c r="L1824" s="13">
        <f t="shared" si="85"/>
        <v>221006.76</v>
      </c>
      <c r="M1824" s="13">
        <v>218495.76</v>
      </c>
      <c r="N1824" s="13">
        <v>2511</v>
      </c>
      <c r="O1824" s="13">
        <v>439502.52</v>
      </c>
      <c r="P1824" s="13">
        <f t="shared" si="86"/>
        <v>2649570.12</v>
      </c>
      <c r="Q1824" s="14"/>
    </row>
    <row r="1825" spans="1:17" s="4" customFormat="1" ht="12.75" customHeight="1" x14ac:dyDescent="0.2">
      <c r="A1825" s="61"/>
      <c r="B1825" s="9">
        <v>5810</v>
      </c>
      <c r="C1825" s="9">
        <v>4</v>
      </c>
      <c r="D1825" s="10" t="s">
        <v>4909</v>
      </c>
      <c r="E1825" s="15" t="s">
        <v>4910</v>
      </c>
      <c r="F1825" s="10" t="s">
        <v>4911</v>
      </c>
      <c r="G1825" s="11" t="s">
        <v>92</v>
      </c>
      <c r="H1825" s="11" t="s">
        <v>21</v>
      </c>
      <c r="I1825" s="12">
        <f t="shared" si="84"/>
        <v>0.97019999999999995</v>
      </c>
      <c r="J1825" s="12">
        <v>0.97019999999999995</v>
      </c>
      <c r="K1825" s="12">
        <v>0</v>
      </c>
      <c r="L1825" s="13">
        <f t="shared" si="85"/>
        <v>219855.41</v>
      </c>
      <c r="M1825" s="13">
        <v>219855.41</v>
      </c>
      <c r="N1825" s="13">
        <v>0</v>
      </c>
      <c r="O1825" s="13">
        <v>440617.25</v>
      </c>
      <c r="P1825" s="13">
        <f t="shared" si="86"/>
        <v>2639171.35</v>
      </c>
      <c r="Q1825" s="14"/>
    </row>
    <row r="1826" spans="1:17" s="4" customFormat="1" ht="12.75" customHeight="1" x14ac:dyDescent="0.2">
      <c r="A1826" s="61"/>
      <c r="B1826" s="9">
        <v>5819</v>
      </c>
      <c r="C1826" s="9">
        <v>5</v>
      </c>
      <c r="D1826" s="10" t="s">
        <v>4912</v>
      </c>
      <c r="E1826" s="15" t="s">
        <v>4913</v>
      </c>
      <c r="F1826" s="10" t="s">
        <v>3365</v>
      </c>
      <c r="G1826" s="11" t="s">
        <v>92</v>
      </c>
      <c r="H1826" s="11" t="s">
        <v>21</v>
      </c>
      <c r="I1826" s="12">
        <f t="shared" si="84"/>
        <v>0.95940000000000003</v>
      </c>
      <c r="J1826" s="12">
        <v>0.95940000000000003</v>
      </c>
      <c r="K1826" s="12">
        <v>0</v>
      </c>
      <c r="L1826" s="13">
        <f t="shared" si="85"/>
        <v>217408.04</v>
      </c>
      <c r="M1826" s="13">
        <v>217408.04</v>
      </c>
      <c r="N1826" s="13">
        <v>0</v>
      </c>
      <c r="O1826" s="13">
        <v>434816.08</v>
      </c>
      <c r="P1826" s="13">
        <f t="shared" si="86"/>
        <v>2608896.48</v>
      </c>
      <c r="Q1826" s="14"/>
    </row>
    <row r="1827" spans="1:17" s="4" customFormat="1" ht="12.75" customHeight="1" x14ac:dyDescent="0.2">
      <c r="A1827" s="61"/>
      <c r="B1827" s="9">
        <v>5827</v>
      </c>
      <c r="C1827" s="9">
        <v>6</v>
      </c>
      <c r="D1827" s="10" t="s">
        <v>4914</v>
      </c>
      <c r="E1827" s="15" t="s">
        <v>4915</v>
      </c>
      <c r="F1827" s="10" t="s">
        <v>4916</v>
      </c>
      <c r="G1827" s="11" t="s">
        <v>92</v>
      </c>
      <c r="H1827" s="11" t="s">
        <v>21</v>
      </c>
      <c r="I1827" s="12">
        <f t="shared" si="84"/>
        <v>0.9796999999999999</v>
      </c>
      <c r="J1827" s="12">
        <v>0.96919999999999995</v>
      </c>
      <c r="K1827" s="12">
        <v>1.0500000000000001E-2</v>
      </c>
      <c r="L1827" s="13">
        <f t="shared" si="85"/>
        <v>221969.3</v>
      </c>
      <c r="M1827" s="13">
        <v>219628.79999999999</v>
      </c>
      <c r="N1827" s="13">
        <v>2340.5</v>
      </c>
      <c r="O1827" s="13">
        <v>441598.1</v>
      </c>
      <c r="P1827" s="13">
        <f t="shared" si="86"/>
        <v>2661291.1</v>
      </c>
      <c r="Q1827" s="14"/>
    </row>
    <row r="1828" spans="1:17" s="4" customFormat="1" ht="12.75" customHeight="1" x14ac:dyDescent="0.2">
      <c r="A1828" s="61"/>
      <c r="B1828" s="9">
        <v>5842</v>
      </c>
      <c r="C1828" s="9">
        <v>7</v>
      </c>
      <c r="D1828" s="10" t="s">
        <v>4917</v>
      </c>
      <c r="E1828" s="15" t="s">
        <v>4918</v>
      </c>
      <c r="F1828" s="10" t="s">
        <v>4919</v>
      </c>
      <c r="G1828" s="11" t="s">
        <v>92</v>
      </c>
      <c r="H1828" s="11" t="s">
        <v>21</v>
      </c>
      <c r="I1828" s="12">
        <f t="shared" si="84"/>
        <v>0.98759999999999992</v>
      </c>
      <c r="J1828" s="12">
        <v>0.96819999999999995</v>
      </c>
      <c r="K1828" s="12">
        <v>1.9400000000000001E-2</v>
      </c>
      <c r="L1828" s="13">
        <f t="shared" si="85"/>
        <v>223742.19</v>
      </c>
      <c r="M1828" s="13">
        <v>219402.19</v>
      </c>
      <c r="N1828" s="13">
        <v>4340</v>
      </c>
      <c r="O1828" s="13">
        <v>443144.38</v>
      </c>
      <c r="P1828" s="13">
        <f t="shared" si="86"/>
        <v>2680566.2799999998</v>
      </c>
      <c r="Q1828" s="14"/>
    </row>
    <row r="1829" spans="1:17" s="4" customFormat="1" ht="12.75" customHeight="1" x14ac:dyDescent="0.2">
      <c r="A1829" s="61"/>
      <c r="B1829" s="9">
        <v>5831</v>
      </c>
      <c r="C1829" s="9">
        <v>8</v>
      </c>
      <c r="D1829" s="10" t="s">
        <v>4920</v>
      </c>
      <c r="E1829" s="15" t="s">
        <v>4921</v>
      </c>
      <c r="F1829" s="10" t="s">
        <v>4922</v>
      </c>
      <c r="G1829" s="11" t="s">
        <v>92</v>
      </c>
      <c r="H1829" s="11" t="s">
        <v>21</v>
      </c>
      <c r="I1829" s="12">
        <f t="shared" si="84"/>
        <v>0.96619999999999995</v>
      </c>
      <c r="J1829" s="12">
        <v>0.96619999999999995</v>
      </c>
      <c r="K1829" s="12">
        <v>0</v>
      </c>
      <c r="L1829" s="13">
        <f t="shared" si="85"/>
        <v>218948.97</v>
      </c>
      <c r="M1829" s="13">
        <v>218948.97</v>
      </c>
      <c r="N1829" s="13">
        <v>0</v>
      </c>
      <c r="O1829" s="13">
        <v>438804.38</v>
      </c>
      <c r="P1829" s="13">
        <f t="shared" si="86"/>
        <v>2628294.08</v>
      </c>
      <c r="Q1829" s="14"/>
    </row>
    <row r="1830" spans="1:17" s="4" customFormat="1" ht="12.75" customHeight="1" x14ac:dyDescent="0.2">
      <c r="A1830" s="61"/>
      <c r="B1830" s="9">
        <v>5811</v>
      </c>
      <c r="C1830" s="9">
        <v>9</v>
      </c>
      <c r="D1830" s="10" t="s">
        <v>4923</v>
      </c>
      <c r="E1830" s="15" t="s">
        <v>4924</v>
      </c>
      <c r="F1830" s="10" t="s">
        <v>4925</v>
      </c>
      <c r="G1830" s="11" t="s">
        <v>92</v>
      </c>
      <c r="H1830" s="11" t="s">
        <v>21</v>
      </c>
      <c r="I1830" s="12">
        <f t="shared" si="84"/>
        <v>0.96519999999999995</v>
      </c>
      <c r="J1830" s="12">
        <v>0.96519999999999995</v>
      </c>
      <c r="K1830" s="12">
        <v>0</v>
      </c>
      <c r="L1830" s="13">
        <f t="shared" si="85"/>
        <v>218722.36</v>
      </c>
      <c r="M1830" s="13">
        <v>218722.36</v>
      </c>
      <c r="N1830" s="13">
        <v>0</v>
      </c>
      <c r="O1830" s="13">
        <v>438351.16</v>
      </c>
      <c r="P1830" s="13">
        <f t="shared" si="86"/>
        <v>2625574.7599999998</v>
      </c>
      <c r="Q1830" s="14"/>
    </row>
    <row r="1831" spans="1:17" s="4" customFormat="1" ht="12.75" customHeight="1" x14ac:dyDescent="0.2">
      <c r="A1831" s="61"/>
      <c r="B1831" s="9">
        <v>5815</v>
      </c>
      <c r="C1831" s="9">
        <v>10</v>
      </c>
      <c r="D1831" s="10" t="s">
        <v>4926</v>
      </c>
      <c r="E1831" s="15" t="s">
        <v>4927</v>
      </c>
      <c r="F1831" s="10" t="s">
        <v>4928</v>
      </c>
      <c r="G1831" s="11" t="s">
        <v>92</v>
      </c>
      <c r="H1831" s="11" t="s">
        <v>21</v>
      </c>
      <c r="I1831" s="12">
        <f t="shared" si="84"/>
        <v>0.96519999999999995</v>
      </c>
      <c r="J1831" s="12">
        <v>0.96519999999999995</v>
      </c>
      <c r="K1831" s="12">
        <v>0</v>
      </c>
      <c r="L1831" s="13">
        <f t="shared" si="85"/>
        <v>218722.36</v>
      </c>
      <c r="M1831" s="13">
        <v>218722.36</v>
      </c>
      <c r="N1831" s="13">
        <v>0</v>
      </c>
      <c r="O1831" s="13">
        <v>438351.16</v>
      </c>
      <c r="P1831" s="13">
        <f t="shared" si="86"/>
        <v>2625574.7599999998</v>
      </c>
      <c r="Q1831" s="14"/>
    </row>
    <row r="1832" spans="1:17" s="4" customFormat="1" ht="12.75" customHeight="1" x14ac:dyDescent="0.2">
      <c r="A1832" s="61"/>
      <c r="B1832" s="9"/>
      <c r="C1832" s="9"/>
      <c r="D1832" s="63" t="s">
        <v>28</v>
      </c>
      <c r="E1832" s="64"/>
      <c r="F1832" s="10"/>
      <c r="G1832" s="11"/>
      <c r="H1832" s="11"/>
      <c r="I1832" s="12"/>
      <c r="J1832" s="12"/>
      <c r="K1832" s="12"/>
      <c r="L1832" s="13"/>
      <c r="M1832" s="13"/>
      <c r="N1832" s="13"/>
      <c r="O1832" s="13"/>
      <c r="P1832" s="13"/>
      <c r="Q1832" s="14"/>
    </row>
    <row r="1833" spans="1:17" s="4" customFormat="1" ht="12.75" customHeight="1" x14ac:dyDescent="0.2">
      <c r="A1833" s="61"/>
      <c r="B1833" s="9">
        <v>5846</v>
      </c>
      <c r="C1833" s="9">
        <v>1</v>
      </c>
      <c r="D1833" s="10" t="s">
        <v>4929</v>
      </c>
      <c r="E1833" s="15" t="s">
        <v>4930</v>
      </c>
      <c r="F1833" s="10" t="s">
        <v>4931</v>
      </c>
      <c r="G1833" s="11" t="s">
        <v>32</v>
      </c>
      <c r="H1833" s="11" t="s">
        <v>21</v>
      </c>
      <c r="I1833" s="12">
        <f t="shared" si="84"/>
        <v>0.98140000000000005</v>
      </c>
      <c r="J1833" s="12">
        <v>0.98140000000000005</v>
      </c>
      <c r="K1833" s="12">
        <v>0</v>
      </c>
      <c r="L1833" s="13">
        <f t="shared" si="85"/>
        <v>275847.01</v>
      </c>
      <c r="M1833" s="13">
        <v>275847.01</v>
      </c>
      <c r="N1833" s="13">
        <v>0</v>
      </c>
      <c r="O1833" s="13">
        <v>552818.32000000007</v>
      </c>
      <c r="P1833" s="13">
        <f t="shared" si="86"/>
        <v>3311288.42</v>
      </c>
      <c r="Q1833" s="14"/>
    </row>
    <row r="1834" spans="1:17" s="4" customFormat="1" ht="12.75" customHeight="1" x14ac:dyDescent="0.2">
      <c r="A1834" s="62"/>
      <c r="B1834" s="9">
        <v>5834</v>
      </c>
      <c r="C1834" s="9">
        <v>2</v>
      </c>
      <c r="D1834" s="10" t="s">
        <v>2598</v>
      </c>
      <c r="E1834" s="15" t="s">
        <v>4932</v>
      </c>
      <c r="F1834" s="10" t="s">
        <v>4933</v>
      </c>
      <c r="G1834" s="11" t="s">
        <v>32</v>
      </c>
      <c r="H1834" s="11" t="s">
        <v>21</v>
      </c>
      <c r="I1834" s="12">
        <f t="shared" si="84"/>
        <v>0.97019999999999995</v>
      </c>
      <c r="J1834" s="12">
        <v>0.97019999999999995</v>
      </c>
      <c r="K1834" s="12">
        <v>0</v>
      </c>
      <c r="L1834" s="13">
        <f t="shared" si="85"/>
        <v>272698.96999999997</v>
      </c>
      <c r="M1834" s="13">
        <v>272698.96999999997</v>
      </c>
      <c r="N1834" s="13">
        <v>0</v>
      </c>
      <c r="O1834" s="13">
        <v>546522.24</v>
      </c>
      <c r="P1834" s="13">
        <f t="shared" si="86"/>
        <v>3273511.94</v>
      </c>
      <c r="Q1834" s="14"/>
    </row>
    <row r="1835" spans="1:17" s="4" customFormat="1" ht="12.75" customHeight="1" x14ac:dyDescent="0.2">
      <c r="A1835" s="60" t="s">
        <v>4934</v>
      </c>
      <c r="B1835" s="9"/>
      <c r="C1835" s="9"/>
      <c r="D1835" s="63" t="s">
        <v>131</v>
      </c>
      <c r="E1835" s="64"/>
      <c r="F1835" s="10"/>
      <c r="G1835" s="11"/>
      <c r="H1835" s="11"/>
      <c r="I1835" s="12"/>
      <c r="J1835" s="12"/>
      <c r="K1835" s="12"/>
      <c r="L1835" s="13"/>
      <c r="M1835" s="13"/>
      <c r="N1835" s="13"/>
      <c r="O1835" s="13"/>
      <c r="P1835" s="13"/>
      <c r="Q1835" s="14"/>
    </row>
    <row r="1836" spans="1:17" s="4" customFormat="1" ht="12.75" customHeight="1" x14ac:dyDescent="0.2">
      <c r="A1836" s="61"/>
      <c r="B1836" s="9">
        <v>6024</v>
      </c>
      <c r="C1836" s="9">
        <v>1</v>
      </c>
      <c r="D1836" s="10" t="s">
        <v>4935</v>
      </c>
      <c r="E1836" s="15" t="s">
        <v>4936</v>
      </c>
      <c r="F1836" s="10" t="s">
        <v>4937</v>
      </c>
      <c r="G1836" s="11" t="s">
        <v>135</v>
      </c>
      <c r="H1836" s="11" t="s">
        <v>21</v>
      </c>
      <c r="I1836" s="12">
        <f t="shared" si="84"/>
        <v>0.89610000000000001</v>
      </c>
      <c r="J1836" s="12">
        <v>0.89610000000000001</v>
      </c>
      <c r="K1836" s="12">
        <v>0</v>
      </c>
      <c r="L1836" s="13">
        <f t="shared" si="85"/>
        <v>50771.53</v>
      </c>
      <c r="M1836" s="13">
        <v>50771.53</v>
      </c>
      <c r="N1836" s="13">
        <v>0</v>
      </c>
      <c r="O1836" s="13">
        <v>101769.7</v>
      </c>
      <c r="P1836" s="13">
        <f t="shared" si="86"/>
        <v>609485</v>
      </c>
      <c r="Q1836" s="14"/>
    </row>
    <row r="1837" spans="1:17" s="4" customFormat="1" ht="12.75" customHeight="1" x14ac:dyDescent="0.2">
      <c r="A1837" s="61"/>
      <c r="B1837" s="9">
        <v>6019</v>
      </c>
      <c r="C1837" s="9">
        <v>2</v>
      </c>
      <c r="D1837" s="10" t="s">
        <v>4938</v>
      </c>
      <c r="E1837" s="15" t="s">
        <v>4939</v>
      </c>
      <c r="F1837" s="10" t="s">
        <v>4940</v>
      </c>
      <c r="G1837" s="11" t="s">
        <v>135</v>
      </c>
      <c r="H1837" s="11" t="s">
        <v>21</v>
      </c>
      <c r="I1837" s="12">
        <f t="shared" si="84"/>
        <v>0.90359999999999996</v>
      </c>
      <c r="J1837" s="12">
        <v>0.90329999999999999</v>
      </c>
      <c r="K1837" s="12">
        <v>2.9999999999999997E-4</v>
      </c>
      <c r="L1837" s="13">
        <f t="shared" si="85"/>
        <v>51194.97</v>
      </c>
      <c r="M1837" s="13">
        <v>51179.47</v>
      </c>
      <c r="N1837" s="13">
        <v>15.5</v>
      </c>
      <c r="O1837" s="13">
        <v>102374.44</v>
      </c>
      <c r="P1837" s="13">
        <f t="shared" si="86"/>
        <v>614324.14</v>
      </c>
      <c r="Q1837" s="14"/>
    </row>
    <row r="1838" spans="1:17" s="4" customFormat="1" ht="12.75" customHeight="1" x14ac:dyDescent="0.2">
      <c r="A1838" s="61"/>
      <c r="B1838" s="9">
        <v>6012</v>
      </c>
      <c r="C1838" s="9">
        <v>3</v>
      </c>
      <c r="D1838" s="10" t="s">
        <v>4941</v>
      </c>
      <c r="E1838" s="15" t="s">
        <v>4942</v>
      </c>
      <c r="F1838" s="10" t="s">
        <v>4943</v>
      </c>
      <c r="G1838" s="11" t="s">
        <v>135</v>
      </c>
      <c r="H1838" s="11" t="s">
        <v>21</v>
      </c>
      <c r="I1838" s="12">
        <f t="shared" si="84"/>
        <v>0.90920000000000001</v>
      </c>
      <c r="J1838" s="12">
        <v>0.90710000000000002</v>
      </c>
      <c r="K1838" s="12">
        <v>2.0999999999999999E-3</v>
      </c>
      <c r="L1838" s="13">
        <f t="shared" si="85"/>
        <v>51503.27</v>
      </c>
      <c r="M1838" s="13">
        <v>51394.77</v>
      </c>
      <c r="N1838" s="13">
        <v>108.5</v>
      </c>
      <c r="O1838" s="13">
        <v>102898.04</v>
      </c>
      <c r="P1838" s="13">
        <f t="shared" si="86"/>
        <v>617930.74</v>
      </c>
      <c r="Q1838" s="14"/>
    </row>
    <row r="1839" spans="1:17" s="4" customFormat="1" ht="12.75" customHeight="1" x14ac:dyDescent="0.2">
      <c r="A1839" s="61"/>
      <c r="B1839" s="9">
        <v>6008</v>
      </c>
      <c r="C1839" s="9">
        <v>4</v>
      </c>
      <c r="D1839" s="10" t="s">
        <v>4944</v>
      </c>
      <c r="E1839" s="15" t="s">
        <v>4945</v>
      </c>
      <c r="F1839" s="10" t="s">
        <v>2156</v>
      </c>
      <c r="G1839" s="11" t="s">
        <v>135</v>
      </c>
      <c r="H1839" s="11" t="s">
        <v>21</v>
      </c>
      <c r="I1839" s="12">
        <f t="shared" si="84"/>
        <v>0.88170000000000004</v>
      </c>
      <c r="J1839" s="12">
        <v>0.88109999999999999</v>
      </c>
      <c r="K1839" s="12">
        <v>5.9999999999999995E-4</v>
      </c>
      <c r="L1839" s="13">
        <f t="shared" si="85"/>
        <v>49952.66</v>
      </c>
      <c r="M1839" s="13">
        <v>49921.66</v>
      </c>
      <c r="N1839" s="13">
        <v>31</v>
      </c>
      <c r="O1839" s="13">
        <v>99874.32</v>
      </c>
      <c r="P1839" s="13">
        <f t="shared" si="86"/>
        <v>599400.92000000004</v>
      </c>
      <c r="Q1839" s="14"/>
    </row>
    <row r="1840" spans="1:17" s="4" customFormat="1" ht="12.75" customHeight="1" x14ac:dyDescent="0.2">
      <c r="A1840" s="61"/>
      <c r="B1840" s="9">
        <v>6002</v>
      </c>
      <c r="C1840" s="9">
        <v>5</v>
      </c>
      <c r="D1840" s="10" t="s">
        <v>4946</v>
      </c>
      <c r="E1840" s="15" t="s">
        <v>4947</v>
      </c>
      <c r="F1840" s="10" t="s">
        <v>4948</v>
      </c>
      <c r="G1840" s="11" t="s">
        <v>135</v>
      </c>
      <c r="H1840" s="11" t="s">
        <v>21</v>
      </c>
      <c r="I1840" s="12">
        <f t="shared" si="84"/>
        <v>0.91049999999999998</v>
      </c>
      <c r="J1840" s="12">
        <v>0.9093</v>
      </c>
      <c r="K1840" s="12">
        <v>1.1999999999999999E-3</v>
      </c>
      <c r="L1840" s="13">
        <f t="shared" si="85"/>
        <v>51581.42</v>
      </c>
      <c r="M1840" s="13">
        <v>51519.42</v>
      </c>
      <c r="N1840" s="13">
        <v>62</v>
      </c>
      <c r="O1840" s="13">
        <v>103100.84</v>
      </c>
      <c r="P1840" s="13">
        <f t="shared" si="86"/>
        <v>618915.04</v>
      </c>
      <c r="Q1840" s="14"/>
    </row>
    <row r="1841" spans="1:17" s="4" customFormat="1" ht="12.75" customHeight="1" x14ac:dyDescent="0.2">
      <c r="A1841" s="61"/>
      <c r="B1841" s="9">
        <v>6020</v>
      </c>
      <c r="C1841" s="9">
        <v>6</v>
      </c>
      <c r="D1841" s="10" t="s">
        <v>4949</v>
      </c>
      <c r="E1841" s="15" t="s">
        <v>4950</v>
      </c>
      <c r="F1841" s="10" t="s">
        <v>4951</v>
      </c>
      <c r="G1841" s="11" t="s">
        <v>135</v>
      </c>
      <c r="H1841" s="11" t="s">
        <v>21</v>
      </c>
      <c r="I1841" s="12">
        <f t="shared" si="84"/>
        <v>0.92</v>
      </c>
      <c r="J1841" s="12">
        <v>0.91610000000000003</v>
      </c>
      <c r="K1841" s="12">
        <v>3.8999999999999998E-3</v>
      </c>
      <c r="L1841" s="13">
        <f t="shared" si="85"/>
        <v>52106.2</v>
      </c>
      <c r="M1841" s="13">
        <v>51904.7</v>
      </c>
      <c r="N1841" s="13">
        <v>201.5</v>
      </c>
      <c r="O1841" s="13">
        <v>104010.9</v>
      </c>
      <c r="P1841" s="13">
        <f t="shared" si="86"/>
        <v>625072.9</v>
      </c>
      <c r="Q1841" s="14"/>
    </row>
    <row r="1842" spans="1:17" s="4" customFormat="1" ht="12.75" customHeight="1" x14ac:dyDescent="0.2">
      <c r="A1842" s="61"/>
      <c r="B1842" s="9">
        <v>6016</v>
      </c>
      <c r="C1842" s="9">
        <v>7</v>
      </c>
      <c r="D1842" s="10" t="s">
        <v>4952</v>
      </c>
      <c r="E1842" s="15" t="s">
        <v>4953</v>
      </c>
      <c r="F1842" s="10" t="s">
        <v>4954</v>
      </c>
      <c r="G1842" s="11" t="s">
        <v>135</v>
      </c>
      <c r="H1842" s="11" t="s">
        <v>21</v>
      </c>
      <c r="I1842" s="12">
        <f t="shared" si="84"/>
        <v>0.91490000000000005</v>
      </c>
      <c r="J1842" s="12">
        <v>0.91010000000000002</v>
      </c>
      <c r="K1842" s="12">
        <v>4.7999999999999996E-3</v>
      </c>
      <c r="L1842" s="13">
        <f t="shared" si="85"/>
        <v>51812.75</v>
      </c>
      <c r="M1842" s="13">
        <v>51564.75</v>
      </c>
      <c r="N1842" s="13">
        <v>248</v>
      </c>
      <c r="O1842" s="13">
        <v>103377.5</v>
      </c>
      <c r="P1842" s="13">
        <f t="shared" si="86"/>
        <v>621505</v>
      </c>
      <c r="Q1842" s="14"/>
    </row>
    <row r="1843" spans="1:17" s="4" customFormat="1" ht="12.75" customHeight="1" x14ac:dyDescent="0.2">
      <c r="A1843" s="61"/>
      <c r="B1843" s="9">
        <v>6027</v>
      </c>
      <c r="C1843" s="9">
        <v>8</v>
      </c>
      <c r="D1843" s="10" t="s">
        <v>4955</v>
      </c>
      <c r="E1843" s="15" t="s">
        <v>4956</v>
      </c>
      <c r="F1843" s="10" t="s">
        <v>4957</v>
      </c>
      <c r="G1843" s="11" t="s">
        <v>135</v>
      </c>
      <c r="H1843" s="11" t="s">
        <v>21</v>
      </c>
      <c r="I1843" s="12">
        <f t="shared" si="84"/>
        <v>0.92480000000000007</v>
      </c>
      <c r="J1843" s="12">
        <v>0.92210000000000003</v>
      </c>
      <c r="K1843" s="12">
        <v>2.7000000000000001E-3</v>
      </c>
      <c r="L1843" s="13">
        <f t="shared" si="85"/>
        <v>52384.15</v>
      </c>
      <c r="M1843" s="13">
        <v>52244.65</v>
      </c>
      <c r="N1843" s="13">
        <v>139.5</v>
      </c>
      <c r="O1843" s="13">
        <v>104628.8</v>
      </c>
      <c r="P1843" s="13">
        <f t="shared" si="86"/>
        <v>628470.30000000005</v>
      </c>
      <c r="Q1843" s="14"/>
    </row>
    <row r="1844" spans="1:17" s="4" customFormat="1" ht="12.75" customHeight="1" x14ac:dyDescent="0.2">
      <c r="A1844" s="61"/>
      <c r="B1844" s="9">
        <v>6036</v>
      </c>
      <c r="C1844" s="9">
        <v>9</v>
      </c>
      <c r="D1844" s="10" t="s">
        <v>4958</v>
      </c>
      <c r="E1844" s="15" t="s">
        <v>4959</v>
      </c>
      <c r="F1844" s="10" t="s">
        <v>4960</v>
      </c>
      <c r="G1844" s="11" t="s">
        <v>135</v>
      </c>
      <c r="H1844" s="11" t="s">
        <v>21</v>
      </c>
      <c r="I1844" s="12">
        <f t="shared" si="84"/>
        <v>0.90749999999999997</v>
      </c>
      <c r="J1844" s="12">
        <v>0.90510000000000002</v>
      </c>
      <c r="K1844" s="12">
        <v>2.3999999999999998E-3</v>
      </c>
      <c r="L1844" s="13">
        <f t="shared" si="85"/>
        <v>51405.46</v>
      </c>
      <c r="M1844" s="13">
        <v>51281.46</v>
      </c>
      <c r="N1844" s="13">
        <v>124</v>
      </c>
      <c r="O1844" s="13">
        <v>102686.92</v>
      </c>
      <c r="P1844" s="13">
        <f t="shared" si="86"/>
        <v>616741.52</v>
      </c>
      <c r="Q1844" s="14"/>
    </row>
    <row r="1845" spans="1:17" s="4" customFormat="1" ht="12.75" customHeight="1" x14ac:dyDescent="0.2">
      <c r="A1845" s="61"/>
      <c r="B1845" s="9">
        <v>6038</v>
      </c>
      <c r="C1845" s="9">
        <v>10</v>
      </c>
      <c r="D1845" s="10" t="s">
        <v>4961</v>
      </c>
      <c r="E1845" s="15" t="s">
        <v>4962</v>
      </c>
      <c r="F1845" s="10" t="s">
        <v>4963</v>
      </c>
      <c r="G1845" s="11" t="s">
        <v>135</v>
      </c>
      <c r="H1845" s="11" t="s">
        <v>21</v>
      </c>
      <c r="I1845" s="12">
        <f t="shared" si="84"/>
        <v>0.90360000000000007</v>
      </c>
      <c r="J1845" s="12">
        <v>0.90090000000000003</v>
      </c>
      <c r="K1845" s="12">
        <v>2.7000000000000001E-3</v>
      </c>
      <c r="L1845" s="13">
        <f t="shared" si="85"/>
        <v>51182.99</v>
      </c>
      <c r="M1845" s="13">
        <v>51043.49</v>
      </c>
      <c r="N1845" s="13">
        <v>139.5</v>
      </c>
      <c r="O1845" s="13">
        <v>102226.48</v>
      </c>
      <c r="P1845" s="13">
        <f t="shared" si="86"/>
        <v>614056.38</v>
      </c>
      <c r="Q1845" s="14"/>
    </row>
    <row r="1846" spans="1:17" s="4" customFormat="1" ht="12.75" customHeight="1" x14ac:dyDescent="0.2">
      <c r="A1846" s="61"/>
      <c r="B1846" s="9"/>
      <c r="C1846" s="9"/>
      <c r="D1846" s="63" t="s">
        <v>16</v>
      </c>
      <c r="E1846" s="64"/>
      <c r="F1846" s="10"/>
      <c r="G1846" s="11"/>
      <c r="H1846" s="11"/>
      <c r="I1846" s="12"/>
      <c r="J1846" s="12"/>
      <c r="K1846" s="12"/>
      <c r="L1846" s="13"/>
      <c r="M1846" s="13"/>
      <c r="N1846" s="13"/>
      <c r="O1846" s="13"/>
      <c r="P1846" s="13"/>
      <c r="Q1846" s="14"/>
    </row>
    <row r="1847" spans="1:17" s="4" customFormat="1" ht="12.75" customHeight="1" x14ac:dyDescent="0.2">
      <c r="A1847" s="61"/>
      <c r="B1847" s="9">
        <v>6032</v>
      </c>
      <c r="C1847" s="9">
        <v>1</v>
      </c>
      <c r="D1847" s="10" t="s">
        <v>4964</v>
      </c>
      <c r="E1847" s="15" t="s">
        <v>4965</v>
      </c>
      <c r="F1847" s="10" t="s">
        <v>4966</v>
      </c>
      <c r="G1847" s="11" t="s">
        <v>20</v>
      </c>
      <c r="H1847" s="11" t="s">
        <v>21</v>
      </c>
      <c r="I1847" s="12">
        <f t="shared" si="84"/>
        <v>0.9265000000000001</v>
      </c>
      <c r="J1847" s="12">
        <v>0.92490000000000006</v>
      </c>
      <c r="K1847" s="12">
        <v>1.6000000000000001E-3</v>
      </c>
      <c r="L1847" s="13">
        <f t="shared" si="85"/>
        <v>104969.38</v>
      </c>
      <c r="M1847" s="13">
        <v>104798.88</v>
      </c>
      <c r="N1847" s="13">
        <v>170.5</v>
      </c>
      <c r="O1847" s="13">
        <v>209768.26</v>
      </c>
      <c r="P1847" s="13">
        <f t="shared" si="86"/>
        <v>1259462.06</v>
      </c>
      <c r="Q1847" s="14"/>
    </row>
    <row r="1848" spans="1:17" s="4" customFormat="1" ht="12.75" customHeight="1" x14ac:dyDescent="0.2">
      <c r="A1848" s="61"/>
      <c r="B1848" s="9">
        <v>6009</v>
      </c>
      <c r="C1848" s="9">
        <v>2</v>
      </c>
      <c r="D1848" s="10" t="s">
        <v>4967</v>
      </c>
      <c r="E1848" s="15" t="s">
        <v>4968</v>
      </c>
      <c r="F1848" s="10" t="s">
        <v>4969</v>
      </c>
      <c r="G1848" s="11" t="s">
        <v>20</v>
      </c>
      <c r="H1848" s="11" t="s">
        <v>21</v>
      </c>
      <c r="I1848" s="12">
        <f t="shared" si="84"/>
        <v>0.93489999999999995</v>
      </c>
      <c r="J1848" s="12">
        <v>0.93489999999999995</v>
      </c>
      <c r="K1848" s="12">
        <v>0</v>
      </c>
      <c r="L1848" s="13">
        <f t="shared" si="85"/>
        <v>105931.96</v>
      </c>
      <c r="M1848" s="13">
        <v>105931.96</v>
      </c>
      <c r="N1848" s="13">
        <v>0</v>
      </c>
      <c r="O1848" s="13">
        <v>211863.92</v>
      </c>
      <c r="P1848" s="13">
        <f t="shared" si="86"/>
        <v>1271183.52</v>
      </c>
      <c r="Q1848" s="14"/>
    </row>
    <row r="1849" spans="1:17" s="4" customFormat="1" ht="12.75" customHeight="1" x14ac:dyDescent="0.2">
      <c r="A1849" s="61"/>
      <c r="B1849" s="9">
        <v>6037</v>
      </c>
      <c r="C1849" s="9">
        <v>3</v>
      </c>
      <c r="D1849" s="10" t="s">
        <v>4970</v>
      </c>
      <c r="E1849" s="15" t="s">
        <v>4971</v>
      </c>
      <c r="F1849" s="10" t="s">
        <v>4972</v>
      </c>
      <c r="G1849" s="11" t="s">
        <v>20</v>
      </c>
      <c r="H1849" s="11" t="s">
        <v>21</v>
      </c>
      <c r="I1849" s="12">
        <f t="shared" si="84"/>
        <v>0.92810000000000004</v>
      </c>
      <c r="J1849" s="12">
        <v>0.92810000000000004</v>
      </c>
      <c r="K1849" s="12">
        <v>0</v>
      </c>
      <c r="L1849" s="13">
        <f t="shared" si="85"/>
        <v>105161.46</v>
      </c>
      <c r="M1849" s="13">
        <v>105161.46</v>
      </c>
      <c r="N1849" s="13">
        <v>0</v>
      </c>
      <c r="O1849" s="13">
        <v>210322.92</v>
      </c>
      <c r="P1849" s="13">
        <f t="shared" si="86"/>
        <v>1261937.52</v>
      </c>
      <c r="Q1849" s="14"/>
    </row>
    <row r="1850" spans="1:17" s="4" customFormat="1" ht="12.75" customHeight="1" x14ac:dyDescent="0.2">
      <c r="A1850" s="61"/>
      <c r="B1850" s="9">
        <v>6034</v>
      </c>
      <c r="C1850" s="9">
        <v>4</v>
      </c>
      <c r="D1850" s="10" t="s">
        <v>4973</v>
      </c>
      <c r="E1850" s="15" t="s">
        <v>4974</v>
      </c>
      <c r="F1850" s="10" t="s">
        <v>4975</v>
      </c>
      <c r="G1850" s="11" t="s">
        <v>20</v>
      </c>
      <c r="H1850" s="11" t="s">
        <v>21</v>
      </c>
      <c r="I1850" s="12">
        <f t="shared" si="84"/>
        <v>0.90759999999999996</v>
      </c>
      <c r="J1850" s="12">
        <v>0.90710000000000002</v>
      </c>
      <c r="K1850" s="12">
        <v>5.0000000000000001E-4</v>
      </c>
      <c r="L1850" s="13">
        <f t="shared" si="85"/>
        <v>102828.49</v>
      </c>
      <c r="M1850" s="13">
        <v>102781.99</v>
      </c>
      <c r="N1850" s="13">
        <v>46.5</v>
      </c>
      <c r="O1850" s="13">
        <v>205610.48</v>
      </c>
      <c r="P1850" s="13">
        <f t="shared" si="86"/>
        <v>1233895.3799999999</v>
      </c>
      <c r="Q1850" s="14"/>
    </row>
    <row r="1851" spans="1:17" s="4" customFormat="1" ht="12.75" customHeight="1" x14ac:dyDescent="0.2">
      <c r="A1851" s="61"/>
      <c r="B1851" s="9">
        <v>6026</v>
      </c>
      <c r="C1851" s="9">
        <v>5</v>
      </c>
      <c r="D1851" s="10" t="s">
        <v>4976</v>
      </c>
      <c r="E1851" s="15" t="s">
        <v>4977</v>
      </c>
      <c r="F1851" s="10" t="s">
        <v>694</v>
      </c>
      <c r="G1851" s="11" t="s">
        <v>20</v>
      </c>
      <c r="H1851" s="11" t="s">
        <v>21</v>
      </c>
      <c r="I1851" s="12">
        <f t="shared" si="84"/>
        <v>0.91739999999999999</v>
      </c>
      <c r="J1851" s="12">
        <v>0.91490000000000005</v>
      </c>
      <c r="K1851" s="12">
        <v>2.5000000000000001E-3</v>
      </c>
      <c r="L1851" s="13">
        <f t="shared" si="85"/>
        <v>103929.29</v>
      </c>
      <c r="M1851" s="13">
        <v>103665.79</v>
      </c>
      <c r="N1851" s="13">
        <v>263.5</v>
      </c>
      <c r="O1851" s="13">
        <v>207595.08</v>
      </c>
      <c r="P1851" s="13">
        <f t="shared" si="86"/>
        <v>1246887.98</v>
      </c>
      <c r="Q1851" s="14"/>
    </row>
    <row r="1852" spans="1:17" s="4" customFormat="1" ht="12.75" customHeight="1" x14ac:dyDescent="0.2">
      <c r="A1852" s="61"/>
      <c r="B1852" s="9">
        <v>6029</v>
      </c>
      <c r="C1852" s="9">
        <v>6</v>
      </c>
      <c r="D1852" s="10" t="s">
        <v>4978</v>
      </c>
      <c r="E1852" s="15" t="s">
        <v>4979</v>
      </c>
      <c r="F1852" s="10" t="s">
        <v>4980</v>
      </c>
      <c r="G1852" s="11" t="s">
        <v>20</v>
      </c>
      <c r="H1852" s="11" t="s">
        <v>21</v>
      </c>
      <c r="I1852" s="12">
        <f t="shared" si="84"/>
        <v>0.9456</v>
      </c>
      <c r="J1852" s="12">
        <v>0.94330000000000003</v>
      </c>
      <c r="K1852" s="12">
        <v>2.3E-3</v>
      </c>
      <c r="L1852" s="13">
        <f t="shared" si="85"/>
        <v>107131.75</v>
      </c>
      <c r="M1852" s="13">
        <v>106883.75</v>
      </c>
      <c r="N1852" s="13">
        <v>248</v>
      </c>
      <c r="O1852" s="13">
        <v>214015.5</v>
      </c>
      <c r="P1852" s="13">
        <f t="shared" si="86"/>
        <v>1285333</v>
      </c>
      <c r="Q1852" s="14"/>
    </row>
    <row r="1853" spans="1:17" s="4" customFormat="1" ht="12.75" customHeight="1" x14ac:dyDescent="0.2">
      <c r="A1853" s="61"/>
      <c r="B1853" s="9">
        <v>6033</v>
      </c>
      <c r="C1853" s="9">
        <v>7</v>
      </c>
      <c r="D1853" s="10" t="s">
        <v>4981</v>
      </c>
      <c r="E1853" s="15" t="s">
        <v>4982</v>
      </c>
      <c r="F1853" s="10" t="s">
        <v>4983</v>
      </c>
      <c r="G1853" s="11" t="s">
        <v>20</v>
      </c>
      <c r="H1853" s="11" t="s">
        <v>21</v>
      </c>
      <c r="I1853" s="12">
        <f t="shared" si="84"/>
        <v>0.91770000000000007</v>
      </c>
      <c r="J1853" s="12">
        <v>0.91490000000000005</v>
      </c>
      <c r="K1853" s="12">
        <v>2.8E-3</v>
      </c>
      <c r="L1853" s="13">
        <f t="shared" si="85"/>
        <v>103960.29</v>
      </c>
      <c r="M1853" s="13">
        <v>103665.79</v>
      </c>
      <c r="N1853" s="13">
        <v>294.5</v>
      </c>
      <c r="O1853" s="13">
        <v>207626.08</v>
      </c>
      <c r="P1853" s="13">
        <f t="shared" si="86"/>
        <v>1247228.98</v>
      </c>
      <c r="Q1853" s="14"/>
    </row>
    <row r="1854" spans="1:17" s="4" customFormat="1" ht="12.75" customHeight="1" x14ac:dyDescent="0.2">
      <c r="A1854" s="61"/>
      <c r="B1854" s="9">
        <v>6018</v>
      </c>
      <c r="C1854" s="9">
        <v>8</v>
      </c>
      <c r="D1854" s="10" t="s">
        <v>4984</v>
      </c>
      <c r="E1854" s="15" t="s">
        <v>4985</v>
      </c>
      <c r="F1854" s="10" t="s">
        <v>4986</v>
      </c>
      <c r="G1854" s="11" t="s">
        <v>20</v>
      </c>
      <c r="H1854" s="11" t="s">
        <v>21</v>
      </c>
      <c r="I1854" s="12">
        <f t="shared" si="84"/>
        <v>0.93289999999999995</v>
      </c>
      <c r="J1854" s="12">
        <v>0.93289999999999995</v>
      </c>
      <c r="K1854" s="12">
        <v>0</v>
      </c>
      <c r="L1854" s="13">
        <f t="shared" si="85"/>
        <v>105705.34</v>
      </c>
      <c r="M1854" s="13">
        <v>105705.34</v>
      </c>
      <c r="N1854" s="13">
        <v>0</v>
      </c>
      <c r="O1854" s="13">
        <v>211410.68</v>
      </c>
      <c r="P1854" s="13">
        <f t="shared" si="86"/>
        <v>1268464.08</v>
      </c>
      <c r="Q1854" s="14"/>
    </row>
    <row r="1855" spans="1:17" s="4" customFormat="1" ht="12.75" customHeight="1" x14ac:dyDescent="0.2">
      <c r="A1855" s="61"/>
      <c r="B1855" s="9">
        <v>6005</v>
      </c>
      <c r="C1855" s="9">
        <v>9</v>
      </c>
      <c r="D1855" s="10" t="s">
        <v>4987</v>
      </c>
      <c r="E1855" s="15" t="s">
        <v>4988</v>
      </c>
      <c r="F1855" s="10" t="s">
        <v>4989</v>
      </c>
      <c r="G1855" s="11" t="s">
        <v>20</v>
      </c>
      <c r="H1855" s="11" t="s">
        <v>21</v>
      </c>
      <c r="I1855" s="12">
        <f t="shared" si="84"/>
        <v>0.94040000000000001</v>
      </c>
      <c r="J1855" s="12">
        <v>0.93810000000000004</v>
      </c>
      <c r="K1855" s="12">
        <v>2.3E-3</v>
      </c>
      <c r="L1855" s="13">
        <f t="shared" si="85"/>
        <v>106542.55</v>
      </c>
      <c r="M1855" s="13">
        <v>106294.55</v>
      </c>
      <c r="N1855" s="13">
        <v>248</v>
      </c>
      <c r="O1855" s="13">
        <v>212837.1</v>
      </c>
      <c r="P1855" s="13">
        <f t="shared" si="86"/>
        <v>1278262.6000000001</v>
      </c>
      <c r="Q1855" s="14"/>
    </row>
    <row r="1856" spans="1:17" s="4" customFormat="1" ht="12.75" customHeight="1" x14ac:dyDescent="0.2">
      <c r="A1856" s="61"/>
      <c r="B1856" s="9">
        <v>6031</v>
      </c>
      <c r="C1856" s="9">
        <v>10</v>
      </c>
      <c r="D1856" s="10" t="s">
        <v>4990</v>
      </c>
      <c r="E1856" s="15" t="s">
        <v>4991</v>
      </c>
      <c r="F1856" s="10" t="s">
        <v>4992</v>
      </c>
      <c r="G1856" s="11" t="s">
        <v>20</v>
      </c>
      <c r="H1856" s="11" t="s">
        <v>21</v>
      </c>
      <c r="I1856" s="12">
        <f t="shared" si="84"/>
        <v>0.93730000000000002</v>
      </c>
      <c r="J1856" s="12">
        <v>0.93510000000000004</v>
      </c>
      <c r="K1856" s="12">
        <v>2.2000000000000001E-3</v>
      </c>
      <c r="L1856" s="13">
        <f t="shared" si="85"/>
        <v>106187.12</v>
      </c>
      <c r="M1856" s="13">
        <v>105954.62</v>
      </c>
      <c r="N1856" s="13">
        <v>232.5</v>
      </c>
      <c r="O1856" s="13">
        <v>212141.74</v>
      </c>
      <c r="P1856" s="13">
        <f t="shared" si="86"/>
        <v>1274012.94</v>
      </c>
      <c r="Q1856" s="14"/>
    </row>
    <row r="1857" spans="1:17" s="4" customFormat="1" ht="12.75" customHeight="1" x14ac:dyDescent="0.2">
      <c r="A1857" s="61"/>
      <c r="B1857" s="9">
        <v>6007</v>
      </c>
      <c r="C1857" s="9">
        <v>11</v>
      </c>
      <c r="D1857" s="10" t="s">
        <v>4993</v>
      </c>
      <c r="E1857" s="15" t="s">
        <v>4994</v>
      </c>
      <c r="F1857" s="10" t="s">
        <v>4995</v>
      </c>
      <c r="G1857" s="11" t="s">
        <v>20</v>
      </c>
      <c r="H1857" s="11" t="s">
        <v>21</v>
      </c>
      <c r="I1857" s="12">
        <f t="shared" si="84"/>
        <v>0.91990000000000005</v>
      </c>
      <c r="J1857" s="12">
        <v>0.91990000000000005</v>
      </c>
      <c r="K1857" s="12">
        <v>0</v>
      </c>
      <c r="L1857" s="13">
        <f t="shared" si="85"/>
        <v>104232.34</v>
      </c>
      <c r="M1857" s="13">
        <v>104232.34</v>
      </c>
      <c r="N1857" s="13">
        <v>0</v>
      </c>
      <c r="O1857" s="13">
        <v>208464.68</v>
      </c>
      <c r="P1857" s="13">
        <f t="shared" si="86"/>
        <v>1250788.08</v>
      </c>
      <c r="Q1857" s="14"/>
    </row>
    <row r="1858" spans="1:17" s="4" customFormat="1" ht="12.75" customHeight="1" x14ac:dyDescent="0.2">
      <c r="A1858" s="61"/>
      <c r="B1858" s="9">
        <v>6004</v>
      </c>
      <c r="C1858" s="9">
        <v>12</v>
      </c>
      <c r="D1858" s="10" t="s">
        <v>4996</v>
      </c>
      <c r="E1858" s="15" t="s">
        <v>4997</v>
      </c>
      <c r="F1858" s="10" t="s">
        <v>4998</v>
      </c>
      <c r="G1858" s="11" t="s">
        <v>20</v>
      </c>
      <c r="H1858" s="11" t="s">
        <v>21</v>
      </c>
      <c r="I1858" s="12">
        <f t="shared" si="84"/>
        <v>0.98210000000000008</v>
      </c>
      <c r="J1858" s="12">
        <v>0.97850000000000004</v>
      </c>
      <c r="K1858" s="12">
        <v>3.5999999999999999E-3</v>
      </c>
      <c r="L1858" s="13">
        <f t="shared" si="85"/>
        <v>111275.2</v>
      </c>
      <c r="M1858" s="13">
        <v>110872.2</v>
      </c>
      <c r="N1858" s="13">
        <v>403</v>
      </c>
      <c r="O1858" s="13">
        <v>222147.4</v>
      </c>
      <c r="P1858" s="13">
        <f t="shared" si="86"/>
        <v>1334899.3999999999</v>
      </c>
      <c r="Q1858" s="14"/>
    </row>
    <row r="1859" spans="1:17" s="4" customFormat="1" ht="12.75" customHeight="1" x14ac:dyDescent="0.2">
      <c r="A1859" s="61"/>
      <c r="B1859" s="9">
        <v>6006</v>
      </c>
      <c r="C1859" s="9">
        <v>13</v>
      </c>
      <c r="D1859" s="10" t="s">
        <v>4999</v>
      </c>
      <c r="E1859" s="15" t="s">
        <v>5000</v>
      </c>
      <c r="F1859" s="10" t="s">
        <v>1872</v>
      </c>
      <c r="G1859" s="11" t="s">
        <v>20</v>
      </c>
      <c r="H1859" s="11" t="s">
        <v>21</v>
      </c>
      <c r="I1859" s="12">
        <f t="shared" si="84"/>
        <v>0.9323999999999999</v>
      </c>
      <c r="J1859" s="12">
        <v>0.92989999999999995</v>
      </c>
      <c r="K1859" s="12">
        <v>2.5000000000000001E-3</v>
      </c>
      <c r="L1859" s="13">
        <f t="shared" si="85"/>
        <v>105628.92</v>
      </c>
      <c r="M1859" s="13">
        <v>105365.42</v>
      </c>
      <c r="N1859" s="13">
        <v>263.5</v>
      </c>
      <c r="O1859" s="13">
        <v>210994.34</v>
      </c>
      <c r="P1859" s="13">
        <f t="shared" si="86"/>
        <v>1267283.54</v>
      </c>
      <c r="Q1859" s="14"/>
    </row>
    <row r="1860" spans="1:17" s="4" customFormat="1" ht="12.75" customHeight="1" x14ac:dyDescent="0.2">
      <c r="A1860" s="61"/>
      <c r="B1860" s="9">
        <v>6028</v>
      </c>
      <c r="C1860" s="9">
        <v>14</v>
      </c>
      <c r="D1860" s="10" t="s">
        <v>5001</v>
      </c>
      <c r="E1860" s="15" t="s">
        <v>5002</v>
      </c>
      <c r="F1860" s="10" t="s">
        <v>1764</v>
      </c>
      <c r="G1860" s="11" t="s">
        <v>20</v>
      </c>
      <c r="H1860" s="11" t="s">
        <v>21</v>
      </c>
      <c r="I1860" s="12">
        <f t="shared" si="84"/>
        <v>0.94950000000000001</v>
      </c>
      <c r="J1860" s="12">
        <v>0.9446</v>
      </c>
      <c r="K1860" s="12">
        <v>4.8999999999999998E-3</v>
      </c>
      <c r="L1860" s="13">
        <f t="shared" si="85"/>
        <v>107558.05</v>
      </c>
      <c r="M1860" s="13">
        <v>107031.05</v>
      </c>
      <c r="N1860" s="13">
        <v>527</v>
      </c>
      <c r="O1860" s="13">
        <v>214589.1</v>
      </c>
      <c r="P1860" s="13">
        <f t="shared" si="86"/>
        <v>1290169.6000000001</v>
      </c>
      <c r="Q1860" s="14"/>
    </row>
    <row r="1861" spans="1:17" s="4" customFormat="1" ht="12.75" customHeight="1" x14ac:dyDescent="0.2">
      <c r="A1861" s="61"/>
      <c r="B1861" s="9">
        <v>6011</v>
      </c>
      <c r="C1861" s="9">
        <v>15</v>
      </c>
      <c r="D1861" s="10" t="s">
        <v>5003</v>
      </c>
      <c r="E1861" s="15" t="s">
        <v>5004</v>
      </c>
      <c r="F1861" s="10" t="s">
        <v>5005</v>
      </c>
      <c r="G1861" s="11" t="s">
        <v>20</v>
      </c>
      <c r="H1861" s="11" t="s">
        <v>21</v>
      </c>
      <c r="I1861" s="12">
        <f t="shared" si="84"/>
        <v>0.92959999999999998</v>
      </c>
      <c r="J1861" s="12">
        <v>0.92710000000000004</v>
      </c>
      <c r="K1861" s="12">
        <v>2.5000000000000001E-3</v>
      </c>
      <c r="L1861" s="13">
        <f t="shared" si="85"/>
        <v>105311.66</v>
      </c>
      <c r="M1861" s="13">
        <v>105048.16</v>
      </c>
      <c r="N1861" s="13">
        <v>263.5</v>
      </c>
      <c r="O1861" s="13">
        <v>210359.82</v>
      </c>
      <c r="P1861" s="13">
        <f t="shared" si="86"/>
        <v>1263476.42</v>
      </c>
      <c r="Q1861" s="14"/>
    </row>
    <row r="1862" spans="1:17" s="4" customFormat="1" ht="12.75" customHeight="1" x14ac:dyDescent="0.2">
      <c r="A1862" s="61"/>
      <c r="B1862" s="9">
        <v>6015</v>
      </c>
      <c r="C1862" s="9">
        <v>16</v>
      </c>
      <c r="D1862" s="10" t="s">
        <v>5006</v>
      </c>
      <c r="E1862" s="15" t="s">
        <v>5007</v>
      </c>
      <c r="F1862" s="10" t="s">
        <v>5008</v>
      </c>
      <c r="G1862" s="11" t="s">
        <v>20</v>
      </c>
      <c r="H1862" s="11" t="s">
        <v>21</v>
      </c>
      <c r="I1862" s="12">
        <f t="shared" si="84"/>
        <v>0.98299999999999998</v>
      </c>
      <c r="J1862" s="12">
        <v>0.97950000000000004</v>
      </c>
      <c r="K1862" s="12">
        <v>3.5000000000000001E-3</v>
      </c>
      <c r="L1862" s="13">
        <f t="shared" si="85"/>
        <v>111373.01</v>
      </c>
      <c r="M1862" s="13">
        <v>110985.51</v>
      </c>
      <c r="N1862" s="13">
        <v>387.5</v>
      </c>
      <c r="O1862" s="13">
        <v>222358.52</v>
      </c>
      <c r="P1862" s="13">
        <f t="shared" si="86"/>
        <v>1336088.6200000001</v>
      </c>
      <c r="Q1862" s="14"/>
    </row>
    <row r="1863" spans="1:17" s="4" customFormat="1" ht="12.75" customHeight="1" x14ac:dyDescent="0.2">
      <c r="A1863" s="61"/>
      <c r="B1863" s="9">
        <v>6046</v>
      </c>
      <c r="C1863" s="9">
        <v>17</v>
      </c>
      <c r="D1863" s="10" t="s">
        <v>5009</v>
      </c>
      <c r="E1863" s="15" t="s">
        <v>5010</v>
      </c>
      <c r="F1863" s="10" t="s">
        <v>5011</v>
      </c>
      <c r="G1863" s="11" t="s">
        <v>20</v>
      </c>
      <c r="H1863" s="11" t="s">
        <v>21</v>
      </c>
      <c r="I1863" s="12">
        <f t="shared" si="84"/>
        <v>0.9819</v>
      </c>
      <c r="J1863" s="12">
        <v>0.97950000000000004</v>
      </c>
      <c r="K1863" s="12">
        <v>2.3999999999999998E-3</v>
      </c>
      <c r="L1863" s="13">
        <f t="shared" si="85"/>
        <v>111249.01</v>
      </c>
      <c r="M1863" s="13">
        <v>110985.51</v>
      </c>
      <c r="N1863" s="13">
        <v>263.5</v>
      </c>
      <c r="O1863" s="13">
        <v>222234.52</v>
      </c>
      <c r="P1863" s="13">
        <f t="shared" si="86"/>
        <v>1334724.6200000001</v>
      </c>
      <c r="Q1863" s="14"/>
    </row>
    <row r="1864" spans="1:17" s="4" customFormat="1" ht="12.75" customHeight="1" x14ac:dyDescent="0.2">
      <c r="A1864" s="61"/>
      <c r="B1864" s="9">
        <v>6010</v>
      </c>
      <c r="C1864" s="9">
        <v>18</v>
      </c>
      <c r="D1864" s="10" t="s">
        <v>5012</v>
      </c>
      <c r="E1864" s="15" t="s">
        <v>5013</v>
      </c>
      <c r="F1864" s="10" t="s">
        <v>5014</v>
      </c>
      <c r="G1864" s="11" t="s">
        <v>20</v>
      </c>
      <c r="H1864" s="11" t="s">
        <v>21</v>
      </c>
      <c r="I1864" s="12">
        <f t="shared" si="84"/>
        <v>0.97150000000000003</v>
      </c>
      <c r="J1864" s="12">
        <v>0.97150000000000003</v>
      </c>
      <c r="K1864" s="12">
        <v>0</v>
      </c>
      <c r="L1864" s="13">
        <f t="shared" si="85"/>
        <v>110079.05</v>
      </c>
      <c r="M1864" s="13">
        <v>110079.05</v>
      </c>
      <c r="N1864" s="13">
        <v>0</v>
      </c>
      <c r="O1864" s="13">
        <v>220611.33000000002</v>
      </c>
      <c r="P1864" s="13">
        <f t="shared" si="86"/>
        <v>1321401.83</v>
      </c>
      <c r="Q1864" s="14"/>
    </row>
    <row r="1865" spans="1:17" s="4" customFormat="1" ht="12.75" customHeight="1" x14ac:dyDescent="0.2">
      <c r="A1865" s="61"/>
      <c r="B1865" s="9">
        <v>6035</v>
      </c>
      <c r="C1865" s="9">
        <v>19</v>
      </c>
      <c r="D1865" s="10" t="s">
        <v>5015</v>
      </c>
      <c r="E1865" s="15" t="s">
        <v>5016</v>
      </c>
      <c r="F1865" s="10" t="s">
        <v>5017</v>
      </c>
      <c r="G1865" s="11" t="s">
        <v>20</v>
      </c>
      <c r="H1865" s="11" t="s">
        <v>21</v>
      </c>
      <c r="I1865" s="12">
        <f t="shared" si="84"/>
        <v>0.92500000000000004</v>
      </c>
      <c r="J1865" s="12">
        <v>0.92090000000000005</v>
      </c>
      <c r="K1865" s="12">
        <v>4.1000000000000003E-3</v>
      </c>
      <c r="L1865" s="13">
        <f t="shared" si="85"/>
        <v>104779.64</v>
      </c>
      <c r="M1865" s="13">
        <v>104345.64</v>
      </c>
      <c r="N1865" s="13">
        <v>434</v>
      </c>
      <c r="O1865" s="13">
        <v>209125.28</v>
      </c>
      <c r="P1865" s="13">
        <f t="shared" si="86"/>
        <v>1256921.68</v>
      </c>
      <c r="Q1865" s="14"/>
    </row>
    <row r="1866" spans="1:17" s="4" customFormat="1" ht="12.75" customHeight="1" x14ac:dyDescent="0.2">
      <c r="A1866" s="61"/>
      <c r="B1866" s="9">
        <v>6013</v>
      </c>
      <c r="C1866" s="9">
        <v>20</v>
      </c>
      <c r="D1866" s="10" t="s">
        <v>5018</v>
      </c>
      <c r="E1866" s="15" t="s">
        <v>4979</v>
      </c>
      <c r="F1866" s="10" t="s">
        <v>5019</v>
      </c>
      <c r="G1866" s="11" t="s">
        <v>20</v>
      </c>
      <c r="H1866" s="11" t="s">
        <v>21</v>
      </c>
      <c r="I1866" s="12">
        <f t="shared" si="84"/>
        <v>0.92689999999999995</v>
      </c>
      <c r="J1866" s="12">
        <v>0.92689999999999995</v>
      </c>
      <c r="K1866" s="12">
        <v>0</v>
      </c>
      <c r="L1866" s="13">
        <f t="shared" si="85"/>
        <v>105025.49</v>
      </c>
      <c r="M1866" s="13">
        <v>105025.49</v>
      </c>
      <c r="N1866" s="13">
        <v>0</v>
      </c>
      <c r="O1866" s="13">
        <v>210050.98</v>
      </c>
      <c r="P1866" s="13">
        <f t="shared" si="86"/>
        <v>1260305.8799999999</v>
      </c>
      <c r="Q1866" s="14"/>
    </row>
    <row r="1867" spans="1:17" s="4" customFormat="1" ht="12.75" customHeight="1" x14ac:dyDescent="0.2">
      <c r="A1867" s="61"/>
      <c r="B1867" s="9">
        <v>6030</v>
      </c>
      <c r="C1867" s="9">
        <v>21</v>
      </c>
      <c r="D1867" s="10" t="s">
        <v>5020</v>
      </c>
      <c r="E1867" s="15" t="s">
        <v>5021</v>
      </c>
      <c r="F1867" s="10" t="s">
        <v>5022</v>
      </c>
      <c r="G1867" s="11" t="s">
        <v>20</v>
      </c>
      <c r="H1867" s="11" t="s">
        <v>21</v>
      </c>
      <c r="I1867" s="12">
        <f t="shared" si="84"/>
        <v>0.95819999999999994</v>
      </c>
      <c r="J1867" s="12">
        <v>0.95379999999999998</v>
      </c>
      <c r="K1867" s="12">
        <v>4.4000000000000003E-3</v>
      </c>
      <c r="L1867" s="13">
        <f t="shared" si="85"/>
        <v>108553.99</v>
      </c>
      <c r="M1867" s="13">
        <v>108073.49</v>
      </c>
      <c r="N1867" s="13">
        <v>480.5</v>
      </c>
      <c r="O1867" s="13">
        <v>216627.48</v>
      </c>
      <c r="P1867" s="13">
        <f t="shared" si="86"/>
        <v>1302167.3799999999</v>
      </c>
      <c r="Q1867" s="14"/>
    </row>
    <row r="1868" spans="1:17" s="4" customFormat="1" ht="12.75" customHeight="1" x14ac:dyDescent="0.2">
      <c r="A1868" s="61"/>
      <c r="B1868" s="9">
        <v>6014</v>
      </c>
      <c r="C1868" s="9">
        <v>22</v>
      </c>
      <c r="D1868" s="10" t="s">
        <v>5023</v>
      </c>
      <c r="E1868" s="15" t="s">
        <v>5024</v>
      </c>
      <c r="F1868" s="10" t="s">
        <v>5025</v>
      </c>
      <c r="G1868" s="11" t="s">
        <v>20</v>
      </c>
      <c r="H1868" s="11" t="s">
        <v>21</v>
      </c>
      <c r="I1868" s="12">
        <f t="shared" si="84"/>
        <v>0.98160000000000003</v>
      </c>
      <c r="J1868" s="12">
        <v>0.97950000000000004</v>
      </c>
      <c r="K1868" s="12">
        <v>2.0999999999999999E-3</v>
      </c>
      <c r="L1868" s="13">
        <f t="shared" si="85"/>
        <v>111218.01</v>
      </c>
      <c r="M1868" s="13">
        <v>110985.51</v>
      </c>
      <c r="N1868" s="13">
        <v>232.5</v>
      </c>
      <c r="O1868" s="13">
        <v>222203.51999999999</v>
      </c>
      <c r="P1868" s="13">
        <f t="shared" si="86"/>
        <v>1334383.6200000001</v>
      </c>
      <c r="Q1868" s="14"/>
    </row>
    <row r="1869" spans="1:17" s="4" customFormat="1" ht="12.75" customHeight="1" x14ac:dyDescent="0.2">
      <c r="A1869" s="61"/>
      <c r="B1869" s="9">
        <v>6003</v>
      </c>
      <c r="C1869" s="9">
        <v>23</v>
      </c>
      <c r="D1869" s="10" t="s">
        <v>5026</v>
      </c>
      <c r="E1869" s="15" t="s">
        <v>5027</v>
      </c>
      <c r="F1869" s="10" t="s">
        <v>5028</v>
      </c>
      <c r="G1869" s="11" t="s">
        <v>20</v>
      </c>
      <c r="H1869" s="11" t="s">
        <v>21</v>
      </c>
      <c r="I1869" s="12">
        <f t="shared" ref="I1869:I1932" si="87">J1869+K1869</f>
        <v>0.93269999999999997</v>
      </c>
      <c r="J1869" s="12">
        <v>0.92789999999999995</v>
      </c>
      <c r="K1869" s="12">
        <v>4.7999999999999996E-3</v>
      </c>
      <c r="L1869" s="13">
        <f t="shared" ref="L1869:L1932" si="88">M1869+N1869</f>
        <v>105650.3</v>
      </c>
      <c r="M1869" s="13">
        <v>105138.8</v>
      </c>
      <c r="N1869" s="13">
        <v>511.5</v>
      </c>
      <c r="O1869" s="13">
        <v>210789.1</v>
      </c>
      <c r="P1869" s="13">
        <f t="shared" ref="P1869:P1932" si="89">ROUND(O1869+L1869*10,2)</f>
        <v>1267292.1000000001</v>
      </c>
      <c r="Q1869" s="14"/>
    </row>
    <row r="1870" spans="1:17" s="4" customFormat="1" ht="12.75" customHeight="1" x14ac:dyDescent="0.2">
      <c r="A1870" s="61"/>
      <c r="B1870" s="9">
        <v>6023</v>
      </c>
      <c r="C1870" s="9">
        <v>24</v>
      </c>
      <c r="D1870" s="10" t="s">
        <v>5029</v>
      </c>
      <c r="E1870" s="15" t="s">
        <v>5030</v>
      </c>
      <c r="F1870" s="10" t="s">
        <v>5031</v>
      </c>
      <c r="G1870" s="11" t="s">
        <v>20</v>
      </c>
      <c r="H1870" s="11" t="s">
        <v>21</v>
      </c>
      <c r="I1870" s="12">
        <f t="shared" si="87"/>
        <v>0.9195000000000001</v>
      </c>
      <c r="J1870" s="12">
        <v>0.91490000000000005</v>
      </c>
      <c r="K1870" s="12">
        <v>4.5999999999999999E-3</v>
      </c>
      <c r="L1870" s="13">
        <f t="shared" si="88"/>
        <v>104146.29</v>
      </c>
      <c r="M1870" s="13">
        <v>103665.79</v>
      </c>
      <c r="N1870" s="13">
        <v>480.5</v>
      </c>
      <c r="O1870" s="13">
        <v>207812.08</v>
      </c>
      <c r="P1870" s="13">
        <f t="shared" si="89"/>
        <v>1249274.98</v>
      </c>
      <c r="Q1870" s="14"/>
    </row>
    <row r="1871" spans="1:17" s="4" customFormat="1" ht="12.75" customHeight="1" x14ac:dyDescent="0.2">
      <c r="A1871" s="61"/>
      <c r="B1871" s="9">
        <v>6047</v>
      </c>
      <c r="C1871" s="9">
        <v>25</v>
      </c>
      <c r="D1871" s="10" t="s">
        <v>5032</v>
      </c>
      <c r="E1871" s="15" t="s">
        <v>5033</v>
      </c>
      <c r="F1871" s="10" t="s">
        <v>5034</v>
      </c>
      <c r="G1871" s="11" t="s">
        <v>20</v>
      </c>
      <c r="H1871" s="11" t="s">
        <v>21</v>
      </c>
      <c r="I1871" s="12">
        <f t="shared" si="87"/>
        <v>0.97440000000000004</v>
      </c>
      <c r="J1871" s="12">
        <v>0.97440000000000004</v>
      </c>
      <c r="K1871" s="12">
        <v>0</v>
      </c>
      <c r="L1871" s="13">
        <f t="shared" si="88"/>
        <v>110407.64</v>
      </c>
      <c r="M1871" s="13">
        <v>110407.64</v>
      </c>
      <c r="N1871" s="13">
        <v>0</v>
      </c>
      <c r="O1871" s="13">
        <v>220815.28</v>
      </c>
      <c r="P1871" s="13">
        <f t="shared" si="89"/>
        <v>1324891.68</v>
      </c>
      <c r="Q1871" s="14"/>
    </row>
    <row r="1872" spans="1:17" s="4" customFormat="1" ht="12.75" customHeight="1" x14ac:dyDescent="0.2">
      <c r="A1872" s="61"/>
      <c r="B1872" s="9">
        <v>6040</v>
      </c>
      <c r="C1872" s="9">
        <v>26</v>
      </c>
      <c r="D1872" s="10" t="s">
        <v>5035</v>
      </c>
      <c r="E1872" s="15" t="s">
        <v>5036</v>
      </c>
      <c r="F1872" s="10" t="s">
        <v>5037</v>
      </c>
      <c r="G1872" s="11" t="s">
        <v>20</v>
      </c>
      <c r="H1872" s="11" t="s">
        <v>21</v>
      </c>
      <c r="I1872" s="12">
        <f t="shared" si="87"/>
        <v>0.9889</v>
      </c>
      <c r="J1872" s="12">
        <v>0.97950000000000004</v>
      </c>
      <c r="K1872" s="12">
        <v>9.4000000000000004E-3</v>
      </c>
      <c r="L1872" s="13">
        <f t="shared" si="88"/>
        <v>112039.51</v>
      </c>
      <c r="M1872" s="13">
        <v>110985.51</v>
      </c>
      <c r="N1872" s="13">
        <v>1054</v>
      </c>
      <c r="O1872" s="13">
        <v>223025.02</v>
      </c>
      <c r="P1872" s="13">
        <f t="shared" si="89"/>
        <v>1343420.12</v>
      </c>
      <c r="Q1872" s="14"/>
    </row>
    <row r="1873" spans="1:17" s="4" customFormat="1" ht="12.75" customHeight="1" x14ac:dyDescent="0.2">
      <c r="A1873" s="61"/>
      <c r="B1873" s="9">
        <v>6017</v>
      </c>
      <c r="C1873" s="9">
        <v>27</v>
      </c>
      <c r="D1873" s="10" t="s">
        <v>5038</v>
      </c>
      <c r="E1873" s="15" t="s">
        <v>5039</v>
      </c>
      <c r="F1873" s="10" t="s">
        <v>5040</v>
      </c>
      <c r="G1873" s="11" t="s">
        <v>20</v>
      </c>
      <c r="H1873" s="11" t="s">
        <v>21</v>
      </c>
      <c r="I1873" s="12">
        <f t="shared" si="87"/>
        <v>0.91820000000000002</v>
      </c>
      <c r="J1873" s="12">
        <v>0.91190000000000004</v>
      </c>
      <c r="K1873" s="12">
        <v>6.3E-3</v>
      </c>
      <c r="L1873" s="13">
        <f t="shared" si="88"/>
        <v>103976.87</v>
      </c>
      <c r="M1873" s="13">
        <v>103325.87</v>
      </c>
      <c r="N1873" s="13">
        <v>651</v>
      </c>
      <c r="O1873" s="13">
        <v>207302.74</v>
      </c>
      <c r="P1873" s="13">
        <f t="shared" si="89"/>
        <v>1247071.44</v>
      </c>
      <c r="Q1873" s="14"/>
    </row>
    <row r="1874" spans="1:17" s="4" customFormat="1" ht="12.75" customHeight="1" x14ac:dyDescent="0.2">
      <c r="A1874" s="61"/>
      <c r="B1874" s="9">
        <v>6049</v>
      </c>
      <c r="C1874" s="9">
        <v>28</v>
      </c>
      <c r="D1874" s="10" t="s">
        <v>5041</v>
      </c>
      <c r="E1874" s="15" t="s">
        <v>5042</v>
      </c>
      <c r="F1874" s="10" t="s">
        <v>5043</v>
      </c>
      <c r="G1874" s="11" t="s">
        <v>20</v>
      </c>
      <c r="H1874" s="11" t="s">
        <v>21</v>
      </c>
      <c r="I1874" s="12">
        <f t="shared" si="87"/>
        <v>0.94869999999999999</v>
      </c>
      <c r="J1874" s="12">
        <v>0.94130000000000003</v>
      </c>
      <c r="K1874" s="12">
        <v>7.4000000000000003E-3</v>
      </c>
      <c r="L1874" s="13">
        <f t="shared" si="88"/>
        <v>107447.63</v>
      </c>
      <c r="M1874" s="13">
        <v>106657.13</v>
      </c>
      <c r="N1874" s="13">
        <v>790.5</v>
      </c>
      <c r="O1874" s="13">
        <v>214104.76</v>
      </c>
      <c r="P1874" s="13">
        <f t="shared" si="89"/>
        <v>1288581.06</v>
      </c>
      <c r="Q1874" s="14"/>
    </row>
    <row r="1875" spans="1:17" s="4" customFormat="1" ht="12.75" customHeight="1" x14ac:dyDescent="0.2">
      <c r="A1875" s="61"/>
      <c r="B1875" s="9">
        <v>6048</v>
      </c>
      <c r="C1875" s="9">
        <v>29</v>
      </c>
      <c r="D1875" s="10" t="s">
        <v>5044</v>
      </c>
      <c r="E1875" s="15" t="s">
        <v>5045</v>
      </c>
      <c r="F1875" s="10" t="s">
        <v>5046</v>
      </c>
      <c r="G1875" s="11" t="s">
        <v>20</v>
      </c>
      <c r="H1875" s="11" t="s">
        <v>21</v>
      </c>
      <c r="I1875" s="12">
        <f t="shared" si="87"/>
        <v>0.94610000000000005</v>
      </c>
      <c r="J1875" s="12">
        <v>0.94610000000000005</v>
      </c>
      <c r="K1875" s="12">
        <v>0</v>
      </c>
      <c r="L1875" s="13">
        <f t="shared" si="88"/>
        <v>107201.01</v>
      </c>
      <c r="M1875" s="13">
        <v>107201.01</v>
      </c>
      <c r="N1875" s="13">
        <v>0</v>
      </c>
      <c r="O1875" s="13">
        <v>214402.02</v>
      </c>
      <c r="P1875" s="13">
        <f t="shared" si="89"/>
        <v>1286412.1200000001</v>
      </c>
      <c r="Q1875" s="14"/>
    </row>
    <row r="1876" spans="1:17" s="4" customFormat="1" ht="12.75" customHeight="1" x14ac:dyDescent="0.2">
      <c r="A1876" s="61"/>
      <c r="B1876" s="9">
        <v>6050</v>
      </c>
      <c r="C1876" s="9">
        <v>30</v>
      </c>
      <c r="D1876" s="10" t="s">
        <v>5047</v>
      </c>
      <c r="E1876" s="15" t="s">
        <v>5048</v>
      </c>
      <c r="F1876" s="10" t="s">
        <v>5049</v>
      </c>
      <c r="G1876" s="11" t="s">
        <v>20</v>
      </c>
      <c r="H1876" s="11" t="s">
        <v>21</v>
      </c>
      <c r="I1876" s="12">
        <f t="shared" si="87"/>
        <v>0.98140000000000005</v>
      </c>
      <c r="J1876" s="12">
        <v>0.98140000000000005</v>
      </c>
      <c r="K1876" s="12">
        <v>0</v>
      </c>
      <c r="L1876" s="13">
        <f t="shared" si="88"/>
        <v>111200.8</v>
      </c>
      <c r="M1876" s="13">
        <v>111200.8</v>
      </c>
      <c r="N1876" s="13">
        <v>0</v>
      </c>
      <c r="O1876" s="13">
        <v>222401.6</v>
      </c>
      <c r="P1876" s="13">
        <f t="shared" si="89"/>
        <v>1334409.6000000001</v>
      </c>
      <c r="Q1876" s="14"/>
    </row>
    <row r="1877" spans="1:17" s="4" customFormat="1" ht="12.75" customHeight="1" x14ac:dyDescent="0.2">
      <c r="A1877" s="61"/>
      <c r="B1877" s="9">
        <v>6021</v>
      </c>
      <c r="C1877" s="9">
        <v>31</v>
      </c>
      <c r="D1877" s="10" t="s">
        <v>5050</v>
      </c>
      <c r="E1877" s="15" t="s">
        <v>5051</v>
      </c>
      <c r="F1877" s="10" t="s">
        <v>5052</v>
      </c>
      <c r="G1877" s="11" t="s">
        <v>20</v>
      </c>
      <c r="H1877" s="11" t="s">
        <v>21</v>
      </c>
      <c r="I1877" s="12">
        <f t="shared" si="87"/>
        <v>0.94269999999999998</v>
      </c>
      <c r="J1877" s="12">
        <v>0.92689999999999995</v>
      </c>
      <c r="K1877" s="12">
        <v>1.5800000000000002E-2</v>
      </c>
      <c r="L1877" s="13">
        <f t="shared" si="88"/>
        <v>106714.99</v>
      </c>
      <c r="M1877" s="13">
        <v>105025.49</v>
      </c>
      <c r="N1877" s="13">
        <v>1689.5</v>
      </c>
      <c r="O1877" s="13">
        <v>211740.48</v>
      </c>
      <c r="P1877" s="13">
        <f t="shared" si="89"/>
        <v>1278890.3799999999</v>
      </c>
      <c r="Q1877" s="14"/>
    </row>
    <row r="1878" spans="1:17" s="4" customFormat="1" ht="12.75" customHeight="1" x14ac:dyDescent="0.2">
      <c r="A1878" s="61"/>
      <c r="B1878" s="9">
        <v>6044</v>
      </c>
      <c r="C1878" s="9">
        <v>32</v>
      </c>
      <c r="D1878" s="10" t="s">
        <v>5053</v>
      </c>
      <c r="E1878" s="15" t="s">
        <v>5054</v>
      </c>
      <c r="F1878" s="10" t="s">
        <v>5055</v>
      </c>
      <c r="G1878" s="11" t="s">
        <v>20</v>
      </c>
      <c r="H1878" s="11" t="s">
        <v>21</v>
      </c>
      <c r="I1878" s="12">
        <f t="shared" si="87"/>
        <v>0.94569999999999999</v>
      </c>
      <c r="J1878" s="12">
        <v>0.93730000000000002</v>
      </c>
      <c r="K1878" s="12">
        <v>8.3999999999999995E-3</v>
      </c>
      <c r="L1878" s="13">
        <f t="shared" si="88"/>
        <v>107102.9</v>
      </c>
      <c r="M1878" s="13">
        <v>106203.9</v>
      </c>
      <c r="N1878" s="13">
        <v>899</v>
      </c>
      <c r="O1878" s="13">
        <v>213306.8</v>
      </c>
      <c r="P1878" s="13">
        <f t="shared" si="89"/>
        <v>1284335.8</v>
      </c>
      <c r="Q1878" s="14"/>
    </row>
    <row r="1879" spans="1:17" s="4" customFormat="1" ht="12.75" customHeight="1" x14ac:dyDescent="0.2">
      <c r="A1879" s="61"/>
      <c r="B1879" s="9">
        <v>6041</v>
      </c>
      <c r="C1879" s="9">
        <v>33</v>
      </c>
      <c r="D1879" s="10" t="s">
        <v>5056</v>
      </c>
      <c r="E1879" s="15" t="s">
        <v>5057</v>
      </c>
      <c r="F1879" s="10" t="s">
        <v>5058</v>
      </c>
      <c r="G1879" s="11" t="s">
        <v>20</v>
      </c>
      <c r="H1879" s="11" t="s">
        <v>21</v>
      </c>
      <c r="I1879" s="12">
        <f t="shared" si="87"/>
        <v>0.99160000000000004</v>
      </c>
      <c r="J1879" s="12">
        <v>0.97950000000000004</v>
      </c>
      <c r="K1879" s="12">
        <v>1.21E-2</v>
      </c>
      <c r="L1879" s="13">
        <f t="shared" si="88"/>
        <v>112349.51</v>
      </c>
      <c r="M1879" s="13">
        <v>110985.51</v>
      </c>
      <c r="N1879" s="13">
        <v>1364</v>
      </c>
      <c r="O1879" s="13">
        <v>223335.02</v>
      </c>
      <c r="P1879" s="13">
        <f t="shared" si="89"/>
        <v>1346830.12</v>
      </c>
      <c r="Q1879" s="14"/>
    </row>
    <row r="1880" spans="1:17" s="4" customFormat="1" ht="12.75" customHeight="1" x14ac:dyDescent="0.2">
      <c r="A1880" s="61"/>
      <c r="B1880" s="9">
        <v>6022</v>
      </c>
      <c r="C1880" s="9">
        <v>34</v>
      </c>
      <c r="D1880" s="10" t="s">
        <v>5059</v>
      </c>
      <c r="E1880" s="15" t="s">
        <v>5060</v>
      </c>
      <c r="F1880" s="10" t="s">
        <v>5061</v>
      </c>
      <c r="G1880" s="11" t="s">
        <v>20</v>
      </c>
      <c r="H1880" s="11" t="s">
        <v>21</v>
      </c>
      <c r="I1880" s="12">
        <f t="shared" si="87"/>
        <v>0.95720000000000005</v>
      </c>
      <c r="J1880" s="12">
        <v>0.9446</v>
      </c>
      <c r="K1880" s="12">
        <v>1.26E-2</v>
      </c>
      <c r="L1880" s="13">
        <f t="shared" si="88"/>
        <v>108395.05</v>
      </c>
      <c r="M1880" s="13">
        <v>107031.05</v>
      </c>
      <c r="N1880" s="13">
        <v>1364</v>
      </c>
      <c r="O1880" s="13">
        <v>215426.1</v>
      </c>
      <c r="P1880" s="13">
        <f t="shared" si="89"/>
        <v>1299376.6000000001</v>
      </c>
      <c r="Q1880" s="14"/>
    </row>
    <row r="1881" spans="1:17" s="4" customFormat="1" ht="12.75" customHeight="1" x14ac:dyDescent="0.2">
      <c r="A1881" s="61"/>
      <c r="B1881" s="9">
        <v>6045</v>
      </c>
      <c r="C1881" s="9">
        <v>35</v>
      </c>
      <c r="D1881" s="10" t="s">
        <v>5062</v>
      </c>
      <c r="E1881" s="15" t="s">
        <v>5063</v>
      </c>
      <c r="F1881" s="10" t="s">
        <v>5064</v>
      </c>
      <c r="G1881" s="11" t="s">
        <v>20</v>
      </c>
      <c r="H1881" s="11" t="s">
        <v>21</v>
      </c>
      <c r="I1881" s="12">
        <f t="shared" si="87"/>
        <v>0.96550000000000002</v>
      </c>
      <c r="J1881" s="12">
        <v>0.93710000000000004</v>
      </c>
      <c r="K1881" s="12">
        <v>2.8400000000000002E-2</v>
      </c>
      <c r="L1881" s="13">
        <f t="shared" si="88"/>
        <v>109281.24</v>
      </c>
      <c r="M1881" s="13">
        <v>106181.24</v>
      </c>
      <c r="N1881" s="13">
        <v>3100</v>
      </c>
      <c r="O1881" s="13">
        <v>215462.48</v>
      </c>
      <c r="P1881" s="13">
        <f t="shared" si="89"/>
        <v>1308274.8799999999</v>
      </c>
      <c r="Q1881" s="14"/>
    </row>
    <row r="1882" spans="1:17" s="4" customFormat="1" ht="12.75" customHeight="1" x14ac:dyDescent="0.2">
      <c r="A1882" s="61"/>
      <c r="B1882" s="9">
        <v>6001</v>
      </c>
      <c r="C1882" s="9">
        <v>36</v>
      </c>
      <c r="D1882" s="16" t="s">
        <v>5065</v>
      </c>
      <c r="E1882" s="16" t="s">
        <v>5066</v>
      </c>
      <c r="F1882" s="16" t="s">
        <v>5067</v>
      </c>
      <c r="G1882" s="11" t="s">
        <v>20</v>
      </c>
      <c r="H1882" s="11" t="s">
        <v>21</v>
      </c>
      <c r="I1882" s="12">
        <f t="shared" si="87"/>
        <v>0.95240000000000002</v>
      </c>
      <c r="J1882" s="12">
        <v>0.94479999999999997</v>
      </c>
      <c r="K1882" s="12">
        <v>7.6E-3</v>
      </c>
      <c r="L1882" s="13">
        <f t="shared" si="88"/>
        <v>107875.21</v>
      </c>
      <c r="M1882" s="13">
        <v>107053.71</v>
      </c>
      <c r="N1882" s="13">
        <v>821.5</v>
      </c>
      <c r="O1882" s="13">
        <v>214928.92</v>
      </c>
      <c r="P1882" s="13">
        <f t="shared" si="89"/>
        <v>1293681.02</v>
      </c>
      <c r="Q1882" s="14"/>
    </row>
    <row r="1883" spans="1:17" s="4" customFormat="1" ht="12.75" customHeight="1" x14ac:dyDescent="0.2">
      <c r="A1883" s="61"/>
      <c r="B1883" s="9">
        <v>6052</v>
      </c>
      <c r="C1883" s="9">
        <v>37</v>
      </c>
      <c r="D1883" s="10" t="s">
        <v>5068</v>
      </c>
      <c r="E1883" s="15" t="s">
        <v>5069</v>
      </c>
      <c r="F1883" s="10" t="s">
        <v>5070</v>
      </c>
      <c r="G1883" s="11" t="s">
        <v>20</v>
      </c>
      <c r="H1883" s="11" t="s">
        <v>21</v>
      </c>
      <c r="I1883" s="12">
        <f t="shared" si="87"/>
        <v>0.99490000000000001</v>
      </c>
      <c r="J1883" s="12">
        <v>0.98340000000000005</v>
      </c>
      <c r="K1883" s="12">
        <v>1.15E-2</v>
      </c>
      <c r="L1883" s="13">
        <f t="shared" si="88"/>
        <v>112729.42</v>
      </c>
      <c r="M1883" s="13">
        <v>111427.42</v>
      </c>
      <c r="N1883" s="13">
        <v>1302</v>
      </c>
      <c r="O1883" s="13">
        <v>224156.84</v>
      </c>
      <c r="P1883" s="13">
        <f t="shared" si="89"/>
        <v>1351451.04</v>
      </c>
      <c r="Q1883" s="14"/>
    </row>
    <row r="1884" spans="1:17" s="4" customFormat="1" ht="12.75" customHeight="1" x14ac:dyDescent="0.2">
      <c r="A1884" s="61"/>
      <c r="B1884" s="9">
        <v>6025</v>
      </c>
      <c r="C1884" s="9">
        <v>38</v>
      </c>
      <c r="D1884" s="10" t="s">
        <v>5071</v>
      </c>
      <c r="E1884" s="15" t="s">
        <v>5072</v>
      </c>
      <c r="F1884" s="10" t="s">
        <v>5073</v>
      </c>
      <c r="G1884" s="11" t="s">
        <v>20</v>
      </c>
      <c r="H1884" s="11" t="s">
        <v>21</v>
      </c>
      <c r="I1884" s="12">
        <f t="shared" si="87"/>
        <v>0.94730000000000003</v>
      </c>
      <c r="J1884" s="12">
        <v>0.93410000000000004</v>
      </c>
      <c r="K1884" s="12">
        <v>1.32E-2</v>
      </c>
      <c r="L1884" s="13">
        <f t="shared" si="88"/>
        <v>107251.81</v>
      </c>
      <c r="M1884" s="13">
        <v>105841.31</v>
      </c>
      <c r="N1884" s="13">
        <v>1410.5</v>
      </c>
      <c r="O1884" s="13">
        <v>213093.12</v>
      </c>
      <c r="P1884" s="13">
        <f t="shared" si="89"/>
        <v>1285611.22</v>
      </c>
      <c r="Q1884" s="14"/>
    </row>
    <row r="1885" spans="1:17" s="4" customFormat="1" ht="12.75" customHeight="1" x14ac:dyDescent="0.2">
      <c r="A1885" s="61"/>
      <c r="B1885" s="9">
        <v>6039</v>
      </c>
      <c r="C1885" s="9">
        <v>39</v>
      </c>
      <c r="D1885" s="10" t="s">
        <v>5074</v>
      </c>
      <c r="E1885" s="15" t="s">
        <v>5075</v>
      </c>
      <c r="F1885" s="10" t="s">
        <v>2605</v>
      </c>
      <c r="G1885" s="11" t="s">
        <v>20</v>
      </c>
      <c r="H1885" s="11" t="s">
        <v>21</v>
      </c>
      <c r="I1885" s="12">
        <f t="shared" si="87"/>
        <v>0.96140000000000003</v>
      </c>
      <c r="J1885" s="12">
        <v>0.9446</v>
      </c>
      <c r="K1885" s="12">
        <v>1.6799999999999999E-2</v>
      </c>
      <c r="L1885" s="13">
        <f t="shared" si="88"/>
        <v>108860.05</v>
      </c>
      <c r="M1885" s="13">
        <v>107031.05</v>
      </c>
      <c r="N1885" s="13">
        <v>1829</v>
      </c>
      <c r="O1885" s="13">
        <v>215891.1</v>
      </c>
      <c r="P1885" s="13">
        <f t="shared" si="89"/>
        <v>1304491.6000000001</v>
      </c>
      <c r="Q1885" s="14"/>
    </row>
    <row r="1886" spans="1:17" s="4" customFormat="1" ht="12.75" customHeight="1" x14ac:dyDescent="0.2">
      <c r="A1886" s="61"/>
      <c r="B1886" s="9"/>
      <c r="C1886" s="9"/>
      <c r="D1886" s="63" t="s">
        <v>75</v>
      </c>
      <c r="E1886" s="64"/>
      <c r="F1886" s="10"/>
      <c r="G1886" s="11"/>
      <c r="H1886" s="11"/>
      <c r="I1886" s="12"/>
      <c r="J1886" s="12"/>
      <c r="K1886" s="12"/>
      <c r="L1886" s="13"/>
      <c r="M1886" s="13"/>
      <c r="N1886" s="13"/>
      <c r="O1886" s="13"/>
      <c r="P1886" s="13"/>
      <c r="Q1886" s="14"/>
    </row>
    <row r="1887" spans="1:17" s="4" customFormat="1" ht="12.75" customHeight="1" x14ac:dyDescent="0.2">
      <c r="A1887" s="61"/>
      <c r="B1887" s="9">
        <v>6043</v>
      </c>
      <c r="C1887" s="9">
        <v>1</v>
      </c>
      <c r="D1887" s="10" t="s">
        <v>5076</v>
      </c>
      <c r="E1887" s="15" t="s">
        <v>5077</v>
      </c>
      <c r="F1887" s="10" t="s">
        <v>5078</v>
      </c>
      <c r="G1887" s="11" t="s">
        <v>92</v>
      </c>
      <c r="H1887" s="11" t="s">
        <v>21</v>
      </c>
      <c r="I1887" s="12">
        <f t="shared" si="87"/>
        <v>0.96150000000000002</v>
      </c>
      <c r="J1887" s="12">
        <v>0.95030000000000003</v>
      </c>
      <c r="K1887" s="12">
        <v>1.12E-2</v>
      </c>
      <c r="L1887" s="13">
        <f t="shared" si="88"/>
        <v>217794.9</v>
      </c>
      <c r="M1887" s="13">
        <v>215345.9</v>
      </c>
      <c r="N1887" s="13">
        <v>2449</v>
      </c>
      <c r="O1887" s="13">
        <v>433140.8</v>
      </c>
      <c r="P1887" s="13">
        <f t="shared" si="89"/>
        <v>2611089.7999999998</v>
      </c>
      <c r="Q1887" s="14"/>
    </row>
    <row r="1888" spans="1:17" s="4" customFormat="1" ht="12.75" customHeight="1" x14ac:dyDescent="0.2">
      <c r="A1888" s="61"/>
      <c r="B1888" s="9">
        <v>6042</v>
      </c>
      <c r="C1888" s="9">
        <v>2</v>
      </c>
      <c r="D1888" s="10" t="s">
        <v>5079</v>
      </c>
      <c r="E1888" s="15" t="s">
        <v>5080</v>
      </c>
      <c r="F1888" s="10" t="s">
        <v>5081</v>
      </c>
      <c r="G1888" s="11" t="s">
        <v>92</v>
      </c>
      <c r="H1888" s="11" t="s">
        <v>21</v>
      </c>
      <c r="I1888" s="12">
        <f t="shared" si="87"/>
        <v>0.996</v>
      </c>
      <c r="J1888" s="12">
        <v>0.9849</v>
      </c>
      <c r="K1888" s="12">
        <v>1.11E-2</v>
      </c>
      <c r="L1888" s="13">
        <f t="shared" si="88"/>
        <v>225682.05</v>
      </c>
      <c r="M1888" s="13">
        <v>223186.55</v>
      </c>
      <c r="N1888" s="13">
        <v>2495.5</v>
      </c>
      <c r="O1888" s="13">
        <v>448868.6</v>
      </c>
      <c r="P1888" s="13">
        <f t="shared" si="89"/>
        <v>2705689.1</v>
      </c>
      <c r="Q1888" s="14"/>
    </row>
    <row r="1889" spans="1:17" s="4" customFormat="1" ht="12.75" customHeight="1" x14ac:dyDescent="0.2">
      <c r="A1889" s="61"/>
      <c r="B1889" s="9">
        <v>6051</v>
      </c>
      <c r="C1889" s="9">
        <v>3</v>
      </c>
      <c r="D1889" s="10" t="s">
        <v>5082</v>
      </c>
      <c r="E1889" s="15" t="s">
        <v>5083</v>
      </c>
      <c r="F1889" s="10" t="s">
        <v>5084</v>
      </c>
      <c r="G1889" s="11" t="s">
        <v>92</v>
      </c>
      <c r="H1889" s="11" t="s">
        <v>21</v>
      </c>
      <c r="I1889" s="12">
        <f t="shared" si="87"/>
        <v>0.96399999999999997</v>
      </c>
      <c r="J1889" s="12">
        <v>0.95009999999999994</v>
      </c>
      <c r="K1889" s="12">
        <v>1.3899999999999999E-2</v>
      </c>
      <c r="L1889" s="13">
        <f t="shared" si="88"/>
        <v>218338.58</v>
      </c>
      <c r="M1889" s="13">
        <v>215300.58</v>
      </c>
      <c r="N1889" s="13">
        <v>3038</v>
      </c>
      <c r="O1889" s="13">
        <v>433639.16</v>
      </c>
      <c r="P1889" s="13">
        <f t="shared" si="89"/>
        <v>2617024.96</v>
      </c>
      <c r="Q1889" s="14"/>
    </row>
    <row r="1890" spans="1:17" s="4" customFormat="1" ht="12.75" customHeight="1" x14ac:dyDescent="0.2">
      <c r="A1890" s="61"/>
      <c r="B1890" s="9"/>
      <c r="C1890" s="9"/>
      <c r="D1890" s="63" t="s">
        <v>28</v>
      </c>
      <c r="E1890" s="64"/>
      <c r="F1890" s="10"/>
      <c r="G1890" s="11"/>
      <c r="H1890" s="11"/>
      <c r="I1890" s="12"/>
      <c r="J1890" s="12"/>
      <c r="K1890" s="12"/>
      <c r="L1890" s="13"/>
      <c r="M1890" s="13"/>
      <c r="N1890" s="13"/>
      <c r="O1890" s="13"/>
      <c r="P1890" s="13"/>
      <c r="Q1890" s="14"/>
    </row>
    <row r="1891" spans="1:17" s="4" customFormat="1" ht="12.75" customHeight="1" x14ac:dyDescent="0.2">
      <c r="A1891" s="62"/>
      <c r="B1891" s="9">
        <v>6053</v>
      </c>
      <c r="C1891" s="9">
        <v>1</v>
      </c>
      <c r="D1891" s="10" t="s">
        <v>5085</v>
      </c>
      <c r="E1891" s="15" t="s">
        <v>5086</v>
      </c>
      <c r="F1891" s="10" t="s">
        <v>5087</v>
      </c>
      <c r="G1891" s="11" t="s">
        <v>1315</v>
      </c>
      <c r="H1891" s="11" t="s">
        <v>21</v>
      </c>
      <c r="I1891" s="12">
        <f t="shared" si="87"/>
        <v>1.0589</v>
      </c>
      <c r="J1891" s="12">
        <v>0.99039999999999995</v>
      </c>
      <c r="K1891" s="12">
        <v>6.8500000000000005E-2</v>
      </c>
      <c r="L1891" s="13">
        <f t="shared" si="88"/>
        <v>298852.18</v>
      </c>
      <c r="M1891" s="13">
        <v>278376.68</v>
      </c>
      <c r="N1891" s="13">
        <v>20475.5</v>
      </c>
      <c r="O1891" s="13">
        <v>577228.86</v>
      </c>
      <c r="P1891" s="13">
        <f t="shared" si="89"/>
        <v>3565750.66</v>
      </c>
      <c r="Q1891" s="14"/>
    </row>
    <row r="1892" spans="1:17" s="4" customFormat="1" ht="12.75" customHeight="1" x14ac:dyDescent="0.2">
      <c r="A1892" s="60" t="s">
        <v>5088</v>
      </c>
      <c r="B1892" s="9"/>
      <c r="C1892" s="9"/>
      <c r="D1892" s="63" t="s">
        <v>16</v>
      </c>
      <c r="E1892" s="64"/>
      <c r="F1892" s="10"/>
      <c r="G1892" s="11"/>
      <c r="H1892" s="11"/>
      <c r="I1892" s="12"/>
      <c r="J1892" s="12"/>
      <c r="K1892" s="12"/>
      <c r="L1892" s="13"/>
      <c r="M1892" s="13"/>
      <c r="N1892" s="13"/>
      <c r="O1892" s="13"/>
      <c r="P1892" s="13"/>
      <c r="Q1892" s="14"/>
    </row>
    <row r="1893" spans="1:17" s="4" customFormat="1" ht="12.75" customHeight="1" x14ac:dyDescent="0.2">
      <c r="A1893" s="61"/>
      <c r="B1893" s="9">
        <v>3621</v>
      </c>
      <c r="C1893" s="9">
        <v>1</v>
      </c>
      <c r="D1893" s="10" t="s">
        <v>184</v>
      </c>
      <c r="E1893" s="15" t="s">
        <v>5089</v>
      </c>
      <c r="F1893" s="10" t="s">
        <v>5090</v>
      </c>
      <c r="G1893" s="11" t="s">
        <v>20</v>
      </c>
      <c r="H1893" s="11" t="s">
        <v>21</v>
      </c>
      <c r="I1893" s="12">
        <f t="shared" si="87"/>
        <v>0.9778</v>
      </c>
      <c r="J1893" s="12">
        <v>0.97640000000000005</v>
      </c>
      <c r="K1893" s="12">
        <v>1.4E-3</v>
      </c>
      <c r="L1893" s="13">
        <f t="shared" si="88"/>
        <v>110789.26</v>
      </c>
      <c r="M1893" s="13">
        <v>110634.26</v>
      </c>
      <c r="N1893" s="13">
        <v>155</v>
      </c>
      <c r="O1893" s="13">
        <v>221423.52</v>
      </c>
      <c r="P1893" s="13">
        <f t="shared" si="89"/>
        <v>1329316.1200000001</v>
      </c>
      <c r="Q1893" s="14"/>
    </row>
    <row r="1894" spans="1:17" s="4" customFormat="1" ht="12.75" customHeight="1" x14ac:dyDescent="0.2">
      <c r="A1894" s="61"/>
      <c r="B1894" s="9">
        <v>3601</v>
      </c>
      <c r="C1894" s="9">
        <v>2</v>
      </c>
      <c r="D1894" s="10" t="s">
        <v>5091</v>
      </c>
      <c r="E1894" s="15" t="s">
        <v>5092</v>
      </c>
      <c r="F1894" s="10" t="s">
        <v>5093</v>
      </c>
      <c r="G1894" s="11" t="s">
        <v>20</v>
      </c>
      <c r="H1894" s="11" t="s">
        <v>21</v>
      </c>
      <c r="I1894" s="12">
        <f t="shared" si="87"/>
        <v>0.97820000000000007</v>
      </c>
      <c r="J1894" s="12">
        <v>0.97640000000000005</v>
      </c>
      <c r="K1894" s="12">
        <v>1.8E-3</v>
      </c>
      <c r="L1894" s="13">
        <f t="shared" si="88"/>
        <v>110835.76</v>
      </c>
      <c r="M1894" s="13">
        <v>110634.26</v>
      </c>
      <c r="N1894" s="13">
        <v>201.5</v>
      </c>
      <c r="O1894" s="13">
        <v>221470.02</v>
      </c>
      <c r="P1894" s="13">
        <f t="shared" si="89"/>
        <v>1329827.6200000001</v>
      </c>
      <c r="Q1894" s="14"/>
    </row>
    <row r="1895" spans="1:17" s="4" customFormat="1" ht="12.75" customHeight="1" x14ac:dyDescent="0.2">
      <c r="A1895" s="61"/>
      <c r="B1895" s="9">
        <v>3604</v>
      </c>
      <c r="C1895" s="9">
        <v>3</v>
      </c>
      <c r="D1895" s="10" t="s">
        <v>5094</v>
      </c>
      <c r="E1895" s="15" t="s">
        <v>5095</v>
      </c>
      <c r="F1895" s="10" t="s">
        <v>5096</v>
      </c>
      <c r="G1895" s="11" t="s">
        <v>20</v>
      </c>
      <c r="H1895" s="11" t="s">
        <v>21</v>
      </c>
      <c r="I1895" s="12">
        <f t="shared" si="87"/>
        <v>0.97860000000000003</v>
      </c>
      <c r="J1895" s="12">
        <v>0.97640000000000005</v>
      </c>
      <c r="K1895" s="12">
        <v>2.2000000000000001E-3</v>
      </c>
      <c r="L1895" s="13">
        <f t="shared" si="88"/>
        <v>110882.26</v>
      </c>
      <c r="M1895" s="13">
        <v>110634.26</v>
      </c>
      <c r="N1895" s="13">
        <v>248</v>
      </c>
      <c r="O1895" s="13">
        <v>221516.52</v>
      </c>
      <c r="P1895" s="13">
        <f t="shared" si="89"/>
        <v>1330339.1200000001</v>
      </c>
      <c r="Q1895" s="14"/>
    </row>
    <row r="1896" spans="1:17" s="4" customFormat="1" ht="12.75" customHeight="1" x14ac:dyDescent="0.2">
      <c r="A1896" s="61"/>
      <c r="B1896" s="9">
        <v>3609</v>
      </c>
      <c r="C1896" s="9">
        <v>4</v>
      </c>
      <c r="D1896" s="10" t="s">
        <v>4367</v>
      </c>
      <c r="E1896" s="15" t="s">
        <v>5097</v>
      </c>
      <c r="F1896" s="10" t="s">
        <v>5098</v>
      </c>
      <c r="G1896" s="11" t="s">
        <v>20</v>
      </c>
      <c r="H1896" s="11" t="s">
        <v>21</v>
      </c>
      <c r="I1896" s="12">
        <f t="shared" si="87"/>
        <v>0.97840000000000005</v>
      </c>
      <c r="J1896" s="12">
        <v>0.97640000000000005</v>
      </c>
      <c r="K1896" s="12">
        <v>2E-3</v>
      </c>
      <c r="L1896" s="13">
        <f t="shared" si="88"/>
        <v>110851.26</v>
      </c>
      <c r="M1896" s="13">
        <v>110634.26</v>
      </c>
      <c r="N1896" s="13">
        <v>217</v>
      </c>
      <c r="O1896" s="13">
        <v>221485.52</v>
      </c>
      <c r="P1896" s="13">
        <f t="shared" si="89"/>
        <v>1329998.1200000001</v>
      </c>
      <c r="Q1896" s="14"/>
    </row>
    <row r="1897" spans="1:17" s="4" customFormat="1" ht="12.75" customHeight="1" x14ac:dyDescent="0.2">
      <c r="A1897" s="61"/>
      <c r="B1897" s="9">
        <v>3618</v>
      </c>
      <c r="C1897" s="9">
        <v>5</v>
      </c>
      <c r="D1897" s="10" t="s">
        <v>5099</v>
      </c>
      <c r="E1897" s="15" t="s">
        <v>5100</v>
      </c>
      <c r="F1897" s="10" t="s">
        <v>5101</v>
      </c>
      <c r="G1897" s="11" t="s">
        <v>20</v>
      </c>
      <c r="H1897" s="11" t="s">
        <v>21</v>
      </c>
      <c r="I1897" s="12">
        <f t="shared" si="87"/>
        <v>0.98020000000000007</v>
      </c>
      <c r="J1897" s="12">
        <v>0.97640000000000005</v>
      </c>
      <c r="K1897" s="12">
        <v>3.8E-3</v>
      </c>
      <c r="L1897" s="13">
        <f t="shared" si="88"/>
        <v>111052.76</v>
      </c>
      <c r="M1897" s="13">
        <v>110634.26</v>
      </c>
      <c r="N1897" s="13">
        <v>418.5</v>
      </c>
      <c r="O1897" s="13">
        <v>221687.02</v>
      </c>
      <c r="P1897" s="13">
        <f t="shared" si="89"/>
        <v>1332214.6200000001</v>
      </c>
      <c r="Q1897" s="14"/>
    </row>
    <row r="1898" spans="1:17" s="4" customFormat="1" ht="12.75" customHeight="1" x14ac:dyDescent="0.2">
      <c r="A1898" s="61"/>
      <c r="B1898" s="9">
        <v>3608</v>
      </c>
      <c r="C1898" s="9">
        <v>6</v>
      </c>
      <c r="D1898" s="10" t="s">
        <v>2305</v>
      </c>
      <c r="E1898" s="15" t="s">
        <v>5102</v>
      </c>
      <c r="F1898" s="10" t="s">
        <v>954</v>
      </c>
      <c r="G1898" s="11" t="s">
        <v>20</v>
      </c>
      <c r="H1898" s="11" t="s">
        <v>21</v>
      </c>
      <c r="I1898" s="12">
        <f t="shared" si="87"/>
        <v>0.98089999999999999</v>
      </c>
      <c r="J1898" s="12">
        <v>0.97640000000000005</v>
      </c>
      <c r="K1898" s="12">
        <v>4.4999999999999997E-3</v>
      </c>
      <c r="L1898" s="13">
        <f t="shared" si="88"/>
        <v>111130.26</v>
      </c>
      <c r="M1898" s="13">
        <v>110634.26</v>
      </c>
      <c r="N1898" s="13">
        <v>496</v>
      </c>
      <c r="O1898" s="13">
        <v>221764.52</v>
      </c>
      <c r="P1898" s="13">
        <f t="shared" si="89"/>
        <v>1333067.1200000001</v>
      </c>
      <c r="Q1898" s="14"/>
    </row>
    <row r="1899" spans="1:17" s="4" customFormat="1" ht="12.75" customHeight="1" x14ac:dyDescent="0.2">
      <c r="A1899" s="61"/>
      <c r="B1899" s="9">
        <v>3602</v>
      </c>
      <c r="C1899" s="9">
        <v>7</v>
      </c>
      <c r="D1899" s="10" t="s">
        <v>5103</v>
      </c>
      <c r="E1899" s="15" t="s">
        <v>5104</v>
      </c>
      <c r="F1899" s="10" t="s">
        <v>5105</v>
      </c>
      <c r="G1899" s="11" t="s">
        <v>20</v>
      </c>
      <c r="H1899" s="11" t="s">
        <v>21</v>
      </c>
      <c r="I1899" s="12">
        <f t="shared" si="87"/>
        <v>0.99439999999999995</v>
      </c>
      <c r="J1899" s="12">
        <v>0.99039999999999995</v>
      </c>
      <c r="K1899" s="12">
        <v>4.0000000000000001E-3</v>
      </c>
      <c r="L1899" s="13">
        <f t="shared" si="88"/>
        <v>112670.07</v>
      </c>
      <c r="M1899" s="13">
        <v>112220.57</v>
      </c>
      <c r="N1899" s="13">
        <v>449.5</v>
      </c>
      <c r="O1899" s="13">
        <v>224890.64</v>
      </c>
      <c r="P1899" s="13">
        <f t="shared" si="89"/>
        <v>1351591.34</v>
      </c>
      <c r="Q1899" s="14"/>
    </row>
    <row r="1900" spans="1:17" s="4" customFormat="1" ht="12.75" customHeight="1" x14ac:dyDescent="0.2">
      <c r="A1900" s="61"/>
      <c r="B1900" s="9">
        <v>3626</v>
      </c>
      <c r="C1900" s="9">
        <v>8</v>
      </c>
      <c r="D1900" s="10" t="s">
        <v>5106</v>
      </c>
      <c r="E1900" s="15" t="s">
        <v>5107</v>
      </c>
      <c r="F1900" s="10" t="s">
        <v>5108</v>
      </c>
      <c r="G1900" s="11" t="s">
        <v>20</v>
      </c>
      <c r="H1900" s="11" t="s">
        <v>21</v>
      </c>
      <c r="I1900" s="12">
        <f t="shared" si="87"/>
        <v>0.9948999999999999</v>
      </c>
      <c r="J1900" s="12">
        <v>0.99039999999999995</v>
      </c>
      <c r="K1900" s="12">
        <v>4.4999999999999997E-3</v>
      </c>
      <c r="L1900" s="13">
        <f t="shared" si="88"/>
        <v>112732.07</v>
      </c>
      <c r="M1900" s="13">
        <v>112220.57</v>
      </c>
      <c r="N1900" s="13">
        <v>511.5</v>
      </c>
      <c r="O1900" s="13">
        <v>224952.64</v>
      </c>
      <c r="P1900" s="13">
        <f t="shared" si="89"/>
        <v>1352273.34</v>
      </c>
      <c r="Q1900" s="14"/>
    </row>
    <row r="1901" spans="1:17" s="4" customFormat="1" ht="12.75" customHeight="1" x14ac:dyDescent="0.2">
      <c r="A1901" s="61"/>
      <c r="B1901" s="9">
        <v>3624</v>
      </c>
      <c r="C1901" s="9">
        <v>9</v>
      </c>
      <c r="D1901" s="10" t="s">
        <v>5109</v>
      </c>
      <c r="E1901" s="15" t="s">
        <v>5110</v>
      </c>
      <c r="F1901" s="10" t="s">
        <v>5111</v>
      </c>
      <c r="G1901" s="11" t="s">
        <v>20</v>
      </c>
      <c r="H1901" s="11" t="s">
        <v>21</v>
      </c>
      <c r="I1901" s="12">
        <f t="shared" si="87"/>
        <v>0.98070000000000002</v>
      </c>
      <c r="J1901" s="12">
        <v>0.97640000000000005</v>
      </c>
      <c r="K1901" s="12">
        <v>4.3E-3</v>
      </c>
      <c r="L1901" s="13">
        <f t="shared" si="88"/>
        <v>111114.76</v>
      </c>
      <c r="M1901" s="13">
        <v>110634.26</v>
      </c>
      <c r="N1901" s="13">
        <v>480.5</v>
      </c>
      <c r="O1901" s="13">
        <v>221749.02</v>
      </c>
      <c r="P1901" s="13">
        <f t="shared" si="89"/>
        <v>1332896.6200000001</v>
      </c>
      <c r="Q1901" s="14"/>
    </row>
    <row r="1902" spans="1:17" s="4" customFormat="1" ht="12.75" customHeight="1" x14ac:dyDescent="0.2">
      <c r="A1902" s="61"/>
      <c r="B1902" s="9">
        <v>3623</v>
      </c>
      <c r="C1902" s="9">
        <v>10</v>
      </c>
      <c r="D1902" s="10" t="s">
        <v>3731</v>
      </c>
      <c r="E1902" s="15" t="s">
        <v>5112</v>
      </c>
      <c r="F1902" s="10" t="s">
        <v>5113</v>
      </c>
      <c r="G1902" s="11" t="s">
        <v>20</v>
      </c>
      <c r="H1902" s="11" t="s">
        <v>21</v>
      </c>
      <c r="I1902" s="12">
        <f t="shared" si="87"/>
        <v>0.98510000000000009</v>
      </c>
      <c r="J1902" s="12">
        <v>0.98040000000000005</v>
      </c>
      <c r="K1902" s="12">
        <v>4.7000000000000002E-3</v>
      </c>
      <c r="L1902" s="13">
        <f t="shared" si="88"/>
        <v>111614.49</v>
      </c>
      <c r="M1902" s="13">
        <v>111087.49</v>
      </c>
      <c r="N1902" s="13">
        <v>527</v>
      </c>
      <c r="O1902" s="13">
        <v>222701.98</v>
      </c>
      <c r="P1902" s="13">
        <f t="shared" si="89"/>
        <v>1338846.8799999999</v>
      </c>
      <c r="Q1902" s="14"/>
    </row>
    <row r="1903" spans="1:17" s="4" customFormat="1" ht="12.75" customHeight="1" x14ac:dyDescent="0.2">
      <c r="A1903" s="61"/>
      <c r="B1903" s="9">
        <v>3625</v>
      </c>
      <c r="C1903" s="9">
        <v>11</v>
      </c>
      <c r="D1903" s="10" t="s">
        <v>5114</v>
      </c>
      <c r="E1903" s="15" t="s">
        <v>5115</v>
      </c>
      <c r="F1903" s="10" t="s">
        <v>5116</v>
      </c>
      <c r="G1903" s="11" t="s">
        <v>20</v>
      </c>
      <c r="H1903" s="11" t="s">
        <v>21</v>
      </c>
      <c r="I1903" s="12">
        <f t="shared" si="87"/>
        <v>0.98340000000000005</v>
      </c>
      <c r="J1903" s="12">
        <v>0.97640000000000005</v>
      </c>
      <c r="K1903" s="12">
        <v>7.0000000000000001E-3</v>
      </c>
      <c r="L1903" s="13">
        <f t="shared" si="88"/>
        <v>111409.26</v>
      </c>
      <c r="M1903" s="13">
        <v>110634.26</v>
      </c>
      <c r="N1903" s="13">
        <v>775</v>
      </c>
      <c r="O1903" s="13">
        <v>222043.51999999999</v>
      </c>
      <c r="P1903" s="13">
        <f t="shared" si="89"/>
        <v>1336136.1200000001</v>
      </c>
      <c r="Q1903" s="14"/>
    </row>
    <row r="1904" spans="1:17" s="4" customFormat="1" ht="12.75" customHeight="1" x14ac:dyDescent="0.2">
      <c r="A1904" s="61"/>
      <c r="B1904" s="9">
        <v>3620</v>
      </c>
      <c r="C1904" s="9">
        <v>12</v>
      </c>
      <c r="D1904" s="10" t="s">
        <v>5117</v>
      </c>
      <c r="E1904" s="15" t="s">
        <v>5118</v>
      </c>
      <c r="F1904" s="10" t="s">
        <v>5119</v>
      </c>
      <c r="G1904" s="11" t="s">
        <v>20</v>
      </c>
      <c r="H1904" s="11" t="s">
        <v>21</v>
      </c>
      <c r="I1904" s="12">
        <f t="shared" si="87"/>
        <v>0.98350000000000004</v>
      </c>
      <c r="J1904" s="12">
        <v>0.97840000000000005</v>
      </c>
      <c r="K1904" s="12">
        <v>5.1000000000000004E-3</v>
      </c>
      <c r="L1904" s="13">
        <f t="shared" si="88"/>
        <v>111434.37</v>
      </c>
      <c r="M1904" s="13">
        <v>110860.87</v>
      </c>
      <c r="N1904" s="13">
        <v>573.5</v>
      </c>
      <c r="O1904" s="13">
        <v>222295.24</v>
      </c>
      <c r="P1904" s="13">
        <f t="shared" si="89"/>
        <v>1336638.94</v>
      </c>
      <c r="Q1904" s="14"/>
    </row>
    <row r="1905" spans="1:17" s="4" customFormat="1" ht="12.75" customHeight="1" x14ac:dyDescent="0.2">
      <c r="A1905" s="61"/>
      <c r="B1905" s="9">
        <v>3600</v>
      </c>
      <c r="C1905" s="9">
        <v>13</v>
      </c>
      <c r="D1905" s="10" t="s">
        <v>4172</v>
      </c>
      <c r="E1905" s="15" t="s">
        <v>5120</v>
      </c>
      <c r="F1905" s="10" t="s">
        <v>5121</v>
      </c>
      <c r="G1905" s="11" t="s">
        <v>20</v>
      </c>
      <c r="H1905" s="11" t="s">
        <v>21</v>
      </c>
      <c r="I1905" s="12">
        <f t="shared" si="87"/>
        <v>0.97789999999999999</v>
      </c>
      <c r="J1905" s="12">
        <v>0.97640000000000005</v>
      </c>
      <c r="K1905" s="12">
        <v>1.5E-3</v>
      </c>
      <c r="L1905" s="13">
        <f t="shared" si="88"/>
        <v>110804.76</v>
      </c>
      <c r="M1905" s="13">
        <v>110634.26</v>
      </c>
      <c r="N1905" s="13">
        <v>170.5</v>
      </c>
      <c r="O1905" s="13">
        <v>221439.02</v>
      </c>
      <c r="P1905" s="13">
        <f t="shared" si="89"/>
        <v>1329486.6200000001</v>
      </c>
      <c r="Q1905" s="14"/>
    </row>
    <row r="1906" spans="1:17" s="4" customFormat="1" ht="12.75" customHeight="1" x14ac:dyDescent="0.2">
      <c r="A1906" s="61"/>
      <c r="B1906" s="9">
        <v>3622</v>
      </c>
      <c r="C1906" s="9">
        <v>14</v>
      </c>
      <c r="D1906" s="10" t="s">
        <v>366</v>
      </c>
      <c r="E1906" s="15" t="s">
        <v>5122</v>
      </c>
      <c r="F1906" s="10" t="s">
        <v>5123</v>
      </c>
      <c r="G1906" s="11" t="s">
        <v>20</v>
      </c>
      <c r="H1906" s="11" t="s">
        <v>21</v>
      </c>
      <c r="I1906" s="12">
        <f t="shared" si="87"/>
        <v>0.99050000000000005</v>
      </c>
      <c r="J1906" s="12">
        <v>0.98640000000000005</v>
      </c>
      <c r="K1906" s="12">
        <v>4.1000000000000003E-3</v>
      </c>
      <c r="L1906" s="13">
        <f t="shared" si="88"/>
        <v>112232.34</v>
      </c>
      <c r="M1906" s="13">
        <v>111767.34</v>
      </c>
      <c r="N1906" s="13">
        <v>465</v>
      </c>
      <c r="O1906" s="13">
        <v>223999.68</v>
      </c>
      <c r="P1906" s="13">
        <f t="shared" si="89"/>
        <v>1346323.08</v>
      </c>
      <c r="Q1906" s="14"/>
    </row>
    <row r="1907" spans="1:17" s="4" customFormat="1" ht="12.75" customHeight="1" x14ac:dyDescent="0.2">
      <c r="A1907" s="61"/>
      <c r="B1907" s="9">
        <v>3616</v>
      </c>
      <c r="C1907" s="9">
        <v>15</v>
      </c>
      <c r="D1907" s="10" t="s">
        <v>546</v>
      </c>
      <c r="E1907" s="15" t="s">
        <v>5124</v>
      </c>
      <c r="F1907" s="10" t="s">
        <v>5125</v>
      </c>
      <c r="G1907" s="11" t="s">
        <v>20</v>
      </c>
      <c r="H1907" s="11" t="s">
        <v>21</v>
      </c>
      <c r="I1907" s="12">
        <f t="shared" si="87"/>
        <v>0.9840000000000001</v>
      </c>
      <c r="J1907" s="12">
        <v>0.97640000000000005</v>
      </c>
      <c r="K1907" s="12">
        <v>7.6E-3</v>
      </c>
      <c r="L1907" s="13">
        <f t="shared" si="88"/>
        <v>111486.76</v>
      </c>
      <c r="M1907" s="13">
        <v>110634.26</v>
      </c>
      <c r="N1907" s="13">
        <v>852.5</v>
      </c>
      <c r="O1907" s="13">
        <v>222121.02</v>
      </c>
      <c r="P1907" s="13">
        <f t="shared" si="89"/>
        <v>1336988.6200000001</v>
      </c>
      <c r="Q1907" s="14"/>
    </row>
    <row r="1908" spans="1:17" s="4" customFormat="1" ht="12.75" customHeight="1" x14ac:dyDescent="0.2">
      <c r="A1908" s="61"/>
      <c r="B1908" s="9">
        <v>3613</v>
      </c>
      <c r="C1908" s="9">
        <v>16</v>
      </c>
      <c r="D1908" s="10" t="s">
        <v>5126</v>
      </c>
      <c r="E1908" s="15" t="s">
        <v>5127</v>
      </c>
      <c r="F1908" s="10" t="s">
        <v>5128</v>
      </c>
      <c r="G1908" s="11" t="s">
        <v>20</v>
      </c>
      <c r="H1908" s="11" t="s">
        <v>21</v>
      </c>
      <c r="I1908" s="12">
        <f t="shared" si="87"/>
        <v>0.99249999999999994</v>
      </c>
      <c r="J1908" s="12">
        <v>0.99039999999999995</v>
      </c>
      <c r="K1908" s="12">
        <v>2.0999999999999999E-3</v>
      </c>
      <c r="L1908" s="13">
        <f t="shared" si="88"/>
        <v>112453.07</v>
      </c>
      <c r="M1908" s="13">
        <v>112220.57</v>
      </c>
      <c r="N1908" s="13">
        <v>232.5</v>
      </c>
      <c r="O1908" s="13">
        <v>224673.64</v>
      </c>
      <c r="P1908" s="13">
        <f t="shared" si="89"/>
        <v>1349204.34</v>
      </c>
      <c r="Q1908" s="14"/>
    </row>
    <row r="1909" spans="1:17" s="4" customFormat="1" ht="12.75" customHeight="1" x14ac:dyDescent="0.2">
      <c r="A1909" s="61"/>
      <c r="B1909" s="9">
        <v>3612</v>
      </c>
      <c r="C1909" s="9">
        <v>17</v>
      </c>
      <c r="D1909" s="10" t="s">
        <v>5129</v>
      </c>
      <c r="E1909" s="15" t="s">
        <v>5130</v>
      </c>
      <c r="F1909" s="10" t="s">
        <v>1883</v>
      </c>
      <c r="G1909" s="11" t="s">
        <v>20</v>
      </c>
      <c r="H1909" s="11" t="s">
        <v>21</v>
      </c>
      <c r="I1909" s="12">
        <f t="shared" si="87"/>
        <v>0.99619999999999997</v>
      </c>
      <c r="J1909" s="12">
        <v>0.99039999999999995</v>
      </c>
      <c r="K1909" s="12">
        <v>5.7999999999999996E-3</v>
      </c>
      <c r="L1909" s="13">
        <f t="shared" si="88"/>
        <v>112871.57</v>
      </c>
      <c r="M1909" s="13">
        <v>112220.57</v>
      </c>
      <c r="N1909" s="13">
        <v>651</v>
      </c>
      <c r="O1909" s="13">
        <v>225092.14</v>
      </c>
      <c r="P1909" s="13">
        <f t="shared" si="89"/>
        <v>1353807.84</v>
      </c>
      <c r="Q1909" s="14"/>
    </row>
    <row r="1910" spans="1:17" s="4" customFormat="1" ht="12.75" customHeight="1" x14ac:dyDescent="0.2">
      <c r="A1910" s="61"/>
      <c r="B1910" s="9">
        <v>3628</v>
      </c>
      <c r="C1910" s="9">
        <v>18</v>
      </c>
      <c r="D1910" s="10" t="s">
        <v>427</v>
      </c>
      <c r="E1910" s="15" t="s">
        <v>5131</v>
      </c>
      <c r="F1910" s="10" t="s">
        <v>4886</v>
      </c>
      <c r="G1910" s="11" t="s">
        <v>20</v>
      </c>
      <c r="H1910" s="11" t="s">
        <v>21</v>
      </c>
      <c r="I1910" s="12">
        <f t="shared" si="87"/>
        <v>0.99659999999999993</v>
      </c>
      <c r="J1910" s="12">
        <v>0.99039999999999995</v>
      </c>
      <c r="K1910" s="12">
        <v>6.1999999999999998E-3</v>
      </c>
      <c r="L1910" s="13">
        <f t="shared" si="88"/>
        <v>112918.07</v>
      </c>
      <c r="M1910" s="13">
        <v>112220.57</v>
      </c>
      <c r="N1910" s="13">
        <v>697.5</v>
      </c>
      <c r="O1910" s="13">
        <v>225138.64</v>
      </c>
      <c r="P1910" s="13">
        <f t="shared" si="89"/>
        <v>1354319.34</v>
      </c>
      <c r="Q1910" s="14"/>
    </row>
    <row r="1911" spans="1:17" s="4" customFormat="1" ht="12.75" customHeight="1" x14ac:dyDescent="0.2">
      <c r="A1911" s="61"/>
      <c r="B1911" s="9">
        <v>3605</v>
      </c>
      <c r="C1911" s="9">
        <v>19</v>
      </c>
      <c r="D1911" s="10" t="s">
        <v>5132</v>
      </c>
      <c r="E1911" s="15" t="s">
        <v>5133</v>
      </c>
      <c r="F1911" s="10" t="s">
        <v>5134</v>
      </c>
      <c r="G1911" s="11" t="s">
        <v>20</v>
      </c>
      <c r="H1911" s="11" t="s">
        <v>21</v>
      </c>
      <c r="I1911" s="12">
        <f t="shared" si="87"/>
        <v>0.99329999999999996</v>
      </c>
      <c r="J1911" s="12">
        <v>0.99039999999999995</v>
      </c>
      <c r="K1911" s="12">
        <v>2.8999999999999998E-3</v>
      </c>
      <c r="L1911" s="13">
        <f t="shared" si="88"/>
        <v>112546.07</v>
      </c>
      <c r="M1911" s="13">
        <v>112220.57</v>
      </c>
      <c r="N1911" s="13">
        <v>325.5</v>
      </c>
      <c r="O1911" s="13">
        <v>224766.64</v>
      </c>
      <c r="P1911" s="13">
        <f t="shared" si="89"/>
        <v>1350227.34</v>
      </c>
      <c r="Q1911" s="14"/>
    </row>
    <row r="1912" spans="1:17" s="4" customFormat="1" ht="12.75" customHeight="1" x14ac:dyDescent="0.2">
      <c r="A1912" s="61"/>
      <c r="B1912" s="9">
        <v>3606</v>
      </c>
      <c r="C1912" s="9">
        <v>20</v>
      </c>
      <c r="D1912" s="10" t="s">
        <v>5135</v>
      </c>
      <c r="E1912" s="15" t="s">
        <v>5136</v>
      </c>
      <c r="F1912" s="10" t="s">
        <v>5137</v>
      </c>
      <c r="G1912" s="11" t="s">
        <v>20</v>
      </c>
      <c r="H1912" s="11" t="s">
        <v>21</v>
      </c>
      <c r="I1912" s="12">
        <f t="shared" si="87"/>
        <v>0.98430000000000006</v>
      </c>
      <c r="J1912" s="12">
        <v>0.98040000000000005</v>
      </c>
      <c r="K1912" s="12">
        <v>3.8999999999999998E-3</v>
      </c>
      <c r="L1912" s="13">
        <f t="shared" si="88"/>
        <v>111521.49</v>
      </c>
      <c r="M1912" s="13">
        <v>111087.49</v>
      </c>
      <c r="N1912" s="13">
        <v>434</v>
      </c>
      <c r="O1912" s="13">
        <v>222608.98</v>
      </c>
      <c r="P1912" s="13">
        <f t="shared" si="89"/>
        <v>1337823.8799999999</v>
      </c>
      <c r="Q1912" s="14"/>
    </row>
    <row r="1913" spans="1:17" s="4" customFormat="1" ht="12.75" customHeight="1" x14ac:dyDescent="0.2">
      <c r="A1913" s="61"/>
      <c r="B1913" s="9">
        <v>3615</v>
      </c>
      <c r="C1913" s="9">
        <v>21</v>
      </c>
      <c r="D1913" s="10" t="s">
        <v>5138</v>
      </c>
      <c r="E1913" s="15" t="s">
        <v>5139</v>
      </c>
      <c r="F1913" s="10" t="s">
        <v>5140</v>
      </c>
      <c r="G1913" s="11" t="s">
        <v>20</v>
      </c>
      <c r="H1913" s="11" t="s">
        <v>21</v>
      </c>
      <c r="I1913" s="12">
        <f t="shared" si="87"/>
        <v>0.98640000000000005</v>
      </c>
      <c r="J1913" s="12">
        <v>0.98040000000000005</v>
      </c>
      <c r="K1913" s="12">
        <v>6.0000000000000001E-3</v>
      </c>
      <c r="L1913" s="13">
        <f t="shared" si="88"/>
        <v>111753.99</v>
      </c>
      <c r="M1913" s="13">
        <v>111087.49</v>
      </c>
      <c r="N1913" s="13">
        <v>666.5</v>
      </c>
      <c r="O1913" s="13">
        <v>222841.48</v>
      </c>
      <c r="P1913" s="13">
        <f t="shared" si="89"/>
        <v>1340381.3799999999</v>
      </c>
      <c r="Q1913" s="14"/>
    </row>
    <row r="1914" spans="1:17" s="4" customFormat="1" ht="12.75" customHeight="1" x14ac:dyDescent="0.2">
      <c r="A1914" s="61"/>
      <c r="B1914" s="9">
        <v>3614</v>
      </c>
      <c r="C1914" s="9">
        <v>22</v>
      </c>
      <c r="D1914" s="10" t="s">
        <v>5141</v>
      </c>
      <c r="E1914" s="15" t="s">
        <v>5142</v>
      </c>
      <c r="F1914" s="10" t="s">
        <v>5143</v>
      </c>
      <c r="G1914" s="11" t="s">
        <v>20</v>
      </c>
      <c r="H1914" s="11" t="s">
        <v>21</v>
      </c>
      <c r="I1914" s="12">
        <f t="shared" si="87"/>
        <v>0.97440000000000004</v>
      </c>
      <c r="J1914" s="12">
        <v>0.97440000000000004</v>
      </c>
      <c r="K1914" s="12">
        <v>0</v>
      </c>
      <c r="L1914" s="13">
        <f t="shared" si="88"/>
        <v>110407.64</v>
      </c>
      <c r="M1914" s="13">
        <v>110407.64</v>
      </c>
      <c r="N1914" s="13">
        <v>0</v>
      </c>
      <c r="O1914" s="13">
        <v>221268.51</v>
      </c>
      <c r="P1914" s="13">
        <f t="shared" si="89"/>
        <v>1325344.9099999999</v>
      </c>
      <c r="Q1914" s="14"/>
    </row>
    <row r="1915" spans="1:17" s="4" customFormat="1" ht="12.75" customHeight="1" x14ac:dyDescent="0.2">
      <c r="A1915" s="61"/>
      <c r="B1915" s="9">
        <v>3617</v>
      </c>
      <c r="C1915" s="9">
        <v>23</v>
      </c>
      <c r="D1915" s="10" t="s">
        <v>2268</v>
      </c>
      <c r="E1915" s="15" t="s">
        <v>5144</v>
      </c>
      <c r="F1915" s="10" t="s">
        <v>5145</v>
      </c>
      <c r="G1915" s="11" t="s">
        <v>20</v>
      </c>
      <c r="H1915" s="11" t="s">
        <v>21</v>
      </c>
      <c r="I1915" s="12">
        <f t="shared" si="87"/>
        <v>0.98540000000000005</v>
      </c>
      <c r="J1915" s="12">
        <v>0.97640000000000005</v>
      </c>
      <c r="K1915" s="12">
        <v>8.9999999999999993E-3</v>
      </c>
      <c r="L1915" s="13">
        <f t="shared" si="88"/>
        <v>111641.76</v>
      </c>
      <c r="M1915" s="13">
        <v>110634.26</v>
      </c>
      <c r="N1915" s="13">
        <v>1007.5</v>
      </c>
      <c r="O1915" s="13">
        <v>222276.02</v>
      </c>
      <c r="P1915" s="13">
        <f t="shared" si="89"/>
        <v>1338693.6200000001</v>
      </c>
      <c r="Q1915" s="14"/>
    </row>
    <row r="1916" spans="1:17" s="4" customFormat="1" ht="12.75" customHeight="1" x14ac:dyDescent="0.2">
      <c r="A1916" s="61"/>
      <c r="B1916" s="9">
        <v>3627</v>
      </c>
      <c r="C1916" s="9">
        <v>24</v>
      </c>
      <c r="D1916" s="10" t="s">
        <v>5146</v>
      </c>
      <c r="E1916" s="15" t="s">
        <v>5147</v>
      </c>
      <c r="F1916" s="10" t="s">
        <v>5148</v>
      </c>
      <c r="G1916" s="11" t="s">
        <v>20</v>
      </c>
      <c r="H1916" s="11" t="s">
        <v>21</v>
      </c>
      <c r="I1916" s="12">
        <f t="shared" si="87"/>
        <v>0.98770000000000002</v>
      </c>
      <c r="J1916" s="12">
        <v>0.98040000000000005</v>
      </c>
      <c r="K1916" s="12">
        <v>7.3000000000000001E-3</v>
      </c>
      <c r="L1916" s="13">
        <f t="shared" si="88"/>
        <v>111908.99</v>
      </c>
      <c r="M1916" s="13">
        <v>111087.49</v>
      </c>
      <c r="N1916" s="13">
        <v>821.5</v>
      </c>
      <c r="O1916" s="13">
        <v>222996.48000000001</v>
      </c>
      <c r="P1916" s="13">
        <f t="shared" si="89"/>
        <v>1342086.3799999999</v>
      </c>
      <c r="Q1916" s="14"/>
    </row>
    <row r="1917" spans="1:17" s="4" customFormat="1" ht="12.75" customHeight="1" x14ac:dyDescent="0.2">
      <c r="A1917" s="61"/>
      <c r="B1917" s="9">
        <v>3607</v>
      </c>
      <c r="C1917" s="9">
        <v>25</v>
      </c>
      <c r="D1917" s="10" t="s">
        <v>5149</v>
      </c>
      <c r="E1917" s="15" t="s">
        <v>5150</v>
      </c>
      <c r="F1917" s="10" t="s">
        <v>5151</v>
      </c>
      <c r="G1917" s="11" t="s">
        <v>20</v>
      </c>
      <c r="H1917" s="11" t="s">
        <v>21</v>
      </c>
      <c r="I1917" s="12">
        <f t="shared" si="87"/>
        <v>0.98840000000000006</v>
      </c>
      <c r="J1917" s="12">
        <v>0.98240000000000005</v>
      </c>
      <c r="K1917" s="12">
        <v>6.0000000000000001E-3</v>
      </c>
      <c r="L1917" s="13">
        <f t="shared" si="88"/>
        <v>111980.61</v>
      </c>
      <c r="M1917" s="13">
        <v>111314.11</v>
      </c>
      <c r="N1917" s="13">
        <v>666.5</v>
      </c>
      <c r="O1917" s="13">
        <v>223294.72</v>
      </c>
      <c r="P1917" s="13">
        <f t="shared" si="89"/>
        <v>1343100.82</v>
      </c>
      <c r="Q1917" s="14"/>
    </row>
    <row r="1918" spans="1:17" s="4" customFormat="1" ht="12.75" customHeight="1" x14ac:dyDescent="0.2">
      <c r="A1918" s="61"/>
      <c r="B1918" s="9">
        <v>3603</v>
      </c>
      <c r="C1918" s="9">
        <v>26</v>
      </c>
      <c r="D1918" s="10" t="s">
        <v>5152</v>
      </c>
      <c r="E1918" s="15" t="s">
        <v>5153</v>
      </c>
      <c r="F1918" s="10" t="s">
        <v>5154</v>
      </c>
      <c r="G1918" s="11" t="s">
        <v>20</v>
      </c>
      <c r="H1918" s="11" t="s">
        <v>21</v>
      </c>
      <c r="I1918" s="12">
        <f t="shared" si="87"/>
        <v>0.98720000000000008</v>
      </c>
      <c r="J1918" s="12">
        <v>0.98040000000000005</v>
      </c>
      <c r="K1918" s="12">
        <v>6.7999999999999996E-3</v>
      </c>
      <c r="L1918" s="13">
        <f t="shared" si="88"/>
        <v>111846.99</v>
      </c>
      <c r="M1918" s="13">
        <v>111087.49</v>
      </c>
      <c r="N1918" s="13">
        <v>759.5</v>
      </c>
      <c r="O1918" s="13">
        <v>222934.48</v>
      </c>
      <c r="P1918" s="13">
        <f t="shared" si="89"/>
        <v>1341404.3799999999</v>
      </c>
      <c r="Q1918" s="14"/>
    </row>
    <row r="1919" spans="1:17" s="4" customFormat="1" ht="12.75" customHeight="1" x14ac:dyDescent="0.2">
      <c r="A1919" s="61"/>
      <c r="B1919" s="9">
        <v>3619</v>
      </c>
      <c r="C1919" s="9">
        <v>27</v>
      </c>
      <c r="D1919" s="10" t="s">
        <v>5155</v>
      </c>
      <c r="E1919" s="15" t="s">
        <v>5156</v>
      </c>
      <c r="F1919" s="10" t="s">
        <v>5157</v>
      </c>
      <c r="G1919" s="11" t="s">
        <v>20</v>
      </c>
      <c r="H1919" s="11" t="s">
        <v>21</v>
      </c>
      <c r="I1919" s="12">
        <f t="shared" si="87"/>
        <v>0.97840000000000005</v>
      </c>
      <c r="J1919" s="12">
        <v>0.97840000000000005</v>
      </c>
      <c r="K1919" s="12">
        <v>0</v>
      </c>
      <c r="L1919" s="13">
        <f t="shared" si="88"/>
        <v>110860.87</v>
      </c>
      <c r="M1919" s="13">
        <v>110860.87</v>
      </c>
      <c r="N1919" s="13">
        <v>0</v>
      </c>
      <c r="O1919" s="13">
        <v>222174.97999999998</v>
      </c>
      <c r="P1919" s="13">
        <f t="shared" si="89"/>
        <v>1330783.68</v>
      </c>
      <c r="Q1919" s="14"/>
    </row>
    <row r="1920" spans="1:17" s="4" customFormat="1" ht="12.75" customHeight="1" x14ac:dyDescent="0.2">
      <c r="A1920" s="61"/>
      <c r="B1920" s="9">
        <v>3611</v>
      </c>
      <c r="C1920" s="9">
        <v>28</v>
      </c>
      <c r="D1920" s="10" t="s">
        <v>5158</v>
      </c>
      <c r="E1920" s="15" t="s">
        <v>5159</v>
      </c>
      <c r="F1920" s="10" t="s">
        <v>5160</v>
      </c>
      <c r="G1920" s="11" t="s">
        <v>20</v>
      </c>
      <c r="H1920" s="11" t="s">
        <v>21</v>
      </c>
      <c r="I1920" s="12">
        <f t="shared" si="87"/>
        <v>0.98730000000000007</v>
      </c>
      <c r="J1920" s="12">
        <v>0.98040000000000005</v>
      </c>
      <c r="K1920" s="12">
        <v>6.8999999999999999E-3</v>
      </c>
      <c r="L1920" s="13">
        <f t="shared" si="88"/>
        <v>111862.49</v>
      </c>
      <c r="M1920" s="13">
        <v>111087.49</v>
      </c>
      <c r="N1920" s="13">
        <v>775</v>
      </c>
      <c r="O1920" s="13">
        <v>222949.98</v>
      </c>
      <c r="P1920" s="13">
        <f t="shared" si="89"/>
        <v>1341574.8799999999</v>
      </c>
      <c r="Q1920" s="14"/>
    </row>
    <row r="1921" spans="1:17" s="4" customFormat="1" ht="12.75" customHeight="1" x14ac:dyDescent="0.2">
      <c r="A1921" s="62"/>
      <c r="B1921" s="9">
        <v>3610</v>
      </c>
      <c r="C1921" s="9">
        <v>29</v>
      </c>
      <c r="D1921" s="10" t="s">
        <v>5161</v>
      </c>
      <c r="E1921" s="15" t="s">
        <v>5162</v>
      </c>
      <c r="F1921" s="10" t="s">
        <v>5163</v>
      </c>
      <c r="G1921" s="11" t="s">
        <v>20</v>
      </c>
      <c r="H1921" s="11" t="s">
        <v>21</v>
      </c>
      <c r="I1921" s="12">
        <f t="shared" si="87"/>
        <v>0.99430000000000007</v>
      </c>
      <c r="J1921" s="12">
        <v>0.98040000000000005</v>
      </c>
      <c r="K1921" s="12">
        <v>1.3899999999999999E-2</v>
      </c>
      <c r="L1921" s="13">
        <f t="shared" si="88"/>
        <v>112652.99</v>
      </c>
      <c r="M1921" s="13">
        <v>111087.49</v>
      </c>
      <c r="N1921" s="13">
        <v>1565.5</v>
      </c>
      <c r="O1921" s="13">
        <v>223740.48</v>
      </c>
      <c r="P1921" s="13">
        <f t="shared" si="89"/>
        <v>1350270.38</v>
      </c>
      <c r="Q1921" s="14"/>
    </row>
    <row r="1922" spans="1:17" s="4" customFormat="1" ht="12.75" customHeight="1" x14ac:dyDescent="0.2">
      <c r="A1922" s="60" t="s">
        <v>5164</v>
      </c>
      <c r="B1922" s="9"/>
      <c r="C1922" s="9"/>
      <c r="D1922" s="63" t="s">
        <v>75</v>
      </c>
      <c r="E1922" s="64"/>
      <c r="F1922" s="10"/>
      <c r="G1922" s="11"/>
      <c r="H1922" s="11"/>
      <c r="I1922" s="12"/>
      <c r="J1922" s="12"/>
      <c r="K1922" s="12"/>
      <c r="L1922" s="13"/>
      <c r="M1922" s="13"/>
      <c r="N1922" s="13"/>
      <c r="O1922" s="13"/>
      <c r="P1922" s="13"/>
      <c r="Q1922" s="14"/>
    </row>
    <row r="1923" spans="1:17" s="4" customFormat="1" ht="12.75" customHeight="1" x14ac:dyDescent="0.2">
      <c r="A1923" s="62"/>
      <c r="B1923" s="9">
        <v>5600</v>
      </c>
      <c r="C1923" s="9">
        <v>1</v>
      </c>
      <c r="D1923" s="10" t="s">
        <v>5165</v>
      </c>
      <c r="E1923" s="15" t="s">
        <v>5166</v>
      </c>
      <c r="F1923" s="10" t="s">
        <v>5167</v>
      </c>
      <c r="G1923" s="11" t="s">
        <v>92</v>
      </c>
      <c r="H1923" s="11" t="s">
        <v>21</v>
      </c>
      <c r="I1923" s="12">
        <f t="shared" si="87"/>
        <v>0.99270000000000003</v>
      </c>
      <c r="J1923" s="12">
        <v>0.99099999999999999</v>
      </c>
      <c r="K1923" s="12">
        <v>1.6999999999999999E-3</v>
      </c>
      <c r="L1923" s="13">
        <f t="shared" si="88"/>
        <v>224940.86</v>
      </c>
      <c r="M1923" s="13">
        <v>224568.86</v>
      </c>
      <c r="N1923" s="13">
        <v>372</v>
      </c>
      <c r="O1923" s="13">
        <v>449509.72</v>
      </c>
      <c r="P1923" s="13">
        <f t="shared" si="89"/>
        <v>2698918.32</v>
      </c>
      <c r="Q1923" s="14"/>
    </row>
    <row r="1924" spans="1:17" s="4" customFormat="1" ht="12.75" customHeight="1" x14ac:dyDescent="0.2">
      <c r="A1924" s="60" t="s">
        <v>5168</v>
      </c>
      <c r="B1924" s="9"/>
      <c r="C1924" s="9"/>
      <c r="D1924" s="63" t="s">
        <v>131</v>
      </c>
      <c r="E1924" s="64"/>
      <c r="F1924" s="10"/>
      <c r="G1924" s="11"/>
      <c r="H1924" s="11"/>
      <c r="I1924" s="12"/>
      <c r="J1924" s="12"/>
      <c r="K1924" s="12"/>
      <c r="L1924" s="13"/>
      <c r="M1924" s="13"/>
      <c r="N1924" s="13"/>
      <c r="O1924" s="13"/>
      <c r="P1924" s="13"/>
      <c r="Q1924" s="14"/>
    </row>
    <row r="1925" spans="1:17" s="4" customFormat="1" ht="12.75" customHeight="1" x14ac:dyDescent="0.2">
      <c r="A1925" s="61"/>
      <c r="B1925" s="9">
        <v>3804</v>
      </c>
      <c r="C1925" s="9">
        <v>1</v>
      </c>
      <c r="D1925" s="10" t="s">
        <v>5169</v>
      </c>
      <c r="E1925" s="15" t="s">
        <v>5170</v>
      </c>
      <c r="F1925" s="10" t="s">
        <v>3228</v>
      </c>
      <c r="G1925" s="11" t="s">
        <v>135</v>
      </c>
      <c r="H1925" s="11" t="s">
        <v>21</v>
      </c>
      <c r="I1925" s="12">
        <f t="shared" si="87"/>
        <v>0.96330000000000005</v>
      </c>
      <c r="J1925" s="12">
        <v>0.96020000000000005</v>
      </c>
      <c r="K1925" s="12">
        <v>3.0999999999999999E-3</v>
      </c>
      <c r="L1925" s="13">
        <f t="shared" si="88"/>
        <v>54573.83</v>
      </c>
      <c r="M1925" s="13">
        <v>54403.33</v>
      </c>
      <c r="N1925" s="13">
        <v>170.5</v>
      </c>
      <c r="O1925" s="13">
        <v>108977.16</v>
      </c>
      <c r="P1925" s="13">
        <f t="shared" si="89"/>
        <v>654715.46</v>
      </c>
      <c r="Q1925" s="14"/>
    </row>
    <row r="1926" spans="1:17" s="4" customFormat="1" ht="12.75" customHeight="1" x14ac:dyDescent="0.2">
      <c r="A1926" s="61"/>
      <c r="B1926" s="9">
        <v>3811</v>
      </c>
      <c r="C1926" s="9">
        <v>2</v>
      </c>
      <c r="D1926" s="10" t="s">
        <v>2747</v>
      </c>
      <c r="E1926" s="15" t="s">
        <v>5177</v>
      </c>
      <c r="F1926" s="10" t="s">
        <v>5178</v>
      </c>
      <c r="G1926" s="11" t="s">
        <v>135</v>
      </c>
      <c r="H1926" s="11" t="s">
        <v>21</v>
      </c>
      <c r="I1926" s="12">
        <f t="shared" si="87"/>
        <v>0.98350000000000004</v>
      </c>
      <c r="J1926" s="12">
        <v>0.98240000000000005</v>
      </c>
      <c r="K1926" s="12">
        <v>1.1000000000000001E-3</v>
      </c>
      <c r="L1926" s="13">
        <f t="shared" si="88"/>
        <v>55723.15</v>
      </c>
      <c r="M1926" s="13">
        <v>55661.15</v>
      </c>
      <c r="N1926" s="13">
        <v>62</v>
      </c>
      <c r="O1926" s="13">
        <v>167037.26</v>
      </c>
      <c r="P1926" s="13">
        <f t="shared" si="89"/>
        <v>724268.76</v>
      </c>
      <c r="Q1926" s="14"/>
    </row>
    <row r="1927" spans="1:17" s="4" customFormat="1" ht="12.75" customHeight="1" x14ac:dyDescent="0.2">
      <c r="A1927" s="61"/>
      <c r="B1927" s="9">
        <v>3836</v>
      </c>
      <c r="C1927" s="9">
        <v>3</v>
      </c>
      <c r="D1927" s="10" t="s">
        <v>5171</v>
      </c>
      <c r="E1927" s="15" t="s">
        <v>5172</v>
      </c>
      <c r="F1927" s="10" t="s">
        <v>5173</v>
      </c>
      <c r="G1927" s="11" t="s">
        <v>135</v>
      </c>
      <c r="H1927" s="11" t="s">
        <v>21</v>
      </c>
      <c r="I1927" s="12">
        <f t="shared" si="87"/>
        <v>0.96190000000000009</v>
      </c>
      <c r="J1927" s="12">
        <v>0.96020000000000005</v>
      </c>
      <c r="K1927" s="12">
        <v>1.6999999999999999E-3</v>
      </c>
      <c r="L1927" s="13">
        <f t="shared" si="88"/>
        <v>54496.33</v>
      </c>
      <c r="M1927" s="13">
        <v>54403.33</v>
      </c>
      <c r="N1927" s="13">
        <v>93</v>
      </c>
      <c r="O1927" s="13">
        <v>108899.66</v>
      </c>
      <c r="P1927" s="13">
        <f t="shared" si="89"/>
        <v>653862.96</v>
      </c>
      <c r="Q1927" s="14"/>
    </row>
    <row r="1928" spans="1:17" s="4" customFormat="1" ht="12.75" customHeight="1" x14ac:dyDescent="0.2">
      <c r="A1928" s="61"/>
      <c r="B1928" s="9"/>
      <c r="C1928" s="9"/>
      <c r="D1928" s="63" t="s">
        <v>16</v>
      </c>
      <c r="E1928" s="64"/>
      <c r="F1928" s="10"/>
      <c r="G1928" s="11"/>
      <c r="H1928" s="11"/>
      <c r="I1928" s="12"/>
      <c r="J1928" s="12"/>
      <c r="K1928" s="12"/>
      <c r="L1928" s="13"/>
      <c r="M1928" s="13"/>
      <c r="N1928" s="13"/>
      <c r="O1928" s="13"/>
      <c r="P1928" s="13"/>
      <c r="Q1928" s="14"/>
    </row>
    <row r="1929" spans="1:17" s="4" customFormat="1" ht="12.75" customHeight="1" x14ac:dyDescent="0.2">
      <c r="A1929" s="61"/>
      <c r="B1929" s="9">
        <v>3832</v>
      </c>
      <c r="C1929" s="9">
        <v>1</v>
      </c>
      <c r="D1929" s="10" t="s">
        <v>5174</v>
      </c>
      <c r="E1929" s="15" t="s">
        <v>5175</v>
      </c>
      <c r="F1929" s="10" t="s">
        <v>5176</v>
      </c>
      <c r="G1929" s="11" t="s">
        <v>20</v>
      </c>
      <c r="H1929" s="11" t="s">
        <v>21</v>
      </c>
      <c r="I1929" s="12">
        <f t="shared" si="87"/>
        <v>0.9850000000000001</v>
      </c>
      <c r="J1929" s="12">
        <v>0.98240000000000005</v>
      </c>
      <c r="K1929" s="12">
        <v>2.5999999999999999E-3</v>
      </c>
      <c r="L1929" s="13">
        <f t="shared" si="88"/>
        <v>111608.61</v>
      </c>
      <c r="M1929" s="13">
        <v>111314.11</v>
      </c>
      <c r="N1929" s="13">
        <v>294.5</v>
      </c>
      <c r="O1929" s="13">
        <v>222922.72</v>
      </c>
      <c r="P1929" s="13">
        <f t="shared" si="89"/>
        <v>1339008.82</v>
      </c>
      <c r="Q1929" s="14"/>
    </row>
    <row r="1930" spans="1:17" s="4" customFormat="1" ht="12.75" customHeight="1" x14ac:dyDescent="0.2">
      <c r="A1930" s="61"/>
      <c r="B1930" s="9">
        <v>3830</v>
      </c>
      <c r="C1930" s="9">
        <v>2</v>
      </c>
      <c r="D1930" s="10" t="s">
        <v>5179</v>
      </c>
      <c r="E1930" s="15" t="s">
        <v>5180</v>
      </c>
      <c r="F1930" s="10" t="s">
        <v>5181</v>
      </c>
      <c r="G1930" s="11" t="s">
        <v>20</v>
      </c>
      <c r="H1930" s="11" t="s">
        <v>21</v>
      </c>
      <c r="I1930" s="12">
        <f t="shared" si="87"/>
        <v>0.96629999999999994</v>
      </c>
      <c r="J1930" s="12">
        <v>0.96419999999999995</v>
      </c>
      <c r="K1930" s="12">
        <v>2.0999999999999999E-3</v>
      </c>
      <c r="L1930" s="13">
        <f t="shared" si="88"/>
        <v>109484.4</v>
      </c>
      <c r="M1930" s="13">
        <v>109251.9</v>
      </c>
      <c r="N1930" s="13">
        <v>232.5</v>
      </c>
      <c r="O1930" s="13">
        <v>218736.3</v>
      </c>
      <c r="P1930" s="13">
        <f t="shared" si="89"/>
        <v>1313580.3</v>
      </c>
      <c r="Q1930" s="14"/>
    </row>
    <row r="1931" spans="1:17" s="4" customFormat="1" ht="12.75" customHeight="1" x14ac:dyDescent="0.2">
      <c r="A1931" s="61"/>
      <c r="B1931" s="9">
        <v>3808</v>
      </c>
      <c r="C1931" s="9">
        <v>3</v>
      </c>
      <c r="D1931" s="10" t="s">
        <v>1820</v>
      </c>
      <c r="E1931" s="15" t="s">
        <v>5182</v>
      </c>
      <c r="F1931" s="10" t="s">
        <v>5183</v>
      </c>
      <c r="G1931" s="11" t="s">
        <v>20</v>
      </c>
      <c r="H1931" s="11" t="s">
        <v>21</v>
      </c>
      <c r="I1931" s="12">
        <f t="shared" si="87"/>
        <v>0.96450000000000002</v>
      </c>
      <c r="J1931" s="12">
        <v>0.96220000000000006</v>
      </c>
      <c r="K1931" s="12">
        <v>2.3E-3</v>
      </c>
      <c r="L1931" s="13">
        <f t="shared" si="88"/>
        <v>109273.28</v>
      </c>
      <c r="M1931" s="13">
        <v>109025.28</v>
      </c>
      <c r="N1931" s="13">
        <v>248</v>
      </c>
      <c r="O1931" s="13">
        <v>218298.56</v>
      </c>
      <c r="P1931" s="13">
        <f t="shared" si="89"/>
        <v>1311031.3600000001</v>
      </c>
      <c r="Q1931" s="14"/>
    </row>
    <row r="1932" spans="1:17" s="4" customFormat="1" ht="12.75" customHeight="1" x14ac:dyDescent="0.2">
      <c r="A1932" s="61"/>
      <c r="B1932" s="9">
        <v>3817</v>
      </c>
      <c r="C1932" s="9">
        <v>4</v>
      </c>
      <c r="D1932" s="10" t="s">
        <v>5184</v>
      </c>
      <c r="E1932" s="15" t="s">
        <v>5185</v>
      </c>
      <c r="F1932" s="10" t="s">
        <v>4369</v>
      </c>
      <c r="G1932" s="11" t="s">
        <v>20</v>
      </c>
      <c r="H1932" s="11" t="s">
        <v>21</v>
      </c>
      <c r="I1932" s="12">
        <f t="shared" si="87"/>
        <v>0.96020000000000005</v>
      </c>
      <c r="J1932" s="12">
        <v>0.96020000000000005</v>
      </c>
      <c r="K1932" s="12">
        <v>0</v>
      </c>
      <c r="L1932" s="13">
        <f t="shared" si="88"/>
        <v>108798.66</v>
      </c>
      <c r="M1932" s="13">
        <v>108798.66</v>
      </c>
      <c r="N1932" s="13">
        <v>0</v>
      </c>
      <c r="O1932" s="13">
        <v>217597.32</v>
      </c>
      <c r="P1932" s="13">
        <f t="shared" si="89"/>
        <v>1305583.92</v>
      </c>
      <c r="Q1932" s="14"/>
    </row>
    <row r="1933" spans="1:17" s="4" customFormat="1" ht="12.75" customHeight="1" x14ac:dyDescent="0.2">
      <c r="A1933" s="61"/>
      <c r="B1933" s="9">
        <v>3824</v>
      </c>
      <c r="C1933" s="9">
        <v>5</v>
      </c>
      <c r="D1933" s="10" t="s">
        <v>1051</v>
      </c>
      <c r="E1933" s="15" t="s">
        <v>5186</v>
      </c>
      <c r="F1933" s="10" t="s">
        <v>5187</v>
      </c>
      <c r="G1933" s="11" t="s">
        <v>20</v>
      </c>
      <c r="H1933" s="11" t="s">
        <v>21</v>
      </c>
      <c r="I1933" s="12">
        <f t="shared" ref="I1933:I1996" si="90">J1933+K1933</f>
        <v>0.96320000000000006</v>
      </c>
      <c r="J1933" s="12">
        <v>0.96220000000000006</v>
      </c>
      <c r="K1933" s="12">
        <v>1E-3</v>
      </c>
      <c r="L1933" s="13">
        <f t="shared" ref="L1933:L1996" si="91">M1933+N1933</f>
        <v>109133.78</v>
      </c>
      <c r="M1933" s="13">
        <v>109025.28</v>
      </c>
      <c r="N1933" s="13">
        <v>108.5</v>
      </c>
      <c r="O1933" s="13">
        <v>218159.06</v>
      </c>
      <c r="P1933" s="13">
        <f t="shared" ref="P1933:P1996" si="92">ROUND(O1933+L1933*10,2)</f>
        <v>1309496.8600000001</v>
      </c>
      <c r="Q1933" s="14"/>
    </row>
    <row r="1934" spans="1:17" s="4" customFormat="1" ht="12.75" customHeight="1" x14ac:dyDescent="0.2">
      <c r="A1934" s="61"/>
      <c r="B1934" s="9">
        <v>3810</v>
      </c>
      <c r="C1934" s="9">
        <v>6</v>
      </c>
      <c r="D1934" s="10" t="s">
        <v>943</v>
      </c>
      <c r="E1934" s="15" t="s">
        <v>5188</v>
      </c>
      <c r="F1934" s="10" t="s">
        <v>5189</v>
      </c>
      <c r="G1934" s="11" t="s">
        <v>20</v>
      </c>
      <c r="H1934" s="11" t="s">
        <v>21</v>
      </c>
      <c r="I1934" s="12">
        <f t="shared" si="90"/>
        <v>0.98370000000000002</v>
      </c>
      <c r="J1934" s="12">
        <v>0.98240000000000005</v>
      </c>
      <c r="K1934" s="12">
        <v>1.2999999999999999E-3</v>
      </c>
      <c r="L1934" s="13">
        <f t="shared" si="91"/>
        <v>111453.61</v>
      </c>
      <c r="M1934" s="13">
        <v>111314.11</v>
      </c>
      <c r="N1934" s="13">
        <v>139.5</v>
      </c>
      <c r="O1934" s="13">
        <v>222767.72</v>
      </c>
      <c r="P1934" s="13">
        <f t="shared" si="92"/>
        <v>1337303.82</v>
      </c>
      <c r="Q1934" s="14"/>
    </row>
    <row r="1935" spans="1:17" s="4" customFormat="1" ht="12.75" customHeight="1" x14ac:dyDescent="0.2">
      <c r="A1935" s="61"/>
      <c r="B1935" s="9">
        <v>3822</v>
      </c>
      <c r="C1935" s="9">
        <v>7</v>
      </c>
      <c r="D1935" s="10" t="s">
        <v>5190</v>
      </c>
      <c r="E1935" s="15" t="s">
        <v>5191</v>
      </c>
      <c r="F1935" s="10" t="s">
        <v>5192</v>
      </c>
      <c r="G1935" s="11" t="s">
        <v>20</v>
      </c>
      <c r="H1935" s="11" t="s">
        <v>21</v>
      </c>
      <c r="I1935" s="12">
        <f t="shared" si="90"/>
        <v>0.96020000000000005</v>
      </c>
      <c r="J1935" s="12">
        <v>0.96020000000000005</v>
      </c>
      <c r="K1935" s="12">
        <v>0</v>
      </c>
      <c r="L1935" s="13">
        <f t="shared" si="91"/>
        <v>108798.66</v>
      </c>
      <c r="M1935" s="13">
        <v>108798.66</v>
      </c>
      <c r="N1935" s="13">
        <v>0</v>
      </c>
      <c r="O1935" s="13">
        <v>217597.32</v>
      </c>
      <c r="P1935" s="13">
        <f t="shared" si="92"/>
        <v>1305583.92</v>
      </c>
      <c r="Q1935" s="14"/>
    </row>
    <row r="1936" spans="1:17" s="4" customFormat="1" ht="12.75" customHeight="1" x14ac:dyDescent="0.2">
      <c r="A1936" s="61"/>
      <c r="B1936" s="9">
        <v>3837</v>
      </c>
      <c r="C1936" s="9">
        <v>8</v>
      </c>
      <c r="D1936" s="10" t="s">
        <v>5193</v>
      </c>
      <c r="E1936" s="15" t="s">
        <v>5194</v>
      </c>
      <c r="F1936" s="10" t="s">
        <v>5195</v>
      </c>
      <c r="G1936" s="11" t="s">
        <v>20</v>
      </c>
      <c r="H1936" s="11" t="s">
        <v>21</v>
      </c>
      <c r="I1936" s="12">
        <f t="shared" si="90"/>
        <v>0.96220000000000006</v>
      </c>
      <c r="J1936" s="12">
        <v>0.96020000000000005</v>
      </c>
      <c r="K1936" s="12">
        <v>2E-3</v>
      </c>
      <c r="L1936" s="13">
        <f t="shared" si="91"/>
        <v>109015.66</v>
      </c>
      <c r="M1936" s="13">
        <v>108798.66</v>
      </c>
      <c r="N1936" s="13">
        <v>217</v>
      </c>
      <c r="O1936" s="13">
        <v>217814.32</v>
      </c>
      <c r="P1936" s="13">
        <f t="shared" si="92"/>
        <v>1307970.92</v>
      </c>
      <c r="Q1936" s="14"/>
    </row>
    <row r="1937" spans="1:17" s="4" customFormat="1" ht="12.75" customHeight="1" x14ac:dyDescent="0.2">
      <c r="A1937" s="61"/>
      <c r="B1937" s="9">
        <v>3835</v>
      </c>
      <c r="C1937" s="9">
        <v>9</v>
      </c>
      <c r="D1937" s="10" t="s">
        <v>5196</v>
      </c>
      <c r="E1937" s="15" t="s">
        <v>5197</v>
      </c>
      <c r="F1937" s="10" t="s">
        <v>4327</v>
      </c>
      <c r="G1937" s="11" t="s">
        <v>20</v>
      </c>
      <c r="H1937" s="11" t="s">
        <v>21</v>
      </c>
      <c r="I1937" s="12">
        <f t="shared" si="90"/>
        <v>0.9648000000000001</v>
      </c>
      <c r="J1937" s="12">
        <v>0.96220000000000006</v>
      </c>
      <c r="K1937" s="12">
        <v>2.5999999999999999E-3</v>
      </c>
      <c r="L1937" s="13">
        <f t="shared" si="91"/>
        <v>109304.28</v>
      </c>
      <c r="M1937" s="13">
        <v>109025.28</v>
      </c>
      <c r="N1937" s="13">
        <v>279</v>
      </c>
      <c r="O1937" s="13">
        <v>218329.56</v>
      </c>
      <c r="P1937" s="13">
        <f t="shared" si="92"/>
        <v>1311372.3600000001</v>
      </c>
      <c r="Q1937" s="14"/>
    </row>
    <row r="1938" spans="1:17" s="4" customFormat="1" ht="12.75" customHeight="1" x14ac:dyDescent="0.2">
      <c r="A1938" s="61"/>
      <c r="B1938" s="9">
        <v>3820</v>
      </c>
      <c r="C1938" s="9">
        <v>10</v>
      </c>
      <c r="D1938" s="10" t="s">
        <v>5198</v>
      </c>
      <c r="E1938" s="15" t="s">
        <v>5199</v>
      </c>
      <c r="F1938" s="10" t="s">
        <v>5200</v>
      </c>
      <c r="G1938" s="11" t="s">
        <v>20</v>
      </c>
      <c r="H1938" s="11" t="s">
        <v>21</v>
      </c>
      <c r="I1938" s="12">
        <f t="shared" si="90"/>
        <v>0.96620000000000006</v>
      </c>
      <c r="J1938" s="12">
        <v>0.96220000000000006</v>
      </c>
      <c r="K1938" s="12">
        <v>4.0000000000000001E-3</v>
      </c>
      <c r="L1938" s="13">
        <f t="shared" si="91"/>
        <v>109459.28</v>
      </c>
      <c r="M1938" s="13">
        <v>109025.28</v>
      </c>
      <c r="N1938" s="13">
        <v>434</v>
      </c>
      <c r="O1938" s="13">
        <v>218484.56</v>
      </c>
      <c r="P1938" s="13">
        <f t="shared" si="92"/>
        <v>1313077.3600000001</v>
      </c>
      <c r="Q1938" s="14"/>
    </row>
    <row r="1939" spans="1:17" s="4" customFormat="1" ht="12.75" customHeight="1" x14ac:dyDescent="0.2">
      <c r="A1939" s="61"/>
      <c r="B1939" s="9">
        <v>3827</v>
      </c>
      <c r="C1939" s="9">
        <v>11</v>
      </c>
      <c r="D1939" s="10" t="s">
        <v>5201</v>
      </c>
      <c r="E1939" s="15" t="s">
        <v>5202</v>
      </c>
      <c r="F1939" s="10" t="s">
        <v>5203</v>
      </c>
      <c r="G1939" s="11" t="s">
        <v>20</v>
      </c>
      <c r="H1939" s="11" t="s">
        <v>21</v>
      </c>
      <c r="I1939" s="12">
        <f t="shared" si="90"/>
        <v>0.95450000000000002</v>
      </c>
      <c r="J1939" s="12">
        <v>0.95220000000000005</v>
      </c>
      <c r="K1939" s="12">
        <v>2.3E-3</v>
      </c>
      <c r="L1939" s="13">
        <f t="shared" si="91"/>
        <v>108140.2</v>
      </c>
      <c r="M1939" s="13">
        <v>107892.2</v>
      </c>
      <c r="N1939" s="13">
        <v>248</v>
      </c>
      <c r="O1939" s="13">
        <v>216032.4</v>
      </c>
      <c r="P1939" s="13">
        <f t="shared" si="92"/>
        <v>1297434.3999999999</v>
      </c>
      <c r="Q1939" s="14"/>
    </row>
    <row r="1940" spans="1:17" s="4" customFormat="1" ht="12.75" customHeight="1" x14ac:dyDescent="0.2">
      <c r="A1940" s="61"/>
      <c r="B1940" s="9">
        <v>3813</v>
      </c>
      <c r="C1940" s="9">
        <v>12</v>
      </c>
      <c r="D1940" s="10" t="s">
        <v>1444</v>
      </c>
      <c r="E1940" s="15" t="s">
        <v>5204</v>
      </c>
      <c r="F1940" s="10" t="s">
        <v>5205</v>
      </c>
      <c r="G1940" s="11" t="s">
        <v>20</v>
      </c>
      <c r="H1940" s="11" t="s">
        <v>21</v>
      </c>
      <c r="I1940" s="12">
        <f t="shared" si="90"/>
        <v>0.97329999999999994</v>
      </c>
      <c r="J1940" s="12">
        <v>0.97019999999999995</v>
      </c>
      <c r="K1940" s="12">
        <v>3.0999999999999999E-3</v>
      </c>
      <c r="L1940" s="13">
        <f t="shared" si="91"/>
        <v>110272.75</v>
      </c>
      <c r="M1940" s="13">
        <v>109931.75</v>
      </c>
      <c r="N1940" s="13">
        <v>341</v>
      </c>
      <c r="O1940" s="13">
        <v>220204.5</v>
      </c>
      <c r="P1940" s="13">
        <f t="shared" si="92"/>
        <v>1322932</v>
      </c>
      <c r="Q1940" s="14"/>
    </row>
    <row r="1941" spans="1:17" s="4" customFormat="1" ht="12.75" customHeight="1" x14ac:dyDescent="0.2">
      <c r="A1941" s="61"/>
      <c r="B1941" s="9">
        <v>3812</v>
      </c>
      <c r="C1941" s="9">
        <v>13</v>
      </c>
      <c r="D1941" s="10" t="s">
        <v>5206</v>
      </c>
      <c r="E1941" s="15" t="s">
        <v>5207</v>
      </c>
      <c r="F1941" s="10" t="s">
        <v>5208</v>
      </c>
      <c r="G1941" s="11" t="s">
        <v>20</v>
      </c>
      <c r="H1941" s="11" t="s">
        <v>21</v>
      </c>
      <c r="I1941" s="12">
        <f t="shared" si="90"/>
        <v>0.96020000000000005</v>
      </c>
      <c r="J1941" s="12">
        <v>0.96020000000000005</v>
      </c>
      <c r="K1941" s="12">
        <v>0</v>
      </c>
      <c r="L1941" s="13">
        <f t="shared" si="91"/>
        <v>108798.66</v>
      </c>
      <c r="M1941" s="13">
        <v>108798.66</v>
      </c>
      <c r="N1941" s="13">
        <v>0</v>
      </c>
      <c r="O1941" s="13">
        <v>217597.32</v>
      </c>
      <c r="P1941" s="13">
        <f t="shared" si="92"/>
        <v>1305583.92</v>
      </c>
      <c r="Q1941" s="14"/>
    </row>
    <row r="1942" spans="1:17" s="4" customFormat="1" ht="12.75" customHeight="1" x14ac:dyDescent="0.2">
      <c r="A1942" s="61"/>
      <c r="B1942" s="9">
        <v>3802</v>
      </c>
      <c r="C1942" s="9">
        <v>14</v>
      </c>
      <c r="D1942" s="10" t="s">
        <v>5209</v>
      </c>
      <c r="E1942" s="15" t="s">
        <v>5210</v>
      </c>
      <c r="F1942" s="10" t="s">
        <v>5211</v>
      </c>
      <c r="G1942" s="11" t="s">
        <v>20</v>
      </c>
      <c r="H1942" s="11" t="s">
        <v>21</v>
      </c>
      <c r="I1942" s="12">
        <f t="shared" si="90"/>
        <v>0.96520000000000006</v>
      </c>
      <c r="J1942" s="12">
        <v>0.96220000000000006</v>
      </c>
      <c r="K1942" s="12">
        <v>3.0000000000000001E-3</v>
      </c>
      <c r="L1942" s="13">
        <f t="shared" si="91"/>
        <v>109350.78</v>
      </c>
      <c r="M1942" s="13">
        <v>109025.28</v>
      </c>
      <c r="N1942" s="13">
        <v>325.5</v>
      </c>
      <c r="O1942" s="13">
        <v>218376.06</v>
      </c>
      <c r="P1942" s="13">
        <f t="shared" si="92"/>
        <v>1311883.8600000001</v>
      </c>
      <c r="Q1942" s="14"/>
    </row>
    <row r="1943" spans="1:17" s="4" customFormat="1" ht="12.75" customHeight="1" x14ac:dyDescent="0.2">
      <c r="A1943" s="61"/>
      <c r="B1943" s="9">
        <v>3839</v>
      </c>
      <c r="C1943" s="9">
        <v>15</v>
      </c>
      <c r="D1943" s="10" t="s">
        <v>5212</v>
      </c>
      <c r="E1943" s="15" t="s">
        <v>5213</v>
      </c>
      <c r="F1943" s="10" t="s">
        <v>5214</v>
      </c>
      <c r="G1943" s="11" t="s">
        <v>20</v>
      </c>
      <c r="H1943" s="11" t="s">
        <v>21</v>
      </c>
      <c r="I1943" s="12">
        <f t="shared" si="90"/>
        <v>0.96520000000000006</v>
      </c>
      <c r="J1943" s="12">
        <v>0.96220000000000006</v>
      </c>
      <c r="K1943" s="12">
        <v>3.0000000000000001E-3</v>
      </c>
      <c r="L1943" s="13">
        <f t="shared" si="91"/>
        <v>109350.78</v>
      </c>
      <c r="M1943" s="13">
        <v>109025.28</v>
      </c>
      <c r="N1943" s="13">
        <v>325.5</v>
      </c>
      <c r="O1943" s="13">
        <v>218376.06</v>
      </c>
      <c r="P1943" s="13">
        <f t="shared" si="92"/>
        <v>1311883.8600000001</v>
      </c>
      <c r="Q1943" s="14"/>
    </row>
    <row r="1944" spans="1:17" s="4" customFormat="1" ht="12.75" customHeight="1" x14ac:dyDescent="0.2">
      <c r="A1944" s="61"/>
      <c r="B1944" s="9">
        <v>3801</v>
      </c>
      <c r="C1944" s="9">
        <v>16</v>
      </c>
      <c r="D1944" s="10" t="s">
        <v>354</v>
      </c>
      <c r="E1944" s="15" t="s">
        <v>5215</v>
      </c>
      <c r="F1944" s="10" t="s">
        <v>5216</v>
      </c>
      <c r="G1944" s="11" t="s">
        <v>20</v>
      </c>
      <c r="H1944" s="11" t="s">
        <v>21</v>
      </c>
      <c r="I1944" s="12">
        <f t="shared" si="90"/>
        <v>0.9870000000000001</v>
      </c>
      <c r="J1944" s="12">
        <v>0.98240000000000005</v>
      </c>
      <c r="K1944" s="12">
        <v>4.5999999999999999E-3</v>
      </c>
      <c r="L1944" s="13">
        <f t="shared" si="91"/>
        <v>111825.61</v>
      </c>
      <c r="M1944" s="13">
        <v>111314.11</v>
      </c>
      <c r="N1944" s="13">
        <v>511.5</v>
      </c>
      <c r="O1944" s="13">
        <v>223139.72</v>
      </c>
      <c r="P1944" s="13">
        <f t="shared" si="92"/>
        <v>1341395.82</v>
      </c>
      <c r="Q1944" s="14"/>
    </row>
    <row r="1945" spans="1:17" s="4" customFormat="1" ht="12.75" customHeight="1" x14ac:dyDescent="0.2">
      <c r="A1945" s="61"/>
      <c r="B1945" s="9">
        <v>3809</v>
      </c>
      <c r="C1945" s="9">
        <v>17</v>
      </c>
      <c r="D1945" s="10" t="s">
        <v>5217</v>
      </c>
      <c r="E1945" s="15" t="s">
        <v>5218</v>
      </c>
      <c r="F1945" s="10" t="s">
        <v>5219</v>
      </c>
      <c r="G1945" s="11" t="s">
        <v>20</v>
      </c>
      <c r="H1945" s="11" t="s">
        <v>21</v>
      </c>
      <c r="I1945" s="12">
        <f t="shared" si="90"/>
        <v>0.96450000000000002</v>
      </c>
      <c r="J1945" s="12">
        <v>0.96220000000000006</v>
      </c>
      <c r="K1945" s="12">
        <v>2.3E-3</v>
      </c>
      <c r="L1945" s="13">
        <f t="shared" si="91"/>
        <v>109273.28</v>
      </c>
      <c r="M1945" s="13">
        <v>109025.28</v>
      </c>
      <c r="N1945" s="13">
        <v>248</v>
      </c>
      <c r="O1945" s="13">
        <v>218298.56</v>
      </c>
      <c r="P1945" s="13">
        <f t="shared" si="92"/>
        <v>1311031.3600000001</v>
      </c>
      <c r="Q1945" s="14"/>
    </row>
    <row r="1946" spans="1:17" s="4" customFormat="1" ht="12.75" customHeight="1" x14ac:dyDescent="0.2">
      <c r="A1946" s="61"/>
      <c r="B1946" s="9">
        <v>3828</v>
      </c>
      <c r="C1946" s="9">
        <v>18</v>
      </c>
      <c r="D1946" s="10" t="s">
        <v>5220</v>
      </c>
      <c r="E1946" s="15" t="s">
        <v>5221</v>
      </c>
      <c r="F1946" s="10" t="s">
        <v>5222</v>
      </c>
      <c r="G1946" s="11" t="s">
        <v>20</v>
      </c>
      <c r="H1946" s="11" t="s">
        <v>21</v>
      </c>
      <c r="I1946" s="12">
        <f t="shared" si="90"/>
        <v>0.96430000000000005</v>
      </c>
      <c r="J1946" s="12">
        <v>0.96220000000000006</v>
      </c>
      <c r="K1946" s="12">
        <v>2.0999999999999999E-3</v>
      </c>
      <c r="L1946" s="13">
        <f t="shared" si="91"/>
        <v>109257.78</v>
      </c>
      <c r="M1946" s="13">
        <v>109025.28</v>
      </c>
      <c r="N1946" s="13">
        <v>232.5</v>
      </c>
      <c r="O1946" s="13">
        <v>218283.06</v>
      </c>
      <c r="P1946" s="13">
        <f t="shared" si="92"/>
        <v>1310860.8600000001</v>
      </c>
      <c r="Q1946" s="14"/>
    </row>
    <row r="1947" spans="1:17" s="4" customFormat="1" ht="12.75" customHeight="1" x14ac:dyDescent="0.2">
      <c r="A1947" s="61"/>
      <c r="B1947" s="9">
        <v>3821</v>
      </c>
      <c r="C1947" s="9">
        <v>19</v>
      </c>
      <c r="D1947" s="10" t="s">
        <v>5223</v>
      </c>
      <c r="E1947" s="15" t="s">
        <v>5224</v>
      </c>
      <c r="F1947" s="10" t="s">
        <v>5225</v>
      </c>
      <c r="G1947" s="11" t="s">
        <v>20</v>
      </c>
      <c r="H1947" s="11" t="s">
        <v>21</v>
      </c>
      <c r="I1947" s="12">
        <f t="shared" si="90"/>
        <v>0.96450000000000002</v>
      </c>
      <c r="J1947" s="12">
        <v>0.96220000000000006</v>
      </c>
      <c r="K1947" s="12">
        <v>2.3E-3</v>
      </c>
      <c r="L1947" s="13">
        <f t="shared" si="91"/>
        <v>109273.28</v>
      </c>
      <c r="M1947" s="13">
        <v>109025.28</v>
      </c>
      <c r="N1947" s="13">
        <v>248</v>
      </c>
      <c r="O1947" s="13">
        <v>218298.56</v>
      </c>
      <c r="P1947" s="13">
        <f t="shared" si="92"/>
        <v>1311031.3600000001</v>
      </c>
      <c r="Q1947" s="14"/>
    </row>
    <row r="1948" spans="1:17" s="4" customFormat="1" ht="12.75" customHeight="1" x14ac:dyDescent="0.2">
      <c r="A1948" s="61"/>
      <c r="B1948" s="9">
        <v>3841</v>
      </c>
      <c r="C1948" s="9">
        <v>20</v>
      </c>
      <c r="D1948" s="10" t="s">
        <v>5226</v>
      </c>
      <c r="E1948" s="15" t="s">
        <v>5227</v>
      </c>
      <c r="F1948" s="10" t="s">
        <v>5228</v>
      </c>
      <c r="G1948" s="11" t="s">
        <v>20</v>
      </c>
      <c r="H1948" s="11" t="s">
        <v>21</v>
      </c>
      <c r="I1948" s="12">
        <f t="shared" si="90"/>
        <v>0.95680000000000009</v>
      </c>
      <c r="J1948" s="12">
        <v>0.95220000000000005</v>
      </c>
      <c r="K1948" s="12">
        <v>4.5999999999999999E-3</v>
      </c>
      <c r="L1948" s="13">
        <f t="shared" si="91"/>
        <v>108388.2</v>
      </c>
      <c r="M1948" s="13">
        <v>107892.2</v>
      </c>
      <c r="N1948" s="13">
        <v>496</v>
      </c>
      <c r="O1948" s="13">
        <v>216280.4</v>
      </c>
      <c r="P1948" s="13">
        <f t="shared" si="92"/>
        <v>1300162.3999999999</v>
      </c>
      <c r="Q1948" s="14"/>
    </row>
    <row r="1949" spans="1:17" s="4" customFormat="1" ht="12.75" customHeight="1" x14ac:dyDescent="0.2">
      <c r="A1949" s="61"/>
      <c r="B1949" s="9">
        <v>3831</v>
      </c>
      <c r="C1949" s="9">
        <v>21</v>
      </c>
      <c r="D1949" s="10" t="s">
        <v>5229</v>
      </c>
      <c r="E1949" s="15" t="s">
        <v>5230</v>
      </c>
      <c r="F1949" s="10" t="s">
        <v>5231</v>
      </c>
      <c r="G1949" s="11" t="s">
        <v>20</v>
      </c>
      <c r="H1949" s="11" t="s">
        <v>21</v>
      </c>
      <c r="I1949" s="12">
        <f t="shared" si="90"/>
        <v>0.9647</v>
      </c>
      <c r="J1949" s="12">
        <v>0.96230000000000004</v>
      </c>
      <c r="K1949" s="12">
        <v>2.3999999999999998E-3</v>
      </c>
      <c r="L1949" s="13">
        <f t="shared" si="91"/>
        <v>109300.11</v>
      </c>
      <c r="M1949" s="13">
        <v>109036.61</v>
      </c>
      <c r="N1949" s="13">
        <v>263.5</v>
      </c>
      <c r="O1949" s="13">
        <v>218336.72</v>
      </c>
      <c r="P1949" s="13">
        <f t="shared" si="92"/>
        <v>1311337.82</v>
      </c>
      <c r="Q1949" s="14"/>
    </row>
    <row r="1950" spans="1:17" s="4" customFormat="1" ht="12.75" customHeight="1" x14ac:dyDescent="0.2">
      <c r="A1950" s="61"/>
      <c r="B1950" s="9">
        <v>3807</v>
      </c>
      <c r="C1950" s="9">
        <v>22</v>
      </c>
      <c r="D1950" s="10" t="s">
        <v>5232</v>
      </c>
      <c r="E1950" s="15" t="s">
        <v>5233</v>
      </c>
      <c r="F1950" s="10" t="s">
        <v>5234</v>
      </c>
      <c r="G1950" s="11" t="s">
        <v>20</v>
      </c>
      <c r="H1950" s="11" t="s">
        <v>21</v>
      </c>
      <c r="I1950" s="12">
        <f t="shared" si="90"/>
        <v>0.97899999999999998</v>
      </c>
      <c r="J1950" s="12">
        <v>0.97619999999999996</v>
      </c>
      <c r="K1950" s="12">
        <v>2.8E-3</v>
      </c>
      <c r="L1950" s="13">
        <f t="shared" si="91"/>
        <v>110921.60000000001</v>
      </c>
      <c r="M1950" s="13">
        <v>110611.6</v>
      </c>
      <c r="N1950" s="13">
        <v>310</v>
      </c>
      <c r="O1950" s="13">
        <v>221533.2</v>
      </c>
      <c r="P1950" s="13">
        <f t="shared" si="92"/>
        <v>1330749.2</v>
      </c>
      <c r="Q1950" s="14"/>
    </row>
    <row r="1951" spans="1:17" s="4" customFormat="1" ht="12.75" customHeight="1" x14ac:dyDescent="0.2">
      <c r="A1951" s="61"/>
      <c r="B1951" s="9">
        <v>3815</v>
      </c>
      <c r="C1951" s="9">
        <v>23</v>
      </c>
      <c r="D1951" s="10" t="s">
        <v>5235</v>
      </c>
      <c r="E1951" s="15" t="s">
        <v>5236</v>
      </c>
      <c r="F1951" s="10" t="s">
        <v>5237</v>
      </c>
      <c r="G1951" s="11" t="s">
        <v>20</v>
      </c>
      <c r="H1951" s="11" t="s">
        <v>21</v>
      </c>
      <c r="I1951" s="12">
        <f t="shared" si="90"/>
        <v>0.98570000000000002</v>
      </c>
      <c r="J1951" s="12">
        <v>0.98240000000000005</v>
      </c>
      <c r="K1951" s="12">
        <v>3.3E-3</v>
      </c>
      <c r="L1951" s="13">
        <f t="shared" si="91"/>
        <v>111686.11</v>
      </c>
      <c r="M1951" s="13">
        <v>111314.11</v>
      </c>
      <c r="N1951" s="13">
        <v>372</v>
      </c>
      <c r="O1951" s="13">
        <v>223000.22</v>
      </c>
      <c r="P1951" s="13">
        <f t="shared" si="92"/>
        <v>1339861.32</v>
      </c>
      <c r="Q1951" s="14"/>
    </row>
    <row r="1952" spans="1:17" s="4" customFormat="1" ht="12.75" customHeight="1" x14ac:dyDescent="0.2">
      <c r="A1952" s="61"/>
      <c r="B1952" s="9">
        <v>3803</v>
      </c>
      <c r="C1952" s="9">
        <v>24</v>
      </c>
      <c r="D1952" s="10" t="s">
        <v>5238</v>
      </c>
      <c r="E1952" s="15" t="s">
        <v>5239</v>
      </c>
      <c r="F1952" s="10" t="s">
        <v>5240</v>
      </c>
      <c r="G1952" s="11" t="s">
        <v>20</v>
      </c>
      <c r="H1952" s="11" t="s">
        <v>21</v>
      </c>
      <c r="I1952" s="12">
        <f t="shared" si="90"/>
        <v>0.96740000000000004</v>
      </c>
      <c r="J1952" s="12">
        <v>0.96220000000000006</v>
      </c>
      <c r="K1952" s="12">
        <v>5.1999999999999998E-3</v>
      </c>
      <c r="L1952" s="13">
        <f t="shared" si="91"/>
        <v>109598.78</v>
      </c>
      <c r="M1952" s="13">
        <v>109025.28</v>
      </c>
      <c r="N1952" s="13">
        <v>573.5</v>
      </c>
      <c r="O1952" s="13">
        <v>218624.06</v>
      </c>
      <c r="P1952" s="13">
        <f t="shared" si="92"/>
        <v>1314611.8600000001</v>
      </c>
      <c r="Q1952" s="14"/>
    </row>
    <row r="1953" spans="1:17" s="4" customFormat="1" ht="12.75" customHeight="1" x14ac:dyDescent="0.2">
      <c r="A1953" s="61"/>
      <c r="B1953" s="9">
        <v>3834</v>
      </c>
      <c r="C1953" s="9">
        <v>25</v>
      </c>
      <c r="D1953" s="10" t="s">
        <v>5241</v>
      </c>
      <c r="E1953" s="15" t="s">
        <v>5242</v>
      </c>
      <c r="F1953" s="10" t="s">
        <v>5243</v>
      </c>
      <c r="G1953" s="11" t="s">
        <v>20</v>
      </c>
      <c r="H1953" s="11" t="s">
        <v>21</v>
      </c>
      <c r="I1953" s="12">
        <f t="shared" si="90"/>
        <v>0.98040000000000005</v>
      </c>
      <c r="J1953" s="12">
        <v>0.98040000000000005</v>
      </c>
      <c r="K1953" s="12">
        <v>0</v>
      </c>
      <c r="L1953" s="13">
        <f t="shared" si="91"/>
        <v>111087.49</v>
      </c>
      <c r="M1953" s="13">
        <v>111087.49</v>
      </c>
      <c r="N1953" s="13">
        <v>0</v>
      </c>
      <c r="O1953" s="13">
        <v>222628.21000000002</v>
      </c>
      <c r="P1953" s="13">
        <f t="shared" si="92"/>
        <v>1333503.1100000001</v>
      </c>
      <c r="Q1953" s="14"/>
    </row>
    <row r="1954" spans="1:17" s="4" customFormat="1" ht="12.75" customHeight="1" x14ac:dyDescent="0.2">
      <c r="A1954" s="61"/>
      <c r="B1954" s="9">
        <v>3838</v>
      </c>
      <c r="C1954" s="9">
        <v>26</v>
      </c>
      <c r="D1954" s="10" t="s">
        <v>1099</v>
      </c>
      <c r="E1954" s="15" t="s">
        <v>5244</v>
      </c>
      <c r="F1954" s="10" t="s">
        <v>5245</v>
      </c>
      <c r="G1954" s="11" t="s">
        <v>20</v>
      </c>
      <c r="H1954" s="11" t="s">
        <v>21</v>
      </c>
      <c r="I1954" s="12">
        <f t="shared" si="90"/>
        <v>0.98719999999999997</v>
      </c>
      <c r="J1954" s="12">
        <v>0.98219999999999996</v>
      </c>
      <c r="K1954" s="12">
        <v>5.0000000000000001E-3</v>
      </c>
      <c r="L1954" s="13">
        <f t="shared" si="91"/>
        <v>111849.45</v>
      </c>
      <c r="M1954" s="13">
        <v>111291.45</v>
      </c>
      <c r="N1954" s="13">
        <v>558</v>
      </c>
      <c r="O1954" s="13">
        <v>223140.9</v>
      </c>
      <c r="P1954" s="13">
        <f t="shared" si="92"/>
        <v>1341635.3999999999</v>
      </c>
      <c r="Q1954" s="14"/>
    </row>
    <row r="1955" spans="1:17" s="4" customFormat="1" ht="12.75" customHeight="1" x14ac:dyDescent="0.2">
      <c r="A1955" s="61"/>
      <c r="B1955" s="9">
        <v>3826</v>
      </c>
      <c r="C1955" s="9">
        <v>27</v>
      </c>
      <c r="D1955" s="10" t="s">
        <v>5246</v>
      </c>
      <c r="E1955" s="15" t="s">
        <v>5247</v>
      </c>
      <c r="F1955" s="10" t="s">
        <v>4529</v>
      </c>
      <c r="G1955" s="11" t="s">
        <v>20</v>
      </c>
      <c r="H1955" s="11" t="s">
        <v>21</v>
      </c>
      <c r="I1955" s="12">
        <f t="shared" si="90"/>
        <v>0.9889</v>
      </c>
      <c r="J1955" s="12">
        <v>0.98540000000000005</v>
      </c>
      <c r="K1955" s="12">
        <v>3.5000000000000001E-3</v>
      </c>
      <c r="L1955" s="13">
        <f t="shared" si="91"/>
        <v>112041.53</v>
      </c>
      <c r="M1955" s="13">
        <v>111654.03</v>
      </c>
      <c r="N1955" s="13">
        <v>387.5</v>
      </c>
      <c r="O1955" s="13">
        <v>223695.56</v>
      </c>
      <c r="P1955" s="13">
        <f t="shared" si="92"/>
        <v>1344110.86</v>
      </c>
      <c r="Q1955" s="14"/>
    </row>
    <row r="1956" spans="1:17" s="4" customFormat="1" ht="12.75" customHeight="1" x14ac:dyDescent="0.2">
      <c r="A1956" s="61"/>
      <c r="B1956" s="9">
        <v>3823</v>
      </c>
      <c r="C1956" s="9">
        <v>28</v>
      </c>
      <c r="D1956" s="10" t="s">
        <v>5248</v>
      </c>
      <c r="E1956" s="15" t="s">
        <v>5249</v>
      </c>
      <c r="F1956" s="10" t="s">
        <v>5250</v>
      </c>
      <c r="G1956" s="11" t="s">
        <v>20</v>
      </c>
      <c r="H1956" s="11" t="s">
        <v>21</v>
      </c>
      <c r="I1956" s="12">
        <f t="shared" si="90"/>
        <v>0.98869999999999991</v>
      </c>
      <c r="J1956" s="12">
        <v>0.97819999999999996</v>
      </c>
      <c r="K1956" s="12">
        <v>1.0500000000000001E-2</v>
      </c>
      <c r="L1956" s="13">
        <f t="shared" si="91"/>
        <v>112016.21</v>
      </c>
      <c r="M1956" s="13">
        <v>110838.21</v>
      </c>
      <c r="N1956" s="13">
        <v>1178</v>
      </c>
      <c r="O1956" s="13">
        <v>222854.42</v>
      </c>
      <c r="P1956" s="13">
        <f t="shared" si="92"/>
        <v>1343016.52</v>
      </c>
      <c r="Q1956" s="14"/>
    </row>
    <row r="1957" spans="1:17" s="4" customFormat="1" ht="12.75" customHeight="1" x14ac:dyDescent="0.2">
      <c r="A1957" s="61"/>
      <c r="B1957" s="9">
        <v>3840</v>
      </c>
      <c r="C1957" s="9">
        <v>29</v>
      </c>
      <c r="D1957" s="10" t="s">
        <v>256</v>
      </c>
      <c r="E1957" s="15" t="s">
        <v>5251</v>
      </c>
      <c r="F1957" s="10" t="s">
        <v>5252</v>
      </c>
      <c r="G1957" s="11" t="s">
        <v>20</v>
      </c>
      <c r="H1957" s="11" t="s">
        <v>21</v>
      </c>
      <c r="I1957" s="12">
        <f t="shared" si="90"/>
        <v>0.98019999999999996</v>
      </c>
      <c r="J1957" s="12">
        <v>0.98019999999999996</v>
      </c>
      <c r="K1957" s="12">
        <v>0</v>
      </c>
      <c r="L1957" s="13">
        <f t="shared" si="91"/>
        <v>111064.83</v>
      </c>
      <c r="M1957" s="13">
        <v>111064.83</v>
      </c>
      <c r="N1957" s="13">
        <v>0</v>
      </c>
      <c r="O1957" s="13">
        <v>222582.89</v>
      </c>
      <c r="P1957" s="13">
        <f t="shared" si="92"/>
        <v>1333231.19</v>
      </c>
      <c r="Q1957" s="14"/>
    </row>
    <row r="1958" spans="1:17" s="4" customFormat="1" ht="12.75" customHeight="1" x14ac:dyDescent="0.2">
      <c r="A1958" s="61"/>
      <c r="B1958" s="9">
        <v>3805</v>
      </c>
      <c r="C1958" s="9">
        <v>30</v>
      </c>
      <c r="D1958" s="10" t="s">
        <v>5253</v>
      </c>
      <c r="E1958" s="15" t="s">
        <v>5254</v>
      </c>
      <c r="F1958" s="10" t="s">
        <v>4463</v>
      </c>
      <c r="G1958" s="11" t="s">
        <v>20</v>
      </c>
      <c r="H1958" s="11" t="s">
        <v>21</v>
      </c>
      <c r="I1958" s="12">
        <f t="shared" si="90"/>
        <v>0.98040000000000005</v>
      </c>
      <c r="J1958" s="12">
        <v>0.98040000000000005</v>
      </c>
      <c r="K1958" s="12">
        <v>0</v>
      </c>
      <c r="L1958" s="13">
        <f t="shared" si="91"/>
        <v>111087.49</v>
      </c>
      <c r="M1958" s="13">
        <v>111087.49</v>
      </c>
      <c r="N1958" s="13">
        <v>0</v>
      </c>
      <c r="O1958" s="13">
        <v>222628.21000000002</v>
      </c>
      <c r="P1958" s="13">
        <f t="shared" si="92"/>
        <v>1333503.1100000001</v>
      </c>
      <c r="Q1958" s="14"/>
    </row>
    <row r="1959" spans="1:17" s="4" customFormat="1" ht="12.75" customHeight="1" x14ac:dyDescent="0.2">
      <c r="A1959" s="61"/>
      <c r="B1959" s="9">
        <v>3825</v>
      </c>
      <c r="C1959" s="9">
        <v>31</v>
      </c>
      <c r="D1959" s="10" t="s">
        <v>5255</v>
      </c>
      <c r="E1959" s="15" t="s">
        <v>5256</v>
      </c>
      <c r="F1959" s="10" t="s">
        <v>5257</v>
      </c>
      <c r="G1959" s="11" t="s">
        <v>20</v>
      </c>
      <c r="H1959" s="11" t="s">
        <v>21</v>
      </c>
      <c r="I1959" s="12">
        <f t="shared" si="90"/>
        <v>0.97619999999999996</v>
      </c>
      <c r="J1959" s="12">
        <v>0.97619999999999996</v>
      </c>
      <c r="K1959" s="12">
        <v>0</v>
      </c>
      <c r="L1959" s="13">
        <f t="shared" si="91"/>
        <v>110611.6</v>
      </c>
      <c r="M1959" s="13">
        <v>110611.6</v>
      </c>
      <c r="N1959" s="13">
        <v>0</v>
      </c>
      <c r="O1959" s="13">
        <v>221676.43</v>
      </c>
      <c r="P1959" s="13">
        <f t="shared" si="92"/>
        <v>1327792.43</v>
      </c>
      <c r="Q1959" s="14"/>
    </row>
    <row r="1960" spans="1:17" s="4" customFormat="1" ht="12.75" customHeight="1" x14ac:dyDescent="0.2">
      <c r="A1960" s="61"/>
      <c r="B1960" s="9">
        <v>3829</v>
      </c>
      <c r="C1960" s="9">
        <v>32</v>
      </c>
      <c r="D1960" s="16" t="s">
        <v>5258</v>
      </c>
      <c r="E1960" s="16" t="s">
        <v>5259</v>
      </c>
      <c r="F1960" s="16" t="s">
        <v>5260</v>
      </c>
      <c r="G1960" s="11" t="s">
        <v>20</v>
      </c>
      <c r="H1960" s="11" t="s">
        <v>21</v>
      </c>
      <c r="I1960" s="12">
        <f t="shared" si="90"/>
        <v>0.9578000000000001</v>
      </c>
      <c r="J1960" s="12">
        <v>0.95420000000000005</v>
      </c>
      <c r="K1960" s="12">
        <v>3.5999999999999999E-3</v>
      </c>
      <c r="L1960" s="13">
        <f t="shared" si="91"/>
        <v>108506.31</v>
      </c>
      <c r="M1960" s="13">
        <v>108118.81</v>
      </c>
      <c r="N1960" s="13">
        <v>387.5</v>
      </c>
      <c r="O1960" s="13">
        <v>216625.12</v>
      </c>
      <c r="P1960" s="13">
        <f t="shared" si="92"/>
        <v>1301688.22</v>
      </c>
      <c r="Q1960" s="14"/>
    </row>
    <row r="1961" spans="1:17" s="4" customFormat="1" ht="12.75" customHeight="1" x14ac:dyDescent="0.2">
      <c r="A1961" s="61"/>
      <c r="B1961" s="9">
        <v>3833</v>
      </c>
      <c r="C1961" s="9">
        <v>33</v>
      </c>
      <c r="D1961" s="10" t="s">
        <v>5261</v>
      </c>
      <c r="E1961" s="15" t="s">
        <v>5262</v>
      </c>
      <c r="F1961" s="10" t="s">
        <v>5263</v>
      </c>
      <c r="G1961" s="11" t="s">
        <v>20</v>
      </c>
      <c r="H1961" s="11" t="s">
        <v>21</v>
      </c>
      <c r="I1961" s="12">
        <f t="shared" si="90"/>
        <v>0.97649999999999992</v>
      </c>
      <c r="J1961" s="12">
        <v>0.96819999999999995</v>
      </c>
      <c r="K1961" s="12">
        <v>8.3000000000000001E-3</v>
      </c>
      <c r="L1961" s="13">
        <f t="shared" si="91"/>
        <v>110619.63</v>
      </c>
      <c r="M1961" s="13">
        <v>109705.13</v>
      </c>
      <c r="N1961" s="13">
        <v>914.5</v>
      </c>
      <c r="O1961" s="13">
        <v>220324.76</v>
      </c>
      <c r="P1961" s="13">
        <f t="shared" si="92"/>
        <v>1326521.06</v>
      </c>
      <c r="Q1961" s="14"/>
    </row>
    <row r="1962" spans="1:17" s="4" customFormat="1" ht="12.75" customHeight="1" x14ac:dyDescent="0.2">
      <c r="A1962" s="61"/>
      <c r="B1962" s="9">
        <v>3819</v>
      </c>
      <c r="C1962" s="9">
        <v>34</v>
      </c>
      <c r="D1962" s="10" t="s">
        <v>984</v>
      </c>
      <c r="E1962" s="15" t="s">
        <v>5264</v>
      </c>
      <c r="F1962" s="10" t="s">
        <v>5265</v>
      </c>
      <c r="G1962" s="11" t="s">
        <v>20</v>
      </c>
      <c r="H1962" s="11" t="s">
        <v>21</v>
      </c>
      <c r="I1962" s="12">
        <f t="shared" si="90"/>
        <v>0.97619999999999996</v>
      </c>
      <c r="J1962" s="12">
        <v>0.97619999999999996</v>
      </c>
      <c r="K1962" s="12">
        <v>0</v>
      </c>
      <c r="L1962" s="13">
        <f t="shared" si="91"/>
        <v>110611.6</v>
      </c>
      <c r="M1962" s="13">
        <v>110611.6</v>
      </c>
      <c r="N1962" s="13">
        <v>0</v>
      </c>
      <c r="O1962" s="13">
        <v>221676.43</v>
      </c>
      <c r="P1962" s="13">
        <f t="shared" si="92"/>
        <v>1327792.43</v>
      </c>
      <c r="Q1962" s="14"/>
    </row>
    <row r="1963" spans="1:17" s="4" customFormat="1" ht="12.75" customHeight="1" x14ac:dyDescent="0.2">
      <c r="A1963" s="61"/>
      <c r="B1963" s="9">
        <v>3806</v>
      </c>
      <c r="C1963" s="9">
        <v>35</v>
      </c>
      <c r="D1963" s="10" t="s">
        <v>5266</v>
      </c>
      <c r="E1963" s="15" t="s">
        <v>5267</v>
      </c>
      <c r="F1963" s="10" t="s">
        <v>5268</v>
      </c>
      <c r="G1963" s="11" t="s">
        <v>20</v>
      </c>
      <c r="H1963" s="11" t="s">
        <v>21</v>
      </c>
      <c r="I1963" s="12">
        <f t="shared" si="90"/>
        <v>1.0024999999999999</v>
      </c>
      <c r="J1963" s="12">
        <v>0.98440000000000005</v>
      </c>
      <c r="K1963" s="12">
        <v>1.8100000000000002E-2</v>
      </c>
      <c r="L1963" s="13">
        <f t="shared" si="91"/>
        <v>113602.22</v>
      </c>
      <c r="M1963" s="13">
        <v>111540.72</v>
      </c>
      <c r="N1963" s="13">
        <v>2061.5</v>
      </c>
      <c r="O1963" s="13">
        <v>225142.94</v>
      </c>
      <c r="P1963" s="13">
        <f t="shared" si="92"/>
        <v>1361165.14</v>
      </c>
      <c r="Q1963" s="14"/>
    </row>
    <row r="1964" spans="1:17" s="3" customFormat="1" ht="12.75" customHeight="1" x14ac:dyDescent="0.2">
      <c r="A1964" s="61"/>
      <c r="B1964" s="9">
        <v>3800</v>
      </c>
      <c r="C1964" s="9">
        <v>36</v>
      </c>
      <c r="D1964" s="10" t="s">
        <v>4882</v>
      </c>
      <c r="E1964" s="15" t="s">
        <v>5269</v>
      </c>
      <c r="F1964" s="10" t="s">
        <v>5270</v>
      </c>
      <c r="G1964" s="11" t="s">
        <v>20</v>
      </c>
      <c r="H1964" s="11" t="s">
        <v>21</v>
      </c>
      <c r="I1964" s="12">
        <f t="shared" si="90"/>
        <v>0.99930000000000008</v>
      </c>
      <c r="J1964" s="12">
        <v>0.98640000000000005</v>
      </c>
      <c r="K1964" s="12">
        <v>1.29E-2</v>
      </c>
      <c r="L1964" s="13">
        <f t="shared" si="91"/>
        <v>113224.34</v>
      </c>
      <c r="M1964" s="13">
        <v>111767.34</v>
      </c>
      <c r="N1964" s="13">
        <v>1457</v>
      </c>
      <c r="O1964" s="13">
        <v>336750.8</v>
      </c>
      <c r="P1964" s="13">
        <f t="shared" si="92"/>
        <v>1468994.2</v>
      </c>
      <c r="Q1964" s="14"/>
    </row>
    <row r="1965" spans="1:17" s="4" customFormat="1" ht="12.75" customHeight="1" x14ac:dyDescent="0.2">
      <c r="A1965" s="60" t="s">
        <v>5271</v>
      </c>
      <c r="B1965" s="9"/>
      <c r="C1965" s="9"/>
      <c r="D1965" s="63" t="s">
        <v>16</v>
      </c>
      <c r="E1965" s="64"/>
      <c r="F1965" s="10"/>
      <c r="G1965" s="11"/>
      <c r="H1965" s="11"/>
      <c r="I1965" s="12"/>
      <c r="J1965" s="12"/>
      <c r="K1965" s="12"/>
      <c r="L1965" s="13"/>
      <c r="M1965" s="13"/>
      <c r="N1965" s="13"/>
      <c r="O1965" s="13"/>
      <c r="P1965" s="13"/>
      <c r="Q1965" s="14"/>
    </row>
    <row r="1966" spans="1:17" s="4" customFormat="1" ht="12.75" customHeight="1" x14ac:dyDescent="0.2">
      <c r="A1966" s="61"/>
      <c r="B1966" s="9">
        <v>3928</v>
      </c>
      <c r="C1966" s="9">
        <v>1</v>
      </c>
      <c r="D1966" s="10" t="s">
        <v>5272</v>
      </c>
      <c r="E1966" s="15" t="s">
        <v>5273</v>
      </c>
      <c r="F1966" s="10" t="s">
        <v>5274</v>
      </c>
      <c r="G1966" s="11" t="s">
        <v>20</v>
      </c>
      <c r="H1966" s="11" t="s">
        <v>21</v>
      </c>
      <c r="I1966" s="12">
        <f t="shared" si="90"/>
        <v>0.98480000000000001</v>
      </c>
      <c r="J1966" s="12">
        <v>0.98440000000000005</v>
      </c>
      <c r="K1966" s="12">
        <v>4.0000000000000002E-4</v>
      </c>
      <c r="L1966" s="13">
        <f t="shared" si="91"/>
        <v>111587.22</v>
      </c>
      <c r="M1966" s="13">
        <v>111540.72</v>
      </c>
      <c r="N1966" s="13">
        <v>46.5</v>
      </c>
      <c r="O1966" s="13">
        <v>223127.94</v>
      </c>
      <c r="P1966" s="13">
        <f t="shared" si="92"/>
        <v>1339000.1399999999</v>
      </c>
      <c r="Q1966" s="14"/>
    </row>
    <row r="1967" spans="1:17" s="4" customFormat="1" ht="12.75" customHeight="1" x14ac:dyDescent="0.2">
      <c r="A1967" s="61"/>
      <c r="B1967" s="9">
        <v>3925</v>
      </c>
      <c r="C1967" s="9">
        <v>2</v>
      </c>
      <c r="D1967" s="10" t="s">
        <v>5275</v>
      </c>
      <c r="E1967" s="15" t="s">
        <v>5276</v>
      </c>
      <c r="F1967" s="10" t="s">
        <v>5277</v>
      </c>
      <c r="G1967" s="11" t="s">
        <v>20</v>
      </c>
      <c r="H1967" s="11" t="s">
        <v>21</v>
      </c>
      <c r="I1967" s="12">
        <f t="shared" si="90"/>
        <v>0.96900000000000008</v>
      </c>
      <c r="J1967" s="12">
        <v>0.96730000000000005</v>
      </c>
      <c r="K1967" s="12">
        <v>1.6999999999999999E-3</v>
      </c>
      <c r="L1967" s="13">
        <f t="shared" si="91"/>
        <v>109789.15</v>
      </c>
      <c r="M1967" s="13">
        <v>109603.15</v>
      </c>
      <c r="N1967" s="13">
        <v>186</v>
      </c>
      <c r="O1967" s="13">
        <v>219392.3</v>
      </c>
      <c r="P1967" s="13">
        <f t="shared" si="92"/>
        <v>1317283.8</v>
      </c>
      <c r="Q1967" s="14"/>
    </row>
    <row r="1968" spans="1:17" s="4" customFormat="1" ht="12.75" customHeight="1" x14ac:dyDescent="0.2">
      <c r="A1968" s="61"/>
      <c r="B1968" s="9">
        <v>3934</v>
      </c>
      <c r="C1968" s="9">
        <v>3</v>
      </c>
      <c r="D1968" s="10" t="s">
        <v>5278</v>
      </c>
      <c r="E1968" s="15" t="s">
        <v>5279</v>
      </c>
      <c r="F1968" s="10" t="s">
        <v>5280</v>
      </c>
      <c r="G1968" s="11" t="s">
        <v>20</v>
      </c>
      <c r="H1968" s="11" t="s">
        <v>21</v>
      </c>
      <c r="I1968" s="12">
        <f t="shared" si="90"/>
        <v>0.9627</v>
      </c>
      <c r="J1968" s="12">
        <v>0.96160000000000001</v>
      </c>
      <c r="K1968" s="12">
        <v>1.1000000000000001E-3</v>
      </c>
      <c r="L1968" s="13">
        <f t="shared" si="91"/>
        <v>109081.29</v>
      </c>
      <c r="M1968" s="13">
        <v>108957.29</v>
      </c>
      <c r="N1968" s="13">
        <v>124</v>
      </c>
      <c r="O1968" s="13">
        <v>218038.58</v>
      </c>
      <c r="P1968" s="13">
        <f t="shared" si="92"/>
        <v>1308851.48</v>
      </c>
      <c r="Q1968" s="14"/>
    </row>
    <row r="1969" spans="1:17" s="4" customFormat="1" ht="12.75" customHeight="1" x14ac:dyDescent="0.2">
      <c r="A1969" s="61"/>
      <c r="B1969" s="9">
        <v>3923</v>
      </c>
      <c r="C1969" s="9">
        <v>4</v>
      </c>
      <c r="D1969" s="10" t="s">
        <v>5281</v>
      </c>
      <c r="E1969" s="15" t="s">
        <v>5282</v>
      </c>
      <c r="F1969" s="10" t="s">
        <v>5283</v>
      </c>
      <c r="G1969" s="11" t="s">
        <v>20</v>
      </c>
      <c r="H1969" s="11" t="s">
        <v>21</v>
      </c>
      <c r="I1969" s="12">
        <f t="shared" si="90"/>
        <v>0.96530000000000005</v>
      </c>
      <c r="J1969" s="12">
        <v>0.96330000000000005</v>
      </c>
      <c r="K1969" s="12">
        <v>2E-3</v>
      </c>
      <c r="L1969" s="13">
        <f t="shared" si="91"/>
        <v>109366.92</v>
      </c>
      <c r="M1969" s="13">
        <v>109149.92</v>
      </c>
      <c r="N1969" s="13">
        <v>217</v>
      </c>
      <c r="O1969" s="13">
        <v>218516.84</v>
      </c>
      <c r="P1969" s="13">
        <f t="shared" si="92"/>
        <v>1312186.04</v>
      </c>
      <c r="Q1969" s="14"/>
    </row>
    <row r="1970" spans="1:17" s="4" customFormat="1" ht="12.75" customHeight="1" x14ac:dyDescent="0.2">
      <c r="A1970" s="61"/>
      <c r="B1970" s="9">
        <v>3900</v>
      </c>
      <c r="C1970" s="9">
        <v>5</v>
      </c>
      <c r="D1970" s="10" t="s">
        <v>5284</v>
      </c>
      <c r="E1970" s="15" t="s">
        <v>5285</v>
      </c>
      <c r="F1970" s="10" t="s">
        <v>5286</v>
      </c>
      <c r="G1970" s="11" t="s">
        <v>20</v>
      </c>
      <c r="H1970" s="11" t="s">
        <v>21</v>
      </c>
      <c r="I1970" s="12">
        <f t="shared" si="90"/>
        <v>0.95800000000000007</v>
      </c>
      <c r="J1970" s="12">
        <v>0.95730000000000004</v>
      </c>
      <c r="K1970" s="12">
        <v>6.9999999999999999E-4</v>
      </c>
      <c r="L1970" s="13">
        <f t="shared" si="91"/>
        <v>108547.57</v>
      </c>
      <c r="M1970" s="13">
        <v>108470.07</v>
      </c>
      <c r="N1970" s="13">
        <v>77.5</v>
      </c>
      <c r="O1970" s="13">
        <v>217017.64</v>
      </c>
      <c r="P1970" s="13">
        <f t="shared" si="92"/>
        <v>1302493.3400000001</v>
      </c>
      <c r="Q1970" s="14"/>
    </row>
    <row r="1971" spans="1:17" s="4" customFormat="1" ht="12.75" customHeight="1" x14ac:dyDescent="0.2">
      <c r="A1971" s="61"/>
      <c r="B1971" s="9">
        <v>3909</v>
      </c>
      <c r="C1971" s="9">
        <v>6</v>
      </c>
      <c r="D1971" s="10" t="s">
        <v>5287</v>
      </c>
      <c r="E1971" s="15" t="s">
        <v>5288</v>
      </c>
      <c r="F1971" s="10" t="s">
        <v>5289</v>
      </c>
      <c r="G1971" s="11" t="s">
        <v>20</v>
      </c>
      <c r="H1971" s="11" t="s">
        <v>21</v>
      </c>
      <c r="I1971" s="12">
        <f t="shared" si="90"/>
        <v>0.9728</v>
      </c>
      <c r="J1971" s="12">
        <v>0.96689999999999998</v>
      </c>
      <c r="K1971" s="12">
        <v>5.8999999999999999E-3</v>
      </c>
      <c r="L1971" s="13">
        <f t="shared" si="91"/>
        <v>110208.83</v>
      </c>
      <c r="M1971" s="13">
        <v>109557.83</v>
      </c>
      <c r="N1971" s="13">
        <v>651</v>
      </c>
      <c r="O1971" s="13">
        <v>219766.66</v>
      </c>
      <c r="P1971" s="13">
        <f t="shared" si="92"/>
        <v>1321854.96</v>
      </c>
      <c r="Q1971" s="14"/>
    </row>
    <row r="1972" spans="1:17" s="4" customFormat="1" ht="12.75" customHeight="1" x14ac:dyDescent="0.2">
      <c r="A1972" s="61"/>
      <c r="B1972" s="9">
        <v>3913</v>
      </c>
      <c r="C1972" s="9">
        <v>7</v>
      </c>
      <c r="D1972" s="10" t="s">
        <v>1501</v>
      </c>
      <c r="E1972" s="15" t="s">
        <v>5290</v>
      </c>
      <c r="F1972" s="10" t="s">
        <v>5291</v>
      </c>
      <c r="G1972" s="11" t="s">
        <v>20</v>
      </c>
      <c r="H1972" s="11" t="s">
        <v>21</v>
      </c>
      <c r="I1972" s="12">
        <f t="shared" si="90"/>
        <v>0.98910000000000009</v>
      </c>
      <c r="J1972" s="12">
        <v>0.98550000000000004</v>
      </c>
      <c r="K1972" s="12">
        <v>3.5999999999999999E-3</v>
      </c>
      <c r="L1972" s="13">
        <f t="shared" si="91"/>
        <v>112068.36</v>
      </c>
      <c r="M1972" s="13">
        <v>111665.36</v>
      </c>
      <c r="N1972" s="13">
        <v>403</v>
      </c>
      <c r="O1972" s="13">
        <v>223733.72</v>
      </c>
      <c r="P1972" s="13">
        <f t="shared" si="92"/>
        <v>1344417.32</v>
      </c>
      <c r="Q1972" s="14"/>
    </row>
    <row r="1973" spans="1:17" s="4" customFormat="1" ht="12.75" customHeight="1" x14ac:dyDescent="0.2">
      <c r="A1973" s="61"/>
      <c r="B1973" s="9">
        <v>3907</v>
      </c>
      <c r="C1973" s="9">
        <v>8</v>
      </c>
      <c r="D1973" s="10" t="s">
        <v>5292</v>
      </c>
      <c r="E1973" s="15" t="s">
        <v>5293</v>
      </c>
      <c r="F1973" s="10" t="s">
        <v>5294</v>
      </c>
      <c r="G1973" s="11" t="s">
        <v>20</v>
      </c>
      <c r="H1973" s="11" t="s">
        <v>21</v>
      </c>
      <c r="I1973" s="12">
        <f t="shared" si="90"/>
        <v>0.99180000000000001</v>
      </c>
      <c r="J1973" s="12">
        <v>0.99</v>
      </c>
      <c r="K1973" s="12">
        <v>1.8E-3</v>
      </c>
      <c r="L1973" s="13">
        <f t="shared" si="91"/>
        <v>112376.75</v>
      </c>
      <c r="M1973" s="13">
        <v>112175.25</v>
      </c>
      <c r="N1973" s="13">
        <v>201.5</v>
      </c>
      <c r="O1973" s="13">
        <v>224552</v>
      </c>
      <c r="P1973" s="13">
        <f t="shared" si="92"/>
        <v>1348319.5</v>
      </c>
      <c r="Q1973" s="14"/>
    </row>
    <row r="1974" spans="1:17" s="4" customFormat="1" ht="12.75" customHeight="1" x14ac:dyDescent="0.2">
      <c r="A1974" s="61"/>
      <c r="B1974" s="9">
        <v>3916</v>
      </c>
      <c r="C1974" s="9">
        <v>9</v>
      </c>
      <c r="D1974" s="10" t="s">
        <v>5295</v>
      </c>
      <c r="E1974" s="15" t="s">
        <v>5296</v>
      </c>
      <c r="F1974" s="10" t="s">
        <v>5297</v>
      </c>
      <c r="G1974" s="11" t="s">
        <v>20</v>
      </c>
      <c r="H1974" s="11" t="s">
        <v>21</v>
      </c>
      <c r="I1974" s="12">
        <f t="shared" si="90"/>
        <v>0.95430000000000004</v>
      </c>
      <c r="J1974" s="12">
        <v>0.9516</v>
      </c>
      <c r="K1974" s="12">
        <v>2.7000000000000001E-3</v>
      </c>
      <c r="L1974" s="13">
        <f t="shared" si="91"/>
        <v>108118.71</v>
      </c>
      <c r="M1974" s="13">
        <v>107824.21</v>
      </c>
      <c r="N1974" s="13">
        <v>294.5</v>
      </c>
      <c r="O1974" s="13">
        <v>215942.92</v>
      </c>
      <c r="P1974" s="13">
        <f t="shared" si="92"/>
        <v>1297130.02</v>
      </c>
      <c r="Q1974" s="14"/>
    </row>
    <row r="1975" spans="1:17" s="4" customFormat="1" ht="12.75" customHeight="1" x14ac:dyDescent="0.2">
      <c r="A1975" s="61"/>
      <c r="B1975" s="9">
        <v>3940</v>
      </c>
      <c r="C1975" s="9">
        <v>10</v>
      </c>
      <c r="D1975" s="10" t="s">
        <v>5298</v>
      </c>
      <c r="E1975" s="15" t="s">
        <v>5299</v>
      </c>
      <c r="F1975" s="10" t="s">
        <v>532</v>
      </c>
      <c r="G1975" s="11" t="s">
        <v>20</v>
      </c>
      <c r="H1975" s="11" t="s">
        <v>21</v>
      </c>
      <c r="I1975" s="12">
        <f t="shared" si="90"/>
        <v>0.95010000000000006</v>
      </c>
      <c r="J1975" s="12">
        <v>0.94840000000000002</v>
      </c>
      <c r="K1975" s="12">
        <v>1.6999999999999999E-3</v>
      </c>
      <c r="L1975" s="13">
        <f t="shared" si="91"/>
        <v>107647.62</v>
      </c>
      <c r="M1975" s="13">
        <v>107461.62</v>
      </c>
      <c r="N1975" s="13">
        <v>186</v>
      </c>
      <c r="O1975" s="13">
        <v>215109.24</v>
      </c>
      <c r="P1975" s="13">
        <f t="shared" si="92"/>
        <v>1291585.44</v>
      </c>
      <c r="Q1975" s="14"/>
    </row>
    <row r="1976" spans="1:17" s="4" customFormat="1" ht="12.75" customHeight="1" x14ac:dyDescent="0.2">
      <c r="A1976" s="61"/>
      <c r="B1976" s="9">
        <v>3906</v>
      </c>
      <c r="C1976" s="9">
        <v>11</v>
      </c>
      <c r="D1976" s="10" t="s">
        <v>5300</v>
      </c>
      <c r="E1976" s="15" t="s">
        <v>5301</v>
      </c>
      <c r="F1976" s="10" t="s">
        <v>5302</v>
      </c>
      <c r="G1976" s="11" t="s">
        <v>20</v>
      </c>
      <c r="H1976" s="11" t="s">
        <v>21</v>
      </c>
      <c r="I1976" s="12">
        <f t="shared" si="90"/>
        <v>0.96610000000000007</v>
      </c>
      <c r="J1976" s="12">
        <v>0.96330000000000005</v>
      </c>
      <c r="K1976" s="12">
        <v>2.8E-3</v>
      </c>
      <c r="L1976" s="13">
        <f t="shared" si="91"/>
        <v>109459.92</v>
      </c>
      <c r="M1976" s="13">
        <v>109149.92</v>
      </c>
      <c r="N1976" s="13">
        <v>310</v>
      </c>
      <c r="O1976" s="13">
        <v>218609.84</v>
      </c>
      <c r="P1976" s="13">
        <f t="shared" si="92"/>
        <v>1313209.04</v>
      </c>
      <c r="Q1976" s="14"/>
    </row>
    <row r="1977" spans="1:17" s="4" customFormat="1" ht="12.75" customHeight="1" x14ac:dyDescent="0.2">
      <c r="A1977" s="61"/>
      <c r="B1977" s="9">
        <v>3941</v>
      </c>
      <c r="C1977" s="9">
        <v>12</v>
      </c>
      <c r="D1977" s="10" t="s">
        <v>5303</v>
      </c>
      <c r="E1977" s="15" t="s">
        <v>5304</v>
      </c>
      <c r="F1977" s="10" t="s">
        <v>5305</v>
      </c>
      <c r="G1977" s="11" t="s">
        <v>20</v>
      </c>
      <c r="H1977" s="11" t="s">
        <v>21</v>
      </c>
      <c r="I1977" s="12">
        <f t="shared" si="90"/>
        <v>0.95199999999999996</v>
      </c>
      <c r="J1977" s="12">
        <v>0.95109999999999995</v>
      </c>
      <c r="K1977" s="12">
        <v>8.9999999999999998E-4</v>
      </c>
      <c r="L1977" s="13">
        <f t="shared" si="91"/>
        <v>107860.56</v>
      </c>
      <c r="M1977" s="13">
        <v>107767.56</v>
      </c>
      <c r="N1977" s="13">
        <v>93</v>
      </c>
      <c r="O1977" s="13">
        <v>215628.12</v>
      </c>
      <c r="P1977" s="13">
        <f t="shared" si="92"/>
        <v>1294233.72</v>
      </c>
      <c r="Q1977" s="14"/>
    </row>
    <row r="1978" spans="1:17" s="4" customFormat="1" ht="12.75" customHeight="1" x14ac:dyDescent="0.2">
      <c r="A1978" s="61"/>
      <c r="B1978" s="9">
        <v>3912</v>
      </c>
      <c r="C1978" s="9">
        <v>13</v>
      </c>
      <c r="D1978" s="10" t="s">
        <v>1501</v>
      </c>
      <c r="E1978" s="15" t="s">
        <v>5306</v>
      </c>
      <c r="F1978" s="10" t="s">
        <v>5307</v>
      </c>
      <c r="G1978" s="11" t="s">
        <v>20</v>
      </c>
      <c r="H1978" s="11" t="s">
        <v>21</v>
      </c>
      <c r="I1978" s="12">
        <f t="shared" si="90"/>
        <v>0.98750000000000004</v>
      </c>
      <c r="J1978" s="12">
        <v>0.9839</v>
      </c>
      <c r="K1978" s="12">
        <v>3.5999999999999999E-3</v>
      </c>
      <c r="L1978" s="13">
        <f t="shared" si="91"/>
        <v>111887.07</v>
      </c>
      <c r="M1978" s="13">
        <v>111484.07</v>
      </c>
      <c r="N1978" s="13">
        <v>403</v>
      </c>
      <c r="O1978" s="13">
        <v>223371.14</v>
      </c>
      <c r="P1978" s="13">
        <f t="shared" si="92"/>
        <v>1342241.84</v>
      </c>
      <c r="Q1978" s="14"/>
    </row>
    <row r="1979" spans="1:17" s="4" customFormat="1" ht="12.75" customHeight="1" x14ac:dyDescent="0.2">
      <c r="A1979" s="61"/>
      <c r="B1979" s="9">
        <v>3933</v>
      </c>
      <c r="C1979" s="9">
        <v>14</v>
      </c>
      <c r="D1979" s="10" t="s">
        <v>5308</v>
      </c>
      <c r="E1979" s="15" t="s">
        <v>5309</v>
      </c>
      <c r="F1979" s="10" t="s">
        <v>5310</v>
      </c>
      <c r="G1979" s="11" t="s">
        <v>20</v>
      </c>
      <c r="H1979" s="11" t="s">
        <v>21</v>
      </c>
      <c r="I1979" s="12">
        <f t="shared" si="90"/>
        <v>0.9879</v>
      </c>
      <c r="J1979" s="12">
        <v>0.9839</v>
      </c>
      <c r="K1979" s="12">
        <v>4.0000000000000001E-3</v>
      </c>
      <c r="L1979" s="13">
        <f t="shared" si="91"/>
        <v>111933.57</v>
      </c>
      <c r="M1979" s="13">
        <v>111484.07</v>
      </c>
      <c r="N1979" s="13">
        <v>449.5</v>
      </c>
      <c r="O1979" s="13">
        <v>223417.64</v>
      </c>
      <c r="P1979" s="13">
        <f t="shared" si="92"/>
        <v>1342753.34</v>
      </c>
      <c r="Q1979" s="14"/>
    </row>
    <row r="1980" spans="1:17" s="4" customFormat="1" ht="12.75" customHeight="1" x14ac:dyDescent="0.2">
      <c r="A1980" s="61"/>
      <c r="B1980" s="9">
        <v>3910</v>
      </c>
      <c r="C1980" s="9">
        <v>15</v>
      </c>
      <c r="D1980" s="10" t="s">
        <v>5311</v>
      </c>
      <c r="E1980" s="15" t="s">
        <v>5312</v>
      </c>
      <c r="F1980" s="10" t="s">
        <v>5313</v>
      </c>
      <c r="G1980" s="11" t="s">
        <v>20</v>
      </c>
      <c r="H1980" s="11" t="s">
        <v>21</v>
      </c>
      <c r="I1980" s="12">
        <f t="shared" si="90"/>
        <v>0.99180000000000001</v>
      </c>
      <c r="J1980" s="12">
        <v>0.99</v>
      </c>
      <c r="K1980" s="12">
        <v>1.8E-3</v>
      </c>
      <c r="L1980" s="13">
        <f t="shared" si="91"/>
        <v>112376.75</v>
      </c>
      <c r="M1980" s="13">
        <v>112175.25</v>
      </c>
      <c r="N1980" s="13">
        <v>201.5</v>
      </c>
      <c r="O1980" s="13">
        <v>224552</v>
      </c>
      <c r="P1980" s="13">
        <f t="shared" si="92"/>
        <v>1348319.5</v>
      </c>
      <c r="Q1980" s="14"/>
    </row>
    <row r="1981" spans="1:17" s="4" customFormat="1" ht="12.75" customHeight="1" x14ac:dyDescent="0.2">
      <c r="A1981" s="61"/>
      <c r="B1981" s="9">
        <v>3938</v>
      </c>
      <c r="C1981" s="9">
        <v>16</v>
      </c>
      <c r="D1981" s="10" t="s">
        <v>4239</v>
      </c>
      <c r="E1981" s="15" t="s">
        <v>5314</v>
      </c>
      <c r="F1981" s="10" t="s">
        <v>5315</v>
      </c>
      <c r="G1981" s="11" t="s">
        <v>20</v>
      </c>
      <c r="H1981" s="11" t="s">
        <v>21</v>
      </c>
      <c r="I1981" s="12">
        <f t="shared" si="90"/>
        <v>0.96330000000000005</v>
      </c>
      <c r="J1981" s="12">
        <v>0.96030000000000004</v>
      </c>
      <c r="K1981" s="12">
        <v>3.0000000000000001E-3</v>
      </c>
      <c r="L1981" s="13">
        <f t="shared" si="91"/>
        <v>109135.49</v>
      </c>
      <c r="M1981" s="13">
        <v>108809.99</v>
      </c>
      <c r="N1981" s="13">
        <v>325.5</v>
      </c>
      <c r="O1981" s="13">
        <v>217945.48</v>
      </c>
      <c r="P1981" s="13">
        <f t="shared" si="92"/>
        <v>1309300.3799999999</v>
      </c>
      <c r="Q1981" s="14"/>
    </row>
    <row r="1982" spans="1:17" s="4" customFormat="1" ht="12.75" customHeight="1" x14ac:dyDescent="0.2">
      <c r="A1982" s="61"/>
      <c r="B1982" s="9">
        <v>3922</v>
      </c>
      <c r="C1982" s="9">
        <v>17</v>
      </c>
      <c r="D1982" s="10" t="s">
        <v>5316</v>
      </c>
      <c r="E1982" s="15" t="s">
        <v>5317</v>
      </c>
      <c r="F1982" s="10" t="s">
        <v>5318</v>
      </c>
      <c r="G1982" s="11" t="s">
        <v>20</v>
      </c>
      <c r="H1982" s="11" t="s">
        <v>21</v>
      </c>
      <c r="I1982" s="12">
        <f t="shared" si="90"/>
        <v>0.99070000000000003</v>
      </c>
      <c r="J1982" s="12">
        <v>0.98770000000000002</v>
      </c>
      <c r="K1982" s="12">
        <v>3.0000000000000001E-3</v>
      </c>
      <c r="L1982" s="13">
        <f t="shared" si="91"/>
        <v>112255.64</v>
      </c>
      <c r="M1982" s="13">
        <v>111914.64</v>
      </c>
      <c r="N1982" s="13">
        <v>341</v>
      </c>
      <c r="O1982" s="13">
        <v>224170.28</v>
      </c>
      <c r="P1982" s="13">
        <f t="shared" si="92"/>
        <v>1346726.68</v>
      </c>
      <c r="Q1982" s="14"/>
    </row>
    <row r="1983" spans="1:17" s="4" customFormat="1" ht="12.75" customHeight="1" x14ac:dyDescent="0.2">
      <c r="A1983" s="61"/>
      <c r="B1983" s="9">
        <v>3930</v>
      </c>
      <c r="C1983" s="9">
        <v>18</v>
      </c>
      <c r="D1983" s="10" t="s">
        <v>3079</v>
      </c>
      <c r="E1983" s="15" t="s">
        <v>5319</v>
      </c>
      <c r="F1983" s="10" t="s">
        <v>5320</v>
      </c>
      <c r="G1983" s="11" t="s">
        <v>20</v>
      </c>
      <c r="H1983" s="11" t="s">
        <v>21</v>
      </c>
      <c r="I1983" s="12">
        <f t="shared" si="90"/>
        <v>0.95890000000000009</v>
      </c>
      <c r="J1983" s="12">
        <v>0.95530000000000004</v>
      </c>
      <c r="K1983" s="12">
        <v>3.5999999999999999E-3</v>
      </c>
      <c r="L1983" s="13">
        <f t="shared" si="91"/>
        <v>108630.95</v>
      </c>
      <c r="M1983" s="13">
        <v>108243.45</v>
      </c>
      <c r="N1983" s="13">
        <v>387.5</v>
      </c>
      <c r="O1983" s="13">
        <v>216874.4</v>
      </c>
      <c r="P1983" s="13">
        <f t="shared" si="92"/>
        <v>1303183.8999999999</v>
      </c>
      <c r="Q1983" s="14"/>
    </row>
    <row r="1984" spans="1:17" s="4" customFormat="1" ht="12.75" customHeight="1" x14ac:dyDescent="0.2">
      <c r="A1984" s="61"/>
      <c r="B1984" s="9">
        <v>3924</v>
      </c>
      <c r="C1984" s="9">
        <v>19</v>
      </c>
      <c r="D1984" s="10" t="s">
        <v>5321</v>
      </c>
      <c r="E1984" s="15" t="s">
        <v>5322</v>
      </c>
      <c r="F1984" s="10" t="s">
        <v>5323</v>
      </c>
      <c r="G1984" s="11" t="s">
        <v>20</v>
      </c>
      <c r="H1984" s="11" t="s">
        <v>21</v>
      </c>
      <c r="I1984" s="12">
        <f t="shared" si="90"/>
        <v>0.97849999999999993</v>
      </c>
      <c r="J1984" s="12">
        <v>0.97209999999999996</v>
      </c>
      <c r="K1984" s="12">
        <v>6.4000000000000003E-3</v>
      </c>
      <c r="L1984" s="13">
        <f t="shared" si="91"/>
        <v>110860.03</v>
      </c>
      <c r="M1984" s="13">
        <v>110147.03</v>
      </c>
      <c r="N1984" s="13">
        <v>713</v>
      </c>
      <c r="O1984" s="13">
        <v>221007.06</v>
      </c>
      <c r="P1984" s="13">
        <f t="shared" si="92"/>
        <v>1329607.3600000001</v>
      </c>
      <c r="Q1984" s="14"/>
    </row>
    <row r="1985" spans="1:17" s="4" customFormat="1" ht="12.75" customHeight="1" x14ac:dyDescent="0.2">
      <c r="A1985" s="61"/>
      <c r="B1985" s="9">
        <v>3936</v>
      </c>
      <c r="C1985" s="9">
        <v>20</v>
      </c>
      <c r="D1985" s="10" t="s">
        <v>5324</v>
      </c>
      <c r="E1985" s="15" t="s">
        <v>5325</v>
      </c>
      <c r="F1985" s="10" t="s">
        <v>5326</v>
      </c>
      <c r="G1985" s="11" t="s">
        <v>20</v>
      </c>
      <c r="H1985" s="11" t="s">
        <v>21</v>
      </c>
      <c r="I1985" s="12">
        <f t="shared" si="90"/>
        <v>0.99050000000000005</v>
      </c>
      <c r="J1985" s="12">
        <v>0.98870000000000002</v>
      </c>
      <c r="K1985" s="12">
        <v>1.8E-3</v>
      </c>
      <c r="L1985" s="13">
        <f t="shared" si="91"/>
        <v>112229.45</v>
      </c>
      <c r="M1985" s="13">
        <v>112027.95</v>
      </c>
      <c r="N1985" s="13">
        <v>201.5</v>
      </c>
      <c r="O1985" s="13">
        <v>224257.4</v>
      </c>
      <c r="P1985" s="13">
        <f t="shared" si="92"/>
        <v>1346551.9</v>
      </c>
      <c r="Q1985" s="14"/>
    </row>
    <row r="1986" spans="1:17" s="4" customFormat="1" ht="12.75" customHeight="1" x14ac:dyDescent="0.2">
      <c r="A1986" s="61"/>
      <c r="B1986" s="9">
        <v>3935</v>
      </c>
      <c r="C1986" s="9">
        <v>21</v>
      </c>
      <c r="D1986" s="10" t="s">
        <v>5327</v>
      </c>
      <c r="E1986" s="15" t="s">
        <v>5328</v>
      </c>
      <c r="F1986" s="10" t="s">
        <v>5329</v>
      </c>
      <c r="G1986" s="11" t="s">
        <v>20</v>
      </c>
      <c r="H1986" s="11" t="s">
        <v>21</v>
      </c>
      <c r="I1986" s="12">
        <f t="shared" si="90"/>
        <v>0.93840000000000001</v>
      </c>
      <c r="J1986" s="12">
        <v>0.9375</v>
      </c>
      <c r="K1986" s="12">
        <v>8.9999999999999998E-4</v>
      </c>
      <c r="L1986" s="13">
        <f t="shared" si="91"/>
        <v>106319.56</v>
      </c>
      <c r="M1986" s="13">
        <v>106226.56</v>
      </c>
      <c r="N1986" s="13">
        <v>93</v>
      </c>
      <c r="O1986" s="13">
        <v>212546.12</v>
      </c>
      <c r="P1986" s="13">
        <f t="shared" si="92"/>
        <v>1275741.72</v>
      </c>
      <c r="Q1986" s="14"/>
    </row>
    <row r="1987" spans="1:17" s="4" customFormat="1" ht="12.75" customHeight="1" x14ac:dyDescent="0.2">
      <c r="A1987" s="61"/>
      <c r="B1987" s="9">
        <v>3908</v>
      </c>
      <c r="C1987" s="9">
        <v>22</v>
      </c>
      <c r="D1987" s="10" t="s">
        <v>5330</v>
      </c>
      <c r="E1987" s="15" t="s">
        <v>5331</v>
      </c>
      <c r="F1987" s="10" t="s">
        <v>5332</v>
      </c>
      <c r="G1987" s="11" t="s">
        <v>20</v>
      </c>
      <c r="H1987" s="11" t="s">
        <v>21</v>
      </c>
      <c r="I1987" s="12">
        <f t="shared" si="90"/>
        <v>0.94950000000000001</v>
      </c>
      <c r="J1987" s="12">
        <v>0.94340000000000002</v>
      </c>
      <c r="K1987" s="12">
        <v>6.1000000000000004E-3</v>
      </c>
      <c r="L1987" s="13">
        <f t="shared" si="91"/>
        <v>107546.08</v>
      </c>
      <c r="M1987" s="13">
        <v>106895.08</v>
      </c>
      <c r="N1987" s="13">
        <v>651</v>
      </c>
      <c r="O1987" s="13">
        <v>214441.16</v>
      </c>
      <c r="P1987" s="13">
        <f t="shared" si="92"/>
        <v>1289901.96</v>
      </c>
      <c r="Q1987" s="14"/>
    </row>
    <row r="1988" spans="1:17" s="4" customFormat="1" ht="12.75" customHeight="1" x14ac:dyDescent="0.2">
      <c r="A1988" s="61"/>
      <c r="B1988" s="9">
        <v>3927</v>
      </c>
      <c r="C1988" s="9">
        <v>23</v>
      </c>
      <c r="D1988" s="10" t="s">
        <v>1674</v>
      </c>
      <c r="E1988" s="15" t="s">
        <v>5333</v>
      </c>
      <c r="F1988" s="10" t="s">
        <v>5334</v>
      </c>
      <c r="G1988" s="11" t="s">
        <v>20</v>
      </c>
      <c r="H1988" s="11" t="s">
        <v>21</v>
      </c>
      <c r="I1988" s="12">
        <f t="shared" si="90"/>
        <v>0.99080000000000001</v>
      </c>
      <c r="J1988" s="12">
        <v>0.98870000000000002</v>
      </c>
      <c r="K1988" s="12">
        <v>2.0999999999999999E-3</v>
      </c>
      <c r="L1988" s="13">
        <f t="shared" si="91"/>
        <v>112260.45</v>
      </c>
      <c r="M1988" s="13">
        <v>112027.95</v>
      </c>
      <c r="N1988" s="13">
        <v>232.5</v>
      </c>
      <c r="O1988" s="13">
        <v>224288.4</v>
      </c>
      <c r="P1988" s="13">
        <f t="shared" si="92"/>
        <v>1346892.9</v>
      </c>
      <c r="Q1988" s="14"/>
    </row>
    <row r="1989" spans="1:17" s="4" customFormat="1" ht="12.75" customHeight="1" x14ac:dyDescent="0.2">
      <c r="A1989" s="61"/>
      <c r="B1989" s="9">
        <v>3917</v>
      </c>
      <c r="C1989" s="9">
        <v>24</v>
      </c>
      <c r="D1989" s="10" t="s">
        <v>5335</v>
      </c>
      <c r="E1989" s="15" t="s">
        <v>5336</v>
      </c>
      <c r="F1989" s="10" t="s">
        <v>5337</v>
      </c>
      <c r="G1989" s="11" t="s">
        <v>20</v>
      </c>
      <c r="H1989" s="11" t="s">
        <v>21</v>
      </c>
      <c r="I1989" s="12">
        <f t="shared" si="90"/>
        <v>0.99050000000000005</v>
      </c>
      <c r="J1989" s="12">
        <v>0.98770000000000002</v>
      </c>
      <c r="K1989" s="12">
        <v>2.8E-3</v>
      </c>
      <c r="L1989" s="13">
        <f t="shared" si="91"/>
        <v>112224.64</v>
      </c>
      <c r="M1989" s="13">
        <v>111914.64</v>
      </c>
      <c r="N1989" s="13">
        <v>310</v>
      </c>
      <c r="O1989" s="13">
        <v>224139.28</v>
      </c>
      <c r="P1989" s="13">
        <f t="shared" si="92"/>
        <v>1346385.68</v>
      </c>
      <c r="Q1989" s="14"/>
    </row>
    <row r="1990" spans="1:17" s="4" customFormat="1" ht="12.75" customHeight="1" x14ac:dyDescent="0.2">
      <c r="A1990" s="61"/>
      <c r="B1990" s="9">
        <v>3937</v>
      </c>
      <c r="C1990" s="9">
        <v>25</v>
      </c>
      <c r="D1990" s="10" t="s">
        <v>5338</v>
      </c>
      <c r="E1990" s="15" t="s">
        <v>5339</v>
      </c>
      <c r="F1990" s="10" t="s">
        <v>5340</v>
      </c>
      <c r="G1990" s="11" t="s">
        <v>20</v>
      </c>
      <c r="H1990" s="11" t="s">
        <v>21</v>
      </c>
      <c r="I1990" s="12">
        <f t="shared" si="90"/>
        <v>0.99660000000000004</v>
      </c>
      <c r="J1990" s="12">
        <v>0.99</v>
      </c>
      <c r="K1990" s="12">
        <v>6.6E-3</v>
      </c>
      <c r="L1990" s="13">
        <f t="shared" si="91"/>
        <v>112919.25</v>
      </c>
      <c r="M1990" s="13">
        <v>112175.25</v>
      </c>
      <c r="N1990" s="13">
        <v>744</v>
      </c>
      <c r="O1990" s="13">
        <v>225094.5</v>
      </c>
      <c r="P1990" s="13">
        <f t="shared" si="92"/>
        <v>1354287</v>
      </c>
      <c r="Q1990" s="14"/>
    </row>
    <row r="1991" spans="1:17" s="4" customFormat="1" ht="12.75" customHeight="1" x14ac:dyDescent="0.2">
      <c r="A1991" s="61"/>
      <c r="B1991" s="9">
        <v>3926</v>
      </c>
      <c r="C1991" s="9">
        <v>26</v>
      </c>
      <c r="D1991" s="10" t="s">
        <v>4138</v>
      </c>
      <c r="E1991" s="15" t="s">
        <v>5341</v>
      </c>
      <c r="F1991" s="10" t="s">
        <v>5342</v>
      </c>
      <c r="G1991" s="11" t="s">
        <v>20</v>
      </c>
      <c r="H1991" s="11" t="s">
        <v>21</v>
      </c>
      <c r="I1991" s="12">
        <f t="shared" si="90"/>
        <v>0.97810000000000008</v>
      </c>
      <c r="J1991" s="12">
        <v>0.97030000000000005</v>
      </c>
      <c r="K1991" s="12">
        <v>7.7999999999999996E-3</v>
      </c>
      <c r="L1991" s="13">
        <f t="shared" si="91"/>
        <v>110811.08</v>
      </c>
      <c r="M1991" s="13">
        <v>109943.08</v>
      </c>
      <c r="N1991" s="13">
        <v>868</v>
      </c>
      <c r="O1991" s="13">
        <v>220754.16</v>
      </c>
      <c r="P1991" s="13">
        <f t="shared" si="92"/>
        <v>1328864.96</v>
      </c>
      <c r="Q1991" s="14"/>
    </row>
    <row r="1992" spans="1:17" s="4" customFormat="1" ht="12.75" customHeight="1" x14ac:dyDescent="0.2">
      <c r="A1992" s="61"/>
      <c r="B1992" s="9">
        <v>3914</v>
      </c>
      <c r="C1992" s="9">
        <v>27</v>
      </c>
      <c r="D1992" s="10" t="s">
        <v>5343</v>
      </c>
      <c r="E1992" s="15" t="s">
        <v>5344</v>
      </c>
      <c r="F1992" s="10" t="s">
        <v>5345</v>
      </c>
      <c r="G1992" s="11" t="s">
        <v>20</v>
      </c>
      <c r="H1992" s="11" t="s">
        <v>21</v>
      </c>
      <c r="I1992" s="12">
        <f t="shared" si="90"/>
        <v>0.9698</v>
      </c>
      <c r="J1992" s="12">
        <v>0.96730000000000005</v>
      </c>
      <c r="K1992" s="12">
        <v>2.5000000000000001E-3</v>
      </c>
      <c r="L1992" s="13">
        <f t="shared" si="91"/>
        <v>109882.15</v>
      </c>
      <c r="M1992" s="13">
        <v>109603.15</v>
      </c>
      <c r="N1992" s="13">
        <v>279</v>
      </c>
      <c r="O1992" s="13">
        <v>219485.3</v>
      </c>
      <c r="P1992" s="13">
        <f t="shared" si="92"/>
        <v>1318306.8</v>
      </c>
      <c r="Q1992" s="14"/>
    </row>
    <row r="1993" spans="1:17" s="4" customFormat="1" ht="12.75" customHeight="1" x14ac:dyDescent="0.2">
      <c r="A1993" s="61"/>
      <c r="B1993" s="9">
        <v>3929</v>
      </c>
      <c r="C1993" s="9">
        <v>28</v>
      </c>
      <c r="D1993" s="10" t="s">
        <v>3032</v>
      </c>
      <c r="E1993" s="15" t="s">
        <v>5346</v>
      </c>
      <c r="F1993" s="10" t="s">
        <v>541</v>
      </c>
      <c r="G1993" s="11" t="s">
        <v>20</v>
      </c>
      <c r="H1993" s="11" t="s">
        <v>21</v>
      </c>
      <c r="I1993" s="12">
        <f t="shared" si="90"/>
        <v>0.97309999999999997</v>
      </c>
      <c r="J1993" s="12">
        <v>0.96789999999999998</v>
      </c>
      <c r="K1993" s="12">
        <v>5.1999999999999998E-3</v>
      </c>
      <c r="L1993" s="13">
        <f t="shared" si="91"/>
        <v>110244.64</v>
      </c>
      <c r="M1993" s="13">
        <v>109671.14</v>
      </c>
      <c r="N1993" s="13">
        <v>573.5</v>
      </c>
      <c r="O1993" s="13">
        <v>219915.78</v>
      </c>
      <c r="P1993" s="13">
        <f t="shared" si="92"/>
        <v>1322362.18</v>
      </c>
      <c r="Q1993" s="14"/>
    </row>
    <row r="1994" spans="1:17" s="4" customFormat="1" ht="12.75" customHeight="1" x14ac:dyDescent="0.2">
      <c r="A1994" s="61"/>
      <c r="B1994" s="9">
        <v>3902</v>
      </c>
      <c r="C1994" s="9">
        <v>29</v>
      </c>
      <c r="D1994" s="10" t="s">
        <v>5347</v>
      </c>
      <c r="E1994" s="15" t="s">
        <v>5348</v>
      </c>
      <c r="F1994" s="10" t="s">
        <v>5349</v>
      </c>
      <c r="G1994" s="11" t="s">
        <v>20</v>
      </c>
      <c r="H1994" s="11" t="s">
        <v>21</v>
      </c>
      <c r="I1994" s="12">
        <f t="shared" si="90"/>
        <v>0.99240000000000006</v>
      </c>
      <c r="J1994" s="12">
        <v>0.98550000000000004</v>
      </c>
      <c r="K1994" s="12">
        <v>6.8999999999999999E-3</v>
      </c>
      <c r="L1994" s="13">
        <f t="shared" si="91"/>
        <v>112440.36</v>
      </c>
      <c r="M1994" s="13">
        <v>111665.36</v>
      </c>
      <c r="N1994" s="13">
        <v>775</v>
      </c>
      <c r="O1994" s="13">
        <v>224105.72</v>
      </c>
      <c r="P1994" s="13">
        <f t="shared" si="92"/>
        <v>1348509.32</v>
      </c>
      <c r="Q1994" s="14"/>
    </row>
    <row r="1995" spans="1:17" s="4" customFormat="1" ht="12.75" customHeight="1" x14ac:dyDescent="0.2">
      <c r="A1995" s="61"/>
      <c r="B1995" s="9">
        <v>3903</v>
      </c>
      <c r="C1995" s="9">
        <v>30</v>
      </c>
      <c r="D1995" s="10" t="s">
        <v>741</v>
      </c>
      <c r="E1995" s="15" t="s">
        <v>5350</v>
      </c>
      <c r="F1995" s="10" t="s">
        <v>5351</v>
      </c>
      <c r="G1995" s="11" t="s">
        <v>20</v>
      </c>
      <c r="H1995" s="11" t="s">
        <v>21</v>
      </c>
      <c r="I1995" s="12">
        <f t="shared" si="90"/>
        <v>0.96429999999999993</v>
      </c>
      <c r="J1995" s="12">
        <v>0.95989999999999998</v>
      </c>
      <c r="K1995" s="12">
        <v>4.4000000000000003E-3</v>
      </c>
      <c r="L1995" s="13">
        <f t="shared" si="91"/>
        <v>109245.17</v>
      </c>
      <c r="M1995" s="13">
        <v>108764.67</v>
      </c>
      <c r="N1995" s="13">
        <v>480.5</v>
      </c>
      <c r="O1995" s="13">
        <v>218009.84</v>
      </c>
      <c r="P1995" s="13">
        <f t="shared" si="92"/>
        <v>1310461.54</v>
      </c>
      <c r="Q1995" s="14"/>
    </row>
    <row r="1996" spans="1:17" s="4" customFormat="1" ht="12.75" customHeight="1" x14ac:dyDescent="0.2">
      <c r="A1996" s="61"/>
      <c r="B1996" s="9">
        <v>3911</v>
      </c>
      <c r="C1996" s="9">
        <v>31</v>
      </c>
      <c r="D1996" s="10" t="s">
        <v>5352</v>
      </c>
      <c r="E1996" s="15" t="s">
        <v>5353</v>
      </c>
      <c r="F1996" s="10" t="s">
        <v>5354</v>
      </c>
      <c r="G1996" s="11" t="s">
        <v>20</v>
      </c>
      <c r="H1996" s="11" t="s">
        <v>21</v>
      </c>
      <c r="I1996" s="12">
        <f t="shared" si="90"/>
        <v>0.96029999999999993</v>
      </c>
      <c r="J1996" s="12">
        <v>0.95089999999999997</v>
      </c>
      <c r="K1996" s="12">
        <v>9.4000000000000004E-3</v>
      </c>
      <c r="L1996" s="13">
        <f t="shared" si="91"/>
        <v>108767.89</v>
      </c>
      <c r="M1996" s="13">
        <v>107744.89</v>
      </c>
      <c r="N1996" s="13">
        <v>1023</v>
      </c>
      <c r="O1996" s="13">
        <v>216512.78</v>
      </c>
      <c r="P1996" s="13">
        <f t="shared" si="92"/>
        <v>1304191.68</v>
      </c>
      <c r="Q1996" s="14"/>
    </row>
    <row r="1997" spans="1:17" s="4" customFormat="1" ht="12.75" customHeight="1" x14ac:dyDescent="0.2">
      <c r="A1997" s="61"/>
      <c r="B1997" s="9">
        <v>3918</v>
      </c>
      <c r="C1997" s="9">
        <v>32</v>
      </c>
      <c r="D1997" s="10" t="s">
        <v>3303</v>
      </c>
      <c r="E1997" s="15" t="s">
        <v>5355</v>
      </c>
      <c r="F1997" s="10" t="s">
        <v>5356</v>
      </c>
      <c r="G1997" s="11" t="s">
        <v>20</v>
      </c>
      <c r="H1997" s="11" t="s">
        <v>21</v>
      </c>
      <c r="I1997" s="12">
        <f t="shared" ref="I1997:I2062" si="93">J1997+K1997</f>
        <v>0.97189999999999999</v>
      </c>
      <c r="J1997" s="12">
        <v>0.95889999999999997</v>
      </c>
      <c r="K1997" s="12">
        <v>1.2999999999999999E-2</v>
      </c>
      <c r="L1997" s="13">
        <f t="shared" ref="L1997:L2062" si="94">M1997+N1997</f>
        <v>110077.36</v>
      </c>
      <c r="M1997" s="13">
        <v>108651.36</v>
      </c>
      <c r="N1997" s="13">
        <v>1426</v>
      </c>
      <c r="O1997" s="13">
        <v>218728.72</v>
      </c>
      <c r="P1997" s="13">
        <f t="shared" ref="P1997:P2062" si="95">ROUND(O1997+L1997*10,2)</f>
        <v>1319502.32</v>
      </c>
      <c r="Q1997" s="14"/>
    </row>
    <row r="1998" spans="1:17" s="4" customFormat="1" ht="12.75" customHeight="1" x14ac:dyDescent="0.2">
      <c r="A1998" s="61"/>
      <c r="B1998" s="9">
        <v>3919</v>
      </c>
      <c r="C1998" s="9">
        <v>33</v>
      </c>
      <c r="D1998" s="10" t="s">
        <v>5357</v>
      </c>
      <c r="E1998" s="15" t="s">
        <v>5358</v>
      </c>
      <c r="F1998" s="10" t="s">
        <v>5359</v>
      </c>
      <c r="G1998" s="11" t="s">
        <v>20</v>
      </c>
      <c r="H1998" s="11" t="s">
        <v>21</v>
      </c>
      <c r="I1998" s="12">
        <f t="shared" si="93"/>
        <v>1.0024</v>
      </c>
      <c r="J1998" s="12">
        <v>0.9879</v>
      </c>
      <c r="K1998" s="12">
        <v>1.4500000000000001E-2</v>
      </c>
      <c r="L1998" s="13">
        <f t="shared" si="94"/>
        <v>113580.3</v>
      </c>
      <c r="M1998" s="13">
        <v>111937.3</v>
      </c>
      <c r="N1998" s="13">
        <v>1643</v>
      </c>
      <c r="O1998" s="13">
        <v>225517.6</v>
      </c>
      <c r="P1998" s="13">
        <f t="shared" si="95"/>
        <v>1361320.6</v>
      </c>
      <c r="Q1998" s="14"/>
    </row>
    <row r="1999" spans="1:17" s="4" customFormat="1" ht="12.75" customHeight="1" x14ac:dyDescent="0.2">
      <c r="A1999" s="61"/>
      <c r="B1999" s="9">
        <v>3939</v>
      </c>
      <c r="C1999" s="9">
        <v>34</v>
      </c>
      <c r="D1999" s="10" t="s">
        <v>5360</v>
      </c>
      <c r="E1999" s="15" t="s">
        <v>5361</v>
      </c>
      <c r="F1999" s="10" t="s">
        <v>5362</v>
      </c>
      <c r="G1999" s="11" t="s">
        <v>20</v>
      </c>
      <c r="H1999" s="11" t="s">
        <v>21</v>
      </c>
      <c r="I1999" s="12">
        <f t="shared" si="93"/>
        <v>0.99550000000000005</v>
      </c>
      <c r="J1999" s="12">
        <v>0.98680000000000001</v>
      </c>
      <c r="K1999" s="12">
        <v>8.6999999999999994E-3</v>
      </c>
      <c r="L1999" s="13">
        <f t="shared" si="94"/>
        <v>112789.16</v>
      </c>
      <c r="M1999" s="13">
        <v>111812.66</v>
      </c>
      <c r="N1999" s="13">
        <v>976.5</v>
      </c>
      <c r="O1999" s="13">
        <v>224601.82</v>
      </c>
      <c r="P1999" s="13">
        <f t="shared" si="95"/>
        <v>1352493.42</v>
      </c>
      <c r="Q1999" s="14"/>
    </row>
    <row r="2000" spans="1:17" s="4" customFormat="1" ht="12.75" customHeight="1" x14ac:dyDescent="0.2">
      <c r="A2000" s="61"/>
      <c r="B2000" s="9">
        <v>3932</v>
      </c>
      <c r="C2000" s="9">
        <v>35</v>
      </c>
      <c r="D2000" s="10" t="s">
        <v>4230</v>
      </c>
      <c r="E2000" s="15" t="s">
        <v>5363</v>
      </c>
      <c r="F2000" s="10" t="s">
        <v>5364</v>
      </c>
      <c r="G2000" s="11" t="s">
        <v>20</v>
      </c>
      <c r="H2000" s="11" t="s">
        <v>21</v>
      </c>
      <c r="I2000" s="12">
        <f t="shared" si="93"/>
        <v>0.96189999999999998</v>
      </c>
      <c r="J2000" s="12">
        <v>0.96189999999999998</v>
      </c>
      <c r="K2000" s="12">
        <v>0</v>
      </c>
      <c r="L2000" s="13">
        <f t="shared" si="94"/>
        <v>108991.29</v>
      </c>
      <c r="M2000" s="13">
        <v>108991.29</v>
      </c>
      <c r="N2000" s="13">
        <v>0</v>
      </c>
      <c r="O2000" s="13">
        <v>218435.81</v>
      </c>
      <c r="P2000" s="13">
        <f t="shared" si="95"/>
        <v>1308348.71</v>
      </c>
      <c r="Q2000" s="14"/>
    </row>
    <row r="2001" spans="1:17" s="4" customFormat="1" ht="12.75" customHeight="1" x14ac:dyDescent="0.2">
      <c r="A2001" s="61"/>
      <c r="B2001" s="9">
        <v>3904</v>
      </c>
      <c r="C2001" s="9">
        <v>36</v>
      </c>
      <c r="D2001" s="10" t="s">
        <v>5365</v>
      </c>
      <c r="E2001" s="15" t="s">
        <v>5366</v>
      </c>
      <c r="F2001" s="10" t="s">
        <v>5367</v>
      </c>
      <c r="G2001" s="11" t="s">
        <v>20</v>
      </c>
      <c r="H2001" s="11" t="s">
        <v>21</v>
      </c>
      <c r="I2001" s="12">
        <f t="shared" si="93"/>
        <v>0.99509999999999998</v>
      </c>
      <c r="J2001" s="12">
        <v>0.94840000000000002</v>
      </c>
      <c r="K2001" s="12">
        <v>4.6699999999999998E-2</v>
      </c>
      <c r="L2001" s="13">
        <f t="shared" si="94"/>
        <v>112731.62</v>
      </c>
      <c r="M2001" s="13">
        <v>107461.62</v>
      </c>
      <c r="N2001" s="13">
        <v>5270</v>
      </c>
      <c r="O2001" s="13">
        <v>220193.24</v>
      </c>
      <c r="P2001" s="13">
        <f t="shared" si="95"/>
        <v>1347509.44</v>
      </c>
      <c r="Q2001" s="14"/>
    </row>
    <row r="2002" spans="1:17" s="4" customFormat="1" ht="12.75" customHeight="1" x14ac:dyDescent="0.2">
      <c r="A2002" s="61"/>
      <c r="B2002" s="9">
        <v>3920</v>
      </c>
      <c r="C2002" s="9">
        <v>37</v>
      </c>
      <c r="D2002" s="10" t="s">
        <v>2809</v>
      </c>
      <c r="E2002" s="15" t="s">
        <v>5368</v>
      </c>
      <c r="F2002" s="10" t="s">
        <v>5369</v>
      </c>
      <c r="G2002" s="11" t="s">
        <v>20</v>
      </c>
      <c r="H2002" s="11" t="s">
        <v>21</v>
      </c>
      <c r="I2002" s="12">
        <f t="shared" si="93"/>
        <v>0.97829999999999995</v>
      </c>
      <c r="J2002" s="12">
        <v>0.96489999999999998</v>
      </c>
      <c r="K2002" s="12">
        <v>1.34E-2</v>
      </c>
      <c r="L2002" s="13">
        <f t="shared" si="94"/>
        <v>110819.21</v>
      </c>
      <c r="M2002" s="13">
        <v>109331.21</v>
      </c>
      <c r="N2002" s="13">
        <v>1488</v>
      </c>
      <c r="O2002" s="13">
        <v>220150.42</v>
      </c>
      <c r="P2002" s="13">
        <f t="shared" si="95"/>
        <v>1328342.52</v>
      </c>
      <c r="Q2002" s="14"/>
    </row>
    <row r="2003" spans="1:17" s="4" customFormat="1" ht="12.75" customHeight="1" x14ac:dyDescent="0.2">
      <c r="A2003" s="61"/>
      <c r="B2003" s="9">
        <v>3931</v>
      </c>
      <c r="C2003" s="9">
        <v>38</v>
      </c>
      <c r="D2003" s="31" t="s">
        <v>5866</v>
      </c>
      <c r="E2003" s="31" t="s">
        <v>5867</v>
      </c>
      <c r="F2003" s="31" t="s">
        <v>3574</v>
      </c>
      <c r="G2003" s="11" t="s">
        <v>20</v>
      </c>
      <c r="H2003" s="11" t="s">
        <v>21</v>
      </c>
      <c r="I2003" s="12">
        <f t="shared" si="93"/>
        <v>0.86370000000000002</v>
      </c>
      <c r="J2003" s="12">
        <v>0.85799999999999998</v>
      </c>
      <c r="K2003" s="12">
        <v>5.7000000000000002E-3</v>
      </c>
      <c r="L2003" s="13">
        <f t="shared" si="94"/>
        <v>97776.55</v>
      </c>
      <c r="M2003" s="13">
        <v>97218.55</v>
      </c>
      <c r="N2003" s="13">
        <v>558</v>
      </c>
      <c r="O2003" s="13">
        <v>97776.55</v>
      </c>
      <c r="P2003" s="13">
        <f t="shared" si="95"/>
        <v>1075542.05</v>
      </c>
      <c r="Q2003" s="14"/>
    </row>
    <row r="2004" spans="1:17" s="4" customFormat="1" ht="12.75" customHeight="1" x14ac:dyDescent="0.2">
      <c r="A2004" s="61"/>
      <c r="B2004" s="9">
        <v>3905</v>
      </c>
      <c r="C2004" s="9">
        <v>39</v>
      </c>
      <c r="D2004" s="10" t="s">
        <v>1784</v>
      </c>
      <c r="E2004" s="15" t="s">
        <v>5370</v>
      </c>
      <c r="F2004" s="10" t="s">
        <v>5371</v>
      </c>
      <c r="G2004" s="11" t="s">
        <v>20</v>
      </c>
      <c r="H2004" s="11" t="s">
        <v>21</v>
      </c>
      <c r="I2004" s="12">
        <f t="shared" si="93"/>
        <v>0.99319999999999997</v>
      </c>
      <c r="J2004" s="12">
        <v>0.97529999999999994</v>
      </c>
      <c r="K2004" s="12">
        <v>1.7899999999999999E-2</v>
      </c>
      <c r="L2004" s="13">
        <f t="shared" si="94"/>
        <v>112524.62</v>
      </c>
      <c r="M2004" s="13">
        <v>110509.62</v>
      </c>
      <c r="N2004" s="13">
        <v>2015</v>
      </c>
      <c r="O2004" s="13">
        <v>223034.23999999999</v>
      </c>
      <c r="P2004" s="13">
        <f t="shared" si="95"/>
        <v>1348280.44</v>
      </c>
      <c r="Q2004" s="14"/>
    </row>
    <row r="2005" spans="1:17" s="4" customFormat="1" ht="12.75" customHeight="1" x14ac:dyDescent="0.2">
      <c r="A2005" s="61"/>
      <c r="B2005" s="9"/>
      <c r="C2005" s="9"/>
      <c r="D2005" s="63" t="s">
        <v>75</v>
      </c>
      <c r="E2005" s="64"/>
      <c r="F2005" s="10"/>
      <c r="G2005" s="11"/>
      <c r="H2005" s="11"/>
      <c r="I2005" s="12"/>
      <c r="J2005" s="12"/>
      <c r="K2005" s="12"/>
      <c r="L2005" s="13"/>
      <c r="M2005" s="13"/>
      <c r="N2005" s="13"/>
      <c r="O2005" s="13"/>
      <c r="P2005" s="13"/>
      <c r="Q2005" s="14"/>
    </row>
    <row r="2006" spans="1:17" s="4" customFormat="1" ht="12.75" customHeight="1" x14ac:dyDescent="0.2">
      <c r="A2006" s="61"/>
      <c r="B2006" s="9">
        <v>3915</v>
      </c>
      <c r="C2006" s="9">
        <v>1</v>
      </c>
      <c r="D2006" s="10" t="s">
        <v>5372</v>
      </c>
      <c r="E2006" s="15" t="s">
        <v>5373</v>
      </c>
      <c r="F2006" s="10" t="s">
        <v>5297</v>
      </c>
      <c r="G2006" s="11" t="s">
        <v>92</v>
      </c>
      <c r="H2006" s="11" t="s">
        <v>21</v>
      </c>
      <c r="I2006" s="12">
        <f t="shared" si="93"/>
        <v>0.98470000000000002</v>
      </c>
      <c r="J2006" s="12">
        <v>0.96899999999999997</v>
      </c>
      <c r="K2006" s="12">
        <v>1.5699999999999999E-2</v>
      </c>
      <c r="L2006" s="13">
        <f t="shared" si="94"/>
        <v>223086.48</v>
      </c>
      <c r="M2006" s="13">
        <v>219583.48</v>
      </c>
      <c r="N2006" s="13">
        <v>3503</v>
      </c>
      <c r="O2006" s="13">
        <v>442669.96</v>
      </c>
      <c r="P2006" s="13">
        <f t="shared" si="95"/>
        <v>2673534.7599999998</v>
      </c>
      <c r="Q2006" s="14"/>
    </row>
    <row r="2007" spans="1:17" s="4" customFormat="1" ht="12.75" customHeight="1" x14ac:dyDescent="0.2">
      <c r="A2007" s="62"/>
      <c r="B2007" s="9">
        <v>3901</v>
      </c>
      <c r="C2007" s="9">
        <v>2</v>
      </c>
      <c r="D2007" s="10" t="s">
        <v>5374</v>
      </c>
      <c r="E2007" s="15" t="s">
        <v>5375</v>
      </c>
      <c r="F2007" s="10" t="s">
        <v>5376</v>
      </c>
      <c r="G2007" s="11" t="s">
        <v>92</v>
      </c>
      <c r="H2007" s="11" t="s">
        <v>21</v>
      </c>
      <c r="I2007" s="12">
        <f t="shared" si="93"/>
        <v>0.99250000000000005</v>
      </c>
      <c r="J2007" s="12">
        <v>0.98240000000000005</v>
      </c>
      <c r="K2007" s="12">
        <v>1.01E-2</v>
      </c>
      <c r="L2007" s="13">
        <f t="shared" si="94"/>
        <v>224898.53</v>
      </c>
      <c r="M2007" s="13">
        <v>222620.03</v>
      </c>
      <c r="N2007" s="13">
        <v>2278.5</v>
      </c>
      <c r="O2007" s="13">
        <v>447518.56</v>
      </c>
      <c r="P2007" s="13">
        <f t="shared" si="95"/>
        <v>2696503.86</v>
      </c>
      <c r="Q2007" s="14"/>
    </row>
    <row r="2008" spans="1:17" s="4" customFormat="1" ht="12.75" customHeight="1" x14ac:dyDescent="0.2">
      <c r="A2008" s="60" t="s">
        <v>5377</v>
      </c>
      <c r="B2008" s="9"/>
      <c r="C2008" s="9"/>
      <c r="D2008" s="63" t="s">
        <v>131</v>
      </c>
      <c r="E2008" s="64"/>
      <c r="F2008" s="10"/>
      <c r="G2008" s="11"/>
      <c r="H2008" s="11"/>
      <c r="I2008" s="12"/>
      <c r="J2008" s="12"/>
      <c r="K2008" s="12"/>
      <c r="L2008" s="13"/>
      <c r="M2008" s="13"/>
      <c r="N2008" s="13"/>
      <c r="O2008" s="13"/>
      <c r="P2008" s="13"/>
      <c r="Q2008" s="14"/>
    </row>
    <row r="2009" spans="1:17" s="3" customFormat="1" ht="12.75" customHeight="1" x14ac:dyDescent="0.2">
      <c r="A2009" s="61"/>
      <c r="B2009" s="9">
        <v>4039</v>
      </c>
      <c r="C2009" s="9">
        <v>1</v>
      </c>
      <c r="D2009" s="10" t="s">
        <v>5378</v>
      </c>
      <c r="E2009" s="15" t="s">
        <v>5379</v>
      </c>
      <c r="F2009" s="10" t="s">
        <v>5380</v>
      </c>
      <c r="G2009" s="11" t="s">
        <v>135</v>
      </c>
      <c r="H2009" s="11" t="s">
        <v>21</v>
      </c>
      <c r="I2009" s="12">
        <f t="shared" si="93"/>
        <v>0.95989999999999998</v>
      </c>
      <c r="J2009" s="12">
        <v>0.95650000000000002</v>
      </c>
      <c r="K2009" s="12">
        <v>3.3999999999999998E-3</v>
      </c>
      <c r="L2009" s="13">
        <f t="shared" si="94"/>
        <v>54379.7</v>
      </c>
      <c r="M2009" s="13">
        <v>54193.7</v>
      </c>
      <c r="N2009" s="13">
        <v>186</v>
      </c>
      <c r="O2009" s="13">
        <v>108573.4</v>
      </c>
      <c r="P2009" s="13">
        <f t="shared" si="95"/>
        <v>652370.4</v>
      </c>
      <c r="Q2009" s="14"/>
    </row>
    <row r="2010" spans="1:17" s="3" customFormat="1" ht="12.75" customHeight="1" x14ac:dyDescent="0.2">
      <c r="A2010" s="61"/>
      <c r="B2010" s="9">
        <v>4022</v>
      </c>
      <c r="C2010" s="9">
        <v>2</v>
      </c>
      <c r="D2010" s="10" t="s">
        <v>5381</v>
      </c>
      <c r="E2010" s="15" t="s">
        <v>5382</v>
      </c>
      <c r="F2010" s="10" t="s">
        <v>5383</v>
      </c>
      <c r="G2010" s="11" t="s">
        <v>135</v>
      </c>
      <c r="H2010" s="11" t="s">
        <v>21</v>
      </c>
      <c r="I2010" s="12">
        <f t="shared" si="93"/>
        <v>0.96760000000000002</v>
      </c>
      <c r="J2010" s="12">
        <v>0.96250000000000002</v>
      </c>
      <c r="K2010" s="12">
        <v>5.1000000000000004E-3</v>
      </c>
      <c r="L2010" s="13">
        <f t="shared" si="94"/>
        <v>54812.65</v>
      </c>
      <c r="M2010" s="13">
        <v>54533.65</v>
      </c>
      <c r="N2010" s="13">
        <v>279</v>
      </c>
      <c r="O2010" s="13">
        <v>109346.3</v>
      </c>
      <c r="P2010" s="13">
        <f t="shared" si="95"/>
        <v>657472.80000000005</v>
      </c>
      <c r="Q2010" s="14"/>
    </row>
    <row r="2011" spans="1:17" s="3" customFormat="1" ht="12.75" customHeight="1" x14ac:dyDescent="0.2">
      <c r="A2011" s="61"/>
      <c r="B2011" s="9"/>
      <c r="C2011" s="9"/>
      <c r="D2011" s="63" t="s">
        <v>16</v>
      </c>
      <c r="E2011" s="64"/>
      <c r="F2011" s="10"/>
      <c r="G2011" s="11"/>
      <c r="H2011" s="11"/>
      <c r="I2011" s="12"/>
      <c r="J2011" s="12"/>
      <c r="K2011" s="12"/>
      <c r="L2011" s="13"/>
      <c r="M2011" s="13"/>
      <c r="N2011" s="13"/>
      <c r="O2011" s="13"/>
      <c r="P2011" s="13"/>
      <c r="Q2011" s="14"/>
    </row>
    <row r="2012" spans="1:17" s="4" customFormat="1" ht="12.75" customHeight="1" x14ac:dyDescent="0.2">
      <c r="A2012" s="61"/>
      <c r="B2012" s="9">
        <v>4031</v>
      </c>
      <c r="C2012" s="9">
        <v>1</v>
      </c>
      <c r="D2012" s="10" t="s">
        <v>5384</v>
      </c>
      <c r="E2012" s="15" t="s">
        <v>5385</v>
      </c>
      <c r="F2012" s="10" t="s">
        <v>5386</v>
      </c>
      <c r="G2012" s="11" t="s">
        <v>20</v>
      </c>
      <c r="H2012" s="11" t="s">
        <v>21</v>
      </c>
      <c r="I2012" s="12">
        <f t="shared" si="93"/>
        <v>0.98739999999999994</v>
      </c>
      <c r="J2012" s="12">
        <v>0.9859</v>
      </c>
      <c r="K2012" s="12">
        <v>1.5E-3</v>
      </c>
      <c r="L2012" s="13">
        <f t="shared" si="94"/>
        <v>111881.19</v>
      </c>
      <c r="M2012" s="13">
        <v>111710.69</v>
      </c>
      <c r="N2012" s="13">
        <v>170.5</v>
      </c>
      <c r="O2012" s="13">
        <v>223591.88</v>
      </c>
      <c r="P2012" s="13">
        <f t="shared" si="95"/>
        <v>1342403.78</v>
      </c>
      <c r="Q2012" s="14"/>
    </row>
    <row r="2013" spans="1:17" s="4" customFormat="1" ht="12.75" customHeight="1" x14ac:dyDescent="0.2">
      <c r="A2013" s="61"/>
      <c r="B2013" s="9">
        <v>4025</v>
      </c>
      <c r="C2013" s="9">
        <v>2</v>
      </c>
      <c r="D2013" s="10" t="s">
        <v>5387</v>
      </c>
      <c r="E2013" s="15" t="s">
        <v>5388</v>
      </c>
      <c r="F2013" s="10" t="s">
        <v>5389</v>
      </c>
      <c r="G2013" s="11" t="s">
        <v>20</v>
      </c>
      <c r="H2013" s="11" t="s">
        <v>21</v>
      </c>
      <c r="I2013" s="12">
        <f t="shared" si="93"/>
        <v>0.97339999999999993</v>
      </c>
      <c r="J2013" s="12">
        <v>0.97189999999999999</v>
      </c>
      <c r="K2013" s="12">
        <v>1.5E-3</v>
      </c>
      <c r="L2013" s="13">
        <f t="shared" si="94"/>
        <v>110294.87</v>
      </c>
      <c r="M2013" s="13">
        <v>110124.37</v>
      </c>
      <c r="N2013" s="13">
        <v>170.5</v>
      </c>
      <c r="O2013" s="13">
        <v>220419.24</v>
      </c>
      <c r="P2013" s="13">
        <f t="shared" si="95"/>
        <v>1323367.94</v>
      </c>
      <c r="Q2013" s="14"/>
    </row>
    <row r="2014" spans="1:17" s="4" customFormat="1" ht="12.75" customHeight="1" x14ac:dyDescent="0.2">
      <c r="A2014" s="61"/>
      <c r="B2014" s="9">
        <v>4016</v>
      </c>
      <c r="C2014" s="9">
        <v>3</v>
      </c>
      <c r="D2014" s="10" t="s">
        <v>157</v>
      </c>
      <c r="E2014" s="15" t="s">
        <v>5390</v>
      </c>
      <c r="F2014" s="10" t="s">
        <v>5391</v>
      </c>
      <c r="G2014" s="11" t="s">
        <v>20</v>
      </c>
      <c r="H2014" s="11" t="s">
        <v>21</v>
      </c>
      <c r="I2014" s="12">
        <f t="shared" si="93"/>
        <v>0.94429999999999992</v>
      </c>
      <c r="J2014" s="12">
        <v>0.94289999999999996</v>
      </c>
      <c r="K2014" s="12">
        <v>1.4E-3</v>
      </c>
      <c r="L2014" s="13">
        <f t="shared" si="94"/>
        <v>106993.43</v>
      </c>
      <c r="M2014" s="13">
        <v>106838.43</v>
      </c>
      <c r="N2014" s="13">
        <v>155</v>
      </c>
      <c r="O2014" s="13">
        <v>213831.86</v>
      </c>
      <c r="P2014" s="13">
        <f t="shared" si="95"/>
        <v>1283766.1599999999</v>
      </c>
      <c r="Q2014" s="14"/>
    </row>
    <row r="2015" spans="1:17" s="4" customFormat="1" ht="12.75" customHeight="1" x14ac:dyDescent="0.2">
      <c r="A2015" s="61"/>
      <c r="B2015" s="9">
        <v>4036</v>
      </c>
      <c r="C2015" s="9">
        <v>4</v>
      </c>
      <c r="D2015" s="10" t="s">
        <v>5392</v>
      </c>
      <c r="E2015" s="15" t="s">
        <v>5393</v>
      </c>
      <c r="F2015" s="10" t="s">
        <v>5394</v>
      </c>
      <c r="G2015" s="11" t="s">
        <v>20</v>
      </c>
      <c r="H2015" s="11" t="s">
        <v>21</v>
      </c>
      <c r="I2015" s="12">
        <f t="shared" si="93"/>
        <v>0.96529999999999994</v>
      </c>
      <c r="J2015" s="12">
        <v>0.96319999999999995</v>
      </c>
      <c r="K2015" s="12">
        <v>2.0999999999999999E-3</v>
      </c>
      <c r="L2015" s="13">
        <f t="shared" si="94"/>
        <v>109371.09</v>
      </c>
      <c r="M2015" s="13">
        <v>109138.59</v>
      </c>
      <c r="N2015" s="13">
        <v>232.5</v>
      </c>
      <c r="O2015" s="13">
        <v>218509.68</v>
      </c>
      <c r="P2015" s="13">
        <f t="shared" si="95"/>
        <v>1312220.58</v>
      </c>
      <c r="Q2015" s="14"/>
    </row>
    <row r="2016" spans="1:17" s="4" customFormat="1" ht="12.75" customHeight="1" x14ac:dyDescent="0.2">
      <c r="A2016" s="61"/>
      <c r="B2016" s="9">
        <v>4001</v>
      </c>
      <c r="C2016" s="9">
        <v>5</v>
      </c>
      <c r="D2016" s="10" t="s">
        <v>5395</v>
      </c>
      <c r="E2016" s="15" t="s">
        <v>5396</v>
      </c>
      <c r="F2016" s="10" t="s">
        <v>5397</v>
      </c>
      <c r="G2016" s="11" t="s">
        <v>20</v>
      </c>
      <c r="H2016" s="11" t="s">
        <v>21</v>
      </c>
      <c r="I2016" s="12">
        <f t="shared" si="93"/>
        <v>0.9859</v>
      </c>
      <c r="J2016" s="12">
        <v>0.9819</v>
      </c>
      <c r="K2016" s="12">
        <v>4.0000000000000001E-3</v>
      </c>
      <c r="L2016" s="13">
        <f t="shared" si="94"/>
        <v>111706.95</v>
      </c>
      <c r="M2016" s="13">
        <v>111257.45</v>
      </c>
      <c r="N2016" s="13">
        <v>449.5</v>
      </c>
      <c r="O2016" s="13">
        <v>222964.4</v>
      </c>
      <c r="P2016" s="13">
        <f t="shared" si="95"/>
        <v>1340033.8999999999</v>
      </c>
      <c r="Q2016" s="14"/>
    </row>
    <row r="2017" spans="1:17" s="4" customFormat="1" ht="12.75" customHeight="1" x14ac:dyDescent="0.2">
      <c r="A2017" s="61"/>
      <c r="B2017" s="9">
        <v>4015</v>
      </c>
      <c r="C2017" s="9">
        <v>6</v>
      </c>
      <c r="D2017" s="10" t="s">
        <v>5398</v>
      </c>
      <c r="E2017" s="15" t="s">
        <v>5399</v>
      </c>
      <c r="F2017" s="10" t="s">
        <v>5400</v>
      </c>
      <c r="G2017" s="11" t="s">
        <v>20</v>
      </c>
      <c r="H2017" s="11" t="s">
        <v>21</v>
      </c>
      <c r="I2017" s="12">
        <f t="shared" si="93"/>
        <v>0.94399999999999995</v>
      </c>
      <c r="J2017" s="12">
        <v>0.93969999999999998</v>
      </c>
      <c r="K2017" s="12">
        <v>4.3E-3</v>
      </c>
      <c r="L2017" s="13">
        <f t="shared" si="94"/>
        <v>106940.84</v>
      </c>
      <c r="M2017" s="13">
        <v>106475.84</v>
      </c>
      <c r="N2017" s="13">
        <v>465</v>
      </c>
      <c r="O2017" s="13">
        <v>213416.68</v>
      </c>
      <c r="P2017" s="13">
        <f t="shared" si="95"/>
        <v>1282825.08</v>
      </c>
      <c r="Q2017" s="14"/>
    </row>
    <row r="2018" spans="1:17" s="4" customFormat="1" ht="12.75" customHeight="1" x14ac:dyDescent="0.2">
      <c r="A2018" s="61"/>
      <c r="B2018" s="9">
        <v>4013</v>
      </c>
      <c r="C2018" s="9">
        <v>7</v>
      </c>
      <c r="D2018" s="10" t="s">
        <v>5401</v>
      </c>
      <c r="E2018" s="15" t="s">
        <v>5402</v>
      </c>
      <c r="F2018" s="10" t="s">
        <v>5403</v>
      </c>
      <c r="G2018" s="11" t="s">
        <v>20</v>
      </c>
      <c r="H2018" s="11" t="s">
        <v>21</v>
      </c>
      <c r="I2018" s="12">
        <f t="shared" si="93"/>
        <v>0.94550000000000001</v>
      </c>
      <c r="J2018" s="12">
        <v>0.94289999999999996</v>
      </c>
      <c r="K2018" s="12">
        <v>2.5999999999999999E-3</v>
      </c>
      <c r="L2018" s="13">
        <f t="shared" si="94"/>
        <v>107117.43</v>
      </c>
      <c r="M2018" s="13">
        <v>106838.43</v>
      </c>
      <c r="N2018" s="13">
        <v>279</v>
      </c>
      <c r="O2018" s="13">
        <v>213955.86</v>
      </c>
      <c r="P2018" s="13">
        <f t="shared" si="95"/>
        <v>1285130.1599999999</v>
      </c>
      <c r="Q2018" s="14"/>
    </row>
    <row r="2019" spans="1:17" s="4" customFormat="1" ht="12.75" customHeight="1" x14ac:dyDescent="0.2">
      <c r="A2019" s="61"/>
      <c r="B2019" s="9">
        <v>4040</v>
      </c>
      <c r="C2019" s="9">
        <v>8</v>
      </c>
      <c r="D2019" s="10" t="s">
        <v>5404</v>
      </c>
      <c r="E2019" s="15" t="s">
        <v>5405</v>
      </c>
      <c r="F2019" s="10" t="s">
        <v>5406</v>
      </c>
      <c r="G2019" s="11" t="s">
        <v>20</v>
      </c>
      <c r="H2019" s="11" t="s">
        <v>21</v>
      </c>
      <c r="I2019" s="12">
        <f t="shared" si="93"/>
        <v>0.95120000000000005</v>
      </c>
      <c r="J2019" s="12">
        <v>0.94720000000000004</v>
      </c>
      <c r="K2019" s="12">
        <v>4.0000000000000001E-3</v>
      </c>
      <c r="L2019" s="13">
        <f t="shared" si="94"/>
        <v>107759.65</v>
      </c>
      <c r="M2019" s="13">
        <v>107325.65</v>
      </c>
      <c r="N2019" s="13">
        <v>434</v>
      </c>
      <c r="O2019" s="13">
        <v>215085.3</v>
      </c>
      <c r="P2019" s="13">
        <f t="shared" si="95"/>
        <v>1292681.8</v>
      </c>
      <c r="Q2019" s="14"/>
    </row>
    <row r="2020" spans="1:17" s="4" customFormat="1" ht="12.75" customHeight="1" x14ac:dyDescent="0.2">
      <c r="A2020" s="61"/>
      <c r="B2020" s="9">
        <v>4021</v>
      </c>
      <c r="C2020" s="9">
        <v>9</v>
      </c>
      <c r="D2020" s="10" t="s">
        <v>5407</v>
      </c>
      <c r="E2020" s="15" t="s">
        <v>5408</v>
      </c>
      <c r="F2020" s="10" t="s">
        <v>5409</v>
      </c>
      <c r="G2020" s="11" t="s">
        <v>20</v>
      </c>
      <c r="H2020" s="11" t="s">
        <v>21</v>
      </c>
      <c r="I2020" s="12">
        <f t="shared" si="93"/>
        <v>0.98569999999999991</v>
      </c>
      <c r="J2020" s="12">
        <v>0.98219999999999996</v>
      </c>
      <c r="K2020" s="12">
        <v>3.5000000000000001E-3</v>
      </c>
      <c r="L2020" s="13">
        <f t="shared" si="94"/>
        <v>111678.95</v>
      </c>
      <c r="M2020" s="13">
        <v>111291.45</v>
      </c>
      <c r="N2020" s="13">
        <v>387.5</v>
      </c>
      <c r="O2020" s="13">
        <v>222970.4</v>
      </c>
      <c r="P2020" s="13">
        <f t="shared" si="95"/>
        <v>1339759.8999999999</v>
      </c>
      <c r="Q2020" s="14"/>
    </row>
    <row r="2021" spans="1:17" s="4" customFormat="1" ht="12.75" customHeight="1" x14ac:dyDescent="0.2">
      <c r="A2021" s="61"/>
      <c r="B2021" s="9">
        <v>4026</v>
      </c>
      <c r="C2021" s="9">
        <v>10</v>
      </c>
      <c r="D2021" s="10" t="s">
        <v>5410</v>
      </c>
      <c r="E2021" s="15" t="s">
        <v>5411</v>
      </c>
      <c r="F2021" s="10" t="s">
        <v>5412</v>
      </c>
      <c r="G2021" s="11" t="s">
        <v>20</v>
      </c>
      <c r="H2021" s="11" t="s">
        <v>21</v>
      </c>
      <c r="I2021" s="12">
        <f t="shared" si="93"/>
        <v>0.99750000000000005</v>
      </c>
      <c r="J2021" s="12">
        <v>0.99390000000000001</v>
      </c>
      <c r="K2021" s="12">
        <v>3.5999999999999999E-3</v>
      </c>
      <c r="L2021" s="13">
        <f t="shared" si="94"/>
        <v>113020.15</v>
      </c>
      <c r="M2021" s="13">
        <v>112617.15</v>
      </c>
      <c r="N2021" s="13">
        <v>403</v>
      </c>
      <c r="O2021" s="13">
        <v>225637.3</v>
      </c>
      <c r="P2021" s="13">
        <f t="shared" si="95"/>
        <v>1355838.8</v>
      </c>
      <c r="Q2021" s="14"/>
    </row>
    <row r="2022" spans="1:17" s="4" customFormat="1" ht="12.75" customHeight="1" x14ac:dyDescent="0.2">
      <c r="A2022" s="61"/>
      <c r="B2022" s="9">
        <v>4014</v>
      </c>
      <c r="C2022" s="9">
        <v>11</v>
      </c>
      <c r="D2022" s="10" t="s">
        <v>5413</v>
      </c>
      <c r="E2022" s="15" t="s">
        <v>5414</v>
      </c>
      <c r="F2022" s="10" t="s">
        <v>218</v>
      </c>
      <c r="G2022" s="11" t="s">
        <v>20</v>
      </c>
      <c r="H2022" s="11" t="s">
        <v>21</v>
      </c>
      <c r="I2022" s="12">
        <f t="shared" si="93"/>
        <v>0.94569999999999999</v>
      </c>
      <c r="J2022" s="12">
        <v>0.94220000000000004</v>
      </c>
      <c r="K2022" s="12">
        <v>3.5000000000000001E-3</v>
      </c>
      <c r="L2022" s="13">
        <f t="shared" si="94"/>
        <v>107131.11</v>
      </c>
      <c r="M2022" s="13">
        <v>106759.11</v>
      </c>
      <c r="N2022" s="13">
        <v>372</v>
      </c>
      <c r="O2022" s="13">
        <v>213890.22</v>
      </c>
      <c r="P2022" s="13">
        <f t="shared" si="95"/>
        <v>1285201.32</v>
      </c>
      <c r="Q2022" s="14"/>
    </row>
    <row r="2023" spans="1:17" s="4" customFormat="1" ht="12.75" customHeight="1" x14ac:dyDescent="0.2">
      <c r="A2023" s="61"/>
      <c r="B2023" s="9">
        <v>4003</v>
      </c>
      <c r="C2023" s="9">
        <v>12</v>
      </c>
      <c r="D2023" s="10" t="s">
        <v>5415</v>
      </c>
      <c r="E2023" s="15" t="s">
        <v>5416</v>
      </c>
      <c r="F2023" s="10" t="s">
        <v>5417</v>
      </c>
      <c r="G2023" s="11" t="s">
        <v>20</v>
      </c>
      <c r="H2023" s="11" t="s">
        <v>21</v>
      </c>
      <c r="I2023" s="12">
        <f t="shared" si="93"/>
        <v>0.95130000000000003</v>
      </c>
      <c r="J2023" s="12">
        <v>0.94669999999999999</v>
      </c>
      <c r="K2023" s="12">
        <v>4.5999999999999999E-3</v>
      </c>
      <c r="L2023" s="13">
        <f t="shared" si="94"/>
        <v>107765</v>
      </c>
      <c r="M2023" s="13">
        <v>107269</v>
      </c>
      <c r="N2023" s="13">
        <v>496</v>
      </c>
      <c r="O2023" s="13">
        <v>215034</v>
      </c>
      <c r="P2023" s="13">
        <f t="shared" si="95"/>
        <v>1292684</v>
      </c>
      <c r="Q2023" s="14"/>
    </row>
    <row r="2024" spans="1:17" s="4" customFormat="1" ht="12.75" customHeight="1" x14ac:dyDescent="0.2">
      <c r="A2024" s="61"/>
      <c r="B2024" s="9">
        <v>4030</v>
      </c>
      <c r="C2024" s="9">
        <v>13</v>
      </c>
      <c r="D2024" s="10" t="s">
        <v>5418</v>
      </c>
      <c r="E2024" s="15" t="s">
        <v>5419</v>
      </c>
      <c r="F2024" s="10" t="s">
        <v>5420</v>
      </c>
      <c r="G2024" s="11" t="s">
        <v>20</v>
      </c>
      <c r="H2024" s="11" t="s">
        <v>21</v>
      </c>
      <c r="I2024" s="12">
        <f t="shared" si="93"/>
        <v>0.97719999999999996</v>
      </c>
      <c r="J2024" s="12">
        <v>0.97219999999999995</v>
      </c>
      <c r="K2024" s="12">
        <v>5.0000000000000001E-3</v>
      </c>
      <c r="L2024" s="13">
        <f t="shared" si="94"/>
        <v>110716.36</v>
      </c>
      <c r="M2024" s="13">
        <v>110158.36</v>
      </c>
      <c r="N2024" s="13">
        <v>558</v>
      </c>
      <c r="O2024" s="13">
        <v>220874.72</v>
      </c>
      <c r="P2024" s="13">
        <f t="shared" si="95"/>
        <v>1328038.32</v>
      </c>
      <c r="Q2024" s="14"/>
    </row>
    <row r="2025" spans="1:17" s="4" customFormat="1" ht="12.75" customHeight="1" x14ac:dyDescent="0.2">
      <c r="A2025" s="61"/>
      <c r="B2025" s="9">
        <v>4032</v>
      </c>
      <c r="C2025" s="9">
        <v>14</v>
      </c>
      <c r="D2025" s="10" t="s">
        <v>5421</v>
      </c>
      <c r="E2025" s="15" t="s">
        <v>5422</v>
      </c>
      <c r="F2025" s="10" t="s">
        <v>5423</v>
      </c>
      <c r="G2025" s="11" t="s">
        <v>20</v>
      </c>
      <c r="H2025" s="11" t="s">
        <v>21</v>
      </c>
      <c r="I2025" s="12">
        <f t="shared" si="93"/>
        <v>0.96909999999999996</v>
      </c>
      <c r="J2025" s="12">
        <v>0.96419999999999995</v>
      </c>
      <c r="K2025" s="12">
        <v>4.8999999999999998E-3</v>
      </c>
      <c r="L2025" s="13">
        <f t="shared" si="94"/>
        <v>109794.4</v>
      </c>
      <c r="M2025" s="13">
        <v>109251.9</v>
      </c>
      <c r="N2025" s="13">
        <v>542.5</v>
      </c>
      <c r="O2025" s="13">
        <v>219046.3</v>
      </c>
      <c r="P2025" s="13">
        <f t="shared" si="95"/>
        <v>1316990.3</v>
      </c>
      <c r="Q2025" s="14"/>
    </row>
    <row r="2026" spans="1:17" s="4" customFormat="1" ht="12.75" customHeight="1" x14ac:dyDescent="0.2">
      <c r="A2026" s="61"/>
      <c r="B2026" s="9">
        <v>4034</v>
      </c>
      <c r="C2026" s="9">
        <v>15</v>
      </c>
      <c r="D2026" s="10" t="s">
        <v>5424</v>
      </c>
      <c r="E2026" s="15" t="s">
        <v>5425</v>
      </c>
      <c r="F2026" s="10" t="s">
        <v>5426</v>
      </c>
      <c r="G2026" s="11" t="s">
        <v>20</v>
      </c>
      <c r="H2026" s="11" t="s">
        <v>21</v>
      </c>
      <c r="I2026" s="12">
        <f t="shared" si="93"/>
        <v>0.99639999999999995</v>
      </c>
      <c r="J2026" s="12">
        <v>0.9899</v>
      </c>
      <c r="K2026" s="12">
        <v>6.4999999999999997E-3</v>
      </c>
      <c r="L2026" s="13">
        <f t="shared" si="94"/>
        <v>112892.42</v>
      </c>
      <c r="M2026" s="13">
        <v>112163.92</v>
      </c>
      <c r="N2026" s="13">
        <v>728.5</v>
      </c>
      <c r="O2026" s="13">
        <v>225056.34</v>
      </c>
      <c r="P2026" s="13">
        <f t="shared" si="95"/>
        <v>1353980.54</v>
      </c>
      <c r="Q2026" s="14"/>
    </row>
    <row r="2027" spans="1:17" s="4" customFormat="1" ht="12.75" customHeight="1" x14ac:dyDescent="0.2">
      <c r="A2027" s="61"/>
      <c r="B2027" s="9">
        <v>4010</v>
      </c>
      <c r="C2027" s="9">
        <v>16</v>
      </c>
      <c r="D2027" s="10" t="s">
        <v>5427</v>
      </c>
      <c r="E2027" s="15" t="s">
        <v>5428</v>
      </c>
      <c r="F2027" s="10" t="s">
        <v>5429</v>
      </c>
      <c r="G2027" s="11" t="s">
        <v>20</v>
      </c>
      <c r="H2027" s="11" t="s">
        <v>21</v>
      </c>
      <c r="I2027" s="12">
        <f t="shared" si="93"/>
        <v>0.96730000000000005</v>
      </c>
      <c r="J2027" s="12">
        <v>0.95820000000000005</v>
      </c>
      <c r="K2027" s="12">
        <v>9.1000000000000004E-3</v>
      </c>
      <c r="L2027" s="13">
        <f t="shared" si="94"/>
        <v>109564.05</v>
      </c>
      <c r="M2027" s="13">
        <v>108572.05</v>
      </c>
      <c r="N2027" s="13">
        <v>992</v>
      </c>
      <c r="O2027" s="13">
        <v>218136.1</v>
      </c>
      <c r="P2027" s="13">
        <f t="shared" si="95"/>
        <v>1313776.6000000001</v>
      </c>
      <c r="Q2027" s="14"/>
    </row>
    <row r="2028" spans="1:17" s="4" customFormat="1" ht="12.75" customHeight="1" x14ac:dyDescent="0.2">
      <c r="A2028" s="61"/>
      <c r="B2028" s="9">
        <v>4005</v>
      </c>
      <c r="C2028" s="9">
        <v>17</v>
      </c>
      <c r="D2028" s="10" t="s">
        <v>5430</v>
      </c>
      <c r="E2028" s="15" t="s">
        <v>5431</v>
      </c>
      <c r="F2028" s="10" t="s">
        <v>5432</v>
      </c>
      <c r="G2028" s="11" t="s">
        <v>20</v>
      </c>
      <c r="H2028" s="11" t="s">
        <v>21</v>
      </c>
      <c r="I2028" s="12">
        <f t="shared" si="93"/>
        <v>0.97299999999999998</v>
      </c>
      <c r="J2028" s="12">
        <v>0.96499999999999997</v>
      </c>
      <c r="K2028" s="12">
        <v>8.0000000000000002E-3</v>
      </c>
      <c r="L2028" s="13">
        <f t="shared" si="94"/>
        <v>110226.04</v>
      </c>
      <c r="M2028" s="13">
        <v>109342.54</v>
      </c>
      <c r="N2028" s="13">
        <v>883.5</v>
      </c>
      <c r="O2028" s="13">
        <v>219568.58</v>
      </c>
      <c r="P2028" s="13">
        <f t="shared" si="95"/>
        <v>1321828.98</v>
      </c>
      <c r="Q2028" s="14"/>
    </row>
    <row r="2029" spans="1:17" s="4" customFormat="1" ht="12.75" customHeight="1" x14ac:dyDescent="0.2">
      <c r="A2029" s="61"/>
      <c r="B2029" s="9">
        <v>4033</v>
      </c>
      <c r="C2029" s="9">
        <v>18</v>
      </c>
      <c r="D2029" s="10" t="s">
        <v>5433</v>
      </c>
      <c r="E2029" s="15" t="s">
        <v>5434</v>
      </c>
      <c r="F2029" s="10" t="s">
        <v>5435</v>
      </c>
      <c r="G2029" s="11" t="s">
        <v>20</v>
      </c>
      <c r="H2029" s="11" t="s">
        <v>21</v>
      </c>
      <c r="I2029" s="12">
        <f t="shared" si="93"/>
        <v>0.9677</v>
      </c>
      <c r="J2029" s="12">
        <v>0.96220000000000006</v>
      </c>
      <c r="K2029" s="12">
        <v>5.4999999999999997E-3</v>
      </c>
      <c r="L2029" s="13">
        <f t="shared" si="94"/>
        <v>109629.78</v>
      </c>
      <c r="M2029" s="13">
        <v>109025.28</v>
      </c>
      <c r="N2029" s="13">
        <v>604.5</v>
      </c>
      <c r="O2029" s="13">
        <v>218655.06</v>
      </c>
      <c r="P2029" s="13">
        <f t="shared" si="95"/>
        <v>1314952.8600000001</v>
      </c>
      <c r="Q2029" s="14"/>
    </row>
    <row r="2030" spans="1:17" s="4" customFormat="1" ht="12.75" customHeight="1" x14ac:dyDescent="0.2">
      <c r="A2030" s="61"/>
      <c r="B2030" s="9">
        <v>4027</v>
      </c>
      <c r="C2030" s="9">
        <v>19</v>
      </c>
      <c r="D2030" s="10" t="s">
        <v>5436</v>
      </c>
      <c r="E2030" s="15" t="s">
        <v>5437</v>
      </c>
      <c r="F2030" s="10" t="s">
        <v>5438</v>
      </c>
      <c r="G2030" s="11" t="s">
        <v>20</v>
      </c>
      <c r="H2030" s="11" t="s">
        <v>21</v>
      </c>
      <c r="I2030" s="12">
        <f t="shared" si="93"/>
        <v>0.94820000000000004</v>
      </c>
      <c r="J2030" s="12">
        <v>0.94820000000000004</v>
      </c>
      <c r="K2030" s="12">
        <v>0</v>
      </c>
      <c r="L2030" s="13">
        <f t="shared" si="94"/>
        <v>107438.96</v>
      </c>
      <c r="M2030" s="13">
        <v>107438.96</v>
      </c>
      <c r="N2030" s="13">
        <v>0</v>
      </c>
      <c r="O2030" s="13">
        <v>214877.92</v>
      </c>
      <c r="P2030" s="13">
        <f t="shared" si="95"/>
        <v>1289267.52</v>
      </c>
      <c r="Q2030" s="14"/>
    </row>
    <row r="2031" spans="1:17" s="4" customFormat="1" ht="12.75" customHeight="1" x14ac:dyDescent="0.2">
      <c r="A2031" s="61"/>
      <c r="B2031" s="9">
        <v>4007</v>
      </c>
      <c r="C2031" s="9">
        <v>20</v>
      </c>
      <c r="D2031" s="10" t="s">
        <v>5439</v>
      </c>
      <c r="E2031" s="15" t="s">
        <v>5440</v>
      </c>
      <c r="F2031" s="10" t="s">
        <v>5441</v>
      </c>
      <c r="G2031" s="11" t="s">
        <v>20</v>
      </c>
      <c r="H2031" s="11" t="s">
        <v>21</v>
      </c>
      <c r="I2031" s="12">
        <f t="shared" si="93"/>
        <v>0.95269999999999999</v>
      </c>
      <c r="J2031" s="12">
        <v>0.95269999999999999</v>
      </c>
      <c r="K2031" s="12">
        <v>0</v>
      </c>
      <c r="L2031" s="13">
        <f t="shared" si="94"/>
        <v>107948.85</v>
      </c>
      <c r="M2031" s="13">
        <v>107948.85</v>
      </c>
      <c r="N2031" s="13">
        <v>0</v>
      </c>
      <c r="O2031" s="13">
        <v>215897.7</v>
      </c>
      <c r="P2031" s="13">
        <f t="shared" si="95"/>
        <v>1295386.2</v>
      </c>
      <c r="Q2031" s="14"/>
    </row>
    <row r="2032" spans="1:17" s="4" customFormat="1" ht="12.75" customHeight="1" x14ac:dyDescent="0.2">
      <c r="A2032" s="61"/>
      <c r="B2032" s="9">
        <v>4009</v>
      </c>
      <c r="C2032" s="9">
        <v>21</v>
      </c>
      <c r="D2032" s="10" t="s">
        <v>5442</v>
      </c>
      <c r="E2032" s="15" t="s">
        <v>5443</v>
      </c>
      <c r="F2032" s="10" t="s">
        <v>5444</v>
      </c>
      <c r="G2032" s="11" t="s">
        <v>20</v>
      </c>
      <c r="H2032" s="11" t="s">
        <v>21</v>
      </c>
      <c r="I2032" s="12">
        <f t="shared" si="93"/>
        <v>0.95369999999999999</v>
      </c>
      <c r="J2032" s="12">
        <v>0.95369999999999999</v>
      </c>
      <c r="K2032" s="12">
        <v>0</v>
      </c>
      <c r="L2032" s="13">
        <f t="shared" si="94"/>
        <v>108062.16</v>
      </c>
      <c r="M2032" s="13">
        <v>108062.16</v>
      </c>
      <c r="N2032" s="13">
        <v>0</v>
      </c>
      <c r="O2032" s="13">
        <v>216124.32</v>
      </c>
      <c r="P2032" s="13">
        <f t="shared" si="95"/>
        <v>1296745.92</v>
      </c>
      <c r="Q2032" s="14"/>
    </row>
    <row r="2033" spans="1:17" s="4" customFormat="1" ht="12.75" customHeight="1" x14ac:dyDescent="0.2">
      <c r="A2033" s="61"/>
      <c r="B2033" s="9">
        <v>4028</v>
      </c>
      <c r="C2033" s="9">
        <v>22</v>
      </c>
      <c r="D2033" s="10" t="s">
        <v>5445</v>
      </c>
      <c r="E2033" s="15" t="s">
        <v>5446</v>
      </c>
      <c r="F2033" s="10" t="s">
        <v>5447</v>
      </c>
      <c r="G2033" s="11" t="s">
        <v>20</v>
      </c>
      <c r="H2033" s="11" t="s">
        <v>21</v>
      </c>
      <c r="I2033" s="12">
        <f t="shared" si="93"/>
        <v>0.99719999999999998</v>
      </c>
      <c r="J2033" s="12">
        <v>0.9909</v>
      </c>
      <c r="K2033" s="12">
        <v>6.3E-3</v>
      </c>
      <c r="L2033" s="13">
        <f t="shared" si="94"/>
        <v>112990.23</v>
      </c>
      <c r="M2033" s="13">
        <v>112277.23</v>
      </c>
      <c r="N2033" s="13">
        <v>713</v>
      </c>
      <c r="O2033" s="13">
        <v>225267.46</v>
      </c>
      <c r="P2033" s="13">
        <f t="shared" si="95"/>
        <v>1355169.76</v>
      </c>
      <c r="Q2033" s="14"/>
    </row>
    <row r="2034" spans="1:17" s="4" customFormat="1" ht="12.75" customHeight="1" x14ac:dyDescent="0.2">
      <c r="A2034" s="61"/>
      <c r="B2034" s="9">
        <v>4024</v>
      </c>
      <c r="C2034" s="9">
        <v>23</v>
      </c>
      <c r="D2034" s="10" t="s">
        <v>5448</v>
      </c>
      <c r="E2034" s="15" t="s">
        <v>5449</v>
      </c>
      <c r="F2034" s="10" t="s">
        <v>5450</v>
      </c>
      <c r="G2034" s="11" t="s">
        <v>20</v>
      </c>
      <c r="H2034" s="11" t="s">
        <v>21</v>
      </c>
      <c r="I2034" s="12">
        <f t="shared" si="93"/>
        <v>0.9578000000000001</v>
      </c>
      <c r="J2034" s="12">
        <v>0.95120000000000005</v>
      </c>
      <c r="K2034" s="12">
        <v>6.6E-3</v>
      </c>
      <c r="L2034" s="13">
        <f t="shared" si="94"/>
        <v>108491.89</v>
      </c>
      <c r="M2034" s="13">
        <v>107778.89</v>
      </c>
      <c r="N2034" s="13">
        <v>713</v>
      </c>
      <c r="O2034" s="13">
        <v>216270.78</v>
      </c>
      <c r="P2034" s="13">
        <f t="shared" si="95"/>
        <v>1301189.68</v>
      </c>
      <c r="Q2034" s="14"/>
    </row>
    <row r="2035" spans="1:17" s="4" customFormat="1" ht="12.75" customHeight="1" x14ac:dyDescent="0.2">
      <c r="A2035" s="61"/>
      <c r="B2035" s="9">
        <v>4037</v>
      </c>
      <c r="C2035" s="9">
        <v>24</v>
      </c>
      <c r="D2035" s="10" t="s">
        <v>5451</v>
      </c>
      <c r="E2035" s="15" t="s">
        <v>5452</v>
      </c>
      <c r="F2035" s="10" t="s">
        <v>5453</v>
      </c>
      <c r="G2035" s="11" t="s">
        <v>20</v>
      </c>
      <c r="H2035" s="11" t="s">
        <v>21</v>
      </c>
      <c r="I2035" s="12">
        <f t="shared" si="93"/>
        <v>0.96000000000000008</v>
      </c>
      <c r="J2035" s="12">
        <v>0.94720000000000004</v>
      </c>
      <c r="K2035" s="12">
        <v>1.2800000000000001E-2</v>
      </c>
      <c r="L2035" s="13">
        <f t="shared" si="94"/>
        <v>108720.65</v>
      </c>
      <c r="M2035" s="13">
        <v>107325.65</v>
      </c>
      <c r="N2035" s="13">
        <v>1395</v>
      </c>
      <c r="O2035" s="13">
        <v>216046.3</v>
      </c>
      <c r="P2035" s="13">
        <f t="shared" si="95"/>
        <v>1303252.8</v>
      </c>
      <c r="Q2035" s="14"/>
    </row>
    <row r="2036" spans="1:17" s="4" customFormat="1" ht="12.75" customHeight="1" x14ac:dyDescent="0.2">
      <c r="A2036" s="61"/>
      <c r="B2036" s="9">
        <v>4008</v>
      </c>
      <c r="C2036" s="9">
        <v>25</v>
      </c>
      <c r="D2036" s="10" t="s">
        <v>5454</v>
      </c>
      <c r="E2036" s="15" t="s">
        <v>5455</v>
      </c>
      <c r="F2036" s="10" t="s">
        <v>5456</v>
      </c>
      <c r="G2036" s="11" t="s">
        <v>20</v>
      </c>
      <c r="H2036" s="11" t="s">
        <v>21</v>
      </c>
      <c r="I2036" s="12">
        <f t="shared" si="93"/>
        <v>0.9738</v>
      </c>
      <c r="J2036" s="12">
        <v>0.96450000000000002</v>
      </c>
      <c r="K2036" s="12">
        <v>9.2999999999999992E-3</v>
      </c>
      <c r="L2036" s="13">
        <f t="shared" si="94"/>
        <v>110308.89</v>
      </c>
      <c r="M2036" s="13">
        <v>109285.89</v>
      </c>
      <c r="N2036" s="13">
        <v>1023</v>
      </c>
      <c r="O2036" s="13">
        <v>219594.78</v>
      </c>
      <c r="P2036" s="13">
        <f t="shared" si="95"/>
        <v>1322683.68</v>
      </c>
      <c r="Q2036" s="14"/>
    </row>
    <row r="2037" spans="1:17" s="4" customFormat="1" ht="12.75" customHeight="1" x14ac:dyDescent="0.2">
      <c r="A2037" s="61"/>
      <c r="B2037" s="9">
        <v>4023</v>
      </c>
      <c r="C2037" s="9">
        <v>26</v>
      </c>
      <c r="D2037" s="10" t="s">
        <v>5457</v>
      </c>
      <c r="E2037" s="15" t="s">
        <v>5458</v>
      </c>
      <c r="F2037" s="10" t="s">
        <v>5459</v>
      </c>
      <c r="G2037" s="11" t="s">
        <v>20</v>
      </c>
      <c r="H2037" s="11" t="s">
        <v>21</v>
      </c>
      <c r="I2037" s="12">
        <f t="shared" si="93"/>
        <v>0.96450000000000002</v>
      </c>
      <c r="J2037" s="12">
        <v>0.95569999999999999</v>
      </c>
      <c r="K2037" s="12">
        <v>8.8000000000000005E-3</v>
      </c>
      <c r="L2037" s="13">
        <f t="shared" si="94"/>
        <v>109249.77</v>
      </c>
      <c r="M2037" s="13">
        <v>108288.77</v>
      </c>
      <c r="N2037" s="13">
        <v>961</v>
      </c>
      <c r="O2037" s="13">
        <v>217538.54</v>
      </c>
      <c r="P2037" s="13">
        <f t="shared" si="95"/>
        <v>1310036.24</v>
      </c>
      <c r="Q2037" s="14"/>
    </row>
    <row r="2038" spans="1:17" s="4" customFormat="1" ht="12.75" customHeight="1" x14ac:dyDescent="0.2">
      <c r="A2038" s="61"/>
      <c r="B2038" s="9">
        <v>4038</v>
      </c>
      <c r="C2038" s="9">
        <v>27</v>
      </c>
      <c r="D2038" s="10" t="s">
        <v>5460</v>
      </c>
      <c r="E2038" s="15" t="s">
        <v>5461</v>
      </c>
      <c r="F2038" s="10" t="s">
        <v>5462</v>
      </c>
      <c r="G2038" s="11" t="s">
        <v>20</v>
      </c>
      <c r="H2038" s="11" t="s">
        <v>21</v>
      </c>
      <c r="I2038" s="12">
        <f t="shared" si="93"/>
        <v>0.9627</v>
      </c>
      <c r="J2038" s="12">
        <v>0.95520000000000005</v>
      </c>
      <c r="K2038" s="12">
        <v>7.4999999999999997E-3</v>
      </c>
      <c r="L2038" s="13">
        <f t="shared" si="94"/>
        <v>109053.62</v>
      </c>
      <c r="M2038" s="13">
        <v>108232.12</v>
      </c>
      <c r="N2038" s="13">
        <v>821.5</v>
      </c>
      <c r="O2038" s="13">
        <v>217285.74</v>
      </c>
      <c r="P2038" s="13">
        <f t="shared" si="95"/>
        <v>1307821.94</v>
      </c>
      <c r="Q2038" s="14"/>
    </row>
    <row r="2039" spans="1:17" s="4" customFormat="1" ht="12.75" customHeight="1" x14ac:dyDescent="0.2">
      <c r="A2039" s="61"/>
      <c r="B2039" s="9">
        <v>4000</v>
      </c>
      <c r="C2039" s="9">
        <v>28</v>
      </c>
      <c r="D2039" s="10" t="s">
        <v>5463</v>
      </c>
      <c r="E2039" s="15" t="s">
        <v>5464</v>
      </c>
      <c r="F2039" s="10" t="s">
        <v>5465</v>
      </c>
      <c r="G2039" s="11" t="s">
        <v>20</v>
      </c>
      <c r="H2039" s="11" t="s">
        <v>21</v>
      </c>
      <c r="I2039" s="12">
        <f t="shared" si="93"/>
        <v>0.95269999999999999</v>
      </c>
      <c r="J2039" s="12">
        <v>0.95269999999999999</v>
      </c>
      <c r="K2039" s="12">
        <v>0</v>
      </c>
      <c r="L2039" s="13">
        <f t="shared" si="94"/>
        <v>107948.85</v>
      </c>
      <c r="M2039" s="13">
        <v>107948.85</v>
      </c>
      <c r="N2039" s="13">
        <v>0</v>
      </c>
      <c r="O2039" s="13">
        <v>215897.7</v>
      </c>
      <c r="P2039" s="13">
        <f t="shared" si="95"/>
        <v>1295386.2</v>
      </c>
      <c r="Q2039" s="14"/>
    </row>
    <row r="2040" spans="1:17" s="4" customFormat="1" ht="12.75" customHeight="1" x14ac:dyDescent="0.2">
      <c r="A2040" s="61"/>
      <c r="B2040" s="9">
        <v>4029</v>
      </c>
      <c r="C2040" s="9">
        <v>29</v>
      </c>
      <c r="D2040" s="10" t="s">
        <v>5466</v>
      </c>
      <c r="E2040" s="15" t="s">
        <v>5467</v>
      </c>
      <c r="F2040" s="10" t="s">
        <v>5468</v>
      </c>
      <c r="G2040" s="11" t="s">
        <v>20</v>
      </c>
      <c r="H2040" s="11" t="s">
        <v>21</v>
      </c>
      <c r="I2040" s="12">
        <f t="shared" si="93"/>
        <v>1.0003</v>
      </c>
      <c r="J2040" s="12">
        <v>0.9899</v>
      </c>
      <c r="K2040" s="12">
        <v>1.04E-2</v>
      </c>
      <c r="L2040" s="13">
        <f t="shared" si="94"/>
        <v>113341.92</v>
      </c>
      <c r="M2040" s="13">
        <v>112163.92</v>
      </c>
      <c r="N2040" s="13">
        <v>1178</v>
      </c>
      <c r="O2040" s="13">
        <v>225505.84</v>
      </c>
      <c r="P2040" s="13">
        <f t="shared" si="95"/>
        <v>1358925.04</v>
      </c>
      <c r="Q2040" s="14"/>
    </row>
    <row r="2041" spans="1:17" s="4" customFormat="1" ht="12.75" customHeight="1" x14ac:dyDescent="0.2">
      <c r="A2041" s="61"/>
      <c r="B2041" s="9">
        <v>4035</v>
      </c>
      <c r="C2041" s="9">
        <v>30</v>
      </c>
      <c r="D2041" s="10" t="s">
        <v>5469</v>
      </c>
      <c r="E2041" s="15" t="s">
        <v>5470</v>
      </c>
      <c r="F2041" s="10" t="s">
        <v>5471</v>
      </c>
      <c r="G2041" s="11" t="s">
        <v>20</v>
      </c>
      <c r="H2041" s="11" t="s">
        <v>21</v>
      </c>
      <c r="I2041" s="12">
        <f t="shared" si="93"/>
        <v>0.97449999999999992</v>
      </c>
      <c r="J2041" s="12">
        <v>0.96619999999999995</v>
      </c>
      <c r="K2041" s="12">
        <v>8.3000000000000001E-3</v>
      </c>
      <c r="L2041" s="13">
        <f t="shared" si="94"/>
        <v>110393.01</v>
      </c>
      <c r="M2041" s="13">
        <v>109478.51</v>
      </c>
      <c r="N2041" s="13">
        <v>914.5</v>
      </c>
      <c r="O2041" s="13">
        <v>219871.52</v>
      </c>
      <c r="P2041" s="13">
        <f t="shared" si="95"/>
        <v>1323801.6200000001</v>
      </c>
      <c r="Q2041" s="14"/>
    </row>
    <row r="2042" spans="1:17" s="4" customFormat="1" ht="12.75" customHeight="1" x14ac:dyDescent="0.2">
      <c r="A2042" s="61"/>
      <c r="B2042" s="9">
        <v>4006</v>
      </c>
      <c r="C2042" s="9">
        <v>31</v>
      </c>
      <c r="D2042" s="10" t="s">
        <v>5472</v>
      </c>
      <c r="E2042" s="15" t="s">
        <v>5473</v>
      </c>
      <c r="F2042" s="10" t="s">
        <v>5474</v>
      </c>
      <c r="G2042" s="11" t="s">
        <v>20</v>
      </c>
      <c r="H2042" s="11" t="s">
        <v>21</v>
      </c>
      <c r="I2042" s="12">
        <f t="shared" si="93"/>
        <v>0.97</v>
      </c>
      <c r="J2042" s="12">
        <v>0.9587</v>
      </c>
      <c r="K2042" s="12">
        <v>1.1299999999999999E-2</v>
      </c>
      <c r="L2042" s="13">
        <f t="shared" si="94"/>
        <v>109868.7</v>
      </c>
      <c r="M2042" s="13">
        <v>108628.7</v>
      </c>
      <c r="N2042" s="13">
        <v>1240</v>
      </c>
      <c r="O2042" s="13">
        <v>218497.4</v>
      </c>
      <c r="P2042" s="13">
        <f t="shared" si="95"/>
        <v>1317184.3999999999</v>
      </c>
      <c r="Q2042" s="14"/>
    </row>
    <row r="2043" spans="1:17" s="4" customFormat="1" ht="12.75" customHeight="1" x14ac:dyDescent="0.2">
      <c r="A2043" s="61"/>
      <c r="B2043" s="9">
        <v>4012</v>
      </c>
      <c r="C2043" s="9">
        <v>32</v>
      </c>
      <c r="D2043" s="10" t="s">
        <v>5475</v>
      </c>
      <c r="E2043" s="15" t="s">
        <v>5476</v>
      </c>
      <c r="F2043" s="10" t="s">
        <v>5477</v>
      </c>
      <c r="G2043" s="11" t="s">
        <v>20</v>
      </c>
      <c r="H2043" s="11" t="s">
        <v>21</v>
      </c>
      <c r="I2043" s="12">
        <f t="shared" si="93"/>
        <v>0.96340000000000003</v>
      </c>
      <c r="J2043" s="12">
        <v>0.95669999999999999</v>
      </c>
      <c r="K2043" s="12">
        <v>6.7000000000000002E-3</v>
      </c>
      <c r="L2043" s="13">
        <f t="shared" si="94"/>
        <v>109130.58</v>
      </c>
      <c r="M2043" s="13">
        <v>108402.08</v>
      </c>
      <c r="N2043" s="13">
        <v>728.5</v>
      </c>
      <c r="O2043" s="13">
        <v>217532.66</v>
      </c>
      <c r="P2043" s="13">
        <f t="shared" si="95"/>
        <v>1308838.46</v>
      </c>
      <c r="Q2043" s="14"/>
    </row>
    <row r="2044" spans="1:17" s="4" customFormat="1" ht="12.75" customHeight="1" x14ac:dyDescent="0.2">
      <c r="A2044" s="61"/>
      <c r="B2044" s="9">
        <v>4004</v>
      </c>
      <c r="C2044" s="9">
        <v>33</v>
      </c>
      <c r="D2044" s="10" t="s">
        <v>5478</v>
      </c>
      <c r="E2044" s="15" t="s">
        <v>5479</v>
      </c>
      <c r="F2044" s="10" t="s">
        <v>192</v>
      </c>
      <c r="G2044" s="11" t="s">
        <v>20</v>
      </c>
      <c r="H2044" s="11" t="s">
        <v>21</v>
      </c>
      <c r="I2044" s="12">
        <f t="shared" si="93"/>
        <v>0.98209999999999997</v>
      </c>
      <c r="J2044" s="12">
        <v>0.97099999999999997</v>
      </c>
      <c r="K2044" s="12">
        <v>1.11E-2</v>
      </c>
      <c r="L2044" s="13">
        <f t="shared" si="94"/>
        <v>111262.39</v>
      </c>
      <c r="M2044" s="13">
        <v>110022.39</v>
      </c>
      <c r="N2044" s="13">
        <v>1240</v>
      </c>
      <c r="O2044" s="13">
        <v>221284.78</v>
      </c>
      <c r="P2044" s="13">
        <f t="shared" si="95"/>
        <v>1333908.68</v>
      </c>
      <c r="Q2044" s="14"/>
    </row>
    <row r="2045" spans="1:17" s="4" customFormat="1" ht="12.75" customHeight="1" x14ac:dyDescent="0.2">
      <c r="A2045" s="61"/>
      <c r="B2045" s="9">
        <v>4020</v>
      </c>
      <c r="C2045" s="9">
        <v>34</v>
      </c>
      <c r="D2045" s="10" t="s">
        <v>5480</v>
      </c>
      <c r="E2045" s="15" t="s">
        <v>5481</v>
      </c>
      <c r="F2045" s="10" t="s">
        <v>5482</v>
      </c>
      <c r="G2045" s="11" t="s">
        <v>20</v>
      </c>
      <c r="H2045" s="11" t="s">
        <v>21</v>
      </c>
      <c r="I2045" s="12">
        <f t="shared" si="93"/>
        <v>0.94920000000000004</v>
      </c>
      <c r="J2045" s="12">
        <v>0.94920000000000004</v>
      </c>
      <c r="K2045" s="12">
        <v>0</v>
      </c>
      <c r="L2045" s="13">
        <f t="shared" si="94"/>
        <v>107552.27</v>
      </c>
      <c r="M2045" s="13">
        <v>107552.27</v>
      </c>
      <c r="N2045" s="13">
        <v>0</v>
      </c>
      <c r="O2045" s="13">
        <v>215104.54</v>
      </c>
      <c r="P2045" s="13">
        <f t="shared" si="95"/>
        <v>1290627.24</v>
      </c>
      <c r="Q2045" s="14"/>
    </row>
    <row r="2046" spans="1:17" s="4" customFormat="1" ht="12.75" customHeight="1" x14ac:dyDescent="0.2">
      <c r="A2046" s="61"/>
      <c r="B2046" s="9">
        <v>4002</v>
      </c>
      <c r="C2046" s="9">
        <v>35</v>
      </c>
      <c r="D2046" s="10" t="s">
        <v>5483</v>
      </c>
      <c r="E2046" s="15" t="s">
        <v>5484</v>
      </c>
      <c r="F2046" s="10" t="s">
        <v>5485</v>
      </c>
      <c r="G2046" s="11" t="s">
        <v>20</v>
      </c>
      <c r="H2046" s="11" t="s">
        <v>21</v>
      </c>
      <c r="I2046" s="12">
        <f t="shared" si="93"/>
        <v>0.9889</v>
      </c>
      <c r="J2046" s="12">
        <v>0.97199999999999998</v>
      </c>
      <c r="K2046" s="12">
        <v>1.6899999999999998E-2</v>
      </c>
      <c r="L2046" s="13">
        <f t="shared" si="94"/>
        <v>112026.7</v>
      </c>
      <c r="M2046" s="13">
        <v>110135.7</v>
      </c>
      <c r="N2046" s="13">
        <v>1891</v>
      </c>
      <c r="O2046" s="13">
        <v>222162.4</v>
      </c>
      <c r="P2046" s="13">
        <f t="shared" si="95"/>
        <v>1342429.4</v>
      </c>
      <c r="Q2046" s="14"/>
    </row>
    <row r="2047" spans="1:17" s="4" customFormat="1" ht="12.75" customHeight="1" x14ac:dyDescent="0.2">
      <c r="A2047" s="61"/>
      <c r="B2047" s="9">
        <v>4019</v>
      </c>
      <c r="C2047" s="9">
        <v>36</v>
      </c>
      <c r="D2047" s="10" t="s">
        <v>5486</v>
      </c>
      <c r="E2047" s="15" t="s">
        <v>5487</v>
      </c>
      <c r="F2047" s="10" t="s">
        <v>5488</v>
      </c>
      <c r="G2047" s="11" t="s">
        <v>20</v>
      </c>
      <c r="H2047" s="11" t="s">
        <v>21</v>
      </c>
      <c r="I2047" s="12">
        <f t="shared" si="93"/>
        <v>0.97919999999999996</v>
      </c>
      <c r="J2047" s="12">
        <v>0.96699999999999997</v>
      </c>
      <c r="K2047" s="12">
        <v>1.2200000000000001E-2</v>
      </c>
      <c r="L2047" s="13">
        <f t="shared" si="94"/>
        <v>110917.66</v>
      </c>
      <c r="M2047" s="13">
        <v>109569.16</v>
      </c>
      <c r="N2047" s="13">
        <v>1348.5</v>
      </c>
      <c r="O2047" s="13">
        <v>220486.82</v>
      </c>
      <c r="P2047" s="13">
        <f t="shared" si="95"/>
        <v>1329663.42</v>
      </c>
      <c r="Q2047" s="14"/>
    </row>
    <row r="2048" spans="1:17" s="4" customFormat="1" ht="12.75" customHeight="1" x14ac:dyDescent="0.2">
      <c r="A2048" s="61"/>
      <c r="B2048" s="9">
        <v>4017</v>
      </c>
      <c r="C2048" s="9">
        <v>37</v>
      </c>
      <c r="D2048" s="10" t="s">
        <v>5489</v>
      </c>
      <c r="E2048" s="15" t="s">
        <v>5490</v>
      </c>
      <c r="F2048" s="10" t="s">
        <v>5491</v>
      </c>
      <c r="G2048" s="11" t="s">
        <v>20</v>
      </c>
      <c r="H2048" s="11" t="s">
        <v>21</v>
      </c>
      <c r="I2048" s="12">
        <f t="shared" si="93"/>
        <v>0.99080000000000001</v>
      </c>
      <c r="J2048" s="12">
        <v>0.97450000000000003</v>
      </c>
      <c r="K2048" s="12">
        <v>1.6299999999999999E-2</v>
      </c>
      <c r="L2048" s="13">
        <f t="shared" si="94"/>
        <v>112247.97</v>
      </c>
      <c r="M2048" s="13">
        <v>110418.97</v>
      </c>
      <c r="N2048" s="13">
        <v>1829</v>
      </c>
      <c r="O2048" s="13">
        <v>222666.94</v>
      </c>
      <c r="P2048" s="13">
        <f t="shared" si="95"/>
        <v>1345146.64</v>
      </c>
      <c r="Q2048" s="14"/>
    </row>
    <row r="2049" spans="1:17" s="4" customFormat="1" ht="12.75" customHeight="1" x14ac:dyDescent="0.2">
      <c r="A2049" s="61"/>
      <c r="B2049" s="9">
        <v>4018</v>
      </c>
      <c r="C2049" s="9">
        <v>38</v>
      </c>
      <c r="D2049" s="10" t="s">
        <v>5492</v>
      </c>
      <c r="E2049" s="15" t="s">
        <v>5493</v>
      </c>
      <c r="F2049" s="10" t="s">
        <v>5494</v>
      </c>
      <c r="G2049" s="11" t="s">
        <v>20</v>
      </c>
      <c r="H2049" s="11" t="s">
        <v>21</v>
      </c>
      <c r="I2049" s="12">
        <f t="shared" si="93"/>
        <v>0.97420000000000007</v>
      </c>
      <c r="J2049" s="12">
        <v>0.95120000000000005</v>
      </c>
      <c r="K2049" s="12">
        <v>2.3E-2</v>
      </c>
      <c r="L2049" s="13">
        <f t="shared" si="94"/>
        <v>110320.89</v>
      </c>
      <c r="M2049" s="13">
        <v>107778.89</v>
      </c>
      <c r="N2049" s="13">
        <v>2542</v>
      </c>
      <c r="O2049" s="13">
        <v>218099.78</v>
      </c>
      <c r="P2049" s="13">
        <f t="shared" si="95"/>
        <v>1321308.68</v>
      </c>
      <c r="Q2049" s="14"/>
    </row>
    <row r="2050" spans="1:17" s="4" customFormat="1" ht="12.75" customHeight="1" x14ac:dyDescent="0.2">
      <c r="A2050" s="62"/>
      <c r="B2050" s="9">
        <v>4011</v>
      </c>
      <c r="C2050" s="9">
        <v>39</v>
      </c>
      <c r="D2050" s="10" t="s">
        <v>1376</v>
      </c>
      <c r="E2050" s="15" t="s">
        <v>5495</v>
      </c>
      <c r="F2050" s="10" t="s">
        <v>5496</v>
      </c>
      <c r="G2050" s="11" t="s">
        <v>20</v>
      </c>
      <c r="H2050" s="11" t="s">
        <v>21</v>
      </c>
      <c r="I2050" s="12">
        <f t="shared" si="93"/>
        <v>0.98580000000000001</v>
      </c>
      <c r="J2050" s="12">
        <v>0.97140000000000004</v>
      </c>
      <c r="K2050" s="12">
        <v>1.44E-2</v>
      </c>
      <c r="L2050" s="13">
        <f t="shared" si="94"/>
        <v>111679.72</v>
      </c>
      <c r="M2050" s="13">
        <v>110067.72</v>
      </c>
      <c r="N2050" s="13">
        <v>1612</v>
      </c>
      <c r="O2050" s="13">
        <v>221747.44</v>
      </c>
      <c r="P2050" s="13">
        <f t="shared" si="95"/>
        <v>1338544.6399999999</v>
      </c>
      <c r="Q2050" s="14"/>
    </row>
    <row r="2051" spans="1:17" s="4" customFormat="1" ht="12.75" customHeight="1" x14ac:dyDescent="0.2">
      <c r="A2051" s="60" t="s">
        <v>5497</v>
      </c>
      <c r="B2051" s="9"/>
      <c r="C2051" s="9"/>
      <c r="D2051" s="63" t="s">
        <v>131</v>
      </c>
      <c r="E2051" s="64"/>
      <c r="F2051" s="10"/>
      <c r="G2051" s="11"/>
      <c r="H2051" s="11"/>
      <c r="I2051" s="12"/>
      <c r="J2051" s="12"/>
      <c r="K2051" s="12"/>
      <c r="L2051" s="13"/>
      <c r="M2051" s="13"/>
      <c r="N2051" s="13"/>
      <c r="O2051" s="13"/>
      <c r="P2051" s="13"/>
      <c r="Q2051" s="14"/>
    </row>
    <row r="2052" spans="1:17" s="4" customFormat="1" ht="12.75" customHeight="1" x14ac:dyDescent="0.2">
      <c r="A2052" s="61"/>
      <c r="B2052" s="9">
        <v>1027</v>
      </c>
      <c r="C2052" s="9">
        <v>1</v>
      </c>
      <c r="D2052" s="10" t="s">
        <v>5498</v>
      </c>
      <c r="E2052" s="15" t="s">
        <v>5499</v>
      </c>
      <c r="F2052" s="10" t="s">
        <v>5500</v>
      </c>
      <c r="G2052" s="11" t="s">
        <v>135</v>
      </c>
      <c r="H2052" s="11" t="s">
        <v>21</v>
      </c>
      <c r="I2052" s="12">
        <f t="shared" si="93"/>
        <v>0.94789999999999996</v>
      </c>
      <c r="J2052" s="12">
        <v>0.9476</v>
      </c>
      <c r="K2052" s="12">
        <v>2.9999999999999997E-4</v>
      </c>
      <c r="L2052" s="13">
        <f t="shared" si="94"/>
        <v>53704.94</v>
      </c>
      <c r="M2052" s="13">
        <v>53689.440000000002</v>
      </c>
      <c r="N2052" s="13">
        <v>15.5</v>
      </c>
      <c r="O2052" s="13">
        <v>107394.38</v>
      </c>
      <c r="P2052" s="13">
        <f t="shared" si="95"/>
        <v>644443.78</v>
      </c>
      <c r="Q2052" s="14"/>
    </row>
    <row r="2053" spans="1:17" s="4" customFormat="1" ht="12.75" customHeight="1" x14ac:dyDescent="0.2">
      <c r="A2053" s="61"/>
      <c r="B2053" s="9"/>
      <c r="C2053" s="9"/>
      <c r="D2053" s="63" t="s">
        <v>16</v>
      </c>
      <c r="E2053" s="64"/>
      <c r="F2053" s="10"/>
      <c r="G2053" s="11"/>
      <c r="H2053" s="11"/>
      <c r="I2053" s="12"/>
      <c r="J2053" s="12"/>
      <c r="K2053" s="12"/>
      <c r="L2053" s="13"/>
      <c r="M2053" s="13"/>
      <c r="N2053" s="13"/>
      <c r="O2053" s="13"/>
      <c r="P2053" s="13"/>
      <c r="Q2053" s="14"/>
    </row>
    <row r="2054" spans="1:17" s="4" customFormat="1" ht="12.75" customHeight="1" x14ac:dyDescent="0.2">
      <c r="A2054" s="61"/>
      <c r="B2054" s="9">
        <v>1002</v>
      </c>
      <c r="C2054" s="9">
        <v>1</v>
      </c>
      <c r="D2054" s="10" t="s">
        <v>354</v>
      </c>
      <c r="E2054" s="15" t="s">
        <v>5501</v>
      </c>
      <c r="F2054" s="10" t="s">
        <v>5502</v>
      </c>
      <c r="G2054" s="11" t="s">
        <v>20</v>
      </c>
      <c r="H2054" s="11" t="s">
        <v>21</v>
      </c>
      <c r="I2054" s="12">
        <f t="shared" si="93"/>
        <v>0.9778</v>
      </c>
      <c r="J2054" s="12">
        <v>0.97560000000000002</v>
      </c>
      <c r="K2054" s="12">
        <v>2.2000000000000001E-3</v>
      </c>
      <c r="L2054" s="13">
        <f t="shared" si="94"/>
        <v>110791.61</v>
      </c>
      <c r="M2054" s="13">
        <v>110543.61</v>
      </c>
      <c r="N2054" s="13">
        <v>248</v>
      </c>
      <c r="O2054" s="13">
        <v>221335.22</v>
      </c>
      <c r="P2054" s="13">
        <f t="shared" si="95"/>
        <v>1329251.32</v>
      </c>
      <c r="Q2054" s="14"/>
    </row>
    <row r="2055" spans="1:17" s="3" customFormat="1" ht="12.75" customHeight="1" x14ac:dyDescent="0.2">
      <c r="A2055" s="61"/>
      <c r="B2055" s="9">
        <v>1006</v>
      </c>
      <c r="C2055" s="9">
        <v>2</v>
      </c>
      <c r="D2055" s="10" t="s">
        <v>5503</v>
      </c>
      <c r="E2055" s="15" t="s">
        <v>5504</v>
      </c>
      <c r="F2055" s="10" t="s">
        <v>5505</v>
      </c>
      <c r="G2055" s="11" t="s">
        <v>20</v>
      </c>
      <c r="H2055" s="11" t="s">
        <v>21</v>
      </c>
      <c r="I2055" s="12">
        <f t="shared" si="93"/>
        <v>0</v>
      </c>
      <c r="J2055" s="12">
        <v>0</v>
      </c>
      <c r="K2055" s="12">
        <v>0</v>
      </c>
      <c r="L2055" s="13">
        <f t="shared" si="94"/>
        <v>0</v>
      </c>
      <c r="M2055" s="13">
        <v>0</v>
      </c>
      <c r="N2055" s="13">
        <v>0</v>
      </c>
      <c r="O2055" s="13">
        <v>106407.86</v>
      </c>
      <c r="P2055" s="13">
        <f t="shared" si="95"/>
        <v>106407.86</v>
      </c>
      <c r="Q2055" s="14" t="s">
        <v>5865</v>
      </c>
    </row>
    <row r="2056" spans="1:17" s="4" customFormat="1" ht="12.75" customHeight="1" x14ac:dyDescent="0.2">
      <c r="A2056" s="61"/>
      <c r="B2056" s="9">
        <v>1022</v>
      </c>
      <c r="C2056" s="9">
        <v>3</v>
      </c>
      <c r="D2056" s="10" t="s">
        <v>5506</v>
      </c>
      <c r="E2056" s="15" t="s">
        <v>5507</v>
      </c>
      <c r="F2056" s="10" t="s">
        <v>5508</v>
      </c>
      <c r="G2056" s="11" t="s">
        <v>20</v>
      </c>
      <c r="H2056" s="11" t="s">
        <v>21</v>
      </c>
      <c r="I2056" s="12">
        <f t="shared" si="93"/>
        <v>0.95489999999999997</v>
      </c>
      <c r="J2056" s="12">
        <v>0.9536</v>
      </c>
      <c r="K2056" s="12">
        <v>1.2999999999999999E-3</v>
      </c>
      <c r="L2056" s="13">
        <f t="shared" si="94"/>
        <v>108190.33</v>
      </c>
      <c r="M2056" s="13">
        <v>108050.83</v>
      </c>
      <c r="N2056" s="13">
        <v>139.5</v>
      </c>
      <c r="O2056" s="13">
        <v>216241.16</v>
      </c>
      <c r="P2056" s="13">
        <f t="shared" si="95"/>
        <v>1298144.46</v>
      </c>
      <c r="Q2056" s="14"/>
    </row>
    <row r="2057" spans="1:17" s="4" customFormat="1" ht="12.75" customHeight="1" x14ac:dyDescent="0.2">
      <c r="A2057" s="61"/>
      <c r="B2057" s="9">
        <v>1010</v>
      </c>
      <c r="C2057" s="9">
        <v>4</v>
      </c>
      <c r="D2057" s="10" t="s">
        <v>5509</v>
      </c>
      <c r="E2057" s="15" t="s">
        <v>5510</v>
      </c>
      <c r="F2057" s="10" t="s">
        <v>5511</v>
      </c>
      <c r="G2057" s="11" t="s">
        <v>20</v>
      </c>
      <c r="H2057" s="11" t="s">
        <v>21</v>
      </c>
      <c r="I2057" s="12">
        <f t="shared" si="93"/>
        <v>0.9526</v>
      </c>
      <c r="J2057" s="12">
        <v>0.9516</v>
      </c>
      <c r="K2057" s="12">
        <v>1E-3</v>
      </c>
      <c r="L2057" s="13">
        <f t="shared" si="94"/>
        <v>107932.71</v>
      </c>
      <c r="M2057" s="13">
        <v>107824.21</v>
      </c>
      <c r="N2057" s="13">
        <v>108.5</v>
      </c>
      <c r="O2057" s="13">
        <v>215756.92</v>
      </c>
      <c r="P2057" s="13">
        <f t="shared" si="95"/>
        <v>1295084.02</v>
      </c>
      <c r="Q2057" s="14"/>
    </row>
    <row r="2058" spans="1:17" s="4" customFormat="1" ht="12.75" customHeight="1" x14ac:dyDescent="0.2">
      <c r="A2058" s="61"/>
      <c r="B2058" s="9">
        <v>1014</v>
      </c>
      <c r="C2058" s="9">
        <v>5</v>
      </c>
      <c r="D2058" s="10" t="s">
        <v>5512</v>
      </c>
      <c r="E2058" s="15" t="s">
        <v>5513</v>
      </c>
      <c r="F2058" s="10" t="s">
        <v>5514</v>
      </c>
      <c r="G2058" s="11" t="s">
        <v>20</v>
      </c>
      <c r="H2058" s="11" t="s">
        <v>21</v>
      </c>
      <c r="I2058" s="12">
        <f t="shared" si="93"/>
        <v>0.9456</v>
      </c>
      <c r="J2058" s="12">
        <v>0.94359999999999999</v>
      </c>
      <c r="K2058" s="12">
        <v>2E-3</v>
      </c>
      <c r="L2058" s="13">
        <f t="shared" si="94"/>
        <v>107134.74</v>
      </c>
      <c r="M2058" s="13">
        <v>106917.74</v>
      </c>
      <c r="N2058" s="13">
        <v>217</v>
      </c>
      <c r="O2058" s="13">
        <v>214052.48000000001</v>
      </c>
      <c r="P2058" s="13">
        <f t="shared" si="95"/>
        <v>1285399.8799999999</v>
      </c>
      <c r="Q2058" s="14"/>
    </row>
    <row r="2059" spans="1:17" s="4" customFormat="1" ht="12.75" customHeight="1" x14ac:dyDescent="0.2">
      <c r="A2059" s="61"/>
      <c r="B2059" s="9">
        <v>1013</v>
      </c>
      <c r="C2059" s="9">
        <v>6</v>
      </c>
      <c r="D2059" s="10" t="s">
        <v>5515</v>
      </c>
      <c r="E2059" s="15" t="s">
        <v>5516</v>
      </c>
      <c r="F2059" s="10" t="s">
        <v>5517</v>
      </c>
      <c r="G2059" s="11" t="s">
        <v>20</v>
      </c>
      <c r="H2059" s="11" t="s">
        <v>21</v>
      </c>
      <c r="I2059" s="12">
        <f t="shared" si="93"/>
        <v>0.9506</v>
      </c>
      <c r="J2059" s="12">
        <v>0.9506</v>
      </c>
      <c r="K2059" s="12">
        <v>0</v>
      </c>
      <c r="L2059" s="13">
        <f t="shared" si="94"/>
        <v>107710.9</v>
      </c>
      <c r="M2059" s="13">
        <v>107710.9</v>
      </c>
      <c r="N2059" s="13">
        <v>0</v>
      </c>
      <c r="O2059" s="13">
        <v>215421.8</v>
      </c>
      <c r="P2059" s="13">
        <f t="shared" si="95"/>
        <v>1292530.8</v>
      </c>
      <c r="Q2059" s="14"/>
    </row>
    <row r="2060" spans="1:17" s="4" customFormat="1" ht="12.75" customHeight="1" x14ac:dyDescent="0.2">
      <c r="A2060" s="61"/>
      <c r="B2060" s="9">
        <v>1001</v>
      </c>
      <c r="C2060" s="9">
        <v>7</v>
      </c>
      <c r="D2060" s="10" t="s">
        <v>5374</v>
      </c>
      <c r="E2060" s="15" t="s">
        <v>5518</v>
      </c>
      <c r="F2060" s="10" t="s">
        <v>5519</v>
      </c>
      <c r="G2060" s="11" t="s">
        <v>20</v>
      </c>
      <c r="H2060" s="11" t="s">
        <v>21</v>
      </c>
      <c r="I2060" s="12">
        <f t="shared" si="93"/>
        <v>0.94930000000000003</v>
      </c>
      <c r="J2060" s="12">
        <v>0.9476</v>
      </c>
      <c r="K2060" s="12">
        <v>1.6999999999999999E-3</v>
      </c>
      <c r="L2060" s="13">
        <f t="shared" si="94"/>
        <v>107556.98</v>
      </c>
      <c r="M2060" s="13">
        <v>107370.98</v>
      </c>
      <c r="N2060" s="13">
        <v>186</v>
      </c>
      <c r="O2060" s="13">
        <v>214927.96</v>
      </c>
      <c r="P2060" s="13">
        <f t="shared" si="95"/>
        <v>1290497.76</v>
      </c>
      <c r="Q2060" s="14"/>
    </row>
    <row r="2061" spans="1:17" s="4" customFormat="1" ht="12.75" customHeight="1" x14ac:dyDescent="0.2">
      <c r="A2061" s="61"/>
      <c r="B2061" s="9">
        <v>1003</v>
      </c>
      <c r="C2061" s="9">
        <v>8</v>
      </c>
      <c r="D2061" s="10" t="s">
        <v>1773</v>
      </c>
      <c r="E2061" s="15" t="s">
        <v>5520</v>
      </c>
      <c r="F2061" s="10" t="s">
        <v>5521</v>
      </c>
      <c r="G2061" s="11" t="s">
        <v>20</v>
      </c>
      <c r="H2061" s="11" t="s">
        <v>21</v>
      </c>
      <c r="I2061" s="12">
        <f t="shared" si="93"/>
        <v>0.94609999999999994</v>
      </c>
      <c r="J2061" s="12">
        <v>0.94359999999999999</v>
      </c>
      <c r="K2061" s="12">
        <v>2.5000000000000001E-3</v>
      </c>
      <c r="L2061" s="13">
        <f t="shared" si="94"/>
        <v>107181.24</v>
      </c>
      <c r="M2061" s="13">
        <v>106917.74</v>
      </c>
      <c r="N2061" s="13">
        <v>263.5</v>
      </c>
      <c r="O2061" s="13">
        <v>214098.98</v>
      </c>
      <c r="P2061" s="13">
        <f t="shared" si="95"/>
        <v>1285911.3799999999</v>
      </c>
      <c r="Q2061" s="14"/>
    </row>
    <row r="2062" spans="1:17" s="4" customFormat="1" ht="12.75" customHeight="1" x14ac:dyDescent="0.2">
      <c r="A2062" s="61"/>
      <c r="B2062" s="9">
        <v>1009</v>
      </c>
      <c r="C2062" s="9">
        <v>9</v>
      </c>
      <c r="D2062" s="10" t="s">
        <v>943</v>
      </c>
      <c r="E2062" s="15" t="s">
        <v>5522</v>
      </c>
      <c r="F2062" s="10" t="s">
        <v>5523</v>
      </c>
      <c r="G2062" s="11" t="s">
        <v>20</v>
      </c>
      <c r="H2062" s="11" t="s">
        <v>21</v>
      </c>
      <c r="I2062" s="12">
        <f t="shared" si="93"/>
        <v>0.95020000000000004</v>
      </c>
      <c r="J2062" s="12">
        <v>0.94359999999999999</v>
      </c>
      <c r="K2062" s="12">
        <v>6.6E-3</v>
      </c>
      <c r="L2062" s="13">
        <f t="shared" si="94"/>
        <v>107630.74</v>
      </c>
      <c r="M2062" s="13">
        <v>106917.74</v>
      </c>
      <c r="N2062" s="13">
        <v>713</v>
      </c>
      <c r="O2062" s="13">
        <v>214548.48000000001</v>
      </c>
      <c r="P2062" s="13">
        <f t="shared" si="95"/>
        <v>1290855.8799999999</v>
      </c>
      <c r="Q2062" s="14"/>
    </row>
    <row r="2063" spans="1:17" s="4" customFormat="1" ht="12.75" customHeight="1" x14ac:dyDescent="0.2">
      <c r="A2063" s="61"/>
      <c r="B2063" s="9">
        <v>1016</v>
      </c>
      <c r="C2063" s="9">
        <v>10</v>
      </c>
      <c r="D2063" s="10" t="s">
        <v>5524</v>
      </c>
      <c r="E2063" s="15" t="s">
        <v>5525</v>
      </c>
      <c r="F2063" s="10" t="s">
        <v>5526</v>
      </c>
      <c r="G2063" s="11" t="s">
        <v>20</v>
      </c>
      <c r="H2063" s="11" t="s">
        <v>21</v>
      </c>
      <c r="I2063" s="12">
        <f t="shared" ref="I2063:I2126" si="96">J2063+K2063</f>
        <v>0.95150000000000001</v>
      </c>
      <c r="J2063" s="12">
        <v>0.9496</v>
      </c>
      <c r="K2063" s="12">
        <v>1.9E-3</v>
      </c>
      <c r="L2063" s="13">
        <f t="shared" ref="L2063:L2126" si="97">M2063+N2063</f>
        <v>107799.09</v>
      </c>
      <c r="M2063" s="13">
        <v>107597.59</v>
      </c>
      <c r="N2063" s="13">
        <v>201.5</v>
      </c>
      <c r="O2063" s="13">
        <v>215396.68</v>
      </c>
      <c r="P2063" s="13">
        <f t="shared" ref="P2063:P2126" si="98">ROUND(O2063+L2063*10,2)</f>
        <v>1293387.58</v>
      </c>
      <c r="Q2063" s="14"/>
    </row>
    <row r="2064" spans="1:17" s="4" customFormat="1" ht="12.75" customHeight="1" x14ac:dyDescent="0.2">
      <c r="A2064" s="61"/>
      <c r="B2064" s="9">
        <v>1008</v>
      </c>
      <c r="C2064" s="9">
        <v>11</v>
      </c>
      <c r="D2064" s="10" t="s">
        <v>5527</v>
      </c>
      <c r="E2064" s="15" t="s">
        <v>5528</v>
      </c>
      <c r="F2064" s="10" t="s">
        <v>5529</v>
      </c>
      <c r="G2064" s="11" t="s">
        <v>20</v>
      </c>
      <c r="H2064" s="11" t="s">
        <v>21</v>
      </c>
      <c r="I2064" s="12">
        <f t="shared" si="96"/>
        <v>0.96309999999999996</v>
      </c>
      <c r="J2064" s="12">
        <v>0.95760000000000001</v>
      </c>
      <c r="K2064" s="12">
        <v>5.4999999999999997E-3</v>
      </c>
      <c r="L2064" s="13">
        <f t="shared" si="97"/>
        <v>109108.56</v>
      </c>
      <c r="M2064" s="13">
        <v>108504.06</v>
      </c>
      <c r="N2064" s="13">
        <v>604.5</v>
      </c>
      <c r="O2064" s="13">
        <v>217612.62</v>
      </c>
      <c r="P2064" s="13">
        <f t="shared" si="98"/>
        <v>1308698.22</v>
      </c>
      <c r="Q2064" s="14"/>
    </row>
    <row r="2065" spans="1:17" s="4" customFormat="1" ht="12.75" customHeight="1" x14ac:dyDescent="0.2">
      <c r="A2065" s="61"/>
      <c r="B2065" s="9">
        <v>1000</v>
      </c>
      <c r="C2065" s="9">
        <v>12</v>
      </c>
      <c r="D2065" s="10" t="s">
        <v>1102</v>
      </c>
      <c r="E2065" s="15" t="s">
        <v>5530</v>
      </c>
      <c r="F2065" s="10" t="s">
        <v>5531</v>
      </c>
      <c r="G2065" s="11" t="s">
        <v>20</v>
      </c>
      <c r="H2065" s="11" t="s">
        <v>21</v>
      </c>
      <c r="I2065" s="12">
        <f t="shared" si="96"/>
        <v>0.9617</v>
      </c>
      <c r="J2065" s="12">
        <v>0.9536</v>
      </c>
      <c r="K2065" s="12">
        <v>8.0999999999999996E-3</v>
      </c>
      <c r="L2065" s="13">
        <f t="shared" si="97"/>
        <v>108934.33</v>
      </c>
      <c r="M2065" s="13">
        <v>108050.83</v>
      </c>
      <c r="N2065" s="13">
        <v>883.5</v>
      </c>
      <c r="O2065" s="13">
        <v>216985.16</v>
      </c>
      <c r="P2065" s="13">
        <f t="shared" si="98"/>
        <v>1306328.46</v>
      </c>
      <c r="Q2065" s="14"/>
    </row>
    <row r="2066" spans="1:17" s="4" customFormat="1" ht="12.75" customHeight="1" x14ac:dyDescent="0.2">
      <c r="A2066" s="61"/>
      <c r="B2066" s="9">
        <v>1020</v>
      </c>
      <c r="C2066" s="9">
        <v>13</v>
      </c>
      <c r="D2066" s="10" t="s">
        <v>5532</v>
      </c>
      <c r="E2066" s="15" t="s">
        <v>5533</v>
      </c>
      <c r="F2066" s="10" t="s">
        <v>5534</v>
      </c>
      <c r="G2066" s="11" t="s">
        <v>20</v>
      </c>
      <c r="H2066" s="11" t="s">
        <v>21</v>
      </c>
      <c r="I2066" s="12">
        <f t="shared" si="96"/>
        <v>0.97429999999999994</v>
      </c>
      <c r="J2066" s="12">
        <v>0.9718</v>
      </c>
      <c r="K2066" s="12">
        <v>2.5000000000000001E-3</v>
      </c>
      <c r="L2066" s="13">
        <f t="shared" si="97"/>
        <v>110392.04</v>
      </c>
      <c r="M2066" s="13">
        <v>110113.04</v>
      </c>
      <c r="N2066" s="13">
        <v>279</v>
      </c>
      <c r="O2066" s="13">
        <v>220505.08</v>
      </c>
      <c r="P2066" s="13">
        <f t="shared" si="98"/>
        <v>1324425.48</v>
      </c>
      <c r="Q2066" s="14"/>
    </row>
    <row r="2067" spans="1:17" s="4" customFormat="1" ht="12.75" customHeight="1" x14ac:dyDescent="0.2">
      <c r="A2067" s="61"/>
      <c r="B2067" s="9">
        <v>1019</v>
      </c>
      <c r="C2067" s="9">
        <v>14</v>
      </c>
      <c r="D2067" s="10" t="s">
        <v>1540</v>
      </c>
      <c r="E2067" s="15" t="s">
        <v>5535</v>
      </c>
      <c r="F2067" s="10" t="s">
        <v>5536</v>
      </c>
      <c r="G2067" s="11" t="s">
        <v>20</v>
      </c>
      <c r="H2067" s="11" t="s">
        <v>21</v>
      </c>
      <c r="I2067" s="12">
        <f t="shared" si="96"/>
        <v>0.95040000000000002</v>
      </c>
      <c r="J2067" s="12">
        <v>0.94359999999999999</v>
      </c>
      <c r="K2067" s="12">
        <v>6.7999999999999996E-3</v>
      </c>
      <c r="L2067" s="13">
        <f t="shared" si="97"/>
        <v>107646.24</v>
      </c>
      <c r="M2067" s="13">
        <v>106917.74</v>
      </c>
      <c r="N2067" s="13">
        <v>728.5</v>
      </c>
      <c r="O2067" s="13">
        <v>214563.98</v>
      </c>
      <c r="P2067" s="13">
        <f t="shared" si="98"/>
        <v>1291026.3799999999</v>
      </c>
      <c r="Q2067" s="14"/>
    </row>
    <row r="2068" spans="1:17" s="4" customFormat="1" ht="12.75" customHeight="1" x14ac:dyDescent="0.2">
      <c r="A2068" s="61"/>
      <c r="B2068" s="9">
        <v>1007</v>
      </c>
      <c r="C2068" s="9">
        <v>15</v>
      </c>
      <c r="D2068" s="10" t="s">
        <v>1501</v>
      </c>
      <c r="E2068" s="15" t="s">
        <v>5537</v>
      </c>
      <c r="F2068" s="10" t="s">
        <v>5538</v>
      </c>
      <c r="G2068" s="11" t="s">
        <v>20</v>
      </c>
      <c r="H2068" s="11" t="s">
        <v>21</v>
      </c>
      <c r="I2068" s="12">
        <f t="shared" si="96"/>
        <v>0.9526</v>
      </c>
      <c r="J2068" s="12">
        <v>0.9496</v>
      </c>
      <c r="K2068" s="12">
        <v>3.0000000000000001E-3</v>
      </c>
      <c r="L2068" s="13">
        <f t="shared" si="97"/>
        <v>107923.09</v>
      </c>
      <c r="M2068" s="13">
        <v>107597.59</v>
      </c>
      <c r="N2068" s="13">
        <v>325.5</v>
      </c>
      <c r="O2068" s="13">
        <v>215520.68</v>
      </c>
      <c r="P2068" s="13">
        <f t="shared" si="98"/>
        <v>1294751.58</v>
      </c>
      <c r="Q2068" s="14"/>
    </row>
    <row r="2069" spans="1:17" s="4" customFormat="1" ht="12.75" customHeight="1" x14ac:dyDescent="0.2">
      <c r="A2069" s="61"/>
      <c r="B2069" s="9">
        <v>1030</v>
      </c>
      <c r="C2069" s="9">
        <v>16</v>
      </c>
      <c r="D2069" s="10" t="s">
        <v>5539</v>
      </c>
      <c r="E2069" s="15" t="s">
        <v>5540</v>
      </c>
      <c r="F2069" s="10" t="s">
        <v>5541</v>
      </c>
      <c r="G2069" s="11" t="s">
        <v>20</v>
      </c>
      <c r="H2069" s="11" t="s">
        <v>21</v>
      </c>
      <c r="I2069" s="12">
        <f t="shared" si="96"/>
        <v>0.94059999999999999</v>
      </c>
      <c r="J2069" s="12">
        <v>0.94059999999999999</v>
      </c>
      <c r="K2069" s="12">
        <v>0</v>
      </c>
      <c r="L2069" s="13">
        <f t="shared" si="97"/>
        <v>106577.82</v>
      </c>
      <c r="M2069" s="13">
        <v>106577.82</v>
      </c>
      <c r="N2069" s="13">
        <v>0</v>
      </c>
      <c r="O2069" s="13">
        <v>213608.87</v>
      </c>
      <c r="P2069" s="13">
        <f t="shared" si="98"/>
        <v>1279387.07</v>
      </c>
      <c r="Q2069" s="14"/>
    </row>
    <row r="2070" spans="1:17" s="4" customFormat="1" ht="12.75" customHeight="1" x14ac:dyDescent="0.2">
      <c r="A2070" s="61"/>
      <c r="B2070" s="9">
        <v>1021</v>
      </c>
      <c r="C2070" s="9">
        <v>17</v>
      </c>
      <c r="D2070" s="10" t="s">
        <v>5542</v>
      </c>
      <c r="E2070" s="15" t="s">
        <v>5543</v>
      </c>
      <c r="F2070" s="10" t="s">
        <v>5544</v>
      </c>
      <c r="G2070" s="11" t="s">
        <v>20</v>
      </c>
      <c r="H2070" s="11" t="s">
        <v>21</v>
      </c>
      <c r="I2070" s="12">
        <f t="shared" si="96"/>
        <v>0.9617</v>
      </c>
      <c r="J2070" s="12">
        <v>0.95760000000000001</v>
      </c>
      <c r="K2070" s="12">
        <v>4.1000000000000003E-3</v>
      </c>
      <c r="L2070" s="13">
        <f t="shared" si="97"/>
        <v>108953.56</v>
      </c>
      <c r="M2070" s="13">
        <v>108504.06</v>
      </c>
      <c r="N2070" s="13">
        <v>449.5</v>
      </c>
      <c r="O2070" s="13">
        <v>217457.62</v>
      </c>
      <c r="P2070" s="13">
        <f t="shared" si="98"/>
        <v>1306993.22</v>
      </c>
      <c r="Q2070" s="14"/>
    </row>
    <row r="2071" spans="1:17" s="4" customFormat="1" ht="12.75" customHeight="1" x14ac:dyDescent="0.2">
      <c r="A2071" s="61"/>
      <c r="B2071" s="9">
        <v>1018</v>
      </c>
      <c r="C2071" s="9">
        <v>18</v>
      </c>
      <c r="D2071" s="10" t="s">
        <v>5545</v>
      </c>
      <c r="E2071" s="15" t="s">
        <v>5546</v>
      </c>
      <c r="F2071" s="10" t="s">
        <v>5547</v>
      </c>
      <c r="G2071" s="11" t="s">
        <v>20</v>
      </c>
      <c r="H2071" s="11" t="s">
        <v>21</v>
      </c>
      <c r="I2071" s="12">
        <f t="shared" si="96"/>
        <v>0.9486</v>
      </c>
      <c r="J2071" s="12">
        <v>0.9486</v>
      </c>
      <c r="K2071" s="12">
        <v>0</v>
      </c>
      <c r="L2071" s="13">
        <f t="shared" si="97"/>
        <v>107484.29</v>
      </c>
      <c r="M2071" s="13">
        <v>107484.29</v>
      </c>
      <c r="N2071" s="13">
        <v>0</v>
      </c>
      <c r="O2071" s="13">
        <v>214968.58</v>
      </c>
      <c r="P2071" s="13">
        <f t="shared" si="98"/>
        <v>1289811.48</v>
      </c>
      <c r="Q2071" s="14"/>
    </row>
    <row r="2072" spans="1:17" s="4" customFormat="1" ht="12.75" customHeight="1" x14ac:dyDescent="0.2">
      <c r="A2072" s="61"/>
      <c r="B2072" s="9">
        <v>1026</v>
      </c>
      <c r="C2072" s="9">
        <v>19</v>
      </c>
      <c r="D2072" s="10" t="s">
        <v>5548</v>
      </c>
      <c r="E2072" s="15" t="s">
        <v>5549</v>
      </c>
      <c r="F2072" s="10" t="s">
        <v>5550</v>
      </c>
      <c r="G2072" s="11" t="s">
        <v>20</v>
      </c>
      <c r="H2072" s="11" t="s">
        <v>21</v>
      </c>
      <c r="I2072" s="12">
        <f t="shared" si="96"/>
        <v>0.9546</v>
      </c>
      <c r="J2072" s="12">
        <v>0.9516</v>
      </c>
      <c r="K2072" s="12">
        <v>3.0000000000000001E-3</v>
      </c>
      <c r="L2072" s="13">
        <f t="shared" si="97"/>
        <v>108149.71</v>
      </c>
      <c r="M2072" s="13">
        <v>107824.21</v>
      </c>
      <c r="N2072" s="13">
        <v>325.5</v>
      </c>
      <c r="O2072" s="13">
        <v>215973.92</v>
      </c>
      <c r="P2072" s="13">
        <f t="shared" si="98"/>
        <v>1297471.02</v>
      </c>
      <c r="Q2072" s="14"/>
    </row>
    <row r="2073" spans="1:17" s="4" customFormat="1" ht="12.75" customHeight="1" x14ac:dyDescent="0.2">
      <c r="A2073" s="61"/>
      <c r="B2073" s="9">
        <v>1025</v>
      </c>
      <c r="C2073" s="9">
        <v>20</v>
      </c>
      <c r="D2073" s="10" t="s">
        <v>5551</v>
      </c>
      <c r="E2073" s="15" t="s">
        <v>5552</v>
      </c>
      <c r="F2073" s="10" t="s">
        <v>5553</v>
      </c>
      <c r="G2073" s="11" t="s">
        <v>20</v>
      </c>
      <c r="H2073" s="11" t="s">
        <v>21</v>
      </c>
      <c r="I2073" s="12">
        <f t="shared" si="96"/>
        <v>0.97399999999999998</v>
      </c>
      <c r="J2073" s="12">
        <v>0.96360000000000001</v>
      </c>
      <c r="K2073" s="12">
        <v>1.04E-2</v>
      </c>
      <c r="L2073" s="13">
        <f t="shared" si="97"/>
        <v>110330.91</v>
      </c>
      <c r="M2073" s="13">
        <v>109183.91</v>
      </c>
      <c r="N2073" s="13">
        <v>1147</v>
      </c>
      <c r="O2073" s="13">
        <v>219514.82</v>
      </c>
      <c r="P2073" s="13">
        <f t="shared" si="98"/>
        <v>1322823.92</v>
      </c>
      <c r="Q2073" s="14"/>
    </row>
    <row r="2074" spans="1:17" s="4" customFormat="1" ht="12.75" customHeight="1" x14ac:dyDescent="0.2">
      <c r="A2074" s="61"/>
      <c r="B2074" s="9">
        <v>1017</v>
      </c>
      <c r="C2074" s="9">
        <v>21</v>
      </c>
      <c r="D2074" s="10" t="s">
        <v>5554</v>
      </c>
      <c r="E2074" s="15" t="s">
        <v>5555</v>
      </c>
      <c r="F2074" s="10" t="s">
        <v>5556</v>
      </c>
      <c r="G2074" s="11" t="s">
        <v>20</v>
      </c>
      <c r="H2074" s="11" t="s">
        <v>21</v>
      </c>
      <c r="I2074" s="12">
        <f t="shared" si="96"/>
        <v>0.95960000000000001</v>
      </c>
      <c r="J2074" s="12">
        <v>0.95960000000000001</v>
      </c>
      <c r="K2074" s="12">
        <v>0</v>
      </c>
      <c r="L2074" s="13">
        <f t="shared" si="97"/>
        <v>108730.68</v>
      </c>
      <c r="M2074" s="13">
        <v>108730.68</v>
      </c>
      <c r="N2074" s="13">
        <v>0</v>
      </c>
      <c r="O2074" s="13">
        <v>217461.36</v>
      </c>
      <c r="P2074" s="13">
        <f t="shared" si="98"/>
        <v>1304768.1599999999</v>
      </c>
      <c r="Q2074" s="14"/>
    </row>
    <row r="2075" spans="1:17" s="4" customFormat="1" ht="12.75" customHeight="1" x14ac:dyDescent="0.2">
      <c r="A2075" s="61"/>
      <c r="B2075" s="9">
        <v>1029</v>
      </c>
      <c r="C2075" s="9">
        <v>22</v>
      </c>
      <c r="D2075" s="10" t="s">
        <v>5557</v>
      </c>
      <c r="E2075" s="15" t="s">
        <v>5558</v>
      </c>
      <c r="F2075" s="10" t="s">
        <v>5559</v>
      </c>
      <c r="G2075" s="11" t="s">
        <v>20</v>
      </c>
      <c r="H2075" s="11" t="s">
        <v>21</v>
      </c>
      <c r="I2075" s="12">
        <f t="shared" si="96"/>
        <v>0.95789999999999997</v>
      </c>
      <c r="J2075" s="12">
        <v>0.9556</v>
      </c>
      <c r="K2075" s="12">
        <v>2.3E-3</v>
      </c>
      <c r="L2075" s="13">
        <f t="shared" si="97"/>
        <v>108525.44</v>
      </c>
      <c r="M2075" s="13">
        <v>108277.44</v>
      </c>
      <c r="N2075" s="13">
        <v>248</v>
      </c>
      <c r="O2075" s="13">
        <v>216802.88</v>
      </c>
      <c r="P2075" s="13">
        <f t="shared" si="98"/>
        <v>1302057.28</v>
      </c>
      <c r="Q2075" s="14"/>
    </row>
    <row r="2076" spans="1:17" s="4" customFormat="1" ht="12.75" customHeight="1" x14ac:dyDescent="0.2">
      <c r="A2076" s="61"/>
      <c r="B2076" s="9">
        <v>1028</v>
      </c>
      <c r="C2076" s="9">
        <v>23</v>
      </c>
      <c r="D2076" s="10" t="s">
        <v>5560</v>
      </c>
      <c r="E2076" s="15" t="s">
        <v>5561</v>
      </c>
      <c r="F2076" s="10" t="s">
        <v>5562</v>
      </c>
      <c r="G2076" s="11" t="s">
        <v>20</v>
      </c>
      <c r="H2076" s="11" t="s">
        <v>21</v>
      </c>
      <c r="I2076" s="12">
        <f t="shared" si="96"/>
        <v>0.9476</v>
      </c>
      <c r="J2076" s="12">
        <v>0.9476</v>
      </c>
      <c r="K2076" s="12">
        <v>0</v>
      </c>
      <c r="L2076" s="13">
        <f t="shared" si="97"/>
        <v>107370.98</v>
      </c>
      <c r="M2076" s="13">
        <v>107370.98</v>
      </c>
      <c r="N2076" s="13">
        <v>0</v>
      </c>
      <c r="O2076" s="13">
        <v>215195.19</v>
      </c>
      <c r="P2076" s="13">
        <f t="shared" si="98"/>
        <v>1288904.99</v>
      </c>
      <c r="Q2076" s="14"/>
    </row>
    <row r="2077" spans="1:17" s="4" customFormat="1" ht="12.75" customHeight="1" x14ac:dyDescent="0.2">
      <c r="A2077" s="61"/>
      <c r="B2077" s="9">
        <v>1011</v>
      </c>
      <c r="C2077" s="9">
        <v>24</v>
      </c>
      <c r="D2077" s="10" t="s">
        <v>5563</v>
      </c>
      <c r="E2077" s="15" t="s">
        <v>5564</v>
      </c>
      <c r="F2077" s="10" t="s">
        <v>5565</v>
      </c>
      <c r="G2077" s="11" t="s">
        <v>20</v>
      </c>
      <c r="H2077" s="11" t="s">
        <v>21</v>
      </c>
      <c r="I2077" s="12">
        <f t="shared" si="96"/>
        <v>0.97570000000000001</v>
      </c>
      <c r="J2077" s="12">
        <v>0.96560000000000001</v>
      </c>
      <c r="K2077" s="12">
        <v>1.01E-2</v>
      </c>
      <c r="L2077" s="13">
        <f t="shared" si="97"/>
        <v>110526.53</v>
      </c>
      <c r="M2077" s="13">
        <v>109410.53</v>
      </c>
      <c r="N2077" s="13">
        <v>1116</v>
      </c>
      <c r="O2077" s="13">
        <v>219937.06</v>
      </c>
      <c r="P2077" s="13">
        <f t="shared" si="98"/>
        <v>1325202.3600000001</v>
      </c>
      <c r="Q2077" s="14"/>
    </row>
    <row r="2078" spans="1:17" s="4" customFormat="1" ht="12.75" customHeight="1" x14ac:dyDescent="0.2">
      <c r="A2078" s="61"/>
      <c r="B2078" s="9">
        <v>1024</v>
      </c>
      <c r="C2078" s="9">
        <v>25</v>
      </c>
      <c r="D2078" s="10" t="s">
        <v>160</v>
      </c>
      <c r="E2078" s="15" t="s">
        <v>5566</v>
      </c>
      <c r="F2078" s="10" t="s">
        <v>5567</v>
      </c>
      <c r="G2078" s="11" t="s">
        <v>20</v>
      </c>
      <c r="H2078" s="11" t="s">
        <v>21</v>
      </c>
      <c r="I2078" s="12">
        <f t="shared" si="96"/>
        <v>0.95789999999999997</v>
      </c>
      <c r="J2078" s="12">
        <v>0.9496</v>
      </c>
      <c r="K2078" s="12">
        <v>8.3000000000000001E-3</v>
      </c>
      <c r="L2078" s="13">
        <f t="shared" si="97"/>
        <v>108496.59</v>
      </c>
      <c r="M2078" s="13">
        <v>107597.59</v>
      </c>
      <c r="N2078" s="13">
        <v>899</v>
      </c>
      <c r="O2078" s="13">
        <v>216094.18</v>
      </c>
      <c r="P2078" s="13">
        <f t="shared" si="98"/>
        <v>1301060.08</v>
      </c>
      <c r="Q2078" s="14"/>
    </row>
    <row r="2079" spans="1:17" s="4" customFormat="1" ht="12.75" customHeight="1" x14ac:dyDescent="0.2">
      <c r="A2079" s="61"/>
      <c r="B2079" s="9">
        <v>1012</v>
      </c>
      <c r="C2079" s="9">
        <v>26</v>
      </c>
      <c r="D2079" s="10" t="s">
        <v>5568</v>
      </c>
      <c r="E2079" s="15" t="s">
        <v>5569</v>
      </c>
      <c r="F2079" s="10" t="s">
        <v>5521</v>
      </c>
      <c r="G2079" s="11" t="s">
        <v>20</v>
      </c>
      <c r="H2079" s="11" t="s">
        <v>21</v>
      </c>
      <c r="I2079" s="12">
        <f t="shared" si="96"/>
        <v>0.9657</v>
      </c>
      <c r="J2079" s="12">
        <v>0.95179999999999998</v>
      </c>
      <c r="K2079" s="12">
        <v>1.3899999999999999E-2</v>
      </c>
      <c r="L2079" s="13">
        <f t="shared" si="97"/>
        <v>109365.87</v>
      </c>
      <c r="M2079" s="13">
        <v>107846.87</v>
      </c>
      <c r="N2079" s="13">
        <v>1519</v>
      </c>
      <c r="O2079" s="13">
        <v>217212.74</v>
      </c>
      <c r="P2079" s="13">
        <f t="shared" si="98"/>
        <v>1310871.44</v>
      </c>
      <c r="Q2079" s="14"/>
    </row>
    <row r="2080" spans="1:17" s="4" customFormat="1" ht="12.75" customHeight="1" x14ac:dyDescent="0.2">
      <c r="A2080" s="61"/>
      <c r="B2080" s="9">
        <v>1031</v>
      </c>
      <c r="C2080" s="9">
        <v>27</v>
      </c>
      <c r="D2080" s="16" t="s">
        <v>5570</v>
      </c>
      <c r="E2080" s="16" t="s">
        <v>5571</v>
      </c>
      <c r="F2080" s="16" t="s">
        <v>5572</v>
      </c>
      <c r="G2080" s="11" t="s">
        <v>20</v>
      </c>
      <c r="H2080" s="11" t="s">
        <v>21</v>
      </c>
      <c r="I2080" s="12">
        <f t="shared" si="96"/>
        <v>0.96760000000000002</v>
      </c>
      <c r="J2080" s="12">
        <v>0.96760000000000002</v>
      </c>
      <c r="K2080" s="12">
        <v>0</v>
      </c>
      <c r="L2080" s="13">
        <f t="shared" si="97"/>
        <v>109637.14</v>
      </c>
      <c r="M2080" s="13">
        <v>109637.14</v>
      </c>
      <c r="N2080" s="13">
        <v>0</v>
      </c>
      <c r="O2080" s="13">
        <v>219727.52000000002</v>
      </c>
      <c r="P2080" s="13">
        <f t="shared" si="98"/>
        <v>1316098.92</v>
      </c>
      <c r="Q2080" s="14"/>
    </row>
    <row r="2081" spans="1:17" s="4" customFormat="1" ht="12.75" customHeight="1" x14ac:dyDescent="0.2">
      <c r="A2081" s="61"/>
      <c r="B2081" s="9">
        <v>1004</v>
      </c>
      <c r="C2081" s="9">
        <v>28</v>
      </c>
      <c r="D2081" s="10" t="s">
        <v>5573</v>
      </c>
      <c r="E2081" s="15" t="s">
        <v>5574</v>
      </c>
      <c r="F2081" s="10" t="s">
        <v>5575</v>
      </c>
      <c r="G2081" s="11" t="s">
        <v>20</v>
      </c>
      <c r="H2081" s="11" t="s">
        <v>21</v>
      </c>
      <c r="I2081" s="12">
        <f t="shared" si="96"/>
        <v>0.96860000000000002</v>
      </c>
      <c r="J2081" s="12">
        <v>0.96860000000000002</v>
      </c>
      <c r="K2081" s="12">
        <v>0</v>
      </c>
      <c r="L2081" s="13">
        <f t="shared" si="97"/>
        <v>109750.45</v>
      </c>
      <c r="M2081" s="13">
        <v>109750.45</v>
      </c>
      <c r="N2081" s="13">
        <v>0</v>
      </c>
      <c r="O2081" s="13">
        <v>219954.14</v>
      </c>
      <c r="P2081" s="13">
        <f t="shared" si="98"/>
        <v>1317458.6399999999</v>
      </c>
      <c r="Q2081" s="14"/>
    </row>
    <row r="2082" spans="1:17" s="4" customFormat="1" ht="12.75" customHeight="1" x14ac:dyDescent="0.2">
      <c r="A2082" s="61"/>
      <c r="B2082" s="9">
        <v>1023</v>
      </c>
      <c r="C2082" s="9">
        <v>29</v>
      </c>
      <c r="D2082" s="10" t="s">
        <v>5576</v>
      </c>
      <c r="E2082" s="15" t="s">
        <v>5577</v>
      </c>
      <c r="F2082" s="10" t="s">
        <v>5578</v>
      </c>
      <c r="G2082" s="11" t="s">
        <v>20</v>
      </c>
      <c r="H2082" s="11" t="s">
        <v>21</v>
      </c>
      <c r="I2082" s="12">
        <f t="shared" si="96"/>
        <v>0.95760000000000001</v>
      </c>
      <c r="J2082" s="12">
        <v>0.9496</v>
      </c>
      <c r="K2082" s="12">
        <v>8.0000000000000002E-3</v>
      </c>
      <c r="L2082" s="13">
        <f t="shared" si="97"/>
        <v>108465.59</v>
      </c>
      <c r="M2082" s="13">
        <v>107597.59</v>
      </c>
      <c r="N2082" s="13">
        <v>868</v>
      </c>
      <c r="O2082" s="13">
        <v>216063.18</v>
      </c>
      <c r="P2082" s="13">
        <f t="shared" si="98"/>
        <v>1300719.08</v>
      </c>
      <c r="Q2082" s="14"/>
    </row>
    <row r="2083" spans="1:17" s="4" customFormat="1" ht="12.75" customHeight="1" x14ac:dyDescent="0.2">
      <c r="A2083" s="61"/>
      <c r="B2083" s="9">
        <v>1015</v>
      </c>
      <c r="C2083" s="9">
        <v>30</v>
      </c>
      <c r="D2083" s="10" t="s">
        <v>5579</v>
      </c>
      <c r="E2083" s="15" t="s">
        <v>5580</v>
      </c>
      <c r="F2083" s="10" t="s">
        <v>5581</v>
      </c>
      <c r="G2083" s="11" t="s">
        <v>20</v>
      </c>
      <c r="H2083" s="11" t="s">
        <v>21</v>
      </c>
      <c r="I2083" s="12">
        <f t="shared" si="96"/>
        <v>0.98529999999999995</v>
      </c>
      <c r="J2083" s="12">
        <v>0.98529999999999995</v>
      </c>
      <c r="K2083" s="12">
        <v>0</v>
      </c>
      <c r="L2083" s="13">
        <f t="shared" si="97"/>
        <v>111642.7</v>
      </c>
      <c r="M2083" s="13">
        <v>111642.7</v>
      </c>
      <c r="N2083" s="13">
        <v>0</v>
      </c>
      <c r="O2083" s="13">
        <v>223285.4</v>
      </c>
      <c r="P2083" s="13">
        <f t="shared" si="98"/>
        <v>1339712.3999999999</v>
      </c>
      <c r="Q2083" s="14"/>
    </row>
    <row r="2084" spans="1:17" s="4" customFormat="1" ht="12.75" customHeight="1" x14ac:dyDescent="0.2">
      <c r="A2084" s="61"/>
      <c r="B2084" s="9"/>
      <c r="C2084" s="9"/>
      <c r="D2084" s="63" t="s">
        <v>80</v>
      </c>
      <c r="E2084" s="64"/>
      <c r="F2084" s="10"/>
      <c r="G2084" s="11"/>
      <c r="H2084" s="11"/>
      <c r="I2084" s="12"/>
      <c r="J2084" s="12"/>
      <c r="K2084" s="12"/>
      <c r="L2084" s="13"/>
      <c r="M2084" s="13"/>
      <c r="N2084" s="13"/>
      <c r="O2084" s="13"/>
      <c r="P2084" s="13"/>
      <c r="Q2084" s="14"/>
    </row>
    <row r="2085" spans="1:17" s="4" customFormat="1" ht="12.75" customHeight="1" x14ac:dyDescent="0.2">
      <c r="A2085" s="62"/>
      <c r="B2085" s="9">
        <v>1005</v>
      </c>
      <c r="C2085" s="9">
        <v>1</v>
      </c>
      <c r="D2085" s="10" t="s">
        <v>5582</v>
      </c>
      <c r="E2085" s="15" t="s">
        <v>5583</v>
      </c>
      <c r="F2085" s="10" t="s">
        <v>5584</v>
      </c>
      <c r="G2085" s="11" t="s">
        <v>4799</v>
      </c>
      <c r="H2085" s="11" t="s">
        <v>21</v>
      </c>
      <c r="I2085" s="12">
        <f t="shared" si="96"/>
        <v>1.0010000000000001</v>
      </c>
      <c r="J2085" s="12">
        <v>0.98480000000000001</v>
      </c>
      <c r="K2085" s="12">
        <v>1.6199999999999999E-2</v>
      </c>
      <c r="L2085" s="13">
        <f t="shared" si="97"/>
        <v>267962.75</v>
      </c>
      <c r="M2085" s="13">
        <v>263622.75</v>
      </c>
      <c r="N2085" s="13">
        <v>4340</v>
      </c>
      <c r="O2085" s="13">
        <v>531585.5</v>
      </c>
      <c r="P2085" s="13">
        <f t="shared" si="98"/>
        <v>3211213</v>
      </c>
      <c r="Q2085" s="14"/>
    </row>
    <row r="2086" spans="1:17" s="4" customFormat="1" ht="12.75" customHeight="1" x14ac:dyDescent="0.2">
      <c r="A2086" s="60" t="s">
        <v>5585</v>
      </c>
      <c r="B2086" s="9"/>
      <c r="C2086" s="9"/>
      <c r="D2086" s="63" t="s">
        <v>131</v>
      </c>
      <c r="E2086" s="64"/>
      <c r="F2086" s="10"/>
      <c r="G2086" s="11"/>
      <c r="H2086" s="11"/>
      <c r="I2086" s="12"/>
      <c r="J2086" s="12"/>
      <c r="K2086" s="12"/>
      <c r="L2086" s="13"/>
      <c r="M2086" s="13"/>
      <c r="N2086" s="13"/>
      <c r="O2086" s="13"/>
      <c r="P2086" s="13"/>
      <c r="Q2086" s="14"/>
    </row>
    <row r="2087" spans="1:17" s="4" customFormat="1" ht="12.75" customHeight="1" x14ac:dyDescent="0.2">
      <c r="A2087" s="61"/>
      <c r="B2087" s="9">
        <v>6141</v>
      </c>
      <c r="C2087" s="9">
        <v>1</v>
      </c>
      <c r="D2087" s="10" t="s">
        <v>5586</v>
      </c>
      <c r="E2087" s="15" t="s">
        <v>5587</v>
      </c>
      <c r="F2087" s="10" t="s">
        <v>5588</v>
      </c>
      <c r="G2087" s="11" t="s">
        <v>135</v>
      </c>
      <c r="H2087" s="11" t="s">
        <v>21</v>
      </c>
      <c r="I2087" s="12">
        <f t="shared" si="96"/>
        <v>0.94930000000000003</v>
      </c>
      <c r="J2087" s="12">
        <v>0.94840000000000002</v>
      </c>
      <c r="K2087" s="12">
        <v>8.9999999999999998E-4</v>
      </c>
      <c r="L2087" s="13">
        <f t="shared" si="97"/>
        <v>53781.26</v>
      </c>
      <c r="M2087" s="13">
        <v>53734.76</v>
      </c>
      <c r="N2087" s="13">
        <v>46.5</v>
      </c>
      <c r="O2087" s="13">
        <v>107516.02</v>
      </c>
      <c r="P2087" s="13">
        <f t="shared" si="98"/>
        <v>645328.62</v>
      </c>
      <c r="Q2087" s="14"/>
    </row>
    <row r="2088" spans="1:17" s="4" customFormat="1" ht="12.75" customHeight="1" x14ac:dyDescent="0.2">
      <c r="A2088" s="61"/>
      <c r="B2088" s="9">
        <v>6101</v>
      </c>
      <c r="C2088" s="9">
        <v>2</v>
      </c>
      <c r="D2088" s="10" t="s">
        <v>5589</v>
      </c>
      <c r="E2088" s="15" t="s">
        <v>5590</v>
      </c>
      <c r="F2088" s="10" t="s">
        <v>5591</v>
      </c>
      <c r="G2088" s="11" t="s">
        <v>135</v>
      </c>
      <c r="H2088" s="11" t="s">
        <v>21</v>
      </c>
      <c r="I2088" s="12">
        <f t="shared" si="96"/>
        <v>0.94930000000000003</v>
      </c>
      <c r="J2088" s="12">
        <v>0.94840000000000002</v>
      </c>
      <c r="K2088" s="12">
        <v>8.9999999999999998E-4</v>
      </c>
      <c r="L2088" s="13">
        <f t="shared" si="97"/>
        <v>53781.26</v>
      </c>
      <c r="M2088" s="13">
        <v>53734.76</v>
      </c>
      <c r="N2088" s="13">
        <v>46.5</v>
      </c>
      <c r="O2088" s="13">
        <v>107516.02</v>
      </c>
      <c r="P2088" s="13">
        <f t="shared" si="98"/>
        <v>645328.62</v>
      </c>
      <c r="Q2088" s="14"/>
    </row>
    <row r="2089" spans="1:17" s="4" customFormat="1" ht="12.75" customHeight="1" x14ac:dyDescent="0.2">
      <c r="A2089" s="61"/>
      <c r="B2089" s="9">
        <v>6115</v>
      </c>
      <c r="C2089" s="9">
        <v>3</v>
      </c>
      <c r="D2089" s="16" t="s">
        <v>2204</v>
      </c>
      <c r="E2089" s="16" t="s">
        <v>5592</v>
      </c>
      <c r="F2089" s="16" t="s">
        <v>204</v>
      </c>
      <c r="G2089" s="11" t="s">
        <v>135</v>
      </c>
      <c r="H2089" s="11" t="s">
        <v>21</v>
      </c>
      <c r="I2089" s="12">
        <f t="shared" si="96"/>
        <v>0.94900000000000007</v>
      </c>
      <c r="J2089" s="12">
        <v>0.94840000000000002</v>
      </c>
      <c r="K2089" s="12">
        <v>5.9999999999999995E-4</v>
      </c>
      <c r="L2089" s="13">
        <f t="shared" si="97"/>
        <v>53765.760000000002</v>
      </c>
      <c r="M2089" s="13">
        <v>53734.76</v>
      </c>
      <c r="N2089" s="13">
        <v>31</v>
      </c>
      <c r="O2089" s="13">
        <v>107500.52</v>
      </c>
      <c r="P2089" s="13">
        <f t="shared" si="98"/>
        <v>645158.12</v>
      </c>
      <c r="Q2089" s="14"/>
    </row>
    <row r="2090" spans="1:17" s="4" customFormat="1" ht="12.75" customHeight="1" x14ac:dyDescent="0.2">
      <c r="A2090" s="61"/>
      <c r="B2090" s="9">
        <v>6127</v>
      </c>
      <c r="C2090" s="9">
        <v>4</v>
      </c>
      <c r="D2090" s="10" t="s">
        <v>5593</v>
      </c>
      <c r="E2090" s="15" t="s">
        <v>5594</v>
      </c>
      <c r="F2090" s="10" t="s">
        <v>5595</v>
      </c>
      <c r="G2090" s="11" t="s">
        <v>135</v>
      </c>
      <c r="H2090" s="11" t="s">
        <v>21</v>
      </c>
      <c r="I2090" s="12">
        <f t="shared" si="96"/>
        <v>0.95010000000000006</v>
      </c>
      <c r="J2090" s="12">
        <v>0.94840000000000002</v>
      </c>
      <c r="K2090" s="12">
        <v>1.6999999999999999E-3</v>
      </c>
      <c r="L2090" s="13">
        <f t="shared" si="97"/>
        <v>53827.76</v>
      </c>
      <c r="M2090" s="13">
        <v>53734.76</v>
      </c>
      <c r="N2090" s="13">
        <v>93</v>
      </c>
      <c r="O2090" s="13">
        <v>107562.52</v>
      </c>
      <c r="P2090" s="13">
        <f t="shared" si="98"/>
        <v>645840.12</v>
      </c>
      <c r="Q2090" s="14"/>
    </row>
    <row r="2091" spans="1:17" s="4" customFormat="1" ht="12.75" customHeight="1" x14ac:dyDescent="0.2">
      <c r="A2091" s="61"/>
      <c r="B2091" s="9">
        <v>6129</v>
      </c>
      <c r="C2091" s="9">
        <v>5</v>
      </c>
      <c r="D2091" s="10" t="s">
        <v>2719</v>
      </c>
      <c r="E2091" s="15" t="s">
        <v>5596</v>
      </c>
      <c r="F2091" s="10" t="s">
        <v>5597</v>
      </c>
      <c r="G2091" s="11" t="s">
        <v>135</v>
      </c>
      <c r="H2091" s="11" t="s">
        <v>21</v>
      </c>
      <c r="I2091" s="12">
        <f t="shared" si="96"/>
        <v>0.95330000000000004</v>
      </c>
      <c r="J2091" s="12">
        <v>0.94840000000000002</v>
      </c>
      <c r="K2091" s="12">
        <v>4.8999999999999998E-3</v>
      </c>
      <c r="L2091" s="13">
        <f t="shared" si="97"/>
        <v>53998.26</v>
      </c>
      <c r="M2091" s="13">
        <v>53734.76</v>
      </c>
      <c r="N2091" s="13">
        <v>263.5</v>
      </c>
      <c r="O2091" s="13">
        <v>107733.02</v>
      </c>
      <c r="P2091" s="13">
        <f t="shared" si="98"/>
        <v>647715.62</v>
      </c>
      <c r="Q2091" s="14"/>
    </row>
    <row r="2092" spans="1:17" s="4" customFormat="1" ht="12.75" customHeight="1" x14ac:dyDescent="0.2">
      <c r="A2092" s="61"/>
      <c r="B2092" s="9">
        <v>6122</v>
      </c>
      <c r="C2092" s="9">
        <v>6</v>
      </c>
      <c r="D2092" s="10" t="s">
        <v>5598</v>
      </c>
      <c r="E2092" s="15" t="s">
        <v>5599</v>
      </c>
      <c r="F2092" s="10" t="s">
        <v>5600</v>
      </c>
      <c r="G2092" s="11" t="s">
        <v>135</v>
      </c>
      <c r="H2092" s="11" t="s">
        <v>21</v>
      </c>
      <c r="I2092" s="12">
        <f t="shared" si="96"/>
        <v>0.94479999999999997</v>
      </c>
      <c r="J2092" s="12">
        <v>0.94359999999999999</v>
      </c>
      <c r="K2092" s="12">
        <v>1.1999999999999999E-3</v>
      </c>
      <c r="L2092" s="13">
        <f t="shared" si="97"/>
        <v>53524.800000000003</v>
      </c>
      <c r="M2092" s="13">
        <v>53462.8</v>
      </c>
      <c r="N2092" s="13">
        <v>62</v>
      </c>
      <c r="O2092" s="13">
        <v>106987.6</v>
      </c>
      <c r="P2092" s="13">
        <f t="shared" si="98"/>
        <v>642235.6</v>
      </c>
      <c r="Q2092" s="14"/>
    </row>
    <row r="2093" spans="1:17" s="4" customFormat="1" ht="12.75" customHeight="1" x14ac:dyDescent="0.2">
      <c r="A2093" s="61"/>
      <c r="B2093" s="9"/>
      <c r="C2093" s="9"/>
      <c r="D2093" s="63" t="s">
        <v>16</v>
      </c>
      <c r="E2093" s="64"/>
      <c r="F2093" s="10"/>
      <c r="G2093" s="11"/>
      <c r="H2093" s="11"/>
      <c r="I2093" s="12"/>
      <c r="J2093" s="12"/>
      <c r="K2093" s="12"/>
      <c r="L2093" s="13"/>
      <c r="M2093" s="13"/>
      <c r="N2093" s="13"/>
      <c r="O2093" s="13"/>
      <c r="P2093" s="13"/>
      <c r="Q2093" s="14"/>
    </row>
    <row r="2094" spans="1:17" s="4" customFormat="1" ht="12.75" customHeight="1" x14ac:dyDescent="0.2">
      <c r="A2094" s="61"/>
      <c r="B2094" s="9">
        <v>6142</v>
      </c>
      <c r="C2094" s="9">
        <v>1</v>
      </c>
      <c r="D2094" s="10" t="s">
        <v>4306</v>
      </c>
      <c r="E2094" s="15" t="s">
        <v>5601</v>
      </c>
      <c r="F2094" s="10" t="s">
        <v>5602</v>
      </c>
      <c r="G2094" s="11" t="s">
        <v>20</v>
      </c>
      <c r="H2094" s="11" t="s">
        <v>21</v>
      </c>
      <c r="I2094" s="12">
        <f t="shared" si="96"/>
        <v>0.94900000000000007</v>
      </c>
      <c r="J2094" s="12">
        <v>0.94740000000000002</v>
      </c>
      <c r="K2094" s="12">
        <v>1.6000000000000001E-3</v>
      </c>
      <c r="L2094" s="13">
        <f t="shared" si="97"/>
        <v>107518.82</v>
      </c>
      <c r="M2094" s="13">
        <v>107348.32</v>
      </c>
      <c r="N2094" s="13">
        <v>170.5</v>
      </c>
      <c r="O2094" s="13">
        <v>214867.14</v>
      </c>
      <c r="P2094" s="13">
        <f t="shared" si="98"/>
        <v>1290055.3400000001</v>
      </c>
      <c r="Q2094" s="14"/>
    </row>
    <row r="2095" spans="1:17" s="4" customFormat="1" ht="12.75" customHeight="1" x14ac:dyDescent="0.2">
      <c r="A2095" s="61"/>
      <c r="B2095" s="9">
        <v>6146</v>
      </c>
      <c r="C2095" s="9">
        <v>2</v>
      </c>
      <c r="D2095" s="10" t="s">
        <v>5603</v>
      </c>
      <c r="E2095" s="15" t="s">
        <v>5604</v>
      </c>
      <c r="F2095" s="10" t="s">
        <v>5605</v>
      </c>
      <c r="G2095" s="11" t="s">
        <v>20</v>
      </c>
      <c r="H2095" s="11" t="s">
        <v>21</v>
      </c>
      <c r="I2095" s="12">
        <f t="shared" si="96"/>
        <v>0.95000000000000007</v>
      </c>
      <c r="J2095" s="12">
        <v>0.94840000000000002</v>
      </c>
      <c r="K2095" s="12">
        <v>1.6000000000000001E-3</v>
      </c>
      <c r="L2095" s="13">
        <f t="shared" si="97"/>
        <v>107632.12</v>
      </c>
      <c r="M2095" s="13">
        <v>107461.62</v>
      </c>
      <c r="N2095" s="13">
        <v>170.5</v>
      </c>
      <c r="O2095" s="13">
        <v>215093.74</v>
      </c>
      <c r="P2095" s="13">
        <f t="shared" si="98"/>
        <v>1291414.94</v>
      </c>
      <c r="Q2095" s="14"/>
    </row>
    <row r="2096" spans="1:17" s="4" customFormat="1" ht="12.75" customHeight="1" x14ac:dyDescent="0.2">
      <c r="A2096" s="61"/>
      <c r="B2096" s="9">
        <v>6145</v>
      </c>
      <c r="C2096" s="9">
        <v>3</v>
      </c>
      <c r="D2096" s="10" t="s">
        <v>5606</v>
      </c>
      <c r="E2096" s="15" t="s">
        <v>5607</v>
      </c>
      <c r="F2096" s="10" t="s">
        <v>5608</v>
      </c>
      <c r="G2096" s="11" t="s">
        <v>20</v>
      </c>
      <c r="H2096" s="11" t="s">
        <v>21</v>
      </c>
      <c r="I2096" s="12">
        <f t="shared" si="96"/>
        <v>0.95500000000000007</v>
      </c>
      <c r="J2096" s="12">
        <v>0.95240000000000002</v>
      </c>
      <c r="K2096" s="12">
        <v>2.5999999999999999E-3</v>
      </c>
      <c r="L2096" s="13">
        <f t="shared" si="97"/>
        <v>108193.86</v>
      </c>
      <c r="M2096" s="13">
        <v>107914.86</v>
      </c>
      <c r="N2096" s="13">
        <v>279</v>
      </c>
      <c r="O2096" s="13">
        <v>216108.72</v>
      </c>
      <c r="P2096" s="13">
        <f t="shared" si="98"/>
        <v>1298047.32</v>
      </c>
      <c r="Q2096" s="14"/>
    </row>
    <row r="2097" spans="1:17" s="4" customFormat="1" ht="12.75" customHeight="1" x14ac:dyDescent="0.2">
      <c r="A2097" s="61"/>
      <c r="B2097" s="9">
        <v>6110</v>
      </c>
      <c r="C2097" s="9">
        <v>4</v>
      </c>
      <c r="D2097" s="10" t="s">
        <v>5609</v>
      </c>
      <c r="E2097" s="15" t="s">
        <v>5610</v>
      </c>
      <c r="F2097" s="10" t="s">
        <v>5611</v>
      </c>
      <c r="G2097" s="11" t="s">
        <v>20</v>
      </c>
      <c r="H2097" s="11" t="s">
        <v>21</v>
      </c>
      <c r="I2097" s="12">
        <f t="shared" si="96"/>
        <v>0.97089999999999999</v>
      </c>
      <c r="J2097" s="12">
        <v>0.96840000000000004</v>
      </c>
      <c r="K2097" s="12">
        <v>2.5000000000000001E-3</v>
      </c>
      <c r="L2097" s="13">
        <f t="shared" si="97"/>
        <v>110006.79</v>
      </c>
      <c r="M2097" s="13">
        <v>109727.79</v>
      </c>
      <c r="N2097" s="13">
        <v>279</v>
      </c>
      <c r="O2097" s="13">
        <v>219734.58</v>
      </c>
      <c r="P2097" s="13">
        <f t="shared" si="98"/>
        <v>1319802.48</v>
      </c>
      <c r="Q2097" s="14"/>
    </row>
    <row r="2098" spans="1:17" s="4" customFormat="1" ht="12.75" customHeight="1" x14ac:dyDescent="0.2">
      <c r="A2098" s="61"/>
      <c r="B2098" s="9">
        <v>6114</v>
      </c>
      <c r="C2098" s="9">
        <v>5</v>
      </c>
      <c r="D2098" s="10" t="s">
        <v>5612</v>
      </c>
      <c r="E2098" s="15" t="s">
        <v>5613</v>
      </c>
      <c r="F2098" s="10" t="s">
        <v>5614</v>
      </c>
      <c r="G2098" s="11" t="s">
        <v>20</v>
      </c>
      <c r="H2098" s="11" t="s">
        <v>21</v>
      </c>
      <c r="I2098" s="12">
        <f t="shared" si="96"/>
        <v>0.97409999999999997</v>
      </c>
      <c r="J2098" s="12">
        <v>0.97270000000000001</v>
      </c>
      <c r="K2098" s="12">
        <v>1.4E-3</v>
      </c>
      <c r="L2098" s="13">
        <f t="shared" si="97"/>
        <v>110370.02</v>
      </c>
      <c r="M2098" s="13">
        <v>110215.02</v>
      </c>
      <c r="N2098" s="13">
        <v>155</v>
      </c>
      <c r="O2098" s="13">
        <v>220585.04</v>
      </c>
      <c r="P2098" s="13">
        <f t="shared" si="98"/>
        <v>1324285.24</v>
      </c>
      <c r="Q2098" s="14"/>
    </row>
    <row r="2099" spans="1:17" s="4" customFormat="1" ht="12.75" customHeight="1" x14ac:dyDescent="0.2">
      <c r="A2099" s="61"/>
      <c r="B2099" s="9">
        <v>6125</v>
      </c>
      <c r="C2099" s="9">
        <v>6</v>
      </c>
      <c r="D2099" s="10" t="s">
        <v>5615</v>
      </c>
      <c r="E2099" s="15" t="s">
        <v>5616</v>
      </c>
      <c r="F2099" s="10" t="s">
        <v>5617</v>
      </c>
      <c r="G2099" s="11" t="s">
        <v>20</v>
      </c>
      <c r="H2099" s="11" t="s">
        <v>21</v>
      </c>
      <c r="I2099" s="12">
        <f t="shared" si="96"/>
        <v>0.95069999999999999</v>
      </c>
      <c r="J2099" s="12">
        <v>0.94840000000000002</v>
      </c>
      <c r="K2099" s="12">
        <v>2.3E-3</v>
      </c>
      <c r="L2099" s="13">
        <f t="shared" si="97"/>
        <v>107709.62</v>
      </c>
      <c r="M2099" s="13">
        <v>107461.62</v>
      </c>
      <c r="N2099" s="13">
        <v>248</v>
      </c>
      <c r="O2099" s="13">
        <v>215171.24</v>
      </c>
      <c r="P2099" s="13">
        <f t="shared" si="98"/>
        <v>1292267.44</v>
      </c>
      <c r="Q2099" s="14"/>
    </row>
    <row r="2100" spans="1:17" s="4" customFormat="1" ht="12.75" customHeight="1" x14ac:dyDescent="0.2">
      <c r="A2100" s="61"/>
      <c r="B2100" s="9">
        <v>6109</v>
      </c>
      <c r="C2100" s="9">
        <v>7</v>
      </c>
      <c r="D2100" s="10" t="s">
        <v>5618</v>
      </c>
      <c r="E2100" s="15" t="s">
        <v>5619</v>
      </c>
      <c r="F2100" s="10" t="s">
        <v>5620</v>
      </c>
      <c r="G2100" s="11" t="s">
        <v>20</v>
      </c>
      <c r="H2100" s="11" t="s">
        <v>21</v>
      </c>
      <c r="I2100" s="12">
        <f t="shared" si="96"/>
        <v>0.94940000000000002</v>
      </c>
      <c r="J2100" s="12">
        <v>0.94840000000000002</v>
      </c>
      <c r="K2100" s="12">
        <v>1E-3</v>
      </c>
      <c r="L2100" s="13">
        <f t="shared" si="97"/>
        <v>107570.12</v>
      </c>
      <c r="M2100" s="13">
        <v>107461.62</v>
      </c>
      <c r="N2100" s="13">
        <v>108.5</v>
      </c>
      <c r="O2100" s="13">
        <v>215031.74</v>
      </c>
      <c r="P2100" s="13">
        <f t="shared" si="98"/>
        <v>1290732.94</v>
      </c>
      <c r="Q2100" s="14"/>
    </row>
    <row r="2101" spans="1:17" s="4" customFormat="1" ht="12.75" customHeight="1" x14ac:dyDescent="0.2">
      <c r="A2101" s="61"/>
      <c r="B2101" s="9">
        <v>6113</v>
      </c>
      <c r="C2101" s="9">
        <v>8</v>
      </c>
      <c r="D2101" s="10" t="s">
        <v>5621</v>
      </c>
      <c r="E2101" s="15" t="s">
        <v>5622</v>
      </c>
      <c r="F2101" s="10" t="s">
        <v>5623</v>
      </c>
      <c r="G2101" s="11" t="s">
        <v>20</v>
      </c>
      <c r="H2101" s="11" t="s">
        <v>21</v>
      </c>
      <c r="I2101" s="12">
        <f t="shared" si="96"/>
        <v>0.97630000000000006</v>
      </c>
      <c r="J2101" s="12">
        <v>0.97270000000000001</v>
      </c>
      <c r="K2101" s="12">
        <v>3.5999999999999999E-3</v>
      </c>
      <c r="L2101" s="13">
        <f t="shared" si="97"/>
        <v>110618.02</v>
      </c>
      <c r="M2101" s="13">
        <v>110215.02</v>
      </c>
      <c r="N2101" s="13">
        <v>403</v>
      </c>
      <c r="O2101" s="13">
        <v>220833.04</v>
      </c>
      <c r="P2101" s="13">
        <f t="shared" si="98"/>
        <v>1327013.24</v>
      </c>
      <c r="Q2101" s="14"/>
    </row>
    <row r="2102" spans="1:17" s="4" customFormat="1" ht="12.75" customHeight="1" x14ac:dyDescent="0.2">
      <c r="A2102" s="61"/>
      <c r="B2102" s="9">
        <v>6140</v>
      </c>
      <c r="C2102" s="9">
        <v>9</v>
      </c>
      <c r="D2102" s="10" t="s">
        <v>5624</v>
      </c>
      <c r="E2102" s="15" t="s">
        <v>5625</v>
      </c>
      <c r="F2102" s="10" t="s">
        <v>5626</v>
      </c>
      <c r="G2102" s="11" t="s">
        <v>20</v>
      </c>
      <c r="H2102" s="11" t="s">
        <v>21</v>
      </c>
      <c r="I2102" s="12">
        <f t="shared" si="96"/>
        <v>0.95240000000000002</v>
      </c>
      <c r="J2102" s="12">
        <v>0.94840000000000002</v>
      </c>
      <c r="K2102" s="12">
        <v>4.0000000000000001E-3</v>
      </c>
      <c r="L2102" s="13">
        <f t="shared" si="97"/>
        <v>107895.62</v>
      </c>
      <c r="M2102" s="13">
        <v>107461.62</v>
      </c>
      <c r="N2102" s="13">
        <v>434</v>
      </c>
      <c r="O2102" s="13">
        <v>215357.24</v>
      </c>
      <c r="P2102" s="13">
        <f t="shared" si="98"/>
        <v>1294313.44</v>
      </c>
      <c r="Q2102" s="14"/>
    </row>
    <row r="2103" spans="1:17" s="4" customFormat="1" ht="12.75" customHeight="1" x14ac:dyDescent="0.2">
      <c r="A2103" s="61"/>
      <c r="B2103" s="9">
        <v>6121</v>
      </c>
      <c r="C2103" s="9">
        <v>10</v>
      </c>
      <c r="D2103" s="10" t="s">
        <v>5627</v>
      </c>
      <c r="E2103" s="15" t="s">
        <v>5628</v>
      </c>
      <c r="F2103" s="10" t="s">
        <v>5629</v>
      </c>
      <c r="G2103" s="11" t="s">
        <v>20</v>
      </c>
      <c r="H2103" s="11" t="s">
        <v>21</v>
      </c>
      <c r="I2103" s="12">
        <f t="shared" si="96"/>
        <v>0.95010000000000006</v>
      </c>
      <c r="J2103" s="12">
        <v>0.94840000000000002</v>
      </c>
      <c r="K2103" s="12">
        <v>1.6999999999999999E-3</v>
      </c>
      <c r="L2103" s="13">
        <f t="shared" si="97"/>
        <v>107647.62</v>
      </c>
      <c r="M2103" s="13">
        <v>107461.62</v>
      </c>
      <c r="N2103" s="13">
        <v>186</v>
      </c>
      <c r="O2103" s="13">
        <v>215109.24</v>
      </c>
      <c r="P2103" s="13">
        <f t="shared" si="98"/>
        <v>1291585.44</v>
      </c>
      <c r="Q2103" s="14"/>
    </row>
    <row r="2104" spans="1:17" s="4" customFormat="1" ht="12.75" customHeight="1" x14ac:dyDescent="0.2">
      <c r="A2104" s="61"/>
      <c r="B2104" s="9">
        <v>6133</v>
      </c>
      <c r="C2104" s="9">
        <v>11</v>
      </c>
      <c r="D2104" s="10" t="s">
        <v>5630</v>
      </c>
      <c r="E2104" s="15" t="s">
        <v>5631</v>
      </c>
      <c r="F2104" s="10" t="s">
        <v>5632</v>
      </c>
      <c r="G2104" s="11" t="s">
        <v>20</v>
      </c>
      <c r="H2104" s="11" t="s">
        <v>21</v>
      </c>
      <c r="I2104" s="12">
        <f t="shared" si="96"/>
        <v>0.96150000000000002</v>
      </c>
      <c r="J2104" s="12">
        <v>0.95840000000000003</v>
      </c>
      <c r="K2104" s="12">
        <v>3.0999999999999999E-3</v>
      </c>
      <c r="L2104" s="13">
        <f t="shared" si="97"/>
        <v>108935.71</v>
      </c>
      <c r="M2104" s="13">
        <v>108594.71</v>
      </c>
      <c r="N2104" s="13">
        <v>341</v>
      </c>
      <c r="O2104" s="13">
        <v>216397.33000000002</v>
      </c>
      <c r="P2104" s="13">
        <f t="shared" si="98"/>
        <v>1305754.43</v>
      </c>
      <c r="Q2104" s="14"/>
    </row>
    <row r="2105" spans="1:17" s="4" customFormat="1" ht="12.75" customHeight="1" x14ac:dyDescent="0.2">
      <c r="A2105" s="61"/>
      <c r="B2105" s="9">
        <v>6138</v>
      </c>
      <c r="C2105" s="9">
        <v>12</v>
      </c>
      <c r="D2105" s="10" t="s">
        <v>5633</v>
      </c>
      <c r="E2105" s="15" t="s">
        <v>5634</v>
      </c>
      <c r="F2105" s="10" t="s">
        <v>5635</v>
      </c>
      <c r="G2105" s="11" t="s">
        <v>20</v>
      </c>
      <c r="H2105" s="11" t="s">
        <v>21</v>
      </c>
      <c r="I2105" s="12">
        <f t="shared" si="96"/>
        <v>0.95110000000000006</v>
      </c>
      <c r="J2105" s="12">
        <v>0.94840000000000002</v>
      </c>
      <c r="K2105" s="12">
        <v>2.7000000000000001E-3</v>
      </c>
      <c r="L2105" s="13">
        <f t="shared" si="97"/>
        <v>107756.12</v>
      </c>
      <c r="M2105" s="13">
        <v>107461.62</v>
      </c>
      <c r="N2105" s="13">
        <v>294.5</v>
      </c>
      <c r="O2105" s="13">
        <v>215217.74</v>
      </c>
      <c r="P2105" s="13">
        <f t="shared" si="98"/>
        <v>1292778.94</v>
      </c>
      <c r="Q2105" s="14"/>
    </row>
    <row r="2106" spans="1:17" s="4" customFormat="1" ht="12.75" customHeight="1" x14ac:dyDescent="0.2">
      <c r="A2106" s="61"/>
      <c r="B2106" s="9">
        <v>6102</v>
      </c>
      <c r="C2106" s="9">
        <v>13</v>
      </c>
      <c r="D2106" s="10" t="s">
        <v>4703</v>
      </c>
      <c r="E2106" s="15" t="s">
        <v>5636</v>
      </c>
      <c r="F2106" s="10" t="s">
        <v>5637</v>
      </c>
      <c r="G2106" s="11" t="s">
        <v>20</v>
      </c>
      <c r="H2106" s="11" t="s">
        <v>21</v>
      </c>
      <c r="I2106" s="12">
        <f t="shared" si="96"/>
        <v>0.98509999999999998</v>
      </c>
      <c r="J2106" s="12">
        <v>0.9829</v>
      </c>
      <c r="K2106" s="12">
        <v>2.2000000000000001E-3</v>
      </c>
      <c r="L2106" s="13">
        <f t="shared" si="97"/>
        <v>111618.76</v>
      </c>
      <c r="M2106" s="13">
        <v>111370.76</v>
      </c>
      <c r="N2106" s="13">
        <v>248</v>
      </c>
      <c r="O2106" s="13">
        <v>222989.52</v>
      </c>
      <c r="P2106" s="13">
        <f t="shared" si="98"/>
        <v>1339177.1200000001</v>
      </c>
      <c r="Q2106" s="14"/>
    </row>
    <row r="2107" spans="1:17" s="4" customFormat="1" ht="12.75" customHeight="1" x14ac:dyDescent="0.2">
      <c r="A2107" s="61"/>
      <c r="B2107" s="9">
        <v>6144</v>
      </c>
      <c r="C2107" s="9">
        <v>14</v>
      </c>
      <c r="D2107" s="10" t="s">
        <v>5638</v>
      </c>
      <c r="E2107" s="15" t="s">
        <v>5639</v>
      </c>
      <c r="F2107" s="10" t="s">
        <v>5640</v>
      </c>
      <c r="G2107" s="11" t="s">
        <v>20</v>
      </c>
      <c r="H2107" s="11" t="s">
        <v>21</v>
      </c>
      <c r="I2107" s="12">
        <f t="shared" si="96"/>
        <v>0.95110000000000006</v>
      </c>
      <c r="J2107" s="12">
        <v>0.94840000000000002</v>
      </c>
      <c r="K2107" s="12">
        <v>2.7000000000000001E-3</v>
      </c>
      <c r="L2107" s="13">
        <f t="shared" si="97"/>
        <v>107756.12</v>
      </c>
      <c r="M2107" s="13">
        <v>107461.62</v>
      </c>
      <c r="N2107" s="13">
        <v>294.5</v>
      </c>
      <c r="O2107" s="13">
        <v>215217.74</v>
      </c>
      <c r="P2107" s="13">
        <f t="shared" si="98"/>
        <v>1292778.94</v>
      </c>
      <c r="Q2107" s="14"/>
    </row>
    <row r="2108" spans="1:17" s="4" customFormat="1" ht="12.75" customHeight="1" x14ac:dyDescent="0.2">
      <c r="A2108" s="61"/>
      <c r="B2108" s="9">
        <v>6103</v>
      </c>
      <c r="C2108" s="9">
        <v>15</v>
      </c>
      <c r="D2108" s="10" t="s">
        <v>5641</v>
      </c>
      <c r="E2108" s="15" t="s">
        <v>5642</v>
      </c>
      <c r="F2108" s="10" t="s">
        <v>829</v>
      </c>
      <c r="G2108" s="11" t="s">
        <v>20</v>
      </c>
      <c r="H2108" s="11" t="s">
        <v>21</v>
      </c>
      <c r="I2108" s="12">
        <f t="shared" si="96"/>
        <v>0.9788</v>
      </c>
      <c r="J2108" s="12">
        <v>0.97670000000000001</v>
      </c>
      <c r="K2108" s="12">
        <v>2.0999999999999999E-3</v>
      </c>
      <c r="L2108" s="13">
        <f t="shared" si="97"/>
        <v>110900.75</v>
      </c>
      <c r="M2108" s="13">
        <v>110668.25</v>
      </c>
      <c r="N2108" s="13">
        <v>232.5</v>
      </c>
      <c r="O2108" s="13">
        <v>221569</v>
      </c>
      <c r="P2108" s="13">
        <f t="shared" si="98"/>
        <v>1330576.5</v>
      </c>
      <c r="Q2108" s="14"/>
    </row>
    <row r="2109" spans="1:17" s="4" customFormat="1" ht="12.75" customHeight="1" x14ac:dyDescent="0.2">
      <c r="A2109" s="61"/>
      <c r="B2109" s="9">
        <v>6108</v>
      </c>
      <c r="C2109" s="9">
        <v>16</v>
      </c>
      <c r="D2109" s="10" t="s">
        <v>5643</v>
      </c>
      <c r="E2109" s="15" t="s">
        <v>5644</v>
      </c>
      <c r="F2109" s="10" t="s">
        <v>5645</v>
      </c>
      <c r="G2109" s="11" t="s">
        <v>20</v>
      </c>
      <c r="H2109" s="11" t="s">
        <v>21</v>
      </c>
      <c r="I2109" s="12">
        <f t="shared" si="96"/>
        <v>0.96720000000000006</v>
      </c>
      <c r="J2109" s="12">
        <v>0.96240000000000003</v>
      </c>
      <c r="K2109" s="12">
        <v>4.7999999999999996E-3</v>
      </c>
      <c r="L2109" s="13">
        <f t="shared" si="97"/>
        <v>109574.94</v>
      </c>
      <c r="M2109" s="13">
        <v>109047.94</v>
      </c>
      <c r="N2109" s="13">
        <v>527</v>
      </c>
      <c r="O2109" s="13">
        <v>218622.88</v>
      </c>
      <c r="P2109" s="13">
        <f t="shared" si="98"/>
        <v>1314372.28</v>
      </c>
      <c r="Q2109" s="14"/>
    </row>
    <row r="2110" spans="1:17" s="4" customFormat="1" ht="12.75" customHeight="1" x14ac:dyDescent="0.2">
      <c r="A2110" s="61"/>
      <c r="B2110" s="9">
        <v>6137</v>
      </c>
      <c r="C2110" s="9">
        <v>17</v>
      </c>
      <c r="D2110" s="10" t="s">
        <v>5646</v>
      </c>
      <c r="E2110" s="15" t="s">
        <v>5647</v>
      </c>
      <c r="F2110" s="10" t="s">
        <v>5648</v>
      </c>
      <c r="G2110" s="11" t="s">
        <v>20</v>
      </c>
      <c r="H2110" s="11" t="s">
        <v>21</v>
      </c>
      <c r="I2110" s="12">
        <f t="shared" si="96"/>
        <v>0.95230000000000004</v>
      </c>
      <c r="J2110" s="12">
        <v>0.94840000000000002</v>
      </c>
      <c r="K2110" s="12">
        <v>3.8999999999999998E-3</v>
      </c>
      <c r="L2110" s="13">
        <f t="shared" si="97"/>
        <v>107880.12</v>
      </c>
      <c r="M2110" s="13">
        <v>107461.62</v>
      </c>
      <c r="N2110" s="13">
        <v>418.5</v>
      </c>
      <c r="O2110" s="13">
        <v>215341.74</v>
      </c>
      <c r="P2110" s="13">
        <f t="shared" si="98"/>
        <v>1294142.94</v>
      </c>
      <c r="Q2110" s="14"/>
    </row>
    <row r="2111" spans="1:17" s="4" customFormat="1" ht="12.75" customHeight="1" x14ac:dyDescent="0.2">
      <c r="A2111" s="61"/>
      <c r="B2111" s="9">
        <v>6126</v>
      </c>
      <c r="C2111" s="9">
        <v>18</v>
      </c>
      <c r="D2111" s="10" t="s">
        <v>5649</v>
      </c>
      <c r="E2111" s="15" t="s">
        <v>5650</v>
      </c>
      <c r="F2111" s="10" t="s">
        <v>5651</v>
      </c>
      <c r="G2111" s="11" t="s">
        <v>20</v>
      </c>
      <c r="H2111" s="11" t="s">
        <v>21</v>
      </c>
      <c r="I2111" s="12">
        <f t="shared" si="96"/>
        <v>0.95110000000000006</v>
      </c>
      <c r="J2111" s="12">
        <v>0.94840000000000002</v>
      </c>
      <c r="K2111" s="12">
        <v>2.7000000000000001E-3</v>
      </c>
      <c r="L2111" s="13">
        <f t="shared" si="97"/>
        <v>107756.12</v>
      </c>
      <c r="M2111" s="13">
        <v>107461.62</v>
      </c>
      <c r="N2111" s="13">
        <v>294.5</v>
      </c>
      <c r="O2111" s="13">
        <v>215217.74</v>
      </c>
      <c r="P2111" s="13">
        <f t="shared" si="98"/>
        <v>1292778.94</v>
      </c>
      <c r="Q2111" s="14"/>
    </row>
    <row r="2112" spans="1:17" s="4" customFormat="1" ht="12.75" customHeight="1" x14ac:dyDescent="0.2">
      <c r="A2112" s="61"/>
      <c r="B2112" s="9">
        <v>6128</v>
      </c>
      <c r="C2112" s="9">
        <v>19</v>
      </c>
      <c r="D2112" s="10" t="s">
        <v>184</v>
      </c>
      <c r="E2112" s="15" t="s">
        <v>5652</v>
      </c>
      <c r="F2112" s="10" t="s">
        <v>5653</v>
      </c>
      <c r="G2112" s="11" t="s">
        <v>20</v>
      </c>
      <c r="H2112" s="11" t="s">
        <v>21</v>
      </c>
      <c r="I2112" s="12">
        <f t="shared" si="96"/>
        <v>0.95650000000000002</v>
      </c>
      <c r="J2112" s="12">
        <v>0.95240000000000002</v>
      </c>
      <c r="K2112" s="12">
        <v>4.1000000000000003E-3</v>
      </c>
      <c r="L2112" s="13">
        <f t="shared" si="97"/>
        <v>108364.36</v>
      </c>
      <c r="M2112" s="13">
        <v>107914.86</v>
      </c>
      <c r="N2112" s="13">
        <v>449.5</v>
      </c>
      <c r="O2112" s="13">
        <v>216279.22</v>
      </c>
      <c r="P2112" s="13">
        <f t="shared" si="98"/>
        <v>1299922.82</v>
      </c>
      <c r="Q2112" s="14"/>
    </row>
    <row r="2113" spans="1:17" s="4" customFormat="1" ht="12.75" customHeight="1" x14ac:dyDescent="0.2">
      <c r="A2113" s="61"/>
      <c r="B2113" s="9">
        <v>6124</v>
      </c>
      <c r="C2113" s="9">
        <v>20</v>
      </c>
      <c r="D2113" s="10" t="s">
        <v>5654</v>
      </c>
      <c r="E2113" s="15" t="s">
        <v>5655</v>
      </c>
      <c r="F2113" s="10" t="s">
        <v>5656</v>
      </c>
      <c r="G2113" s="11" t="s">
        <v>20</v>
      </c>
      <c r="H2113" s="11" t="s">
        <v>21</v>
      </c>
      <c r="I2113" s="12">
        <f t="shared" si="96"/>
        <v>0.96110000000000007</v>
      </c>
      <c r="J2113" s="12">
        <v>0.95640000000000003</v>
      </c>
      <c r="K2113" s="12">
        <v>4.7000000000000002E-3</v>
      </c>
      <c r="L2113" s="13">
        <f t="shared" si="97"/>
        <v>108879.59</v>
      </c>
      <c r="M2113" s="13">
        <v>108368.09</v>
      </c>
      <c r="N2113" s="13">
        <v>511.5</v>
      </c>
      <c r="O2113" s="13">
        <v>217247.68</v>
      </c>
      <c r="P2113" s="13">
        <f t="shared" si="98"/>
        <v>1306043.58</v>
      </c>
      <c r="Q2113" s="14"/>
    </row>
    <row r="2114" spans="1:17" s="4" customFormat="1" ht="12.75" customHeight="1" x14ac:dyDescent="0.2">
      <c r="A2114" s="61"/>
      <c r="B2114" s="9">
        <v>6135</v>
      </c>
      <c r="C2114" s="9">
        <v>21</v>
      </c>
      <c r="D2114" s="10" t="s">
        <v>5657</v>
      </c>
      <c r="E2114" s="15" t="s">
        <v>5658</v>
      </c>
      <c r="F2114" s="10" t="s">
        <v>5659</v>
      </c>
      <c r="G2114" s="11" t="s">
        <v>20</v>
      </c>
      <c r="H2114" s="11" t="s">
        <v>21</v>
      </c>
      <c r="I2114" s="12">
        <f t="shared" si="96"/>
        <v>0.96779999999999999</v>
      </c>
      <c r="J2114" s="12">
        <v>0.96340000000000003</v>
      </c>
      <c r="K2114" s="12">
        <v>4.4000000000000003E-3</v>
      </c>
      <c r="L2114" s="13">
        <f t="shared" si="97"/>
        <v>109641.75</v>
      </c>
      <c r="M2114" s="13">
        <v>109161.25</v>
      </c>
      <c r="N2114" s="13">
        <v>480.5</v>
      </c>
      <c r="O2114" s="13">
        <v>218576.38</v>
      </c>
      <c r="P2114" s="13">
        <f t="shared" si="98"/>
        <v>1314993.8799999999</v>
      </c>
      <c r="Q2114" s="14"/>
    </row>
    <row r="2115" spans="1:17" s="4" customFormat="1" ht="12.75" customHeight="1" x14ac:dyDescent="0.2">
      <c r="A2115" s="61"/>
      <c r="B2115" s="9">
        <v>6111</v>
      </c>
      <c r="C2115" s="9">
        <v>22</v>
      </c>
      <c r="D2115" s="10" t="s">
        <v>5660</v>
      </c>
      <c r="E2115" s="15" t="s">
        <v>5661</v>
      </c>
      <c r="F2115" s="10" t="s">
        <v>5662</v>
      </c>
      <c r="G2115" s="11" t="s">
        <v>20</v>
      </c>
      <c r="H2115" s="11" t="s">
        <v>21</v>
      </c>
      <c r="I2115" s="12">
        <f t="shared" si="96"/>
        <v>0.97799999999999998</v>
      </c>
      <c r="J2115" s="12">
        <v>0.97270000000000001</v>
      </c>
      <c r="K2115" s="12">
        <v>5.3E-3</v>
      </c>
      <c r="L2115" s="13">
        <f t="shared" si="97"/>
        <v>110804.02</v>
      </c>
      <c r="M2115" s="13">
        <v>110215.02</v>
      </c>
      <c r="N2115" s="13">
        <v>589</v>
      </c>
      <c r="O2115" s="13">
        <v>221019.04</v>
      </c>
      <c r="P2115" s="13">
        <f t="shared" si="98"/>
        <v>1329059.24</v>
      </c>
      <c r="Q2115" s="14"/>
    </row>
    <row r="2116" spans="1:17" s="4" customFormat="1" ht="12.75" customHeight="1" x14ac:dyDescent="0.2">
      <c r="A2116" s="61"/>
      <c r="B2116" s="9">
        <v>6136</v>
      </c>
      <c r="C2116" s="9">
        <v>23</v>
      </c>
      <c r="D2116" s="10" t="s">
        <v>5663</v>
      </c>
      <c r="E2116" s="15" t="s">
        <v>5664</v>
      </c>
      <c r="F2116" s="10" t="s">
        <v>5665</v>
      </c>
      <c r="G2116" s="11" t="s">
        <v>20</v>
      </c>
      <c r="H2116" s="11" t="s">
        <v>21</v>
      </c>
      <c r="I2116" s="12">
        <f t="shared" si="96"/>
        <v>0.96279999999999999</v>
      </c>
      <c r="J2116" s="12">
        <v>0.95640000000000003</v>
      </c>
      <c r="K2116" s="12">
        <v>6.4000000000000003E-3</v>
      </c>
      <c r="L2116" s="13">
        <f t="shared" si="97"/>
        <v>109065.59</v>
      </c>
      <c r="M2116" s="13">
        <v>108368.09</v>
      </c>
      <c r="N2116" s="13">
        <v>697.5</v>
      </c>
      <c r="O2116" s="13">
        <v>217433.68</v>
      </c>
      <c r="P2116" s="13">
        <f t="shared" si="98"/>
        <v>1308089.58</v>
      </c>
      <c r="Q2116" s="14"/>
    </row>
    <row r="2117" spans="1:17" s="4" customFormat="1" ht="12.75" customHeight="1" x14ac:dyDescent="0.2">
      <c r="A2117" s="61"/>
      <c r="B2117" s="9">
        <v>6104</v>
      </c>
      <c r="C2117" s="9">
        <v>24</v>
      </c>
      <c r="D2117" s="10" t="s">
        <v>5666</v>
      </c>
      <c r="E2117" s="15" t="s">
        <v>5667</v>
      </c>
      <c r="F2117" s="10" t="s">
        <v>5668</v>
      </c>
      <c r="G2117" s="11" t="s">
        <v>20</v>
      </c>
      <c r="H2117" s="11" t="s">
        <v>21</v>
      </c>
      <c r="I2117" s="12">
        <f t="shared" si="96"/>
        <v>0.97730000000000006</v>
      </c>
      <c r="J2117" s="12">
        <v>0.97270000000000001</v>
      </c>
      <c r="K2117" s="12">
        <v>4.5999999999999999E-3</v>
      </c>
      <c r="L2117" s="13">
        <f t="shared" si="97"/>
        <v>110726.52</v>
      </c>
      <c r="M2117" s="13">
        <v>110215.02</v>
      </c>
      <c r="N2117" s="13">
        <v>511.5</v>
      </c>
      <c r="O2117" s="13">
        <v>220941.54</v>
      </c>
      <c r="P2117" s="13">
        <f t="shared" si="98"/>
        <v>1328206.74</v>
      </c>
      <c r="Q2117" s="14"/>
    </row>
    <row r="2118" spans="1:17" s="4" customFormat="1" ht="12.75" customHeight="1" x14ac:dyDescent="0.2">
      <c r="A2118" s="61"/>
      <c r="B2118" s="9">
        <v>6131</v>
      </c>
      <c r="C2118" s="9">
        <v>25</v>
      </c>
      <c r="D2118" s="10" t="s">
        <v>3079</v>
      </c>
      <c r="E2118" s="15" t="s">
        <v>5669</v>
      </c>
      <c r="F2118" s="10" t="s">
        <v>5670</v>
      </c>
      <c r="G2118" s="11" t="s">
        <v>20</v>
      </c>
      <c r="H2118" s="11" t="s">
        <v>21</v>
      </c>
      <c r="I2118" s="12">
        <f t="shared" si="96"/>
        <v>0.95840000000000003</v>
      </c>
      <c r="J2118" s="12">
        <v>0.95240000000000002</v>
      </c>
      <c r="K2118" s="12">
        <v>6.0000000000000001E-3</v>
      </c>
      <c r="L2118" s="13">
        <f t="shared" si="97"/>
        <v>108565.86</v>
      </c>
      <c r="M2118" s="13">
        <v>107914.86</v>
      </c>
      <c r="N2118" s="13">
        <v>651</v>
      </c>
      <c r="O2118" s="13">
        <v>216480.72</v>
      </c>
      <c r="P2118" s="13">
        <f t="shared" si="98"/>
        <v>1302139.32</v>
      </c>
      <c r="Q2118" s="14"/>
    </row>
    <row r="2119" spans="1:17" s="4" customFormat="1" ht="12.75" customHeight="1" x14ac:dyDescent="0.2">
      <c r="A2119" s="61"/>
      <c r="B2119" s="9">
        <v>6147</v>
      </c>
      <c r="C2119" s="9">
        <v>26</v>
      </c>
      <c r="D2119" s="10" t="s">
        <v>5671</v>
      </c>
      <c r="E2119" s="15" t="s">
        <v>5672</v>
      </c>
      <c r="F2119" s="10" t="s">
        <v>5673</v>
      </c>
      <c r="G2119" s="11" t="s">
        <v>20</v>
      </c>
      <c r="H2119" s="11" t="s">
        <v>21</v>
      </c>
      <c r="I2119" s="12">
        <f t="shared" si="96"/>
        <v>0.98509999999999998</v>
      </c>
      <c r="J2119" s="12">
        <v>0.97789999999999999</v>
      </c>
      <c r="K2119" s="12">
        <v>7.1999999999999998E-3</v>
      </c>
      <c r="L2119" s="13">
        <f t="shared" si="97"/>
        <v>111610.22</v>
      </c>
      <c r="M2119" s="13">
        <v>110804.22</v>
      </c>
      <c r="N2119" s="13">
        <v>806</v>
      </c>
      <c r="O2119" s="13">
        <v>222414.44</v>
      </c>
      <c r="P2119" s="13">
        <f t="shared" si="98"/>
        <v>1338516.6399999999</v>
      </c>
      <c r="Q2119" s="14"/>
    </row>
    <row r="2120" spans="1:17" s="4" customFormat="1" ht="12.75" customHeight="1" x14ac:dyDescent="0.2">
      <c r="A2120" s="61"/>
      <c r="B2120" s="9">
        <v>6112</v>
      </c>
      <c r="C2120" s="9">
        <v>27</v>
      </c>
      <c r="D2120" s="10" t="s">
        <v>5674</v>
      </c>
      <c r="E2120" s="15" t="s">
        <v>5675</v>
      </c>
      <c r="F2120" s="10" t="s">
        <v>5676</v>
      </c>
      <c r="G2120" s="11" t="s">
        <v>20</v>
      </c>
      <c r="H2120" s="11" t="s">
        <v>21</v>
      </c>
      <c r="I2120" s="12">
        <f t="shared" si="96"/>
        <v>0.96740000000000004</v>
      </c>
      <c r="J2120" s="12">
        <v>0.96240000000000003</v>
      </c>
      <c r="K2120" s="12">
        <v>5.0000000000000001E-3</v>
      </c>
      <c r="L2120" s="13">
        <f t="shared" si="97"/>
        <v>109590.44</v>
      </c>
      <c r="M2120" s="13">
        <v>109047.94</v>
      </c>
      <c r="N2120" s="13">
        <v>542.5</v>
      </c>
      <c r="O2120" s="13">
        <v>218638.38</v>
      </c>
      <c r="P2120" s="13">
        <f t="shared" si="98"/>
        <v>1314542.78</v>
      </c>
      <c r="Q2120" s="14"/>
    </row>
    <row r="2121" spans="1:17" s="4" customFormat="1" ht="12.75" customHeight="1" x14ac:dyDescent="0.2">
      <c r="A2121" s="61"/>
      <c r="B2121" s="9">
        <v>6130</v>
      </c>
      <c r="C2121" s="9">
        <v>28</v>
      </c>
      <c r="D2121" s="10" t="s">
        <v>5677</v>
      </c>
      <c r="E2121" s="15" t="s">
        <v>5678</v>
      </c>
      <c r="F2121" s="10" t="s">
        <v>5679</v>
      </c>
      <c r="G2121" s="11" t="s">
        <v>20</v>
      </c>
      <c r="H2121" s="11" t="s">
        <v>21</v>
      </c>
      <c r="I2121" s="12">
        <f t="shared" si="96"/>
        <v>0.95500000000000007</v>
      </c>
      <c r="J2121" s="12">
        <v>0.94840000000000002</v>
      </c>
      <c r="K2121" s="12">
        <v>6.6E-3</v>
      </c>
      <c r="L2121" s="13">
        <f t="shared" si="97"/>
        <v>108174.62</v>
      </c>
      <c r="M2121" s="13">
        <v>107461.62</v>
      </c>
      <c r="N2121" s="13">
        <v>713</v>
      </c>
      <c r="O2121" s="13">
        <v>215636.24</v>
      </c>
      <c r="P2121" s="13">
        <f t="shared" si="98"/>
        <v>1297382.44</v>
      </c>
      <c r="Q2121" s="14"/>
    </row>
    <row r="2122" spans="1:17" s="4" customFormat="1" ht="12.75" customHeight="1" x14ac:dyDescent="0.2">
      <c r="A2122" s="61"/>
      <c r="B2122" s="9">
        <v>6106</v>
      </c>
      <c r="C2122" s="9">
        <v>29</v>
      </c>
      <c r="D2122" s="10" t="s">
        <v>3055</v>
      </c>
      <c r="E2122" s="15" t="s">
        <v>5680</v>
      </c>
      <c r="F2122" s="10" t="s">
        <v>5681</v>
      </c>
      <c r="G2122" s="11" t="s">
        <v>20</v>
      </c>
      <c r="H2122" s="11" t="s">
        <v>21</v>
      </c>
      <c r="I2122" s="12">
        <f t="shared" si="96"/>
        <v>0.96860000000000002</v>
      </c>
      <c r="J2122" s="12">
        <v>0.96240000000000003</v>
      </c>
      <c r="K2122" s="12">
        <v>6.1999999999999998E-3</v>
      </c>
      <c r="L2122" s="13">
        <f t="shared" si="97"/>
        <v>109729.94</v>
      </c>
      <c r="M2122" s="13">
        <v>109047.94</v>
      </c>
      <c r="N2122" s="13">
        <v>682</v>
      </c>
      <c r="O2122" s="13">
        <v>218777.88</v>
      </c>
      <c r="P2122" s="13">
        <f t="shared" si="98"/>
        <v>1316077.28</v>
      </c>
      <c r="Q2122" s="14"/>
    </row>
    <row r="2123" spans="1:17" s="4" customFormat="1" ht="12.75" customHeight="1" x14ac:dyDescent="0.2">
      <c r="A2123" s="61"/>
      <c r="B2123" s="9">
        <v>6105</v>
      </c>
      <c r="C2123" s="9">
        <v>30</v>
      </c>
      <c r="D2123" s="10" t="s">
        <v>5682</v>
      </c>
      <c r="E2123" s="15" t="s">
        <v>5683</v>
      </c>
      <c r="F2123" s="10" t="s">
        <v>5684</v>
      </c>
      <c r="G2123" s="11" t="s">
        <v>20</v>
      </c>
      <c r="H2123" s="11" t="s">
        <v>21</v>
      </c>
      <c r="I2123" s="12">
        <f t="shared" si="96"/>
        <v>0.98629999999999995</v>
      </c>
      <c r="J2123" s="12">
        <v>0.97689999999999999</v>
      </c>
      <c r="K2123" s="12">
        <v>9.4000000000000004E-3</v>
      </c>
      <c r="L2123" s="13">
        <f t="shared" si="97"/>
        <v>111744.91</v>
      </c>
      <c r="M2123" s="13">
        <v>110690.91</v>
      </c>
      <c r="N2123" s="13">
        <v>1054</v>
      </c>
      <c r="O2123" s="13">
        <v>222435.82</v>
      </c>
      <c r="P2123" s="13">
        <f t="shared" si="98"/>
        <v>1339884.92</v>
      </c>
      <c r="Q2123" s="14"/>
    </row>
    <row r="2124" spans="1:17" s="4" customFormat="1" ht="12.75" customHeight="1" x14ac:dyDescent="0.2">
      <c r="A2124" s="61"/>
      <c r="B2124" s="9">
        <v>6107</v>
      </c>
      <c r="C2124" s="9">
        <v>31</v>
      </c>
      <c r="D2124" s="10" t="s">
        <v>5685</v>
      </c>
      <c r="E2124" s="15" t="s">
        <v>5686</v>
      </c>
      <c r="F2124" s="10" t="s">
        <v>5687</v>
      </c>
      <c r="G2124" s="11" t="s">
        <v>20</v>
      </c>
      <c r="H2124" s="11" t="s">
        <v>21</v>
      </c>
      <c r="I2124" s="12">
        <f t="shared" si="96"/>
        <v>0.96289999999999998</v>
      </c>
      <c r="J2124" s="12">
        <v>0.95640000000000003</v>
      </c>
      <c r="K2124" s="12">
        <v>6.4999999999999997E-3</v>
      </c>
      <c r="L2124" s="13">
        <f t="shared" si="97"/>
        <v>109081.09</v>
      </c>
      <c r="M2124" s="13">
        <v>108368.09</v>
      </c>
      <c r="N2124" s="13">
        <v>713</v>
      </c>
      <c r="O2124" s="13">
        <v>217449.18</v>
      </c>
      <c r="P2124" s="13">
        <f t="shared" si="98"/>
        <v>1308260.08</v>
      </c>
      <c r="Q2124" s="14"/>
    </row>
    <row r="2125" spans="1:17" s="4" customFormat="1" ht="12.75" customHeight="1" x14ac:dyDescent="0.2">
      <c r="A2125" s="61"/>
      <c r="B2125" s="9">
        <v>6100</v>
      </c>
      <c r="C2125" s="9">
        <v>32</v>
      </c>
      <c r="D2125" s="10" t="s">
        <v>5688</v>
      </c>
      <c r="E2125" s="15" t="s">
        <v>5689</v>
      </c>
      <c r="F2125" s="10" t="s">
        <v>5690</v>
      </c>
      <c r="G2125" s="11" t="s">
        <v>20</v>
      </c>
      <c r="H2125" s="11" t="s">
        <v>21</v>
      </c>
      <c r="I2125" s="12">
        <f t="shared" si="96"/>
        <v>0.99470000000000003</v>
      </c>
      <c r="J2125" s="12">
        <v>0.9859</v>
      </c>
      <c r="K2125" s="12">
        <v>8.8000000000000005E-3</v>
      </c>
      <c r="L2125" s="13">
        <f t="shared" si="97"/>
        <v>112702.69</v>
      </c>
      <c r="M2125" s="13">
        <v>111710.69</v>
      </c>
      <c r="N2125" s="13">
        <v>992</v>
      </c>
      <c r="O2125" s="13">
        <v>224413.38</v>
      </c>
      <c r="P2125" s="13">
        <f t="shared" si="98"/>
        <v>1351440.28</v>
      </c>
      <c r="Q2125" s="14"/>
    </row>
    <row r="2126" spans="1:17" s="4" customFormat="1" ht="12.75" customHeight="1" x14ac:dyDescent="0.2">
      <c r="A2126" s="61"/>
      <c r="B2126" s="9">
        <v>6118</v>
      </c>
      <c r="C2126" s="9">
        <v>33</v>
      </c>
      <c r="D2126" s="10" t="s">
        <v>5691</v>
      </c>
      <c r="E2126" s="15" t="s">
        <v>5692</v>
      </c>
      <c r="F2126" s="10" t="s">
        <v>5693</v>
      </c>
      <c r="G2126" s="11" t="s">
        <v>20</v>
      </c>
      <c r="H2126" s="11" t="s">
        <v>21</v>
      </c>
      <c r="I2126" s="12">
        <f t="shared" si="96"/>
        <v>0.98560000000000003</v>
      </c>
      <c r="J2126" s="12">
        <v>0.97489999999999999</v>
      </c>
      <c r="K2126" s="12">
        <v>1.0699999999999999E-2</v>
      </c>
      <c r="L2126" s="13">
        <f t="shared" si="97"/>
        <v>111657.79</v>
      </c>
      <c r="M2126" s="13">
        <v>110464.29</v>
      </c>
      <c r="N2126" s="13">
        <v>1193.5</v>
      </c>
      <c r="O2126" s="13">
        <v>222122.08</v>
      </c>
      <c r="P2126" s="13">
        <f t="shared" si="98"/>
        <v>1338699.98</v>
      </c>
      <c r="Q2126" s="14"/>
    </row>
    <row r="2127" spans="1:17" s="4" customFormat="1" ht="12.75" customHeight="1" x14ac:dyDescent="0.2">
      <c r="A2127" s="61"/>
      <c r="B2127" s="9">
        <v>6134</v>
      </c>
      <c r="C2127" s="9">
        <v>34</v>
      </c>
      <c r="D2127" s="10" t="s">
        <v>5694</v>
      </c>
      <c r="E2127" s="15" t="s">
        <v>5695</v>
      </c>
      <c r="F2127" s="10" t="s">
        <v>5696</v>
      </c>
      <c r="G2127" s="11" t="s">
        <v>20</v>
      </c>
      <c r="H2127" s="11" t="s">
        <v>21</v>
      </c>
      <c r="I2127" s="12">
        <f t="shared" ref="I2127:I2182" si="99">J2127+K2127</f>
        <v>0.97240000000000004</v>
      </c>
      <c r="J2127" s="12">
        <v>0.96240000000000003</v>
      </c>
      <c r="K2127" s="12">
        <v>0.01</v>
      </c>
      <c r="L2127" s="13">
        <f t="shared" ref="L2127:L2182" si="100">M2127+N2127</f>
        <v>110148.44</v>
      </c>
      <c r="M2127" s="13">
        <v>109047.94</v>
      </c>
      <c r="N2127" s="13">
        <v>1100.5</v>
      </c>
      <c r="O2127" s="13">
        <v>219196.38</v>
      </c>
      <c r="P2127" s="13">
        <f t="shared" ref="P2127:P2182" si="101">ROUND(O2127+L2127*10,2)</f>
        <v>1320680.78</v>
      </c>
      <c r="Q2127" s="14"/>
    </row>
    <row r="2128" spans="1:17" s="4" customFormat="1" ht="12.75" customHeight="1" x14ac:dyDescent="0.2">
      <c r="A2128" s="61"/>
      <c r="B2128" s="9">
        <v>6123</v>
      </c>
      <c r="C2128" s="9">
        <v>35</v>
      </c>
      <c r="D2128" s="10" t="s">
        <v>2329</v>
      </c>
      <c r="E2128" s="15" t="s">
        <v>5697</v>
      </c>
      <c r="F2128" s="10" t="s">
        <v>5698</v>
      </c>
      <c r="G2128" s="11" t="s">
        <v>20</v>
      </c>
      <c r="H2128" s="11" t="s">
        <v>21</v>
      </c>
      <c r="I2128" s="12">
        <f t="shared" si="99"/>
        <v>0.96660000000000001</v>
      </c>
      <c r="J2128" s="12">
        <v>0.95640000000000003</v>
      </c>
      <c r="K2128" s="12">
        <v>1.0200000000000001E-2</v>
      </c>
      <c r="L2128" s="13">
        <f t="shared" si="100"/>
        <v>109484.09</v>
      </c>
      <c r="M2128" s="13">
        <v>108368.09</v>
      </c>
      <c r="N2128" s="13">
        <v>1116</v>
      </c>
      <c r="O2128" s="13">
        <v>217852.18</v>
      </c>
      <c r="P2128" s="13">
        <f t="shared" si="101"/>
        <v>1312693.08</v>
      </c>
      <c r="Q2128" s="14"/>
    </row>
    <row r="2129" spans="1:17" s="4" customFormat="1" ht="12.75" customHeight="1" x14ac:dyDescent="0.2">
      <c r="A2129" s="61"/>
      <c r="B2129" s="9">
        <v>6116</v>
      </c>
      <c r="C2129" s="9">
        <v>36</v>
      </c>
      <c r="D2129" s="10" t="s">
        <v>5699</v>
      </c>
      <c r="E2129" s="15" t="s">
        <v>5700</v>
      </c>
      <c r="F2129" s="10" t="s">
        <v>5701</v>
      </c>
      <c r="G2129" s="11" t="s">
        <v>20</v>
      </c>
      <c r="H2129" s="11" t="s">
        <v>21</v>
      </c>
      <c r="I2129" s="12">
        <f t="shared" si="99"/>
        <v>0.99530000000000007</v>
      </c>
      <c r="J2129" s="12">
        <v>0.98240000000000005</v>
      </c>
      <c r="K2129" s="12">
        <v>1.29E-2</v>
      </c>
      <c r="L2129" s="13">
        <f t="shared" si="100"/>
        <v>112771.11</v>
      </c>
      <c r="M2129" s="13">
        <v>111314.11</v>
      </c>
      <c r="N2129" s="13">
        <v>1457</v>
      </c>
      <c r="O2129" s="13">
        <v>224085.22</v>
      </c>
      <c r="P2129" s="13">
        <f t="shared" si="101"/>
        <v>1351796.32</v>
      </c>
      <c r="Q2129" s="14"/>
    </row>
    <row r="2130" spans="1:17" s="4" customFormat="1" ht="12.75" customHeight="1" x14ac:dyDescent="0.2">
      <c r="A2130" s="61"/>
      <c r="B2130" s="9">
        <v>6132</v>
      </c>
      <c r="C2130" s="9">
        <v>37</v>
      </c>
      <c r="D2130" s="10" t="s">
        <v>5702</v>
      </c>
      <c r="E2130" s="15" t="s">
        <v>5703</v>
      </c>
      <c r="F2130" s="10" t="s">
        <v>5704</v>
      </c>
      <c r="G2130" s="11" t="s">
        <v>20</v>
      </c>
      <c r="H2130" s="11" t="s">
        <v>21</v>
      </c>
      <c r="I2130" s="12">
        <f t="shared" si="99"/>
        <v>0.9889</v>
      </c>
      <c r="J2130" s="12">
        <v>0.97670000000000001</v>
      </c>
      <c r="K2130" s="12">
        <v>1.2200000000000001E-2</v>
      </c>
      <c r="L2130" s="13">
        <f t="shared" si="100"/>
        <v>112032.25</v>
      </c>
      <c r="M2130" s="13">
        <v>110668.25</v>
      </c>
      <c r="N2130" s="13">
        <v>1364</v>
      </c>
      <c r="O2130" s="13">
        <v>222700.5</v>
      </c>
      <c r="P2130" s="13">
        <f t="shared" si="101"/>
        <v>1343023</v>
      </c>
      <c r="Q2130" s="14"/>
    </row>
    <row r="2131" spans="1:17" s="4" customFormat="1" ht="12.75" customHeight="1" x14ac:dyDescent="0.2">
      <c r="A2131" s="61"/>
      <c r="B2131" s="9">
        <v>6139</v>
      </c>
      <c r="C2131" s="9">
        <v>38</v>
      </c>
      <c r="D2131" s="10" t="s">
        <v>5705</v>
      </c>
      <c r="E2131" s="15" t="s">
        <v>5706</v>
      </c>
      <c r="F2131" s="10" t="s">
        <v>5707</v>
      </c>
      <c r="G2131" s="11" t="s">
        <v>20</v>
      </c>
      <c r="H2131" s="11" t="s">
        <v>21</v>
      </c>
      <c r="I2131" s="12">
        <f t="shared" si="99"/>
        <v>0.97889999999999999</v>
      </c>
      <c r="J2131" s="12">
        <v>0.96440000000000003</v>
      </c>
      <c r="K2131" s="12">
        <v>1.4500000000000001E-2</v>
      </c>
      <c r="L2131" s="13">
        <f t="shared" si="100"/>
        <v>110886.56</v>
      </c>
      <c r="M2131" s="13">
        <v>109274.56</v>
      </c>
      <c r="N2131" s="13">
        <v>1612</v>
      </c>
      <c r="O2131" s="13">
        <v>220161.12</v>
      </c>
      <c r="P2131" s="13">
        <f t="shared" si="101"/>
        <v>1329026.72</v>
      </c>
      <c r="Q2131" s="14"/>
    </row>
    <row r="2132" spans="1:17" s="4" customFormat="1" ht="12.75" customHeight="1" x14ac:dyDescent="0.2">
      <c r="A2132" s="61"/>
      <c r="B2132" s="9">
        <v>6120</v>
      </c>
      <c r="C2132" s="9">
        <v>39</v>
      </c>
      <c r="D2132" s="10" t="s">
        <v>5708</v>
      </c>
      <c r="E2132" s="15" t="s">
        <v>5709</v>
      </c>
      <c r="F2132" s="10" t="s">
        <v>5710</v>
      </c>
      <c r="G2132" s="11" t="s">
        <v>20</v>
      </c>
      <c r="H2132" s="11" t="s">
        <v>21</v>
      </c>
      <c r="I2132" s="12">
        <f t="shared" si="99"/>
        <v>0.9748</v>
      </c>
      <c r="J2132" s="12">
        <v>0.96240000000000003</v>
      </c>
      <c r="K2132" s="12">
        <v>1.24E-2</v>
      </c>
      <c r="L2132" s="13">
        <f t="shared" si="100"/>
        <v>110411.94</v>
      </c>
      <c r="M2132" s="13">
        <v>109047.94</v>
      </c>
      <c r="N2132" s="13">
        <v>1364</v>
      </c>
      <c r="O2132" s="13">
        <v>219459.88</v>
      </c>
      <c r="P2132" s="13">
        <f t="shared" si="101"/>
        <v>1323579.28</v>
      </c>
      <c r="Q2132" s="14"/>
    </row>
    <row r="2133" spans="1:17" s="4" customFormat="1" ht="12.75" customHeight="1" x14ac:dyDescent="0.2">
      <c r="A2133" s="61"/>
      <c r="B2133" s="9">
        <v>6117</v>
      </c>
      <c r="C2133" s="9">
        <v>40</v>
      </c>
      <c r="D2133" s="10" t="s">
        <v>5711</v>
      </c>
      <c r="E2133" s="15" t="s">
        <v>5712</v>
      </c>
      <c r="F2133" s="10" t="s">
        <v>5713</v>
      </c>
      <c r="G2133" s="11" t="s">
        <v>20</v>
      </c>
      <c r="H2133" s="11" t="s">
        <v>21</v>
      </c>
      <c r="I2133" s="12">
        <f t="shared" si="99"/>
        <v>0.98089999999999999</v>
      </c>
      <c r="J2133" s="12">
        <v>0.98089999999999999</v>
      </c>
      <c r="K2133" s="12">
        <v>0</v>
      </c>
      <c r="L2133" s="13">
        <f t="shared" si="100"/>
        <v>111144.14</v>
      </c>
      <c r="M2133" s="13">
        <v>111144.14</v>
      </c>
      <c r="N2133" s="13">
        <v>0</v>
      </c>
      <c r="O2133" s="13">
        <v>222741.52000000002</v>
      </c>
      <c r="P2133" s="13">
        <f t="shared" si="101"/>
        <v>1334182.92</v>
      </c>
      <c r="Q2133" s="14"/>
    </row>
    <row r="2134" spans="1:17" s="4" customFormat="1" ht="12.75" customHeight="1" x14ac:dyDescent="0.2">
      <c r="A2134" s="61"/>
      <c r="B2134" s="9">
        <v>6143</v>
      </c>
      <c r="C2134" s="9">
        <v>41</v>
      </c>
      <c r="D2134" s="10" t="s">
        <v>5714</v>
      </c>
      <c r="E2134" s="15" t="s">
        <v>5715</v>
      </c>
      <c r="F2134" s="10" t="s">
        <v>5716</v>
      </c>
      <c r="G2134" s="11" t="s">
        <v>20</v>
      </c>
      <c r="H2134" s="11" t="s">
        <v>21</v>
      </c>
      <c r="I2134" s="12">
        <f t="shared" si="99"/>
        <v>0.99980000000000002</v>
      </c>
      <c r="J2134" s="12">
        <v>0.97670000000000001</v>
      </c>
      <c r="K2134" s="12">
        <v>2.3099999999999999E-2</v>
      </c>
      <c r="L2134" s="13">
        <f t="shared" si="100"/>
        <v>113287.75</v>
      </c>
      <c r="M2134" s="13">
        <v>110668.25</v>
      </c>
      <c r="N2134" s="13">
        <v>2619.5</v>
      </c>
      <c r="O2134" s="13">
        <v>223956</v>
      </c>
      <c r="P2134" s="13">
        <f t="shared" si="101"/>
        <v>1356833.5</v>
      </c>
      <c r="Q2134" s="14"/>
    </row>
    <row r="2135" spans="1:17" s="4" customFormat="1" ht="12.75" customHeight="1" x14ac:dyDescent="0.2">
      <c r="A2135" s="61"/>
      <c r="B2135" s="9"/>
      <c r="C2135" s="9"/>
      <c r="D2135" s="63" t="s">
        <v>75</v>
      </c>
      <c r="E2135" s="64"/>
      <c r="F2135" s="10"/>
      <c r="G2135" s="11"/>
      <c r="H2135" s="11"/>
      <c r="I2135" s="12"/>
      <c r="J2135" s="12"/>
      <c r="K2135" s="12"/>
      <c r="L2135" s="13"/>
      <c r="M2135" s="13"/>
      <c r="N2135" s="13"/>
      <c r="O2135" s="13"/>
      <c r="P2135" s="13"/>
      <c r="Q2135" s="14"/>
    </row>
    <row r="2136" spans="1:17" s="4" customFormat="1" ht="12.75" customHeight="1" x14ac:dyDescent="0.2">
      <c r="A2136" s="62"/>
      <c r="B2136" s="9">
        <v>6119</v>
      </c>
      <c r="C2136" s="9">
        <v>1</v>
      </c>
      <c r="D2136" s="10" t="s">
        <v>5717</v>
      </c>
      <c r="E2136" s="15" t="s">
        <v>5718</v>
      </c>
      <c r="F2136" s="10" t="s">
        <v>5719</v>
      </c>
      <c r="G2136" s="11" t="s">
        <v>92</v>
      </c>
      <c r="H2136" s="11" t="s">
        <v>21</v>
      </c>
      <c r="I2136" s="12">
        <f t="shared" si="99"/>
        <v>0.97610000000000008</v>
      </c>
      <c r="J2136" s="12">
        <v>0.96440000000000003</v>
      </c>
      <c r="K2136" s="12">
        <v>1.17E-2</v>
      </c>
      <c r="L2136" s="13">
        <f t="shared" si="100"/>
        <v>221129.58</v>
      </c>
      <c r="M2136" s="13">
        <v>218541.08</v>
      </c>
      <c r="N2136" s="13">
        <v>2588.5</v>
      </c>
      <c r="O2136" s="13">
        <v>439670.66</v>
      </c>
      <c r="P2136" s="13">
        <f t="shared" si="101"/>
        <v>2650966.46</v>
      </c>
      <c r="Q2136" s="14"/>
    </row>
    <row r="2137" spans="1:17" s="4" customFormat="1" ht="12.75" customHeight="1" x14ac:dyDescent="0.2">
      <c r="A2137" s="60" t="s">
        <v>5720</v>
      </c>
      <c r="B2137" s="9"/>
      <c r="C2137" s="9"/>
      <c r="D2137" s="63" t="s">
        <v>131</v>
      </c>
      <c r="E2137" s="64"/>
      <c r="F2137" s="10"/>
      <c r="G2137" s="11"/>
      <c r="H2137" s="11"/>
      <c r="I2137" s="12"/>
      <c r="J2137" s="12"/>
      <c r="K2137" s="12"/>
      <c r="L2137" s="13"/>
      <c r="M2137" s="13"/>
      <c r="N2137" s="13"/>
      <c r="O2137" s="13"/>
      <c r="P2137" s="13"/>
      <c r="Q2137" s="14"/>
    </row>
    <row r="2138" spans="1:17" s="4" customFormat="1" ht="12.75" customHeight="1" x14ac:dyDescent="0.2">
      <c r="A2138" s="61"/>
      <c r="B2138" s="9">
        <v>5112</v>
      </c>
      <c r="C2138" s="9">
        <v>1</v>
      </c>
      <c r="D2138" s="10" t="s">
        <v>5721</v>
      </c>
      <c r="E2138" s="15" t="s">
        <v>5722</v>
      </c>
      <c r="F2138" s="10" t="s">
        <v>5723</v>
      </c>
      <c r="G2138" s="11" t="s">
        <v>135</v>
      </c>
      <c r="H2138" s="11" t="s">
        <v>21</v>
      </c>
      <c r="I2138" s="12">
        <f t="shared" si="99"/>
        <v>0.88250000000000006</v>
      </c>
      <c r="J2138" s="12">
        <v>0.88060000000000005</v>
      </c>
      <c r="K2138" s="12">
        <v>1.9E-3</v>
      </c>
      <c r="L2138" s="13">
        <f t="shared" si="100"/>
        <v>49986.33</v>
      </c>
      <c r="M2138" s="13">
        <v>49893.33</v>
      </c>
      <c r="N2138" s="13">
        <v>93</v>
      </c>
      <c r="O2138" s="13">
        <v>99879.66</v>
      </c>
      <c r="P2138" s="13">
        <f t="shared" si="101"/>
        <v>599742.96</v>
      </c>
      <c r="Q2138" s="14"/>
    </row>
    <row r="2139" spans="1:17" s="4" customFormat="1" ht="12.75" customHeight="1" x14ac:dyDescent="0.2">
      <c r="A2139" s="61"/>
      <c r="B2139" s="9">
        <v>5117</v>
      </c>
      <c r="C2139" s="9">
        <v>2</v>
      </c>
      <c r="D2139" s="10" t="s">
        <v>5724</v>
      </c>
      <c r="E2139" s="15" t="s">
        <v>5725</v>
      </c>
      <c r="F2139" s="10" t="s">
        <v>5726</v>
      </c>
      <c r="G2139" s="11" t="s">
        <v>135</v>
      </c>
      <c r="H2139" s="11" t="s">
        <v>21</v>
      </c>
      <c r="I2139" s="12">
        <f t="shared" si="99"/>
        <v>0.92510000000000003</v>
      </c>
      <c r="J2139" s="12">
        <v>0.92390000000000005</v>
      </c>
      <c r="K2139" s="12">
        <v>1.1999999999999999E-3</v>
      </c>
      <c r="L2139" s="13">
        <f t="shared" si="100"/>
        <v>52408.63</v>
      </c>
      <c r="M2139" s="13">
        <v>52346.63</v>
      </c>
      <c r="N2139" s="13">
        <v>62</v>
      </c>
      <c r="O2139" s="13">
        <v>104755.26</v>
      </c>
      <c r="P2139" s="13">
        <f t="shared" si="101"/>
        <v>628841.56000000006</v>
      </c>
      <c r="Q2139" s="14"/>
    </row>
    <row r="2140" spans="1:17" s="4" customFormat="1" ht="12.75" customHeight="1" x14ac:dyDescent="0.2">
      <c r="A2140" s="61"/>
      <c r="B2140" s="9">
        <v>5108</v>
      </c>
      <c r="C2140" s="9">
        <v>3</v>
      </c>
      <c r="D2140" s="10" t="s">
        <v>5727</v>
      </c>
      <c r="E2140" s="15" t="s">
        <v>5728</v>
      </c>
      <c r="F2140" s="10" t="s">
        <v>5729</v>
      </c>
      <c r="G2140" s="11" t="s">
        <v>135</v>
      </c>
      <c r="H2140" s="11" t="s">
        <v>21</v>
      </c>
      <c r="I2140" s="12">
        <f t="shared" si="99"/>
        <v>0.92589999999999995</v>
      </c>
      <c r="J2140" s="12">
        <v>0.91759999999999997</v>
      </c>
      <c r="K2140" s="12">
        <v>8.3000000000000001E-3</v>
      </c>
      <c r="L2140" s="13">
        <f t="shared" si="100"/>
        <v>52423.69</v>
      </c>
      <c r="M2140" s="13">
        <v>51989.69</v>
      </c>
      <c r="N2140" s="13">
        <v>434</v>
      </c>
      <c r="O2140" s="13">
        <v>104413.38</v>
      </c>
      <c r="P2140" s="13">
        <f t="shared" si="101"/>
        <v>628650.28</v>
      </c>
      <c r="Q2140" s="14"/>
    </row>
    <row r="2141" spans="1:17" s="4" customFormat="1" ht="12.75" customHeight="1" x14ac:dyDescent="0.2">
      <c r="A2141" s="61"/>
      <c r="B2141" s="9">
        <v>5113</v>
      </c>
      <c r="C2141" s="9">
        <v>4</v>
      </c>
      <c r="D2141" s="10" t="s">
        <v>5730</v>
      </c>
      <c r="E2141" s="15" t="s">
        <v>5731</v>
      </c>
      <c r="F2141" s="10" t="s">
        <v>5732</v>
      </c>
      <c r="G2141" s="11" t="s">
        <v>135</v>
      </c>
      <c r="H2141" s="11" t="s">
        <v>21</v>
      </c>
      <c r="I2141" s="12">
        <f t="shared" si="99"/>
        <v>0.92200000000000004</v>
      </c>
      <c r="J2141" s="12">
        <v>0.92200000000000004</v>
      </c>
      <c r="K2141" s="12">
        <v>0</v>
      </c>
      <c r="L2141" s="13">
        <f t="shared" si="100"/>
        <v>52238.98</v>
      </c>
      <c r="M2141" s="13">
        <v>52238.98</v>
      </c>
      <c r="N2141" s="13">
        <v>0</v>
      </c>
      <c r="O2141" s="13">
        <v>104817.91</v>
      </c>
      <c r="P2141" s="13">
        <f t="shared" si="101"/>
        <v>627207.71</v>
      </c>
      <c r="Q2141" s="14"/>
    </row>
    <row r="2142" spans="1:17" s="4" customFormat="1" ht="12.75" customHeight="1" x14ac:dyDescent="0.2">
      <c r="A2142" s="61"/>
      <c r="B2142" s="9">
        <v>5102</v>
      </c>
      <c r="C2142" s="9">
        <v>5</v>
      </c>
      <c r="D2142" s="10" t="s">
        <v>5733</v>
      </c>
      <c r="E2142" s="15" t="s">
        <v>5734</v>
      </c>
      <c r="F2142" s="10" t="s">
        <v>5735</v>
      </c>
      <c r="G2142" s="11" t="s">
        <v>135</v>
      </c>
      <c r="H2142" s="11" t="s">
        <v>21</v>
      </c>
      <c r="I2142" s="12">
        <f t="shared" si="99"/>
        <v>0.95269999999999999</v>
      </c>
      <c r="J2142" s="12">
        <v>0.94899999999999995</v>
      </c>
      <c r="K2142" s="12">
        <v>3.7000000000000002E-3</v>
      </c>
      <c r="L2142" s="13">
        <f t="shared" si="100"/>
        <v>53970.26</v>
      </c>
      <c r="M2142" s="13">
        <v>53768.76</v>
      </c>
      <c r="N2142" s="13">
        <v>201.5</v>
      </c>
      <c r="O2142" s="13">
        <v>107739.02</v>
      </c>
      <c r="P2142" s="13">
        <f t="shared" si="101"/>
        <v>647441.62</v>
      </c>
      <c r="Q2142" s="14"/>
    </row>
    <row r="2143" spans="1:17" s="4" customFormat="1" ht="12.75" customHeight="1" x14ac:dyDescent="0.2">
      <c r="A2143" s="61"/>
      <c r="B2143" s="9">
        <v>5110</v>
      </c>
      <c r="C2143" s="9">
        <v>6</v>
      </c>
      <c r="D2143" s="10" t="s">
        <v>5736</v>
      </c>
      <c r="E2143" s="15" t="s">
        <v>5737</v>
      </c>
      <c r="F2143" s="10" t="s">
        <v>5738</v>
      </c>
      <c r="G2143" s="11" t="s">
        <v>135</v>
      </c>
      <c r="H2143" s="11" t="s">
        <v>21</v>
      </c>
      <c r="I2143" s="12">
        <f t="shared" si="99"/>
        <v>0.94580000000000009</v>
      </c>
      <c r="J2143" s="12">
        <v>0.94120000000000004</v>
      </c>
      <c r="K2143" s="12">
        <v>4.5999999999999999E-3</v>
      </c>
      <c r="L2143" s="13">
        <f t="shared" si="100"/>
        <v>53574.82</v>
      </c>
      <c r="M2143" s="13">
        <v>53326.82</v>
      </c>
      <c r="N2143" s="13">
        <v>248</v>
      </c>
      <c r="O2143" s="13">
        <v>106901.64</v>
      </c>
      <c r="P2143" s="13">
        <f t="shared" si="101"/>
        <v>642649.84</v>
      </c>
      <c r="Q2143" s="14"/>
    </row>
    <row r="2144" spans="1:17" s="4" customFormat="1" ht="12.75" customHeight="1" x14ac:dyDescent="0.2">
      <c r="A2144" s="61"/>
      <c r="B2144" s="9">
        <v>5103</v>
      </c>
      <c r="C2144" s="9">
        <v>7</v>
      </c>
      <c r="D2144" s="10" t="s">
        <v>5739</v>
      </c>
      <c r="E2144" s="15" t="s">
        <v>5740</v>
      </c>
      <c r="F2144" s="10" t="s">
        <v>5741</v>
      </c>
      <c r="G2144" s="11" t="s">
        <v>135</v>
      </c>
      <c r="H2144" s="11" t="s">
        <v>21</v>
      </c>
      <c r="I2144" s="12">
        <f t="shared" si="99"/>
        <v>0.93220000000000003</v>
      </c>
      <c r="J2144" s="12">
        <v>0.92900000000000005</v>
      </c>
      <c r="K2144" s="12">
        <v>3.2000000000000002E-3</v>
      </c>
      <c r="L2144" s="13">
        <f t="shared" si="100"/>
        <v>52806.09</v>
      </c>
      <c r="M2144" s="13">
        <v>52635.59</v>
      </c>
      <c r="N2144" s="13">
        <v>170.5</v>
      </c>
      <c r="O2144" s="13">
        <v>105441.68</v>
      </c>
      <c r="P2144" s="13">
        <f t="shared" si="101"/>
        <v>633502.57999999996</v>
      </c>
      <c r="Q2144" s="14"/>
    </row>
    <row r="2145" spans="1:17" s="4" customFormat="1" ht="12.75" customHeight="1" x14ac:dyDescent="0.2">
      <c r="A2145" s="61"/>
      <c r="B2145" s="9">
        <v>5109</v>
      </c>
      <c r="C2145" s="9">
        <v>8</v>
      </c>
      <c r="D2145" s="10" t="s">
        <v>5742</v>
      </c>
      <c r="E2145" s="15" t="s">
        <v>5743</v>
      </c>
      <c r="F2145" s="10" t="s">
        <v>5744</v>
      </c>
      <c r="G2145" s="11" t="s">
        <v>135</v>
      </c>
      <c r="H2145" s="11" t="s">
        <v>21</v>
      </c>
      <c r="I2145" s="12">
        <f t="shared" si="99"/>
        <v>0.95689999999999997</v>
      </c>
      <c r="J2145" s="12">
        <v>0.95</v>
      </c>
      <c r="K2145" s="12">
        <v>6.8999999999999999E-3</v>
      </c>
      <c r="L2145" s="13">
        <f t="shared" si="100"/>
        <v>54197.42</v>
      </c>
      <c r="M2145" s="13">
        <v>53825.42</v>
      </c>
      <c r="N2145" s="13">
        <v>372</v>
      </c>
      <c r="O2145" s="13">
        <v>108022.84</v>
      </c>
      <c r="P2145" s="13">
        <f t="shared" si="101"/>
        <v>649997.04</v>
      </c>
      <c r="Q2145" s="14"/>
    </row>
    <row r="2146" spans="1:17" s="4" customFormat="1" ht="12.75" customHeight="1" x14ac:dyDescent="0.2">
      <c r="A2146" s="61"/>
      <c r="B2146" s="9"/>
      <c r="C2146" s="9"/>
      <c r="D2146" s="63" t="s">
        <v>16</v>
      </c>
      <c r="E2146" s="64"/>
      <c r="F2146" s="10"/>
      <c r="G2146" s="11"/>
      <c r="H2146" s="11"/>
      <c r="I2146" s="12"/>
      <c r="J2146" s="12"/>
      <c r="K2146" s="12"/>
      <c r="L2146" s="13"/>
      <c r="M2146" s="13"/>
      <c r="N2146" s="13"/>
      <c r="O2146" s="13"/>
      <c r="P2146" s="13"/>
      <c r="Q2146" s="14"/>
    </row>
    <row r="2147" spans="1:17" s="4" customFormat="1" ht="12.75" customHeight="1" x14ac:dyDescent="0.2">
      <c r="A2147" s="61"/>
      <c r="B2147" s="9">
        <v>5119</v>
      </c>
      <c r="C2147" s="9">
        <v>1</v>
      </c>
      <c r="D2147" s="10" t="s">
        <v>5745</v>
      </c>
      <c r="E2147" s="15" t="s">
        <v>5746</v>
      </c>
      <c r="F2147" s="10" t="s">
        <v>5747</v>
      </c>
      <c r="G2147" s="11" t="s">
        <v>20</v>
      </c>
      <c r="H2147" s="11" t="s">
        <v>21</v>
      </c>
      <c r="I2147" s="12">
        <f t="shared" si="99"/>
        <v>0.94020000000000004</v>
      </c>
      <c r="J2147" s="12">
        <v>0.93730000000000002</v>
      </c>
      <c r="K2147" s="12">
        <v>2.8999999999999998E-3</v>
      </c>
      <c r="L2147" s="13">
        <f t="shared" si="100"/>
        <v>106513.9</v>
      </c>
      <c r="M2147" s="13">
        <v>106203.9</v>
      </c>
      <c r="N2147" s="13">
        <v>310</v>
      </c>
      <c r="O2147" s="13">
        <v>212717.8</v>
      </c>
      <c r="P2147" s="13">
        <f t="shared" si="101"/>
        <v>1277856.8</v>
      </c>
      <c r="Q2147" s="14"/>
    </row>
    <row r="2148" spans="1:17" s="4" customFormat="1" ht="12.75" customHeight="1" x14ac:dyDescent="0.2">
      <c r="A2148" s="61"/>
      <c r="B2148" s="9">
        <v>5123</v>
      </c>
      <c r="C2148" s="9">
        <v>2</v>
      </c>
      <c r="D2148" s="10" t="s">
        <v>5748</v>
      </c>
      <c r="E2148" s="15" t="s">
        <v>5749</v>
      </c>
      <c r="F2148" s="10" t="s">
        <v>5750</v>
      </c>
      <c r="G2148" s="11" t="s">
        <v>20</v>
      </c>
      <c r="H2148" s="11" t="s">
        <v>21</v>
      </c>
      <c r="I2148" s="12">
        <f t="shared" si="99"/>
        <v>0.93180000000000007</v>
      </c>
      <c r="J2148" s="12">
        <v>0.92920000000000003</v>
      </c>
      <c r="K2148" s="12">
        <v>2.5999999999999999E-3</v>
      </c>
      <c r="L2148" s="13">
        <f t="shared" si="100"/>
        <v>105565.1</v>
      </c>
      <c r="M2148" s="13">
        <v>105286.1</v>
      </c>
      <c r="N2148" s="13">
        <v>279</v>
      </c>
      <c r="O2148" s="13">
        <v>210851.20000000001</v>
      </c>
      <c r="P2148" s="13">
        <f t="shared" si="101"/>
        <v>1266502.2</v>
      </c>
      <c r="Q2148" s="14"/>
    </row>
    <row r="2149" spans="1:17" s="4" customFormat="1" ht="12.75" customHeight="1" x14ac:dyDescent="0.2">
      <c r="A2149" s="61"/>
      <c r="B2149" s="9">
        <v>5126</v>
      </c>
      <c r="C2149" s="9">
        <v>3</v>
      </c>
      <c r="D2149" s="10" t="s">
        <v>5751</v>
      </c>
      <c r="E2149" s="15" t="s">
        <v>5752</v>
      </c>
      <c r="F2149" s="10" t="s">
        <v>5753</v>
      </c>
      <c r="G2149" s="11" t="s">
        <v>20</v>
      </c>
      <c r="H2149" s="11" t="s">
        <v>21</v>
      </c>
      <c r="I2149" s="12">
        <f t="shared" si="99"/>
        <v>0.93720000000000003</v>
      </c>
      <c r="J2149" s="12">
        <v>0.93559999999999999</v>
      </c>
      <c r="K2149" s="12">
        <v>1.6000000000000001E-3</v>
      </c>
      <c r="L2149" s="13">
        <f t="shared" si="100"/>
        <v>106181.78</v>
      </c>
      <c r="M2149" s="13">
        <v>106011.28</v>
      </c>
      <c r="N2149" s="13">
        <v>170.5</v>
      </c>
      <c r="O2149" s="13">
        <v>212193.06</v>
      </c>
      <c r="P2149" s="13">
        <f t="shared" si="101"/>
        <v>1274010.8600000001</v>
      </c>
      <c r="Q2149" s="14"/>
    </row>
    <row r="2150" spans="1:17" s="4" customFormat="1" ht="12.75" customHeight="1" x14ac:dyDescent="0.2">
      <c r="A2150" s="61"/>
      <c r="B2150" s="9">
        <v>5128</v>
      </c>
      <c r="C2150" s="9">
        <v>4</v>
      </c>
      <c r="D2150" s="10" t="s">
        <v>5754</v>
      </c>
      <c r="E2150" s="15" t="s">
        <v>5755</v>
      </c>
      <c r="F2150" s="10" t="s">
        <v>5756</v>
      </c>
      <c r="G2150" s="11" t="s">
        <v>20</v>
      </c>
      <c r="H2150" s="11" t="s">
        <v>21</v>
      </c>
      <c r="I2150" s="12">
        <f t="shared" si="99"/>
        <v>0.93159999999999998</v>
      </c>
      <c r="J2150" s="12">
        <v>0.92969999999999997</v>
      </c>
      <c r="K2150" s="12">
        <v>1.9E-3</v>
      </c>
      <c r="L2150" s="13">
        <f t="shared" si="100"/>
        <v>105544.26</v>
      </c>
      <c r="M2150" s="13">
        <v>105342.76</v>
      </c>
      <c r="N2150" s="13">
        <v>201.5</v>
      </c>
      <c r="O2150" s="13">
        <v>210887.02</v>
      </c>
      <c r="P2150" s="13">
        <f t="shared" si="101"/>
        <v>1266329.6200000001</v>
      </c>
      <c r="Q2150" s="14"/>
    </row>
    <row r="2151" spans="1:17" s="4" customFormat="1" ht="12.75" customHeight="1" x14ac:dyDescent="0.2">
      <c r="A2151" s="61"/>
      <c r="B2151" s="9">
        <v>5130</v>
      </c>
      <c r="C2151" s="9">
        <v>5</v>
      </c>
      <c r="D2151" s="10" t="s">
        <v>5757</v>
      </c>
      <c r="E2151" s="15" t="s">
        <v>5758</v>
      </c>
      <c r="F2151" s="10" t="s">
        <v>5759</v>
      </c>
      <c r="G2151" s="11" t="s">
        <v>20</v>
      </c>
      <c r="H2151" s="11" t="s">
        <v>21</v>
      </c>
      <c r="I2151" s="12">
        <f t="shared" si="99"/>
        <v>0.93379999999999996</v>
      </c>
      <c r="J2151" s="12">
        <v>0.93189999999999995</v>
      </c>
      <c r="K2151" s="12">
        <v>1.9E-3</v>
      </c>
      <c r="L2151" s="13">
        <f t="shared" si="100"/>
        <v>105793.54</v>
      </c>
      <c r="M2151" s="13">
        <v>105592.04</v>
      </c>
      <c r="N2151" s="13">
        <v>201.5</v>
      </c>
      <c r="O2151" s="13">
        <v>211385.58</v>
      </c>
      <c r="P2151" s="13">
        <f t="shared" si="101"/>
        <v>1269320.98</v>
      </c>
      <c r="Q2151" s="14"/>
    </row>
    <row r="2152" spans="1:17" s="4" customFormat="1" ht="12.75" customHeight="1" x14ac:dyDescent="0.2">
      <c r="A2152" s="61"/>
      <c r="B2152" s="9">
        <v>5127</v>
      </c>
      <c r="C2152" s="9">
        <v>6</v>
      </c>
      <c r="D2152" s="10" t="s">
        <v>5760</v>
      </c>
      <c r="E2152" s="15" t="s">
        <v>5761</v>
      </c>
      <c r="F2152" s="10" t="s">
        <v>529</v>
      </c>
      <c r="G2152" s="11" t="s">
        <v>20</v>
      </c>
      <c r="H2152" s="11" t="s">
        <v>21</v>
      </c>
      <c r="I2152" s="12">
        <f t="shared" si="99"/>
        <v>0.94359999999999999</v>
      </c>
      <c r="J2152" s="12">
        <v>0.94010000000000005</v>
      </c>
      <c r="K2152" s="12">
        <v>3.5000000000000001E-3</v>
      </c>
      <c r="L2152" s="13">
        <f t="shared" si="100"/>
        <v>106893.16</v>
      </c>
      <c r="M2152" s="13">
        <v>106521.16</v>
      </c>
      <c r="N2152" s="13">
        <v>372</v>
      </c>
      <c r="O2152" s="13">
        <v>213414.32</v>
      </c>
      <c r="P2152" s="13">
        <f t="shared" si="101"/>
        <v>1282345.92</v>
      </c>
      <c r="Q2152" s="14"/>
    </row>
    <row r="2153" spans="1:17" s="4" customFormat="1" ht="12.75" customHeight="1" x14ac:dyDescent="0.2">
      <c r="A2153" s="61"/>
      <c r="B2153" s="9">
        <v>5145</v>
      </c>
      <c r="C2153" s="9">
        <v>7</v>
      </c>
      <c r="D2153" s="10" t="s">
        <v>5762</v>
      </c>
      <c r="E2153" s="15" t="s">
        <v>5763</v>
      </c>
      <c r="F2153" s="10" t="s">
        <v>532</v>
      </c>
      <c r="G2153" s="11" t="s">
        <v>20</v>
      </c>
      <c r="H2153" s="11" t="s">
        <v>21</v>
      </c>
      <c r="I2153" s="12">
        <f t="shared" si="99"/>
        <v>0.9345</v>
      </c>
      <c r="J2153" s="12">
        <v>0.93259999999999998</v>
      </c>
      <c r="K2153" s="12">
        <v>1.9E-3</v>
      </c>
      <c r="L2153" s="13">
        <f t="shared" si="100"/>
        <v>105872.85</v>
      </c>
      <c r="M2153" s="13">
        <v>105671.35</v>
      </c>
      <c r="N2153" s="13">
        <v>201.5</v>
      </c>
      <c r="O2153" s="13">
        <v>211544.2</v>
      </c>
      <c r="P2153" s="13">
        <f t="shared" si="101"/>
        <v>1270272.7</v>
      </c>
      <c r="Q2153" s="14"/>
    </row>
    <row r="2154" spans="1:17" s="4" customFormat="1" ht="12.75" customHeight="1" x14ac:dyDescent="0.2">
      <c r="A2154" s="61"/>
      <c r="B2154" s="9">
        <v>5107</v>
      </c>
      <c r="C2154" s="9">
        <v>8</v>
      </c>
      <c r="D2154" s="10" t="s">
        <v>5764</v>
      </c>
      <c r="E2154" s="15" t="s">
        <v>5765</v>
      </c>
      <c r="F2154" s="10" t="s">
        <v>5766</v>
      </c>
      <c r="G2154" s="11" t="s">
        <v>20</v>
      </c>
      <c r="H2154" s="11" t="s">
        <v>21</v>
      </c>
      <c r="I2154" s="12">
        <f t="shared" si="99"/>
        <v>0.93440000000000001</v>
      </c>
      <c r="J2154" s="12">
        <v>0.93179999999999996</v>
      </c>
      <c r="K2154" s="12">
        <v>2.5999999999999999E-3</v>
      </c>
      <c r="L2154" s="13">
        <f t="shared" si="100"/>
        <v>105859.71</v>
      </c>
      <c r="M2154" s="13">
        <v>105580.71</v>
      </c>
      <c r="N2154" s="13">
        <v>279</v>
      </c>
      <c r="O2154" s="13">
        <v>211440.42</v>
      </c>
      <c r="P2154" s="13">
        <f t="shared" si="101"/>
        <v>1270037.52</v>
      </c>
      <c r="Q2154" s="14"/>
    </row>
    <row r="2155" spans="1:17" s="4" customFormat="1" ht="12.75" customHeight="1" x14ac:dyDescent="0.2">
      <c r="A2155" s="61"/>
      <c r="B2155" s="9">
        <v>5115</v>
      </c>
      <c r="C2155" s="9">
        <v>9</v>
      </c>
      <c r="D2155" s="10" t="s">
        <v>5767</v>
      </c>
      <c r="E2155" s="15" t="s">
        <v>5768</v>
      </c>
      <c r="F2155" s="10" t="s">
        <v>600</v>
      </c>
      <c r="G2155" s="11" t="s">
        <v>20</v>
      </c>
      <c r="H2155" s="11" t="s">
        <v>21</v>
      </c>
      <c r="I2155" s="12">
        <f t="shared" si="99"/>
        <v>0.91469999999999996</v>
      </c>
      <c r="J2155" s="12">
        <v>0.91159999999999997</v>
      </c>
      <c r="K2155" s="12">
        <v>3.0999999999999999E-3</v>
      </c>
      <c r="L2155" s="13">
        <f t="shared" si="100"/>
        <v>103617.38</v>
      </c>
      <c r="M2155" s="13">
        <v>103291.88</v>
      </c>
      <c r="N2155" s="13">
        <v>325.5</v>
      </c>
      <c r="O2155" s="13">
        <v>206909.26</v>
      </c>
      <c r="P2155" s="13">
        <f t="shared" si="101"/>
        <v>1243083.06</v>
      </c>
      <c r="Q2155" s="14"/>
    </row>
    <row r="2156" spans="1:17" s="4" customFormat="1" ht="12.75" customHeight="1" x14ac:dyDescent="0.2">
      <c r="A2156" s="61"/>
      <c r="B2156" s="9">
        <v>5121</v>
      </c>
      <c r="C2156" s="9">
        <v>10</v>
      </c>
      <c r="D2156" s="10" t="s">
        <v>5769</v>
      </c>
      <c r="E2156" s="15" t="s">
        <v>5770</v>
      </c>
      <c r="F2156" s="10" t="s">
        <v>5771</v>
      </c>
      <c r="G2156" s="11" t="s">
        <v>20</v>
      </c>
      <c r="H2156" s="11" t="s">
        <v>21</v>
      </c>
      <c r="I2156" s="12">
        <f t="shared" si="99"/>
        <v>0.93930000000000002</v>
      </c>
      <c r="J2156" s="12">
        <v>0.93620000000000003</v>
      </c>
      <c r="K2156" s="12">
        <v>3.0999999999999999E-3</v>
      </c>
      <c r="L2156" s="13">
        <f t="shared" si="100"/>
        <v>106404.76</v>
      </c>
      <c r="M2156" s="13">
        <v>106079.26</v>
      </c>
      <c r="N2156" s="13">
        <v>325.5</v>
      </c>
      <c r="O2156" s="13">
        <v>212484.02</v>
      </c>
      <c r="P2156" s="13">
        <f t="shared" si="101"/>
        <v>1276531.6200000001</v>
      </c>
      <c r="Q2156" s="14"/>
    </row>
    <row r="2157" spans="1:17" s="4" customFormat="1" ht="12.75" customHeight="1" x14ac:dyDescent="0.2">
      <c r="A2157" s="61"/>
      <c r="B2157" s="9">
        <v>5114</v>
      </c>
      <c r="C2157" s="9">
        <v>11</v>
      </c>
      <c r="D2157" s="10" t="s">
        <v>5772</v>
      </c>
      <c r="E2157" s="15" t="s">
        <v>5773</v>
      </c>
      <c r="F2157" s="10" t="s">
        <v>5774</v>
      </c>
      <c r="G2157" s="11" t="s">
        <v>20</v>
      </c>
      <c r="H2157" s="11" t="s">
        <v>21</v>
      </c>
      <c r="I2157" s="12">
        <f t="shared" si="99"/>
        <v>0.93459999999999999</v>
      </c>
      <c r="J2157" s="12">
        <v>0.93259999999999998</v>
      </c>
      <c r="K2157" s="12">
        <v>2E-3</v>
      </c>
      <c r="L2157" s="13">
        <f t="shared" si="100"/>
        <v>105888.35</v>
      </c>
      <c r="M2157" s="13">
        <v>105671.35</v>
      </c>
      <c r="N2157" s="13">
        <v>217</v>
      </c>
      <c r="O2157" s="13">
        <v>211559.7</v>
      </c>
      <c r="P2157" s="13">
        <f t="shared" si="101"/>
        <v>1270443.2</v>
      </c>
      <c r="Q2157" s="14"/>
    </row>
    <row r="2158" spans="1:17" s="4" customFormat="1" ht="12.75" customHeight="1" x14ac:dyDescent="0.2">
      <c r="A2158" s="61"/>
      <c r="B2158" s="9">
        <v>5138</v>
      </c>
      <c r="C2158" s="9">
        <v>12</v>
      </c>
      <c r="D2158" s="10" t="s">
        <v>5775</v>
      </c>
      <c r="E2158" s="15" t="s">
        <v>5776</v>
      </c>
      <c r="F2158" s="10" t="s">
        <v>5777</v>
      </c>
      <c r="G2158" s="11" t="s">
        <v>20</v>
      </c>
      <c r="H2158" s="11" t="s">
        <v>21</v>
      </c>
      <c r="I2158" s="12">
        <f t="shared" si="99"/>
        <v>0.95590000000000008</v>
      </c>
      <c r="J2158" s="12">
        <v>0.95220000000000005</v>
      </c>
      <c r="K2158" s="12">
        <v>3.7000000000000002E-3</v>
      </c>
      <c r="L2158" s="13">
        <f t="shared" si="100"/>
        <v>108295.2</v>
      </c>
      <c r="M2158" s="13">
        <v>107892.2</v>
      </c>
      <c r="N2158" s="13">
        <v>403</v>
      </c>
      <c r="O2158" s="13">
        <v>216187.4</v>
      </c>
      <c r="P2158" s="13">
        <f t="shared" si="101"/>
        <v>1299139.3999999999</v>
      </c>
      <c r="Q2158" s="14"/>
    </row>
    <row r="2159" spans="1:17" s="4" customFormat="1" ht="12.75" customHeight="1" x14ac:dyDescent="0.2">
      <c r="A2159" s="61"/>
      <c r="B2159" s="9">
        <v>5122</v>
      </c>
      <c r="C2159" s="9">
        <v>13</v>
      </c>
      <c r="D2159" s="10" t="s">
        <v>5778</v>
      </c>
      <c r="E2159" s="15" t="s">
        <v>5779</v>
      </c>
      <c r="F2159" s="10" t="s">
        <v>5780</v>
      </c>
      <c r="G2159" s="11" t="s">
        <v>20</v>
      </c>
      <c r="H2159" s="11" t="s">
        <v>21</v>
      </c>
      <c r="I2159" s="12">
        <f t="shared" si="99"/>
        <v>0.93410000000000004</v>
      </c>
      <c r="J2159" s="12">
        <v>0.93230000000000002</v>
      </c>
      <c r="K2159" s="12">
        <v>1.8E-3</v>
      </c>
      <c r="L2159" s="13">
        <f t="shared" si="100"/>
        <v>105823.36</v>
      </c>
      <c r="M2159" s="13">
        <v>105637.36</v>
      </c>
      <c r="N2159" s="13">
        <v>186</v>
      </c>
      <c r="O2159" s="13">
        <v>211460.72</v>
      </c>
      <c r="P2159" s="13">
        <f t="shared" si="101"/>
        <v>1269694.32</v>
      </c>
      <c r="Q2159" s="14"/>
    </row>
    <row r="2160" spans="1:17" s="4" customFormat="1" ht="12.75" customHeight="1" x14ac:dyDescent="0.2">
      <c r="A2160" s="61"/>
      <c r="B2160" s="9">
        <v>5105</v>
      </c>
      <c r="C2160" s="9">
        <v>14</v>
      </c>
      <c r="D2160" s="10" t="s">
        <v>5781</v>
      </c>
      <c r="E2160" s="15" t="s">
        <v>5782</v>
      </c>
      <c r="F2160" s="10" t="s">
        <v>5783</v>
      </c>
      <c r="G2160" s="11" t="s">
        <v>20</v>
      </c>
      <c r="H2160" s="11" t="s">
        <v>21</v>
      </c>
      <c r="I2160" s="12">
        <f t="shared" si="99"/>
        <v>0.95250000000000001</v>
      </c>
      <c r="J2160" s="12">
        <v>0.94920000000000004</v>
      </c>
      <c r="K2160" s="12">
        <v>3.3E-3</v>
      </c>
      <c r="L2160" s="13">
        <f t="shared" si="100"/>
        <v>107908.77</v>
      </c>
      <c r="M2160" s="13">
        <v>107552.27</v>
      </c>
      <c r="N2160" s="13">
        <v>356.5</v>
      </c>
      <c r="O2160" s="13">
        <v>215461.04</v>
      </c>
      <c r="P2160" s="13">
        <f t="shared" si="101"/>
        <v>1294548.74</v>
      </c>
      <c r="Q2160" s="14"/>
    </row>
    <row r="2161" spans="1:17" s="4" customFormat="1" ht="12.75" customHeight="1" x14ac:dyDescent="0.2">
      <c r="A2161" s="61"/>
      <c r="B2161" s="9">
        <v>5137</v>
      </c>
      <c r="C2161" s="9">
        <v>15</v>
      </c>
      <c r="D2161" s="10" t="s">
        <v>5784</v>
      </c>
      <c r="E2161" s="15" t="s">
        <v>5785</v>
      </c>
      <c r="F2161" s="10" t="s">
        <v>5786</v>
      </c>
      <c r="G2161" s="11" t="s">
        <v>20</v>
      </c>
      <c r="H2161" s="11" t="s">
        <v>21</v>
      </c>
      <c r="I2161" s="12">
        <f t="shared" si="99"/>
        <v>0.95790000000000008</v>
      </c>
      <c r="J2161" s="12">
        <v>0.95420000000000005</v>
      </c>
      <c r="K2161" s="12">
        <v>3.7000000000000002E-3</v>
      </c>
      <c r="L2161" s="13">
        <f t="shared" si="100"/>
        <v>108521.81</v>
      </c>
      <c r="M2161" s="13">
        <v>108118.81</v>
      </c>
      <c r="N2161" s="13">
        <v>403</v>
      </c>
      <c r="O2161" s="13">
        <v>216640.62</v>
      </c>
      <c r="P2161" s="13">
        <f t="shared" si="101"/>
        <v>1301858.72</v>
      </c>
      <c r="Q2161" s="14"/>
    </row>
    <row r="2162" spans="1:17" s="4" customFormat="1" ht="12.75" customHeight="1" x14ac:dyDescent="0.2">
      <c r="A2162" s="61"/>
      <c r="B2162" s="9">
        <v>5136</v>
      </c>
      <c r="C2162" s="9">
        <v>16</v>
      </c>
      <c r="D2162" s="10" t="s">
        <v>5787</v>
      </c>
      <c r="E2162" s="15" t="s">
        <v>5788</v>
      </c>
      <c r="F2162" s="10" t="s">
        <v>5789</v>
      </c>
      <c r="G2162" s="11" t="s">
        <v>20</v>
      </c>
      <c r="H2162" s="11" t="s">
        <v>21</v>
      </c>
      <c r="I2162" s="12">
        <f t="shared" si="99"/>
        <v>0.92879999999999996</v>
      </c>
      <c r="J2162" s="12">
        <v>0.9244</v>
      </c>
      <c r="K2162" s="12">
        <v>4.4000000000000003E-3</v>
      </c>
      <c r="L2162" s="13">
        <f t="shared" si="100"/>
        <v>105207.22</v>
      </c>
      <c r="M2162" s="13">
        <v>104742.22</v>
      </c>
      <c r="N2162" s="13">
        <v>465</v>
      </c>
      <c r="O2162" s="13">
        <v>209949.44</v>
      </c>
      <c r="P2162" s="13">
        <f t="shared" si="101"/>
        <v>1262021.6399999999</v>
      </c>
      <c r="Q2162" s="14"/>
    </row>
    <row r="2163" spans="1:17" s="4" customFormat="1" ht="12.75" customHeight="1" x14ac:dyDescent="0.2">
      <c r="A2163" s="61"/>
      <c r="B2163" s="9">
        <v>5139</v>
      </c>
      <c r="C2163" s="9">
        <v>17</v>
      </c>
      <c r="D2163" s="10" t="s">
        <v>5790</v>
      </c>
      <c r="E2163" s="15" t="s">
        <v>5791</v>
      </c>
      <c r="F2163" s="10" t="s">
        <v>5792</v>
      </c>
      <c r="G2163" s="11" t="s">
        <v>20</v>
      </c>
      <c r="H2163" s="11" t="s">
        <v>21</v>
      </c>
      <c r="I2163" s="12">
        <f t="shared" si="99"/>
        <v>0.95169999999999999</v>
      </c>
      <c r="J2163" s="12">
        <v>0.94850000000000001</v>
      </c>
      <c r="K2163" s="12">
        <v>3.2000000000000002E-3</v>
      </c>
      <c r="L2163" s="13">
        <f t="shared" si="100"/>
        <v>107813.95</v>
      </c>
      <c r="M2163" s="13">
        <v>107472.95</v>
      </c>
      <c r="N2163" s="13">
        <v>341</v>
      </c>
      <c r="O2163" s="13">
        <v>215286.9</v>
      </c>
      <c r="P2163" s="13">
        <f t="shared" si="101"/>
        <v>1293426.3999999999</v>
      </c>
      <c r="Q2163" s="14"/>
    </row>
    <row r="2164" spans="1:17" s="4" customFormat="1" ht="12.75" customHeight="1" x14ac:dyDescent="0.2">
      <c r="A2164" s="61"/>
      <c r="B2164" s="9">
        <v>5124</v>
      </c>
      <c r="C2164" s="9">
        <v>18</v>
      </c>
      <c r="D2164" s="10" t="s">
        <v>5793</v>
      </c>
      <c r="E2164" s="15" t="s">
        <v>5794</v>
      </c>
      <c r="F2164" s="10" t="s">
        <v>5795</v>
      </c>
      <c r="G2164" s="11" t="s">
        <v>20</v>
      </c>
      <c r="H2164" s="11" t="s">
        <v>21</v>
      </c>
      <c r="I2164" s="12">
        <f t="shared" si="99"/>
        <v>0.95320000000000005</v>
      </c>
      <c r="J2164" s="12">
        <v>0.94920000000000004</v>
      </c>
      <c r="K2164" s="12">
        <v>4.0000000000000001E-3</v>
      </c>
      <c r="L2164" s="13">
        <f t="shared" si="100"/>
        <v>107986.27</v>
      </c>
      <c r="M2164" s="13">
        <v>107552.27</v>
      </c>
      <c r="N2164" s="13">
        <v>434</v>
      </c>
      <c r="O2164" s="13">
        <v>215538.54</v>
      </c>
      <c r="P2164" s="13">
        <f t="shared" si="101"/>
        <v>1295401.24</v>
      </c>
      <c r="Q2164" s="14"/>
    </row>
    <row r="2165" spans="1:17" s="4" customFormat="1" ht="12.75" customHeight="1" x14ac:dyDescent="0.2">
      <c r="A2165" s="61"/>
      <c r="B2165" s="9">
        <v>5120</v>
      </c>
      <c r="C2165" s="9">
        <v>19</v>
      </c>
      <c r="D2165" s="10" t="s">
        <v>5796</v>
      </c>
      <c r="E2165" s="15" t="s">
        <v>5797</v>
      </c>
      <c r="F2165" s="10" t="s">
        <v>5798</v>
      </c>
      <c r="G2165" s="11" t="s">
        <v>20</v>
      </c>
      <c r="H2165" s="11" t="s">
        <v>21</v>
      </c>
      <c r="I2165" s="12">
        <f t="shared" si="99"/>
        <v>0.94320000000000004</v>
      </c>
      <c r="J2165" s="12">
        <v>0.94320000000000004</v>
      </c>
      <c r="K2165" s="12">
        <v>0</v>
      </c>
      <c r="L2165" s="13">
        <f t="shared" si="100"/>
        <v>106872.42</v>
      </c>
      <c r="M2165" s="13">
        <v>106872.42</v>
      </c>
      <c r="N2165" s="13">
        <v>0</v>
      </c>
      <c r="O2165" s="13">
        <v>213744.84</v>
      </c>
      <c r="P2165" s="13">
        <f t="shared" si="101"/>
        <v>1282469.04</v>
      </c>
      <c r="Q2165" s="14"/>
    </row>
    <row r="2166" spans="1:17" s="4" customFormat="1" ht="12.75" customHeight="1" x14ac:dyDescent="0.2">
      <c r="A2166" s="61"/>
      <c r="B2166" s="9">
        <v>5106</v>
      </c>
      <c r="C2166" s="9">
        <v>20</v>
      </c>
      <c r="D2166" s="10" t="s">
        <v>5799</v>
      </c>
      <c r="E2166" s="15" t="s">
        <v>5800</v>
      </c>
      <c r="F2166" s="10" t="s">
        <v>5801</v>
      </c>
      <c r="G2166" s="11" t="s">
        <v>20</v>
      </c>
      <c r="H2166" s="11" t="s">
        <v>21</v>
      </c>
      <c r="I2166" s="12">
        <f t="shared" si="99"/>
        <v>0.95519999999999994</v>
      </c>
      <c r="J2166" s="12">
        <v>0.95179999999999998</v>
      </c>
      <c r="K2166" s="12">
        <v>3.3999999999999998E-3</v>
      </c>
      <c r="L2166" s="13">
        <f t="shared" si="100"/>
        <v>108218.87</v>
      </c>
      <c r="M2166" s="13">
        <v>107846.87</v>
      </c>
      <c r="N2166" s="13">
        <v>372</v>
      </c>
      <c r="O2166" s="13">
        <v>216065.74</v>
      </c>
      <c r="P2166" s="13">
        <f t="shared" si="101"/>
        <v>1298254.44</v>
      </c>
      <c r="Q2166" s="14"/>
    </row>
    <row r="2167" spans="1:17" s="4" customFormat="1" ht="12.75" customHeight="1" x14ac:dyDescent="0.2">
      <c r="A2167" s="61"/>
      <c r="B2167" s="9">
        <v>5142</v>
      </c>
      <c r="C2167" s="9">
        <v>21</v>
      </c>
      <c r="D2167" s="10" t="s">
        <v>5802</v>
      </c>
      <c r="E2167" s="15" t="s">
        <v>5803</v>
      </c>
      <c r="F2167" s="10" t="s">
        <v>5804</v>
      </c>
      <c r="G2167" s="11" t="s">
        <v>20</v>
      </c>
      <c r="H2167" s="11" t="s">
        <v>21</v>
      </c>
      <c r="I2167" s="12">
        <f t="shared" si="99"/>
        <v>0.94330000000000003</v>
      </c>
      <c r="J2167" s="12">
        <v>0.9395</v>
      </c>
      <c r="K2167" s="12">
        <v>3.8E-3</v>
      </c>
      <c r="L2167" s="13">
        <f t="shared" si="100"/>
        <v>106856.18</v>
      </c>
      <c r="M2167" s="13">
        <v>106453.18</v>
      </c>
      <c r="N2167" s="13">
        <v>403</v>
      </c>
      <c r="O2167" s="13">
        <v>213309.36</v>
      </c>
      <c r="P2167" s="13">
        <f t="shared" si="101"/>
        <v>1281871.1599999999</v>
      </c>
      <c r="Q2167" s="14"/>
    </row>
    <row r="2168" spans="1:17" s="4" customFormat="1" ht="12.75" customHeight="1" x14ac:dyDescent="0.2">
      <c r="A2168" s="61"/>
      <c r="B2168" s="9">
        <v>5144</v>
      </c>
      <c r="C2168" s="9">
        <v>22</v>
      </c>
      <c r="D2168" s="10" t="s">
        <v>5805</v>
      </c>
      <c r="E2168" s="15" t="s">
        <v>5806</v>
      </c>
      <c r="F2168" s="10" t="s">
        <v>5807</v>
      </c>
      <c r="G2168" s="11" t="s">
        <v>20</v>
      </c>
      <c r="H2168" s="11" t="s">
        <v>21</v>
      </c>
      <c r="I2168" s="12">
        <f t="shared" si="99"/>
        <v>0.95910000000000006</v>
      </c>
      <c r="J2168" s="12">
        <v>0.95150000000000001</v>
      </c>
      <c r="K2168" s="12">
        <v>7.6E-3</v>
      </c>
      <c r="L2168" s="13">
        <f t="shared" si="100"/>
        <v>108634.38</v>
      </c>
      <c r="M2168" s="13">
        <v>107812.88</v>
      </c>
      <c r="N2168" s="13">
        <v>821.5</v>
      </c>
      <c r="O2168" s="13">
        <v>216447.26</v>
      </c>
      <c r="P2168" s="13">
        <f t="shared" si="101"/>
        <v>1302791.06</v>
      </c>
      <c r="Q2168" s="14"/>
    </row>
    <row r="2169" spans="1:17" s="4" customFormat="1" ht="12.75" customHeight="1" x14ac:dyDescent="0.2">
      <c r="A2169" s="61"/>
      <c r="B2169" s="9">
        <v>5143</v>
      </c>
      <c r="C2169" s="9">
        <v>23</v>
      </c>
      <c r="D2169" s="10" t="s">
        <v>5808</v>
      </c>
      <c r="E2169" s="15" t="s">
        <v>5809</v>
      </c>
      <c r="F2169" s="10" t="s">
        <v>5810</v>
      </c>
      <c r="G2169" s="11" t="s">
        <v>20</v>
      </c>
      <c r="H2169" s="11" t="s">
        <v>21</v>
      </c>
      <c r="I2169" s="12">
        <f t="shared" si="99"/>
        <v>0.93379999999999996</v>
      </c>
      <c r="J2169" s="12">
        <v>0.9274</v>
      </c>
      <c r="K2169" s="12">
        <v>6.4000000000000003E-3</v>
      </c>
      <c r="L2169" s="13">
        <f t="shared" si="100"/>
        <v>105764.15</v>
      </c>
      <c r="M2169" s="13">
        <v>105082.15</v>
      </c>
      <c r="N2169" s="13">
        <v>682</v>
      </c>
      <c r="O2169" s="13">
        <v>210846.3</v>
      </c>
      <c r="P2169" s="13">
        <f t="shared" si="101"/>
        <v>1268487.8</v>
      </c>
      <c r="Q2169" s="14"/>
    </row>
    <row r="2170" spans="1:17" s="4" customFormat="1" ht="12.75" customHeight="1" x14ac:dyDescent="0.2">
      <c r="A2170" s="61"/>
      <c r="B2170" s="9">
        <v>5118</v>
      </c>
      <c r="C2170" s="9">
        <v>24</v>
      </c>
      <c r="D2170" s="10" t="s">
        <v>5811</v>
      </c>
      <c r="E2170" s="15" t="s">
        <v>5812</v>
      </c>
      <c r="F2170" s="10" t="s">
        <v>5813</v>
      </c>
      <c r="G2170" s="11" t="s">
        <v>20</v>
      </c>
      <c r="H2170" s="11" t="s">
        <v>21</v>
      </c>
      <c r="I2170" s="12">
        <f t="shared" si="99"/>
        <v>0.93700000000000006</v>
      </c>
      <c r="J2170" s="12">
        <v>0.93220000000000003</v>
      </c>
      <c r="K2170" s="12">
        <v>4.7999999999999996E-3</v>
      </c>
      <c r="L2170" s="13">
        <f t="shared" si="100"/>
        <v>106137.53</v>
      </c>
      <c r="M2170" s="13">
        <v>105626.03</v>
      </c>
      <c r="N2170" s="13">
        <v>511.5</v>
      </c>
      <c r="O2170" s="13">
        <v>211763.56</v>
      </c>
      <c r="P2170" s="13">
        <f t="shared" si="101"/>
        <v>1273138.8600000001</v>
      </c>
      <c r="Q2170" s="14"/>
    </row>
    <row r="2171" spans="1:17" s="4" customFormat="1" ht="12.75" customHeight="1" x14ac:dyDescent="0.2">
      <c r="A2171" s="61"/>
      <c r="B2171" s="9">
        <v>5111</v>
      </c>
      <c r="C2171" s="9">
        <v>25</v>
      </c>
      <c r="D2171" s="10" t="s">
        <v>5814</v>
      </c>
      <c r="E2171" s="15" t="s">
        <v>5815</v>
      </c>
      <c r="F2171" s="10" t="s">
        <v>5816</v>
      </c>
      <c r="G2171" s="11" t="s">
        <v>20</v>
      </c>
      <c r="H2171" s="11" t="s">
        <v>21</v>
      </c>
      <c r="I2171" s="12">
        <f t="shared" si="99"/>
        <v>0.95080000000000009</v>
      </c>
      <c r="J2171" s="12">
        <v>0.94520000000000004</v>
      </c>
      <c r="K2171" s="12">
        <v>5.5999999999999999E-3</v>
      </c>
      <c r="L2171" s="13">
        <f t="shared" si="100"/>
        <v>107703.54</v>
      </c>
      <c r="M2171" s="13">
        <v>107099.04</v>
      </c>
      <c r="N2171" s="13">
        <v>604.5</v>
      </c>
      <c r="O2171" s="13">
        <v>214802.58</v>
      </c>
      <c r="P2171" s="13">
        <f t="shared" si="101"/>
        <v>1291837.98</v>
      </c>
      <c r="Q2171" s="14"/>
    </row>
    <row r="2172" spans="1:17" s="4" customFormat="1" ht="12.75" customHeight="1" x14ac:dyDescent="0.2">
      <c r="A2172" s="61"/>
      <c r="B2172" s="9">
        <v>5101</v>
      </c>
      <c r="C2172" s="9">
        <v>26</v>
      </c>
      <c r="D2172" s="10" t="s">
        <v>5817</v>
      </c>
      <c r="E2172" s="15" t="s">
        <v>5818</v>
      </c>
      <c r="F2172" s="10" t="s">
        <v>5819</v>
      </c>
      <c r="G2172" s="11" t="s">
        <v>20</v>
      </c>
      <c r="H2172" s="11" t="s">
        <v>21</v>
      </c>
      <c r="I2172" s="12">
        <f t="shared" si="99"/>
        <v>0.9577</v>
      </c>
      <c r="J2172" s="12">
        <v>0.95369999999999999</v>
      </c>
      <c r="K2172" s="12">
        <v>4.0000000000000001E-3</v>
      </c>
      <c r="L2172" s="13">
        <f t="shared" si="100"/>
        <v>108496.16</v>
      </c>
      <c r="M2172" s="13">
        <v>108062.16</v>
      </c>
      <c r="N2172" s="13">
        <v>434</v>
      </c>
      <c r="O2172" s="13">
        <v>216558.32</v>
      </c>
      <c r="P2172" s="13">
        <f t="shared" si="101"/>
        <v>1301519.92</v>
      </c>
      <c r="Q2172" s="14"/>
    </row>
    <row r="2173" spans="1:17" s="4" customFormat="1" ht="12.75" customHeight="1" x14ac:dyDescent="0.2">
      <c r="A2173" s="61"/>
      <c r="B2173" s="9">
        <v>5129</v>
      </c>
      <c r="C2173" s="9">
        <v>27</v>
      </c>
      <c r="D2173" s="10" t="s">
        <v>5820</v>
      </c>
      <c r="E2173" s="15" t="s">
        <v>5821</v>
      </c>
      <c r="F2173" s="10" t="s">
        <v>5822</v>
      </c>
      <c r="G2173" s="11" t="s">
        <v>20</v>
      </c>
      <c r="H2173" s="11" t="s">
        <v>21</v>
      </c>
      <c r="I2173" s="12">
        <f t="shared" si="99"/>
        <v>0.9526</v>
      </c>
      <c r="J2173" s="12">
        <v>0.94889999999999997</v>
      </c>
      <c r="K2173" s="12">
        <v>3.7000000000000002E-3</v>
      </c>
      <c r="L2173" s="13">
        <f t="shared" si="100"/>
        <v>107921.28</v>
      </c>
      <c r="M2173" s="13">
        <v>107518.28</v>
      </c>
      <c r="N2173" s="13">
        <v>403</v>
      </c>
      <c r="O2173" s="13">
        <v>215439.56</v>
      </c>
      <c r="P2173" s="13">
        <f t="shared" si="101"/>
        <v>1294652.3600000001</v>
      </c>
      <c r="Q2173" s="14"/>
    </row>
    <row r="2174" spans="1:17" s="4" customFormat="1" ht="12.75" customHeight="1" x14ac:dyDescent="0.2">
      <c r="A2174" s="61"/>
      <c r="B2174" s="9">
        <v>5100</v>
      </c>
      <c r="C2174" s="9">
        <v>28</v>
      </c>
      <c r="D2174" s="10" t="s">
        <v>5823</v>
      </c>
      <c r="E2174" s="15" t="s">
        <v>5824</v>
      </c>
      <c r="F2174" s="10" t="s">
        <v>5825</v>
      </c>
      <c r="G2174" s="11" t="s">
        <v>20</v>
      </c>
      <c r="H2174" s="11" t="s">
        <v>21</v>
      </c>
      <c r="I2174" s="12">
        <f t="shared" si="99"/>
        <v>0.93899999999999995</v>
      </c>
      <c r="J2174" s="12">
        <v>0.93899999999999995</v>
      </c>
      <c r="K2174" s="12">
        <v>0</v>
      </c>
      <c r="L2174" s="13">
        <f t="shared" si="100"/>
        <v>106396.53</v>
      </c>
      <c r="M2174" s="13">
        <v>106396.53</v>
      </c>
      <c r="N2174" s="13">
        <v>0</v>
      </c>
      <c r="O2174" s="13">
        <v>212793.06</v>
      </c>
      <c r="P2174" s="13">
        <f t="shared" si="101"/>
        <v>1276758.3600000001</v>
      </c>
      <c r="Q2174" s="14"/>
    </row>
    <row r="2175" spans="1:17" s="4" customFormat="1" ht="12.75" customHeight="1" x14ac:dyDescent="0.2">
      <c r="A2175" s="61"/>
      <c r="B2175" s="9">
        <v>5132</v>
      </c>
      <c r="C2175" s="9">
        <v>29</v>
      </c>
      <c r="D2175" s="10" t="s">
        <v>5826</v>
      </c>
      <c r="E2175" s="15" t="s">
        <v>5827</v>
      </c>
      <c r="F2175" s="10" t="s">
        <v>5828</v>
      </c>
      <c r="G2175" s="11" t="s">
        <v>20</v>
      </c>
      <c r="H2175" s="11" t="s">
        <v>21</v>
      </c>
      <c r="I2175" s="12">
        <f t="shared" si="99"/>
        <v>0.95089999999999997</v>
      </c>
      <c r="J2175" s="12">
        <v>0.94540000000000002</v>
      </c>
      <c r="K2175" s="12">
        <v>5.4999999999999997E-3</v>
      </c>
      <c r="L2175" s="13">
        <f t="shared" si="100"/>
        <v>107710.7</v>
      </c>
      <c r="M2175" s="13">
        <v>107121.7</v>
      </c>
      <c r="N2175" s="13">
        <v>589</v>
      </c>
      <c r="O2175" s="13">
        <v>214832.4</v>
      </c>
      <c r="P2175" s="13">
        <f t="shared" si="101"/>
        <v>1291939.3999999999</v>
      </c>
      <c r="Q2175" s="14"/>
    </row>
    <row r="2176" spans="1:17" s="4" customFormat="1" ht="12.75" customHeight="1" x14ac:dyDescent="0.2">
      <c r="A2176" s="61"/>
      <c r="B2176" s="9">
        <v>5140</v>
      </c>
      <c r="C2176" s="9">
        <v>30</v>
      </c>
      <c r="D2176" s="10" t="s">
        <v>5829</v>
      </c>
      <c r="E2176" s="15" t="s">
        <v>5830</v>
      </c>
      <c r="F2176" s="10" t="s">
        <v>5831</v>
      </c>
      <c r="G2176" s="11" t="s">
        <v>20</v>
      </c>
      <c r="H2176" s="11" t="s">
        <v>21</v>
      </c>
      <c r="I2176" s="12">
        <f t="shared" si="99"/>
        <v>0.95030000000000003</v>
      </c>
      <c r="J2176" s="12">
        <v>0.95030000000000003</v>
      </c>
      <c r="K2176" s="12">
        <v>0</v>
      </c>
      <c r="L2176" s="13">
        <f t="shared" si="100"/>
        <v>107676.91</v>
      </c>
      <c r="M2176" s="13">
        <v>107676.91</v>
      </c>
      <c r="N2176" s="13">
        <v>0</v>
      </c>
      <c r="O2176" s="13">
        <v>215353.82</v>
      </c>
      <c r="P2176" s="13">
        <f t="shared" si="101"/>
        <v>1292122.92</v>
      </c>
      <c r="Q2176" s="14"/>
    </row>
    <row r="2177" spans="1:17" s="4" customFormat="1" ht="12.75" customHeight="1" x14ac:dyDescent="0.2">
      <c r="A2177" s="61"/>
      <c r="B2177" s="9">
        <v>5125</v>
      </c>
      <c r="C2177" s="9">
        <v>31</v>
      </c>
      <c r="D2177" s="10" t="s">
        <v>5832</v>
      </c>
      <c r="E2177" s="15" t="s">
        <v>5833</v>
      </c>
      <c r="F2177" s="10" t="s">
        <v>5834</v>
      </c>
      <c r="G2177" s="11" t="s">
        <v>20</v>
      </c>
      <c r="H2177" s="11" t="s">
        <v>21</v>
      </c>
      <c r="I2177" s="12">
        <f t="shared" si="99"/>
        <v>0.94789999999999996</v>
      </c>
      <c r="J2177" s="12">
        <v>0.94389999999999996</v>
      </c>
      <c r="K2177" s="12">
        <v>4.0000000000000001E-3</v>
      </c>
      <c r="L2177" s="13">
        <f t="shared" si="100"/>
        <v>107385.74</v>
      </c>
      <c r="M2177" s="13">
        <v>106951.74</v>
      </c>
      <c r="N2177" s="13">
        <v>434</v>
      </c>
      <c r="O2177" s="13">
        <v>214337.48</v>
      </c>
      <c r="P2177" s="13">
        <f t="shared" si="101"/>
        <v>1288194.8799999999</v>
      </c>
      <c r="Q2177" s="14"/>
    </row>
    <row r="2178" spans="1:17" s="4" customFormat="1" ht="12.75" customHeight="1" x14ac:dyDescent="0.2">
      <c r="A2178" s="61"/>
      <c r="B2178" s="9">
        <v>5141</v>
      </c>
      <c r="C2178" s="9">
        <v>32</v>
      </c>
      <c r="D2178" s="10" t="s">
        <v>5835</v>
      </c>
      <c r="E2178" s="15" t="s">
        <v>5836</v>
      </c>
      <c r="F2178" s="10" t="s">
        <v>5837</v>
      </c>
      <c r="G2178" s="11" t="s">
        <v>20</v>
      </c>
      <c r="H2178" s="11" t="s">
        <v>21</v>
      </c>
      <c r="I2178" s="12">
        <f t="shared" si="99"/>
        <v>0.96510000000000007</v>
      </c>
      <c r="J2178" s="12">
        <v>0.95820000000000005</v>
      </c>
      <c r="K2178" s="12">
        <v>6.8999999999999999E-3</v>
      </c>
      <c r="L2178" s="13">
        <f t="shared" si="100"/>
        <v>109331.55</v>
      </c>
      <c r="M2178" s="13">
        <v>108572.05</v>
      </c>
      <c r="N2178" s="13">
        <v>759.5</v>
      </c>
      <c r="O2178" s="13">
        <v>217903.6</v>
      </c>
      <c r="P2178" s="13">
        <f t="shared" si="101"/>
        <v>1311219.1000000001</v>
      </c>
      <c r="Q2178" s="14"/>
    </row>
    <row r="2179" spans="1:17" s="4" customFormat="1" ht="12.75" customHeight="1" x14ac:dyDescent="0.2">
      <c r="A2179" s="61"/>
      <c r="B2179" s="9">
        <v>5131</v>
      </c>
      <c r="C2179" s="9">
        <v>33</v>
      </c>
      <c r="D2179" s="10" t="s">
        <v>5838</v>
      </c>
      <c r="E2179" s="15" t="s">
        <v>5839</v>
      </c>
      <c r="F2179" s="10" t="s">
        <v>5840</v>
      </c>
      <c r="G2179" s="11" t="s">
        <v>20</v>
      </c>
      <c r="H2179" s="11" t="s">
        <v>21</v>
      </c>
      <c r="I2179" s="12">
        <f t="shared" si="99"/>
        <v>0.96</v>
      </c>
      <c r="J2179" s="12">
        <v>0.96</v>
      </c>
      <c r="K2179" s="12">
        <v>0</v>
      </c>
      <c r="L2179" s="13">
        <f t="shared" si="100"/>
        <v>108776</v>
      </c>
      <c r="M2179" s="13">
        <v>108776</v>
      </c>
      <c r="N2179" s="13">
        <v>0</v>
      </c>
      <c r="O2179" s="13">
        <v>217552</v>
      </c>
      <c r="P2179" s="13">
        <f t="shared" si="101"/>
        <v>1305312</v>
      </c>
      <c r="Q2179" s="14"/>
    </row>
    <row r="2180" spans="1:17" s="4" customFormat="1" ht="12.75" customHeight="1" x14ac:dyDescent="0.2">
      <c r="A2180" s="61"/>
      <c r="B2180" s="9">
        <v>5134</v>
      </c>
      <c r="C2180" s="9">
        <v>34</v>
      </c>
      <c r="D2180" s="10" t="s">
        <v>5841</v>
      </c>
      <c r="E2180" s="15" t="s">
        <v>5842</v>
      </c>
      <c r="F2180" s="10" t="s">
        <v>5843</v>
      </c>
      <c r="G2180" s="11" t="s">
        <v>20</v>
      </c>
      <c r="H2180" s="11" t="s">
        <v>21</v>
      </c>
      <c r="I2180" s="12">
        <f t="shared" si="99"/>
        <v>0.96140000000000003</v>
      </c>
      <c r="J2180" s="12">
        <v>0.95469999999999999</v>
      </c>
      <c r="K2180" s="12">
        <v>6.7000000000000002E-3</v>
      </c>
      <c r="L2180" s="13">
        <f t="shared" si="100"/>
        <v>108903.97</v>
      </c>
      <c r="M2180" s="13">
        <v>108175.47</v>
      </c>
      <c r="N2180" s="13">
        <v>728.5</v>
      </c>
      <c r="O2180" s="13">
        <v>217079.44</v>
      </c>
      <c r="P2180" s="13">
        <f t="shared" si="101"/>
        <v>1306119.1399999999</v>
      </c>
      <c r="Q2180" s="14"/>
    </row>
    <row r="2181" spans="1:17" s="4" customFormat="1" ht="12.75" customHeight="1" x14ac:dyDescent="0.2">
      <c r="A2181" s="61"/>
      <c r="B2181" s="9">
        <v>5135</v>
      </c>
      <c r="C2181" s="9">
        <v>35</v>
      </c>
      <c r="D2181" s="10" t="s">
        <v>5844</v>
      </c>
      <c r="E2181" s="15" t="s">
        <v>5845</v>
      </c>
      <c r="F2181" s="10" t="s">
        <v>5846</v>
      </c>
      <c r="G2181" s="11" t="s">
        <v>20</v>
      </c>
      <c r="H2181" s="11" t="s">
        <v>21</v>
      </c>
      <c r="I2181" s="12">
        <f t="shared" si="99"/>
        <v>0.96700000000000008</v>
      </c>
      <c r="J2181" s="12">
        <v>0.95840000000000003</v>
      </c>
      <c r="K2181" s="12">
        <v>8.6E-3</v>
      </c>
      <c r="L2181" s="13">
        <f t="shared" si="100"/>
        <v>109540.21</v>
      </c>
      <c r="M2181" s="13">
        <v>108594.71</v>
      </c>
      <c r="N2181" s="13">
        <v>945.5</v>
      </c>
      <c r="O2181" s="13">
        <v>218134.92</v>
      </c>
      <c r="P2181" s="13">
        <f t="shared" si="101"/>
        <v>1313537.02</v>
      </c>
      <c r="Q2181" s="14"/>
    </row>
    <row r="2182" spans="1:17" s="4" customFormat="1" ht="12.75" customHeight="1" x14ac:dyDescent="0.2">
      <c r="A2182" s="62"/>
      <c r="B2182" s="9">
        <v>5133</v>
      </c>
      <c r="C2182" s="9">
        <v>36</v>
      </c>
      <c r="D2182" s="10" t="s">
        <v>5847</v>
      </c>
      <c r="E2182" s="15" t="s">
        <v>5848</v>
      </c>
      <c r="F2182" s="10" t="s">
        <v>5849</v>
      </c>
      <c r="G2182" s="11" t="s">
        <v>20</v>
      </c>
      <c r="H2182" s="11" t="s">
        <v>21</v>
      </c>
      <c r="I2182" s="12">
        <f t="shared" si="99"/>
        <v>0.96730000000000005</v>
      </c>
      <c r="J2182" s="12">
        <v>0.9335</v>
      </c>
      <c r="K2182" s="12">
        <v>3.3799999999999997E-2</v>
      </c>
      <c r="L2182" s="13">
        <f t="shared" si="100"/>
        <v>109477.83</v>
      </c>
      <c r="M2182" s="13">
        <v>105773.33</v>
      </c>
      <c r="N2182" s="13">
        <v>3704.5</v>
      </c>
      <c r="O2182" s="13">
        <v>215251.16</v>
      </c>
      <c r="P2182" s="13">
        <f t="shared" si="101"/>
        <v>1310029.46</v>
      </c>
      <c r="Q2182" s="14"/>
    </row>
    <row r="2183" spans="1:17" s="19" customFormat="1" ht="12.75" customHeight="1" x14ac:dyDescent="0.25">
      <c r="A2183" s="65" t="s">
        <v>5868</v>
      </c>
      <c r="B2183" s="66"/>
      <c r="C2183" s="66"/>
      <c r="D2183" s="66"/>
      <c r="E2183" s="66"/>
      <c r="F2183" s="66"/>
      <c r="G2183" s="66"/>
      <c r="H2183" s="66"/>
      <c r="I2183" s="66"/>
      <c r="J2183" s="66"/>
      <c r="K2183" s="66"/>
      <c r="L2183" s="66"/>
      <c r="M2183" s="66"/>
      <c r="N2183" s="66"/>
      <c r="O2183" s="66"/>
      <c r="P2183" s="66"/>
      <c r="Q2183" s="67"/>
    </row>
    <row r="2184" spans="1:17" s="20" customFormat="1" ht="12" x14ac:dyDescent="0.2">
      <c r="B2184" s="21"/>
      <c r="O2184" s="32"/>
      <c r="P2184" s="32"/>
    </row>
    <row r="2185" spans="1:17" s="20" customFormat="1" ht="12" x14ac:dyDescent="0.2">
      <c r="B2185" s="21"/>
    </row>
    <row r="2186" spans="1:17" s="20" customFormat="1" ht="12" x14ac:dyDescent="0.2">
      <c r="B2186" s="21"/>
      <c r="P2186" s="33"/>
    </row>
    <row r="2187" spans="1:17" s="20" customFormat="1" ht="12" x14ac:dyDescent="0.2">
      <c r="B2187" s="21"/>
    </row>
    <row r="2188" spans="1:17" s="20" customFormat="1" ht="12" x14ac:dyDescent="0.2">
      <c r="B2188" s="21"/>
    </row>
    <row r="2189" spans="1:17" s="20" customFormat="1" ht="12" x14ac:dyDescent="0.2">
      <c r="B2189" s="21"/>
    </row>
    <row r="2190" spans="1:17" s="20" customFormat="1" ht="12" x14ac:dyDescent="0.2">
      <c r="B2190" s="21"/>
    </row>
    <row r="2191" spans="1:17" s="20" customFormat="1" ht="12" x14ac:dyDescent="0.2">
      <c r="B2191" s="21"/>
    </row>
    <row r="2192" spans="1:17" s="20" customFormat="1" ht="12" x14ac:dyDescent="0.2">
      <c r="B2192" s="21"/>
    </row>
    <row r="2193" spans="2:2" s="20" customFormat="1" ht="12" x14ac:dyDescent="0.2">
      <c r="B2193" s="21"/>
    </row>
    <row r="2194" spans="2:2" s="20" customFormat="1" ht="12" x14ac:dyDescent="0.2">
      <c r="B2194" s="21"/>
    </row>
    <row r="2195" spans="2:2" s="20" customFormat="1" ht="12" x14ac:dyDescent="0.2">
      <c r="B2195" s="21"/>
    </row>
    <row r="2196" spans="2:2" s="20" customFormat="1" ht="12" x14ac:dyDescent="0.2">
      <c r="B2196" s="21"/>
    </row>
    <row r="2197" spans="2:2" s="20" customFormat="1" ht="12" x14ac:dyDescent="0.2">
      <c r="B2197" s="21"/>
    </row>
    <row r="2198" spans="2:2" s="20" customFormat="1" ht="12" x14ac:dyDescent="0.2">
      <c r="B2198" s="21"/>
    </row>
    <row r="2199" spans="2:2" s="20" customFormat="1" ht="12" x14ac:dyDescent="0.2">
      <c r="B2199" s="21"/>
    </row>
    <row r="2200" spans="2:2" s="20" customFormat="1" ht="12" x14ac:dyDescent="0.2">
      <c r="B2200" s="21"/>
    </row>
    <row r="2201" spans="2:2" s="20" customFormat="1" ht="12" x14ac:dyDescent="0.2">
      <c r="B2201" s="21"/>
    </row>
    <row r="2202" spans="2:2" s="20" customFormat="1" ht="12" x14ac:dyDescent="0.2">
      <c r="B2202" s="21"/>
    </row>
    <row r="2203" spans="2:2" s="20" customFormat="1" ht="12" x14ac:dyDescent="0.2">
      <c r="B2203" s="21"/>
    </row>
    <row r="2204" spans="2:2" s="20" customFormat="1" ht="12" x14ac:dyDescent="0.2">
      <c r="B2204" s="21"/>
    </row>
    <row r="2205" spans="2:2" s="20" customFormat="1" ht="12" x14ac:dyDescent="0.2">
      <c r="B2205" s="21"/>
    </row>
    <row r="2206" spans="2:2" s="20" customFormat="1" ht="12" x14ac:dyDescent="0.2">
      <c r="B2206" s="21"/>
    </row>
    <row r="2207" spans="2:2" s="20" customFormat="1" ht="12" x14ac:dyDescent="0.2">
      <c r="B2207" s="21"/>
    </row>
    <row r="2208" spans="2:2" s="20" customFormat="1" ht="12" x14ac:dyDescent="0.2">
      <c r="B2208" s="21"/>
    </row>
    <row r="2209" spans="2:2" s="20" customFormat="1" ht="12" x14ac:dyDescent="0.2">
      <c r="B2209" s="21"/>
    </row>
    <row r="2210" spans="2:2" s="20" customFormat="1" ht="12" x14ac:dyDescent="0.2">
      <c r="B2210" s="21"/>
    </row>
    <row r="2211" spans="2:2" s="20" customFormat="1" ht="12" x14ac:dyDescent="0.2">
      <c r="B2211" s="21"/>
    </row>
    <row r="2212" spans="2:2" s="20" customFormat="1" ht="12" x14ac:dyDescent="0.2">
      <c r="B2212" s="21"/>
    </row>
    <row r="2213" spans="2:2" s="20" customFormat="1" ht="12" x14ac:dyDescent="0.2">
      <c r="B2213" s="21"/>
    </row>
    <row r="2214" spans="2:2" s="20" customFormat="1" ht="12" x14ac:dyDescent="0.2">
      <c r="B2214" s="21"/>
    </row>
    <row r="2215" spans="2:2" s="20" customFormat="1" ht="12" x14ac:dyDescent="0.2">
      <c r="B2215" s="21"/>
    </row>
    <row r="2216" spans="2:2" s="20" customFormat="1" ht="12" x14ac:dyDescent="0.2">
      <c r="B2216" s="21"/>
    </row>
    <row r="2217" spans="2:2" s="20" customFormat="1" ht="12" x14ac:dyDescent="0.2">
      <c r="B2217" s="21"/>
    </row>
    <row r="2218" spans="2:2" s="20" customFormat="1" ht="12" x14ac:dyDescent="0.2">
      <c r="B2218" s="21"/>
    </row>
    <row r="2219" spans="2:2" s="20" customFormat="1" ht="12" x14ac:dyDescent="0.2">
      <c r="B2219" s="21"/>
    </row>
    <row r="2220" spans="2:2" s="20" customFormat="1" ht="12" x14ac:dyDescent="0.2">
      <c r="B2220" s="21"/>
    </row>
    <row r="2221" spans="2:2" s="20" customFormat="1" ht="12" x14ac:dyDescent="0.2">
      <c r="B2221" s="21"/>
    </row>
    <row r="2222" spans="2:2" s="20" customFormat="1" ht="12" x14ac:dyDescent="0.2">
      <c r="B2222" s="21"/>
    </row>
    <row r="2223" spans="2:2" s="20" customFormat="1" ht="12" x14ac:dyDescent="0.2">
      <c r="B2223" s="21"/>
    </row>
    <row r="2224" spans="2:2" s="20" customFormat="1" ht="12" x14ac:dyDescent="0.2">
      <c r="B2224" s="21"/>
    </row>
    <row r="2225" spans="2:2" s="20" customFormat="1" ht="12" x14ac:dyDescent="0.2">
      <c r="B2225" s="21"/>
    </row>
    <row r="2226" spans="2:2" s="20" customFormat="1" ht="12" x14ac:dyDescent="0.2">
      <c r="B2226" s="21"/>
    </row>
    <row r="2227" spans="2:2" s="20" customFormat="1" ht="12" x14ac:dyDescent="0.2">
      <c r="B2227" s="21"/>
    </row>
    <row r="2228" spans="2:2" s="20" customFormat="1" ht="12" x14ac:dyDescent="0.2">
      <c r="B2228" s="21"/>
    </row>
    <row r="2229" spans="2:2" s="20" customFormat="1" ht="12" x14ac:dyDescent="0.2">
      <c r="B2229" s="21"/>
    </row>
    <row r="2230" spans="2:2" s="20" customFormat="1" ht="12" x14ac:dyDescent="0.2">
      <c r="B2230" s="21"/>
    </row>
    <row r="2231" spans="2:2" s="20" customFormat="1" ht="12" x14ac:dyDescent="0.2">
      <c r="B2231" s="21"/>
    </row>
    <row r="2232" spans="2:2" s="20" customFormat="1" ht="12" x14ac:dyDescent="0.2">
      <c r="B2232" s="21"/>
    </row>
    <row r="2233" spans="2:2" s="20" customFormat="1" ht="12" x14ac:dyDescent="0.2">
      <c r="B2233" s="21"/>
    </row>
    <row r="2234" spans="2:2" s="20" customFormat="1" ht="12" x14ac:dyDescent="0.2">
      <c r="B2234" s="21"/>
    </row>
    <row r="2235" spans="2:2" s="20" customFormat="1" ht="12" x14ac:dyDescent="0.2">
      <c r="B2235" s="21"/>
    </row>
    <row r="2236" spans="2:2" s="20" customFormat="1" ht="12" x14ac:dyDescent="0.2">
      <c r="B2236" s="21"/>
    </row>
    <row r="2237" spans="2:2" s="20" customFormat="1" ht="12" x14ac:dyDescent="0.2">
      <c r="B2237" s="21"/>
    </row>
    <row r="2238" spans="2:2" s="20" customFormat="1" ht="12" x14ac:dyDescent="0.2">
      <c r="B2238" s="21"/>
    </row>
    <row r="2239" spans="2:2" s="20" customFormat="1" ht="12" x14ac:dyDescent="0.2">
      <c r="B2239" s="21"/>
    </row>
    <row r="2240" spans="2:2" s="20" customFormat="1" ht="12" x14ac:dyDescent="0.2">
      <c r="B2240" s="21"/>
    </row>
    <row r="2241" spans="2:2" s="20" customFormat="1" ht="12" x14ac:dyDescent="0.2">
      <c r="B2241" s="21"/>
    </row>
    <row r="2242" spans="2:2" s="20" customFormat="1" ht="12" x14ac:dyDescent="0.2">
      <c r="B2242" s="21"/>
    </row>
    <row r="2243" spans="2:2" s="20" customFormat="1" ht="12" x14ac:dyDescent="0.2">
      <c r="B2243" s="21"/>
    </row>
    <row r="2244" spans="2:2" s="20" customFormat="1" ht="12" x14ac:dyDescent="0.2">
      <c r="B2244" s="21"/>
    </row>
    <row r="2245" spans="2:2" s="20" customFormat="1" ht="12" x14ac:dyDescent="0.2">
      <c r="B2245" s="21"/>
    </row>
    <row r="2246" spans="2:2" s="20" customFormat="1" ht="12" x14ac:dyDescent="0.2">
      <c r="B2246" s="21"/>
    </row>
    <row r="2247" spans="2:2" s="20" customFormat="1" ht="12" x14ac:dyDescent="0.2">
      <c r="B2247" s="21"/>
    </row>
    <row r="2248" spans="2:2" s="20" customFormat="1" ht="12" x14ac:dyDescent="0.2">
      <c r="B2248" s="21"/>
    </row>
    <row r="2249" spans="2:2" s="20" customFormat="1" ht="12" x14ac:dyDescent="0.2">
      <c r="B2249" s="21"/>
    </row>
    <row r="2250" spans="2:2" s="20" customFormat="1" ht="12" x14ac:dyDescent="0.2">
      <c r="B2250" s="21"/>
    </row>
    <row r="2251" spans="2:2" s="20" customFormat="1" ht="12" x14ac:dyDescent="0.2">
      <c r="B2251" s="21"/>
    </row>
    <row r="2252" spans="2:2" s="20" customFormat="1" ht="12" x14ac:dyDescent="0.2">
      <c r="B2252" s="21"/>
    </row>
    <row r="2253" spans="2:2" s="20" customFormat="1" ht="12" x14ac:dyDescent="0.2">
      <c r="B2253" s="21"/>
    </row>
    <row r="2254" spans="2:2" s="20" customFormat="1" ht="12" x14ac:dyDescent="0.2">
      <c r="B2254" s="21"/>
    </row>
    <row r="2255" spans="2:2" s="20" customFormat="1" ht="12" x14ac:dyDescent="0.2">
      <c r="B2255" s="21"/>
    </row>
    <row r="2256" spans="2:2" s="20" customFormat="1" ht="12" x14ac:dyDescent="0.2">
      <c r="B2256" s="21"/>
    </row>
    <row r="2257" spans="2:2" s="20" customFormat="1" ht="12" x14ac:dyDescent="0.2">
      <c r="B2257" s="21"/>
    </row>
    <row r="2258" spans="2:2" s="20" customFormat="1" ht="12" x14ac:dyDescent="0.2">
      <c r="B2258" s="21"/>
    </row>
    <row r="2259" spans="2:2" s="20" customFormat="1" ht="12" x14ac:dyDescent="0.2">
      <c r="B2259" s="21"/>
    </row>
    <row r="2260" spans="2:2" s="20" customFormat="1" ht="12" x14ac:dyDescent="0.2">
      <c r="B2260" s="21"/>
    </row>
    <row r="2261" spans="2:2" s="20" customFormat="1" ht="12" x14ac:dyDescent="0.2">
      <c r="B2261" s="21"/>
    </row>
    <row r="2262" spans="2:2" s="20" customFormat="1" ht="12" x14ac:dyDescent="0.2">
      <c r="B2262" s="21"/>
    </row>
    <row r="2263" spans="2:2" s="20" customFormat="1" ht="12" x14ac:dyDescent="0.2">
      <c r="B2263" s="21"/>
    </row>
    <row r="2264" spans="2:2" s="20" customFormat="1" ht="12" x14ac:dyDescent="0.2">
      <c r="B2264" s="21"/>
    </row>
    <row r="2265" spans="2:2" s="20" customFormat="1" ht="12" x14ac:dyDescent="0.2">
      <c r="B2265" s="21"/>
    </row>
    <row r="2266" spans="2:2" s="20" customFormat="1" ht="12" x14ac:dyDescent="0.2">
      <c r="B2266" s="21"/>
    </row>
    <row r="2267" spans="2:2" s="20" customFormat="1" ht="12" x14ac:dyDescent="0.2">
      <c r="B2267" s="21"/>
    </row>
    <row r="2268" spans="2:2" s="20" customFormat="1" ht="12" x14ac:dyDescent="0.2">
      <c r="B2268" s="21"/>
    </row>
    <row r="2269" spans="2:2" s="20" customFormat="1" ht="12" x14ac:dyDescent="0.2">
      <c r="B2269" s="21"/>
    </row>
    <row r="2270" spans="2:2" s="20" customFormat="1" ht="12" x14ac:dyDescent="0.2">
      <c r="B2270" s="21"/>
    </row>
    <row r="2271" spans="2:2" s="20" customFormat="1" ht="12" x14ac:dyDescent="0.2">
      <c r="B2271" s="21"/>
    </row>
    <row r="2272" spans="2:2" s="20" customFormat="1" ht="12" x14ac:dyDescent="0.2">
      <c r="B2272" s="21"/>
    </row>
    <row r="2273" spans="2:2" s="20" customFormat="1" ht="12" x14ac:dyDescent="0.2">
      <c r="B2273" s="21"/>
    </row>
    <row r="2274" spans="2:2" s="20" customFormat="1" ht="12" x14ac:dyDescent="0.2">
      <c r="B2274" s="21"/>
    </row>
    <row r="2275" spans="2:2" s="20" customFormat="1" ht="12" x14ac:dyDescent="0.2">
      <c r="B2275" s="21"/>
    </row>
    <row r="2276" spans="2:2" s="20" customFormat="1" ht="12" x14ac:dyDescent="0.2">
      <c r="B2276" s="21"/>
    </row>
    <row r="2277" spans="2:2" s="20" customFormat="1" ht="12" x14ac:dyDescent="0.2">
      <c r="B2277" s="21"/>
    </row>
    <row r="2278" spans="2:2" s="20" customFormat="1" ht="12" x14ac:dyDescent="0.2">
      <c r="B2278" s="21"/>
    </row>
    <row r="2279" spans="2:2" s="23" customFormat="1" x14ac:dyDescent="0.25">
      <c r="B2279" s="22"/>
    </row>
    <row r="2280" spans="2:2" s="23" customFormat="1" x14ac:dyDescent="0.25">
      <c r="B2280" s="22"/>
    </row>
    <row r="2281" spans="2:2" s="23" customFormat="1" x14ac:dyDescent="0.25">
      <c r="B2281" s="22"/>
    </row>
    <row r="2282" spans="2:2" s="23" customFormat="1" x14ac:dyDescent="0.25">
      <c r="B2282" s="22"/>
    </row>
    <row r="2283" spans="2:2" s="23" customFormat="1" x14ac:dyDescent="0.25">
      <c r="B2283" s="22"/>
    </row>
    <row r="2284" spans="2:2" s="23" customFormat="1" x14ac:dyDescent="0.25">
      <c r="B2284" s="22"/>
    </row>
    <row r="2285" spans="2:2" s="23" customFormat="1" x14ac:dyDescent="0.25">
      <c r="B2285" s="22"/>
    </row>
    <row r="2286" spans="2:2" s="23" customFormat="1" x14ac:dyDescent="0.25">
      <c r="B2286" s="22"/>
    </row>
    <row r="2287" spans="2:2" s="23" customFormat="1" x14ac:dyDescent="0.25">
      <c r="B2287" s="22"/>
    </row>
    <row r="2288" spans="2:2" s="23" customFormat="1" x14ac:dyDescent="0.25">
      <c r="B2288" s="22"/>
    </row>
    <row r="2289" spans="2:2" s="23" customFormat="1" x14ac:dyDescent="0.25">
      <c r="B2289" s="22"/>
    </row>
    <row r="2290" spans="2:2" s="23" customFormat="1" x14ac:dyDescent="0.25">
      <c r="B2290" s="22"/>
    </row>
    <row r="2291" spans="2:2" s="23" customFormat="1" x14ac:dyDescent="0.25">
      <c r="B2291" s="22"/>
    </row>
    <row r="2292" spans="2:2" s="23" customFormat="1" x14ac:dyDescent="0.25">
      <c r="B2292" s="22"/>
    </row>
    <row r="2293" spans="2:2" s="23" customFormat="1" x14ac:dyDescent="0.25">
      <c r="B2293" s="22"/>
    </row>
    <row r="2294" spans="2:2" s="23" customFormat="1" x14ac:dyDescent="0.25">
      <c r="B2294" s="22"/>
    </row>
    <row r="2295" spans="2:2" s="23" customFormat="1" x14ac:dyDescent="0.25">
      <c r="B2295" s="22"/>
    </row>
    <row r="2296" spans="2:2" s="23" customFormat="1" x14ac:dyDescent="0.25">
      <c r="B2296" s="22"/>
    </row>
    <row r="2297" spans="2:2" s="23" customFormat="1" x14ac:dyDescent="0.25">
      <c r="B2297" s="22"/>
    </row>
    <row r="2298" spans="2:2" s="23" customFormat="1" x14ac:dyDescent="0.25">
      <c r="B2298" s="22"/>
    </row>
    <row r="2299" spans="2:2" s="23" customFormat="1" x14ac:dyDescent="0.25">
      <c r="B2299" s="22"/>
    </row>
    <row r="2300" spans="2:2" s="23" customFormat="1" x14ac:dyDescent="0.25">
      <c r="B2300" s="22"/>
    </row>
    <row r="2301" spans="2:2" s="23" customFormat="1" x14ac:dyDescent="0.25">
      <c r="B2301" s="22"/>
    </row>
    <row r="2302" spans="2:2" s="23" customFormat="1" x14ac:dyDescent="0.25">
      <c r="B2302" s="22"/>
    </row>
    <row r="2303" spans="2:2" s="23" customFormat="1" x14ac:dyDescent="0.25">
      <c r="B2303" s="22"/>
    </row>
    <row r="2304" spans="2:2" s="23" customFormat="1" x14ac:dyDescent="0.25">
      <c r="B2304" s="22"/>
    </row>
    <row r="2305" spans="2:2" s="23" customFormat="1" x14ac:dyDescent="0.25">
      <c r="B2305" s="22"/>
    </row>
    <row r="2306" spans="2:2" s="23" customFormat="1" x14ac:dyDescent="0.25">
      <c r="B2306" s="22"/>
    </row>
    <row r="2307" spans="2:2" s="23" customFormat="1" x14ac:dyDescent="0.25">
      <c r="B2307" s="22"/>
    </row>
  </sheetData>
  <mergeCells count="220">
    <mergeCell ref="A2183:Q2183"/>
    <mergeCell ref="A2086:A2136"/>
    <mergeCell ref="D2086:E2086"/>
    <mergeCell ref="D2093:E2093"/>
    <mergeCell ref="D2135:E2135"/>
    <mergeCell ref="A2137:A2182"/>
    <mergeCell ref="D2137:E2137"/>
    <mergeCell ref="D2146:E2146"/>
    <mergeCell ref="A2008:A2050"/>
    <mergeCell ref="D2008:E2008"/>
    <mergeCell ref="D2011:E2011"/>
    <mergeCell ref="A2051:A2085"/>
    <mergeCell ref="D2051:E2051"/>
    <mergeCell ref="D2053:E2053"/>
    <mergeCell ref="D2084:E2084"/>
    <mergeCell ref="A1922:A1923"/>
    <mergeCell ref="D1922:E1922"/>
    <mergeCell ref="A1924:A1964"/>
    <mergeCell ref="D1924:E1924"/>
    <mergeCell ref="D1928:E1928"/>
    <mergeCell ref="A1965:A2007"/>
    <mergeCell ref="D1965:E1965"/>
    <mergeCell ref="D2005:E2005"/>
    <mergeCell ref="A1835:A1891"/>
    <mergeCell ref="D1835:E1835"/>
    <mergeCell ref="D1846:E1846"/>
    <mergeCell ref="D1886:E1886"/>
    <mergeCell ref="D1890:E1890"/>
    <mergeCell ref="A1892:A1921"/>
    <mergeCell ref="D1892:E1892"/>
    <mergeCell ref="A1711:A1739"/>
    <mergeCell ref="D1711:E1711"/>
    <mergeCell ref="A1740:A1782"/>
    <mergeCell ref="D1740:E1740"/>
    <mergeCell ref="D1781:E1781"/>
    <mergeCell ref="A1783:A1834"/>
    <mergeCell ref="D1783:E1783"/>
    <mergeCell ref="D1821:E1821"/>
    <mergeCell ref="D1832:E1832"/>
    <mergeCell ref="A1648:A1668"/>
    <mergeCell ref="D1648:E1648"/>
    <mergeCell ref="D1650:E1650"/>
    <mergeCell ref="A1669:A1710"/>
    <mergeCell ref="D1669:E1669"/>
    <mergeCell ref="D1672:E1672"/>
    <mergeCell ref="A1549:A1593"/>
    <mergeCell ref="D1549:E1549"/>
    <mergeCell ref="D1555:E1555"/>
    <mergeCell ref="D1592:E1592"/>
    <mergeCell ref="A1594:A1647"/>
    <mergeCell ref="D1594:E1594"/>
    <mergeCell ref="D1599:E1599"/>
    <mergeCell ref="A1494:A1515"/>
    <mergeCell ref="D1494:E1494"/>
    <mergeCell ref="D1496:E1496"/>
    <mergeCell ref="D1514:E1514"/>
    <mergeCell ref="A1516:A1548"/>
    <mergeCell ref="D1516:E1516"/>
    <mergeCell ref="A1404:A1442"/>
    <mergeCell ref="D1404:E1404"/>
    <mergeCell ref="D1410:E1410"/>
    <mergeCell ref="D1441:E1441"/>
    <mergeCell ref="A1443:A1493"/>
    <mergeCell ref="D1443:E1443"/>
    <mergeCell ref="D1449:E1449"/>
    <mergeCell ref="D1492:E1492"/>
    <mergeCell ref="A1321:A1363"/>
    <mergeCell ref="D1321:E1321"/>
    <mergeCell ref="D1323:E1323"/>
    <mergeCell ref="A1364:A1403"/>
    <mergeCell ref="D1364:E1364"/>
    <mergeCell ref="D1370:E1370"/>
    <mergeCell ref="D1402:E1402"/>
    <mergeCell ref="A1259:A1285"/>
    <mergeCell ref="D1259:E1259"/>
    <mergeCell ref="D1262:E1262"/>
    <mergeCell ref="A1286:A1320"/>
    <mergeCell ref="D1286:E1286"/>
    <mergeCell ref="D1289:E1289"/>
    <mergeCell ref="D1318:E1318"/>
    <mergeCell ref="A1184:A1215"/>
    <mergeCell ref="D1184:E1184"/>
    <mergeCell ref="D1186:E1186"/>
    <mergeCell ref="A1216:A1258"/>
    <mergeCell ref="D1216:E1216"/>
    <mergeCell ref="D1250:E1250"/>
    <mergeCell ref="D1257:E1257"/>
    <mergeCell ref="A1097:A1130"/>
    <mergeCell ref="D1097:E1097"/>
    <mergeCell ref="D1101:E1101"/>
    <mergeCell ref="A1131:A1183"/>
    <mergeCell ref="D1131:E1131"/>
    <mergeCell ref="D1138:E1138"/>
    <mergeCell ref="D1182:E1182"/>
    <mergeCell ref="A1003:A1047"/>
    <mergeCell ref="D1003:E1003"/>
    <mergeCell ref="D1007:E1007"/>
    <mergeCell ref="D1039:E1039"/>
    <mergeCell ref="D1044:E1044"/>
    <mergeCell ref="A1048:A1096"/>
    <mergeCell ref="D1048:E1048"/>
    <mergeCell ref="D1059:E1059"/>
    <mergeCell ref="D1095:E1095"/>
    <mergeCell ref="A944:A973"/>
    <mergeCell ref="D944:E944"/>
    <mergeCell ref="D949:E949"/>
    <mergeCell ref="A974:A1002"/>
    <mergeCell ref="D974:E974"/>
    <mergeCell ref="D983:E983"/>
    <mergeCell ref="A869:A910"/>
    <mergeCell ref="D869:E869"/>
    <mergeCell ref="D909:E909"/>
    <mergeCell ref="A911:A943"/>
    <mergeCell ref="D911:E911"/>
    <mergeCell ref="D942:E942"/>
    <mergeCell ref="A814:A817"/>
    <mergeCell ref="D814:E814"/>
    <mergeCell ref="D816:E816"/>
    <mergeCell ref="A818:A868"/>
    <mergeCell ref="D818:E818"/>
    <mergeCell ref="D864:E864"/>
    <mergeCell ref="D866:E866"/>
    <mergeCell ref="A716:A752"/>
    <mergeCell ref="D716:E716"/>
    <mergeCell ref="D718:E718"/>
    <mergeCell ref="A753:A813"/>
    <mergeCell ref="D753:E753"/>
    <mergeCell ref="D762:E762"/>
    <mergeCell ref="A621:A665"/>
    <mergeCell ref="D621:E621"/>
    <mergeCell ref="D625:E625"/>
    <mergeCell ref="D664:E664"/>
    <mergeCell ref="A666:A715"/>
    <mergeCell ref="D666:E666"/>
    <mergeCell ref="D675:E675"/>
    <mergeCell ref="A545:A566"/>
    <mergeCell ref="D545:E545"/>
    <mergeCell ref="A567:A594"/>
    <mergeCell ref="D567:E567"/>
    <mergeCell ref="A595:A620"/>
    <mergeCell ref="D595:E595"/>
    <mergeCell ref="A480:A518"/>
    <mergeCell ref="D480:E480"/>
    <mergeCell ref="D487:E487"/>
    <mergeCell ref="D517:E517"/>
    <mergeCell ref="A519:A544"/>
    <mergeCell ref="D519:E519"/>
    <mergeCell ref="A406:A434"/>
    <mergeCell ref="D406:E406"/>
    <mergeCell ref="D413:E413"/>
    <mergeCell ref="D433:E433"/>
    <mergeCell ref="A435:A479"/>
    <mergeCell ref="D435:E435"/>
    <mergeCell ref="D445:E445"/>
    <mergeCell ref="D478:E478"/>
    <mergeCell ref="A339:A376"/>
    <mergeCell ref="D339:E339"/>
    <mergeCell ref="D341:E341"/>
    <mergeCell ref="A377:A405"/>
    <mergeCell ref="D377:E377"/>
    <mergeCell ref="D380:E380"/>
    <mergeCell ref="D404:E404"/>
    <mergeCell ref="A234:A295"/>
    <mergeCell ref="D234:E234"/>
    <mergeCell ref="D239:E239"/>
    <mergeCell ref="A296:A338"/>
    <mergeCell ref="D296:E296"/>
    <mergeCell ref="D298:E298"/>
    <mergeCell ref="A132:A194"/>
    <mergeCell ref="D132:E132"/>
    <mergeCell ref="D136:E136"/>
    <mergeCell ref="D191:E191"/>
    <mergeCell ref="A195:A233"/>
    <mergeCell ref="D195:E195"/>
    <mergeCell ref="D201:E201"/>
    <mergeCell ref="D232:E232"/>
    <mergeCell ref="A52:A90"/>
    <mergeCell ref="D52:E52"/>
    <mergeCell ref="D58:E58"/>
    <mergeCell ref="D88:E88"/>
    <mergeCell ref="A91:A131"/>
    <mergeCell ref="D91:E91"/>
    <mergeCell ref="D98:E98"/>
    <mergeCell ref="D129:E129"/>
    <mergeCell ref="A35:A36"/>
    <mergeCell ref="D35:E35"/>
    <mergeCell ref="A37:A51"/>
    <mergeCell ref="D37:E37"/>
    <mergeCell ref="D45:E45"/>
    <mergeCell ref="D49:E49"/>
    <mergeCell ref="A17:A19"/>
    <mergeCell ref="D17:E17"/>
    <mergeCell ref="A20:A30"/>
    <mergeCell ref="D20:E20"/>
    <mergeCell ref="D29:E29"/>
    <mergeCell ref="A31:A34"/>
    <mergeCell ref="D31:E31"/>
    <mergeCell ref="D33:E33"/>
    <mergeCell ref="A7:A12"/>
    <mergeCell ref="D7:E7"/>
    <mergeCell ref="D11:E11"/>
    <mergeCell ref="A13:A16"/>
    <mergeCell ref="D13:E13"/>
    <mergeCell ref="I4:I5"/>
    <mergeCell ref="J4:K4"/>
    <mergeCell ref="L4:L5"/>
    <mergeCell ref="M4:N4"/>
    <mergeCell ref="P1:Q1"/>
    <mergeCell ref="P2:Q2"/>
    <mergeCell ref="A3:Q3"/>
    <mergeCell ref="A4:A5"/>
    <mergeCell ref="B4:B5"/>
    <mergeCell ref="C4:C5"/>
    <mergeCell ref="D4:D5"/>
    <mergeCell ref="E4:F4"/>
    <mergeCell ref="G4:G5"/>
    <mergeCell ref="H4:H5"/>
    <mergeCell ref="Q4:Q5"/>
    <mergeCell ref="O4:O5"/>
    <mergeCell ref="P4:P5"/>
  </mergeCells>
  <pageMargins left="0" right="0" top="0" bottom="0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0"/>
  <sheetViews>
    <sheetView zoomScale="90" zoomScaleNormal="90" workbookViewId="0">
      <pane xSplit="3" ySplit="5" topLeftCell="D2209" activePane="bottomRight" state="frozen"/>
      <selection pane="topRight" activeCell="D1" sqref="D1"/>
      <selection pane="bottomLeft" activeCell="A6" sqref="A6"/>
      <selection pane="bottomRight" activeCell="A1984" sqref="A1984:A2025"/>
    </sheetView>
  </sheetViews>
  <sheetFormatPr defaultRowHeight="15" x14ac:dyDescent="0.25"/>
  <cols>
    <col min="1" max="1" width="22.28515625" customWidth="1"/>
    <col min="2" max="2" width="13.42578125" style="1" customWidth="1"/>
    <col min="3" max="3" width="5" style="35" customWidth="1"/>
    <col min="4" max="4" width="25.140625" customWidth="1"/>
    <col min="5" max="5" width="38.42578125" customWidth="1"/>
    <col min="6" max="6" width="21.85546875" customWidth="1"/>
    <col min="7" max="7" width="13.42578125" customWidth="1"/>
    <col min="8" max="8" width="16.5703125" customWidth="1"/>
    <col min="9" max="9" width="11.28515625" customWidth="1"/>
    <col min="10" max="10" width="10.7109375" customWidth="1"/>
    <col min="11" max="14" width="11" style="23" customWidth="1"/>
    <col min="15" max="15" width="12.140625" customWidth="1"/>
    <col min="16" max="16" width="25.5703125" customWidth="1"/>
  </cols>
  <sheetData>
    <row r="1" spans="1:16" x14ac:dyDescent="0.25">
      <c r="O1" s="87" t="s">
        <v>0</v>
      </c>
      <c r="P1" s="87"/>
    </row>
    <row r="2" spans="1:16" x14ac:dyDescent="0.25">
      <c r="N2" s="2"/>
      <c r="O2" s="88" t="s">
        <v>5870</v>
      </c>
      <c r="P2" s="88"/>
    </row>
    <row r="3" spans="1:16" s="3" customFormat="1" ht="16.5" customHeight="1" x14ac:dyDescent="0.2">
      <c r="A3" s="78" t="s">
        <v>5871</v>
      </c>
      <c r="B3" s="79"/>
      <c r="C3" s="78"/>
      <c r="D3" s="78"/>
      <c r="E3" s="78"/>
      <c r="F3" s="78"/>
      <c r="G3" s="78"/>
      <c r="H3" s="78"/>
      <c r="I3" s="80"/>
      <c r="J3" s="80"/>
      <c r="K3" s="80"/>
      <c r="L3" s="80"/>
      <c r="M3" s="80"/>
      <c r="N3" s="80"/>
      <c r="O3" s="78"/>
      <c r="P3" s="78"/>
    </row>
    <row r="4" spans="1:16" s="24" customFormat="1" ht="10.5" customHeight="1" x14ac:dyDescent="0.2">
      <c r="A4" s="89" t="s">
        <v>2</v>
      </c>
      <c r="B4" s="89" t="s">
        <v>3</v>
      </c>
      <c r="C4" s="91" t="s">
        <v>4</v>
      </c>
      <c r="D4" s="89" t="s">
        <v>5</v>
      </c>
      <c r="E4" s="93" t="s">
        <v>6</v>
      </c>
      <c r="F4" s="94"/>
      <c r="G4" s="95" t="s">
        <v>7</v>
      </c>
      <c r="H4" s="91" t="s">
        <v>8</v>
      </c>
      <c r="I4" s="103" t="s">
        <v>5872</v>
      </c>
      <c r="J4" s="111" t="s">
        <v>5873</v>
      </c>
      <c r="K4" s="101" t="s">
        <v>5874</v>
      </c>
      <c r="L4" s="107" t="s">
        <v>5855</v>
      </c>
      <c r="M4" s="107"/>
      <c r="N4" s="99" t="s">
        <v>5875</v>
      </c>
      <c r="O4" s="101" t="s">
        <v>10</v>
      </c>
      <c r="P4" s="97" t="s">
        <v>12</v>
      </c>
    </row>
    <row r="5" spans="1:16" s="24" customFormat="1" ht="60.75" customHeight="1" x14ac:dyDescent="0.2">
      <c r="A5" s="90"/>
      <c r="B5" s="90"/>
      <c r="C5" s="92"/>
      <c r="D5" s="90"/>
      <c r="E5" s="25" t="s">
        <v>13</v>
      </c>
      <c r="F5" s="25" t="s">
        <v>14</v>
      </c>
      <c r="G5" s="96"/>
      <c r="H5" s="92"/>
      <c r="I5" s="104"/>
      <c r="J5" s="112"/>
      <c r="K5" s="102"/>
      <c r="L5" s="28" t="s">
        <v>5876</v>
      </c>
      <c r="M5" s="34" t="s">
        <v>5861</v>
      </c>
      <c r="N5" s="100"/>
      <c r="O5" s="102"/>
      <c r="P5" s="98"/>
    </row>
    <row r="6" spans="1:16" s="8" customFormat="1" ht="12.7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</row>
    <row r="7" spans="1:16" s="4" customFormat="1" ht="12.75" customHeight="1" x14ac:dyDescent="0.2">
      <c r="A7" s="60" t="s">
        <v>15</v>
      </c>
      <c r="B7" s="9"/>
      <c r="C7" s="9"/>
      <c r="D7" s="63" t="s">
        <v>16</v>
      </c>
      <c r="E7" s="64"/>
      <c r="F7" s="10"/>
      <c r="G7" s="11"/>
      <c r="H7" s="11"/>
      <c r="I7" s="12"/>
      <c r="J7" s="12"/>
      <c r="K7" s="13"/>
      <c r="L7" s="13"/>
      <c r="M7" s="13"/>
      <c r="N7" s="13"/>
      <c r="O7" s="13"/>
      <c r="P7" s="14"/>
    </row>
    <row r="8" spans="1:16" s="4" customFormat="1" ht="12.75" customHeight="1" x14ac:dyDescent="0.2">
      <c r="A8" s="61"/>
      <c r="B8" s="9">
        <v>5901</v>
      </c>
      <c r="C8" s="9">
        <v>1</v>
      </c>
      <c r="D8" s="10" t="s">
        <v>17</v>
      </c>
      <c r="E8" s="15" t="s">
        <v>18</v>
      </c>
      <c r="F8" s="10" t="s">
        <v>19</v>
      </c>
      <c r="G8" s="11" t="s">
        <v>20</v>
      </c>
      <c r="H8" s="11" t="s">
        <v>21</v>
      </c>
      <c r="I8" s="12">
        <v>0.8</v>
      </c>
      <c r="J8" s="12">
        <v>1.0103</v>
      </c>
      <c r="K8" s="13">
        <v>91576.67</v>
      </c>
      <c r="L8" s="13">
        <v>90646.67</v>
      </c>
      <c r="M8" s="13">
        <v>930</v>
      </c>
      <c r="N8" s="13">
        <v>304211.96999999997</v>
      </c>
      <c r="O8" s="13">
        <f>ROUND(N8+K8*9,2)</f>
        <v>1128402</v>
      </c>
      <c r="P8" s="14"/>
    </row>
    <row r="9" spans="1:16" s="4" customFormat="1" ht="12.75" customHeight="1" x14ac:dyDescent="0.2">
      <c r="A9" s="61"/>
      <c r="B9" s="9">
        <v>5902</v>
      </c>
      <c r="C9" s="9">
        <v>2</v>
      </c>
      <c r="D9" s="10" t="s">
        <v>22</v>
      </c>
      <c r="E9" s="15" t="s">
        <v>23</v>
      </c>
      <c r="F9" s="10" t="s">
        <v>24</v>
      </c>
      <c r="G9" s="11" t="s">
        <v>20</v>
      </c>
      <c r="H9" s="11" t="s">
        <v>21</v>
      </c>
      <c r="I9" s="12">
        <v>0.8</v>
      </c>
      <c r="J9" s="12">
        <v>1.0154000000000001</v>
      </c>
      <c r="K9" s="13">
        <v>92041.67</v>
      </c>
      <c r="L9" s="13">
        <v>90646.67</v>
      </c>
      <c r="M9" s="13">
        <v>1395</v>
      </c>
      <c r="N9" s="13">
        <v>304688.73</v>
      </c>
      <c r="O9" s="13">
        <f>ROUND(N9+K9*9,2)</f>
        <v>1133063.76</v>
      </c>
      <c r="P9" s="14"/>
    </row>
    <row r="10" spans="1:16" s="4" customFormat="1" ht="12.75" customHeight="1" x14ac:dyDescent="0.2">
      <c r="A10" s="61"/>
      <c r="B10" s="9">
        <v>5903</v>
      </c>
      <c r="C10" s="9">
        <v>3</v>
      </c>
      <c r="D10" s="10" t="s">
        <v>25</v>
      </c>
      <c r="E10" s="15" t="s">
        <v>26</v>
      </c>
      <c r="F10" s="10" t="s">
        <v>27</v>
      </c>
      <c r="G10" s="11" t="s">
        <v>20</v>
      </c>
      <c r="H10" s="11" t="s">
        <v>21</v>
      </c>
      <c r="I10" s="12">
        <v>0.8</v>
      </c>
      <c r="J10" s="12">
        <v>1.0164</v>
      </c>
      <c r="K10" s="13">
        <v>92134.67</v>
      </c>
      <c r="L10" s="13">
        <v>90646.67</v>
      </c>
      <c r="M10" s="13">
        <v>1488</v>
      </c>
      <c r="N10" s="13">
        <v>308319.31</v>
      </c>
      <c r="O10" s="13">
        <f>ROUND(N10+K10*9,2)</f>
        <v>1137531.3400000001</v>
      </c>
      <c r="P10" s="14"/>
    </row>
    <row r="11" spans="1:16" s="4" customFormat="1" ht="12.75" customHeight="1" x14ac:dyDescent="0.2">
      <c r="A11" s="61"/>
      <c r="B11" s="9"/>
      <c r="C11" s="9"/>
      <c r="D11" s="63" t="s">
        <v>28</v>
      </c>
      <c r="E11" s="64"/>
      <c r="F11" s="10"/>
      <c r="H11" s="11"/>
      <c r="I11" s="12"/>
      <c r="J11" s="12"/>
      <c r="K11" s="13"/>
      <c r="L11" s="13"/>
      <c r="M11" s="13"/>
      <c r="N11" s="13"/>
      <c r="O11" s="13"/>
      <c r="P11" s="14"/>
    </row>
    <row r="12" spans="1:16" s="4" customFormat="1" ht="12.75" customHeight="1" x14ac:dyDescent="0.2">
      <c r="A12" s="61"/>
      <c r="B12" s="9">
        <v>5900</v>
      </c>
      <c r="C12" s="9">
        <v>1</v>
      </c>
      <c r="D12" s="10" t="s">
        <v>29</v>
      </c>
      <c r="E12" s="15" t="s">
        <v>30</v>
      </c>
      <c r="F12" s="10" t="s">
        <v>31</v>
      </c>
      <c r="G12" s="11" t="s">
        <v>32</v>
      </c>
      <c r="H12" s="11" t="s">
        <v>21</v>
      </c>
      <c r="I12" s="12">
        <v>0.8</v>
      </c>
      <c r="J12" s="12">
        <v>1.0450999999999999</v>
      </c>
      <c r="K12" s="13">
        <v>234997</v>
      </c>
      <c r="L12" s="13">
        <v>224860</v>
      </c>
      <c r="M12" s="13">
        <v>10137</v>
      </c>
      <c r="N12" s="13">
        <v>769844.82</v>
      </c>
      <c r="O12" s="13">
        <f>ROUND(N12+K12*9,2)</f>
        <v>2884817.82</v>
      </c>
      <c r="P12" s="14"/>
    </row>
    <row r="13" spans="1:16" s="44" customFormat="1" ht="12.75" customHeight="1" x14ac:dyDescent="0.2">
      <c r="A13" s="62"/>
      <c r="B13" s="36" t="s">
        <v>5877</v>
      </c>
      <c r="C13" s="37">
        <v>4</v>
      </c>
      <c r="D13" s="38"/>
      <c r="E13" s="39"/>
      <c r="F13" s="38"/>
      <c r="G13" s="40"/>
      <c r="H13" s="40"/>
      <c r="I13" s="12">
        <v>0</v>
      </c>
      <c r="J13" s="12">
        <v>0</v>
      </c>
      <c r="K13" s="13">
        <v>0</v>
      </c>
      <c r="L13" s="13">
        <v>0</v>
      </c>
      <c r="M13" s="13">
        <v>0</v>
      </c>
      <c r="N13" s="13">
        <v>0</v>
      </c>
      <c r="O13" s="42">
        <v>6283814.9199999999</v>
      </c>
      <c r="P13" s="43"/>
    </row>
    <row r="14" spans="1:16" s="4" customFormat="1" ht="12.75" customHeight="1" x14ac:dyDescent="0.2">
      <c r="A14" s="60" t="s">
        <v>33</v>
      </c>
      <c r="B14" s="45"/>
      <c r="C14" s="45"/>
      <c r="D14" s="109" t="s">
        <v>16</v>
      </c>
      <c r="E14" s="110"/>
      <c r="F14" s="46"/>
      <c r="H14" s="47"/>
      <c r="I14" s="12"/>
      <c r="J14" s="12"/>
      <c r="K14" s="13"/>
      <c r="L14" s="13"/>
      <c r="M14" s="13"/>
      <c r="N14" s="13"/>
      <c r="O14" s="13"/>
      <c r="P14" s="14"/>
    </row>
    <row r="15" spans="1:16" s="4" customFormat="1" ht="12.75" customHeight="1" x14ac:dyDescent="0.2">
      <c r="A15" s="61"/>
      <c r="B15" s="9">
        <v>5912</v>
      </c>
      <c r="C15" s="9">
        <v>1</v>
      </c>
      <c r="D15" s="10" t="s">
        <v>37</v>
      </c>
      <c r="E15" s="15" t="s">
        <v>38</v>
      </c>
      <c r="F15" s="10" t="s">
        <v>39</v>
      </c>
      <c r="G15" s="11" t="s">
        <v>20</v>
      </c>
      <c r="H15" s="11" t="s">
        <v>21</v>
      </c>
      <c r="I15" s="12">
        <v>0.8</v>
      </c>
      <c r="J15" s="12">
        <v>1.0687</v>
      </c>
      <c r="K15" s="13">
        <v>96877.67</v>
      </c>
      <c r="L15" s="13">
        <v>90646.67</v>
      </c>
      <c r="M15" s="13">
        <v>6231</v>
      </c>
      <c r="N15" s="13">
        <v>321510.49</v>
      </c>
      <c r="O15" s="13">
        <f>ROUND(N15+K15*9,2)</f>
        <v>1193409.52</v>
      </c>
      <c r="P15" s="14"/>
    </row>
    <row r="16" spans="1:16" s="4" customFormat="1" ht="12.75" customHeight="1" x14ac:dyDescent="0.2">
      <c r="A16" s="61"/>
      <c r="B16" s="9">
        <v>5913</v>
      </c>
      <c r="C16" s="9">
        <v>2</v>
      </c>
      <c r="D16" s="10" t="s">
        <v>40</v>
      </c>
      <c r="E16" s="15" t="s">
        <v>41</v>
      </c>
      <c r="F16" s="10" t="s">
        <v>42</v>
      </c>
      <c r="G16" s="11" t="s">
        <v>20</v>
      </c>
      <c r="H16" s="11" t="s">
        <v>21</v>
      </c>
      <c r="I16" s="12">
        <v>0.8</v>
      </c>
      <c r="J16" s="12">
        <v>1.0626</v>
      </c>
      <c r="K16" s="13">
        <v>96319.67</v>
      </c>
      <c r="L16" s="13">
        <v>90646.67</v>
      </c>
      <c r="M16" s="13">
        <v>5673</v>
      </c>
      <c r="N16" s="13">
        <v>319680.64000000001</v>
      </c>
      <c r="O16" s="13">
        <f>ROUND(N16+K16*9,2)</f>
        <v>1186557.67</v>
      </c>
      <c r="P16" s="14"/>
    </row>
    <row r="17" spans="1:16" s="4" customFormat="1" ht="12.75" customHeight="1" x14ac:dyDescent="0.2">
      <c r="A17" s="61"/>
      <c r="B17" s="9"/>
      <c r="C17" s="9"/>
      <c r="D17" s="63" t="s">
        <v>75</v>
      </c>
      <c r="E17" s="64"/>
      <c r="F17" s="10"/>
      <c r="G17" s="11"/>
      <c r="H17" s="11"/>
      <c r="I17" s="12"/>
      <c r="J17" s="12"/>
      <c r="K17" s="13"/>
      <c r="L17" s="13"/>
      <c r="M17" s="13"/>
      <c r="N17" s="13"/>
      <c r="O17" s="13"/>
      <c r="P17" s="14"/>
    </row>
    <row r="18" spans="1:16" s="4" customFormat="1" ht="12.75" customHeight="1" x14ac:dyDescent="0.2">
      <c r="A18" s="61"/>
      <c r="B18" s="9">
        <v>5911</v>
      </c>
      <c r="C18" s="9">
        <v>1</v>
      </c>
      <c r="D18" s="10" t="s">
        <v>34</v>
      </c>
      <c r="E18" s="15" t="s">
        <v>35</v>
      </c>
      <c r="F18" s="10" t="s">
        <v>36</v>
      </c>
      <c r="G18" s="11" t="s">
        <v>92</v>
      </c>
      <c r="H18" s="11" t="s">
        <v>21</v>
      </c>
      <c r="I18" s="12">
        <v>0.8</v>
      </c>
      <c r="J18" s="12">
        <v>1.0452999999999999</v>
      </c>
      <c r="K18" s="13">
        <v>189501.67</v>
      </c>
      <c r="L18" s="13">
        <v>181286.67</v>
      </c>
      <c r="M18" s="13">
        <v>8215</v>
      </c>
      <c r="N18" s="13">
        <v>416118.49</v>
      </c>
      <c r="O18" s="13">
        <f>ROUND(N18+K18*9,2)</f>
        <v>2121633.52</v>
      </c>
      <c r="P18" s="14"/>
    </row>
    <row r="19" spans="1:16" s="44" customFormat="1" ht="12.75" customHeight="1" x14ac:dyDescent="0.2">
      <c r="A19" s="62"/>
      <c r="B19" s="36" t="s">
        <v>5877</v>
      </c>
      <c r="C19" s="37">
        <v>3</v>
      </c>
      <c r="D19" s="48"/>
      <c r="E19" s="49"/>
      <c r="F19" s="38"/>
      <c r="G19" s="40"/>
      <c r="H19" s="40"/>
      <c r="I19" s="12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42">
        <v>4501600.71</v>
      </c>
      <c r="P19" s="43"/>
    </row>
    <row r="20" spans="1:16" s="4" customFormat="1" ht="12.75" customHeight="1" x14ac:dyDescent="0.2">
      <c r="A20" s="60" t="s">
        <v>43</v>
      </c>
      <c r="B20" s="9"/>
      <c r="C20" s="9"/>
      <c r="D20" s="63" t="s">
        <v>16</v>
      </c>
      <c r="E20" s="64"/>
      <c r="F20" s="10"/>
      <c r="G20" s="11"/>
      <c r="H20" s="11"/>
      <c r="I20" s="12"/>
      <c r="J20" s="12"/>
      <c r="K20" s="13"/>
      <c r="L20" s="13"/>
      <c r="M20" s="13"/>
      <c r="N20" s="13"/>
      <c r="O20" s="13"/>
      <c r="P20" s="14"/>
    </row>
    <row r="21" spans="1:16" s="4" customFormat="1" ht="12.75" customHeight="1" x14ac:dyDescent="0.2">
      <c r="A21" s="61"/>
      <c r="B21" s="9">
        <v>5907</v>
      </c>
      <c r="C21" s="9">
        <v>1</v>
      </c>
      <c r="D21" s="10" t="s">
        <v>44</v>
      </c>
      <c r="E21" s="15" t="s">
        <v>45</v>
      </c>
      <c r="F21" s="10" t="s">
        <v>46</v>
      </c>
      <c r="G21" s="11" t="s">
        <v>20</v>
      </c>
      <c r="H21" s="11" t="s">
        <v>21</v>
      </c>
      <c r="I21" s="12">
        <v>0.8</v>
      </c>
      <c r="J21" s="12">
        <v>1.0091000000000001</v>
      </c>
      <c r="K21" s="13">
        <v>91468.17</v>
      </c>
      <c r="L21" s="13">
        <v>90646.67</v>
      </c>
      <c r="M21" s="13">
        <v>821.5</v>
      </c>
      <c r="N21" s="13">
        <v>312878.33</v>
      </c>
      <c r="O21" s="13">
        <f>ROUND(N21+K21*9,2)</f>
        <v>1136091.8600000001</v>
      </c>
      <c r="P21" s="14"/>
    </row>
    <row r="22" spans="1:16" s="4" customFormat="1" ht="12.75" customHeight="1" x14ac:dyDescent="0.2">
      <c r="A22" s="61"/>
      <c r="B22" s="9">
        <v>5909</v>
      </c>
      <c r="C22" s="9">
        <v>2</v>
      </c>
      <c r="D22" s="10" t="s">
        <v>47</v>
      </c>
      <c r="E22" s="15" t="s">
        <v>48</v>
      </c>
      <c r="F22" s="10" t="s">
        <v>49</v>
      </c>
      <c r="G22" s="11" t="s">
        <v>20</v>
      </c>
      <c r="H22" s="11" t="s">
        <v>21</v>
      </c>
      <c r="I22" s="12">
        <v>0.8</v>
      </c>
      <c r="J22" s="12">
        <v>1.0238</v>
      </c>
      <c r="K22" s="13">
        <v>92801.17</v>
      </c>
      <c r="L22" s="13">
        <v>90646.67</v>
      </c>
      <c r="M22" s="13">
        <v>2154.5</v>
      </c>
      <c r="N22" s="13">
        <v>316224.19</v>
      </c>
      <c r="O22" s="13">
        <f>ROUND(N22+K22*9,2)</f>
        <v>1151434.72</v>
      </c>
      <c r="P22" s="14"/>
    </row>
    <row r="23" spans="1:16" s="44" customFormat="1" ht="12.75" customHeight="1" x14ac:dyDescent="0.2">
      <c r="A23" s="62"/>
      <c r="B23" s="36" t="s">
        <v>5877</v>
      </c>
      <c r="C23" s="37">
        <v>2</v>
      </c>
      <c r="D23" s="48"/>
      <c r="E23" s="49"/>
      <c r="F23" s="38"/>
      <c r="G23" s="40"/>
      <c r="H23" s="40"/>
      <c r="I23" s="12">
        <v>0</v>
      </c>
      <c r="J23" s="12">
        <v>0</v>
      </c>
      <c r="K23" s="13">
        <v>0</v>
      </c>
      <c r="L23" s="13">
        <v>0</v>
      </c>
      <c r="M23" s="13">
        <v>0</v>
      </c>
      <c r="N23" s="13">
        <v>0</v>
      </c>
      <c r="O23" s="42">
        <v>2287526.58</v>
      </c>
      <c r="P23" s="43"/>
    </row>
    <row r="24" spans="1:16" s="4" customFormat="1" ht="12.75" customHeight="1" x14ac:dyDescent="0.2">
      <c r="A24" s="60" t="s">
        <v>50</v>
      </c>
      <c r="B24" s="9"/>
      <c r="C24" s="9"/>
      <c r="D24" s="63" t="s">
        <v>16</v>
      </c>
      <c r="E24" s="64"/>
      <c r="F24" s="10"/>
      <c r="G24" s="11"/>
      <c r="H24" s="11"/>
      <c r="I24" s="12"/>
      <c r="J24" s="12"/>
      <c r="K24" s="13"/>
      <c r="L24" s="13"/>
      <c r="M24" s="13"/>
      <c r="N24" s="13"/>
      <c r="O24" s="13"/>
      <c r="P24" s="14"/>
    </row>
    <row r="25" spans="1:16" s="4" customFormat="1" ht="12.75" customHeight="1" x14ac:dyDescent="0.2">
      <c r="A25" s="61"/>
      <c r="B25" s="9">
        <v>3502</v>
      </c>
      <c r="C25" s="9">
        <v>1</v>
      </c>
      <c r="D25" s="10" t="s">
        <v>51</v>
      </c>
      <c r="E25" s="15" t="s">
        <v>52</v>
      </c>
      <c r="F25" s="10" t="s">
        <v>53</v>
      </c>
      <c r="G25" s="11" t="s">
        <v>20</v>
      </c>
      <c r="H25" s="11" t="s">
        <v>21</v>
      </c>
      <c r="I25" s="12">
        <v>0.8</v>
      </c>
      <c r="J25" s="12">
        <v>1.0144</v>
      </c>
      <c r="K25" s="13">
        <v>91948.67</v>
      </c>
      <c r="L25" s="13">
        <v>90646.67</v>
      </c>
      <c r="M25" s="13">
        <v>1302</v>
      </c>
      <c r="N25" s="13">
        <v>304072.15000000002</v>
      </c>
      <c r="O25" s="13">
        <f t="shared" ref="O25:O32" si="0">ROUND(N25+K25*9,2)</f>
        <v>1131610.18</v>
      </c>
      <c r="P25" s="14"/>
    </row>
    <row r="26" spans="1:16" s="4" customFormat="1" ht="12.75" customHeight="1" x14ac:dyDescent="0.2">
      <c r="A26" s="61"/>
      <c r="B26" s="9">
        <v>3507</v>
      </c>
      <c r="C26" s="9">
        <v>2</v>
      </c>
      <c r="D26" s="10" t="s">
        <v>54</v>
      </c>
      <c r="E26" s="15" t="s">
        <v>55</v>
      </c>
      <c r="F26" s="10" t="s">
        <v>56</v>
      </c>
      <c r="G26" s="11" t="s">
        <v>20</v>
      </c>
      <c r="H26" s="11" t="s">
        <v>21</v>
      </c>
      <c r="I26" s="12">
        <v>0.8</v>
      </c>
      <c r="J26" s="12">
        <v>1.0198</v>
      </c>
      <c r="K26" s="13">
        <v>92444.67</v>
      </c>
      <c r="L26" s="13">
        <v>90646.67</v>
      </c>
      <c r="M26" s="13">
        <v>1798</v>
      </c>
      <c r="N26" s="13">
        <v>313245.01</v>
      </c>
      <c r="O26" s="13">
        <f t="shared" si="0"/>
        <v>1145247.04</v>
      </c>
      <c r="P26" s="14"/>
    </row>
    <row r="27" spans="1:16" s="4" customFormat="1" ht="12.75" customHeight="1" x14ac:dyDescent="0.2">
      <c r="A27" s="61"/>
      <c r="B27" s="9">
        <v>3515</v>
      </c>
      <c r="C27" s="9">
        <v>3</v>
      </c>
      <c r="D27" s="10" t="s">
        <v>57</v>
      </c>
      <c r="E27" s="15" t="s">
        <v>58</v>
      </c>
      <c r="F27" s="10" t="s">
        <v>59</v>
      </c>
      <c r="G27" s="11" t="s">
        <v>20</v>
      </c>
      <c r="H27" s="11" t="s">
        <v>21</v>
      </c>
      <c r="I27" s="12">
        <v>0.8</v>
      </c>
      <c r="J27" s="12">
        <v>1.0187999999999999</v>
      </c>
      <c r="K27" s="13">
        <v>92351.67</v>
      </c>
      <c r="L27" s="13">
        <v>90646.67</v>
      </c>
      <c r="M27" s="13">
        <v>1705</v>
      </c>
      <c r="N27" s="13">
        <v>302544.01</v>
      </c>
      <c r="O27" s="13">
        <f t="shared" si="0"/>
        <v>1133709.04</v>
      </c>
      <c r="P27" s="14"/>
    </row>
    <row r="28" spans="1:16" s="4" customFormat="1" ht="12.75" customHeight="1" x14ac:dyDescent="0.2">
      <c r="A28" s="61"/>
      <c r="B28" s="9">
        <v>3508</v>
      </c>
      <c r="C28" s="9">
        <v>4</v>
      </c>
      <c r="D28" s="10" t="s">
        <v>60</v>
      </c>
      <c r="E28" s="15" t="s">
        <v>61</v>
      </c>
      <c r="F28" s="10" t="s">
        <v>62</v>
      </c>
      <c r="G28" s="11" t="s">
        <v>20</v>
      </c>
      <c r="H28" s="11" t="s">
        <v>21</v>
      </c>
      <c r="I28" s="12">
        <v>1</v>
      </c>
      <c r="J28" s="12">
        <v>1.0569</v>
      </c>
      <c r="K28" s="13">
        <v>119756.33</v>
      </c>
      <c r="L28" s="13">
        <v>113308.33</v>
      </c>
      <c r="M28" s="13">
        <v>6448</v>
      </c>
      <c r="N28" s="13">
        <v>340810.31</v>
      </c>
      <c r="O28" s="13">
        <f t="shared" si="0"/>
        <v>1418617.28</v>
      </c>
      <c r="P28" s="14"/>
    </row>
    <row r="29" spans="1:16" s="4" customFormat="1" ht="12.75" customHeight="1" x14ac:dyDescent="0.2">
      <c r="A29" s="61"/>
      <c r="B29" s="9">
        <v>3501</v>
      </c>
      <c r="C29" s="9">
        <v>5</v>
      </c>
      <c r="D29" s="10" t="s">
        <v>63</v>
      </c>
      <c r="E29" s="15" t="s">
        <v>64</v>
      </c>
      <c r="F29" s="10" t="s">
        <v>65</v>
      </c>
      <c r="G29" s="11" t="s">
        <v>20</v>
      </c>
      <c r="H29" s="11" t="s">
        <v>21</v>
      </c>
      <c r="I29" s="12">
        <v>0.8</v>
      </c>
      <c r="J29" s="12">
        <v>1.0605</v>
      </c>
      <c r="K29" s="13">
        <v>96133.67</v>
      </c>
      <c r="L29" s="13">
        <v>90646.67</v>
      </c>
      <c r="M29" s="13">
        <v>5487</v>
      </c>
      <c r="N29" s="13">
        <v>321574.81</v>
      </c>
      <c r="O29" s="13">
        <f t="shared" si="0"/>
        <v>1186777.8400000001</v>
      </c>
      <c r="P29" s="14"/>
    </row>
    <row r="30" spans="1:16" s="4" customFormat="1" ht="12.75" customHeight="1" x14ac:dyDescent="0.2">
      <c r="A30" s="61"/>
      <c r="B30" s="9">
        <v>3506</v>
      </c>
      <c r="C30" s="9">
        <v>6</v>
      </c>
      <c r="D30" s="10" t="s">
        <v>72</v>
      </c>
      <c r="E30" s="15" t="s">
        <v>73</v>
      </c>
      <c r="F30" s="10" t="s">
        <v>74</v>
      </c>
      <c r="G30" s="11" t="s">
        <v>20</v>
      </c>
      <c r="H30" s="11" t="s">
        <v>21</v>
      </c>
      <c r="I30" s="12">
        <v>1</v>
      </c>
      <c r="J30" s="12">
        <v>0</v>
      </c>
      <c r="K30" s="13">
        <v>113308.33</v>
      </c>
      <c r="L30" s="13">
        <v>113308.33</v>
      </c>
      <c r="M30" s="13">
        <v>0</v>
      </c>
      <c r="N30" s="13">
        <v>330837.67</v>
      </c>
      <c r="O30" s="13">
        <f t="shared" si="0"/>
        <v>1350612.64</v>
      </c>
      <c r="P30" s="14"/>
    </row>
    <row r="31" spans="1:16" s="4" customFormat="1" ht="12.75" customHeight="1" x14ac:dyDescent="0.2">
      <c r="A31" s="61"/>
      <c r="B31" s="9">
        <v>3522</v>
      </c>
      <c r="C31" s="9">
        <v>7</v>
      </c>
      <c r="D31" s="10" t="s">
        <v>69</v>
      </c>
      <c r="E31" s="15" t="s">
        <v>70</v>
      </c>
      <c r="F31" s="10" t="s">
        <v>71</v>
      </c>
      <c r="G31" s="11" t="s">
        <v>20</v>
      </c>
      <c r="H31" s="11" t="s">
        <v>21</v>
      </c>
      <c r="I31" s="12">
        <v>0.8</v>
      </c>
      <c r="J31" s="12">
        <v>1.0357000000000001</v>
      </c>
      <c r="K31" s="13">
        <v>93886.17</v>
      </c>
      <c r="L31" s="13">
        <v>90646.67</v>
      </c>
      <c r="M31" s="13">
        <v>3239.5</v>
      </c>
      <c r="N31" s="13">
        <v>317895.63</v>
      </c>
      <c r="O31" s="13">
        <f t="shared" si="0"/>
        <v>1162871.1599999999</v>
      </c>
      <c r="P31" s="14"/>
    </row>
    <row r="32" spans="1:16" s="4" customFormat="1" ht="12.75" customHeight="1" x14ac:dyDescent="0.2">
      <c r="A32" s="61"/>
      <c r="B32" s="9">
        <v>3519</v>
      </c>
      <c r="C32" s="9">
        <v>8</v>
      </c>
      <c r="D32" s="10" t="s">
        <v>66</v>
      </c>
      <c r="E32" s="15" t="s">
        <v>67</v>
      </c>
      <c r="F32" s="10" t="s">
        <v>68</v>
      </c>
      <c r="G32" s="11" t="s">
        <v>20</v>
      </c>
      <c r="H32" s="11" t="s">
        <v>21</v>
      </c>
      <c r="I32" s="12">
        <v>0.8</v>
      </c>
      <c r="J32" s="12">
        <v>1.0934999999999999</v>
      </c>
      <c r="K32" s="13">
        <v>99125.17</v>
      </c>
      <c r="L32" s="13">
        <v>90646.67</v>
      </c>
      <c r="M32" s="13">
        <v>8478.5</v>
      </c>
      <c r="N32" s="13">
        <v>327013.93</v>
      </c>
      <c r="O32" s="13">
        <f t="shared" si="0"/>
        <v>1219140.46</v>
      </c>
      <c r="P32" s="14"/>
    </row>
    <row r="33" spans="1:16" s="4" customFormat="1" ht="12.75" customHeight="1" x14ac:dyDescent="0.2">
      <c r="A33" s="61"/>
      <c r="B33" s="9"/>
      <c r="C33" s="9"/>
      <c r="D33" s="63" t="s">
        <v>75</v>
      </c>
      <c r="E33" s="64"/>
      <c r="F33" s="10"/>
      <c r="G33" s="10"/>
      <c r="H33" s="11"/>
      <c r="I33" s="12"/>
      <c r="J33" s="12"/>
      <c r="K33" s="13"/>
      <c r="L33" s="13"/>
      <c r="M33" s="13"/>
      <c r="N33" s="13"/>
      <c r="O33" s="13"/>
      <c r="P33" s="14"/>
    </row>
    <row r="34" spans="1:16" s="4" customFormat="1" ht="12.75" customHeight="1" x14ac:dyDescent="0.2">
      <c r="A34" s="61"/>
      <c r="B34" s="9">
        <v>3511</v>
      </c>
      <c r="C34" s="9">
        <v>1</v>
      </c>
      <c r="D34" s="10" t="s">
        <v>76</v>
      </c>
      <c r="E34" s="15" t="s">
        <v>77</v>
      </c>
      <c r="F34" s="10" t="s">
        <v>78</v>
      </c>
      <c r="G34" s="11" t="s">
        <v>92</v>
      </c>
      <c r="H34" s="11" t="s">
        <v>21</v>
      </c>
      <c r="I34" s="12">
        <v>0.8</v>
      </c>
      <c r="J34" s="12">
        <v>1.0822000000000001</v>
      </c>
      <c r="K34" s="13">
        <v>196182.17</v>
      </c>
      <c r="L34" s="13">
        <v>181286.67</v>
      </c>
      <c r="M34" s="13">
        <v>14895.5</v>
      </c>
      <c r="N34" s="13">
        <v>642539.93000000005</v>
      </c>
      <c r="O34" s="13">
        <f>ROUND(N34+K34*9,2)</f>
        <v>2408179.46</v>
      </c>
      <c r="P34" s="14"/>
    </row>
    <row r="35" spans="1:16" s="44" customFormat="1" ht="12.75" customHeight="1" x14ac:dyDescent="0.2">
      <c r="A35" s="62"/>
      <c r="B35" s="36" t="s">
        <v>5877</v>
      </c>
      <c r="C35" s="37">
        <v>9</v>
      </c>
      <c r="D35" s="48"/>
      <c r="E35" s="49"/>
      <c r="F35" s="38"/>
      <c r="G35" s="40"/>
      <c r="H35" s="40"/>
      <c r="I35" s="12">
        <v>0</v>
      </c>
      <c r="J35" s="12">
        <v>0</v>
      </c>
      <c r="K35" s="13">
        <v>0</v>
      </c>
      <c r="L35" s="13">
        <v>0</v>
      </c>
      <c r="M35" s="13">
        <v>0</v>
      </c>
      <c r="N35" s="13">
        <v>0</v>
      </c>
      <c r="O35" s="42">
        <v>12156765.1</v>
      </c>
      <c r="P35" s="43"/>
    </row>
    <row r="36" spans="1:16" s="4" customFormat="1" ht="12.75" customHeight="1" x14ac:dyDescent="0.2">
      <c r="A36" s="60" t="s">
        <v>79</v>
      </c>
      <c r="B36" s="9"/>
      <c r="C36" s="9"/>
      <c r="D36" s="63" t="s">
        <v>80</v>
      </c>
      <c r="E36" s="64"/>
      <c r="F36" s="10"/>
      <c r="G36" s="11"/>
      <c r="H36" s="11"/>
      <c r="I36" s="12"/>
      <c r="J36" s="12"/>
      <c r="K36" s="13"/>
      <c r="L36" s="13"/>
      <c r="M36" s="13"/>
      <c r="N36" s="13"/>
      <c r="O36" s="13"/>
      <c r="P36" s="14"/>
    </row>
    <row r="37" spans="1:16" s="4" customFormat="1" ht="12.75" customHeight="1" x14ac:dyDescent="0.2">
      <c r="A37" s="61"/>
      <c r="B37" s="9">
        <v>5905</v>
      </c>
      <c r="C37" s="9">
        <v>1</v>
      </c>
      <c r="D37" s="10" t="s">
        <v>81</v>
      </c>
      <c r="E37" s="15" t="s">
        <v>82</v>
      </c>
      <c r="F37" s="10" t="s">
        <v>83</v>
      </c>
      <c r="G37" s="11" t="s">
        <v>84</v>
      </c>
      <c r="H37" s="11" t="s">
        <v>21</v>
      </c>
      <c r="I37" s="12">
        <v>0.8</v>
      </c>
      <c r="J37" s="12">
        <v>0</v>
      </c>
      <c r="K37" s="13">
        <v>214153.33</v>
      </c>
      <c r="L37" s="13">
        <v>214153.33</v>
      </c>
      <c r="M37" s="13">
        <v>0</v>
      </c>
      <c r="N37" s="13">
        <v>736741</v>
      </c>
      <c r="O37" s="13">
        <f>ROUND(N37+K37*9,2)</f>
        <v>2664120.9700000002</v>
      </c>
      <c r="P37" s="14"/>
    </row>
    <row r="38" spans="1:16" s="4" customFormat="1" ht="12.75" customHeight="1" x14ac:dyDescent="0.2">
      <c r="A38" s="61"/>
      <c r="B38" s="9"/>
      <c r="C38" s="9"/>
      <c r="D38" s="63" t="s">
        <v>28</v>
      </c>
      <c r="E38" s="64"/>
      <c r="F38" s="10"/>
      <c r="G38" s="11"/>
      <c r="H38" s="11"/>
      <c r="I38" s="12"/>
      <c r="J38" s="12"/>
      <c r="K38" s="13"/>
      <c r="L38" s="13"/>
      <c r="M38" s="13"/>
      <c r="N38" s="13"/>
      <c r="O38" s="13"/>
      <c r="P38" s="14"/>
    </row>
    <row r="39" spans="1:16" s="4" customFormat="1" ht="12.75" customHeight="1" x14ac:dyDescent="0.2">
      <c r="A39" s="61"/>
      <c r="B39" s="9">
        <v>5904</v>
      </c>
      <c r="C39" s="9">
        <v>1</v>
      </c>
      <c r="D39" s="10" t="s">
        <v>85</v>
      </c>
      <c r="E39" s="15" t="s">
        <v>86</v>
      </c>
      <c r="F39" s="10" t="s">
        <v>87</v>
      </c>
      <c r="G39" s="11" t="s">
        <v>32</v>
      </c>
      <c r="H39" s="11" t="s">
        <v>21</v>
      </c>
      <c r="I39" s="12">
        <v>0.8</v>
      </c>
      <c r="J39" s="12">
        <v>0</v>
      </c>
      <c r="K39" s="13">
        <v>224860</v>
      </c>
      <c r="L39" s="13">
        <v>224860</v>
      </c>
      <c r="M39" s="13">
        <v>0</v>
      </c>
      <c r="N39" s="13">
        <v>780095.56</v>
      </c>
      <c r="O39" s="13">
        <f>ROUND(N39+K39*9,2)</f>
        <v>2803835.56</v>
      </c>
      <c r="P39" s="14"/>
    </row>
    <row r="40" spans="1:16" s="44" customFormat="1" ht="12.75" customHeight="1" x14ac:dyDescent="0.2">
      <c r="A40" s="62"/>
      <c r="B40" s="36" t="s">
        <v>5877</v>
      </c>
      <c r="C40" s="37">
        <v>2</v>
      </c>
      <c r="D40" s="48"/>
      <c r="E40" s="49"/>
      <c r="F40" s="38"/>
      <c r="G40" s="40"/>
      <c r="H40" s="40"/>
      <c r="I40" s="12">
        <v>0</v>
      </c>
      <c r="J40" s="12">
        <v>0</v>
      </c>
      <c r="K40" s="13">
        <v>0</v>
      </c>
      <c r="L40" s="13">
        <v>0</v>
      </c>
      <c r="M40" s="13">
        <v>0</v>
      </c>
      <c r="N40" s="13">
        <v>0</v>
      </c>
      <c r="O40" s="42">
        <v>5467956.5300000003</v>
      </c>
      <c r="P40" s="43"/>
    </row>
    <row r="41" spans="1:16" s="4" customFormat="1" ht="12.75" customHeight="1" x14ac:dyDescent="0.2">
      <c r="A41" s="60" t="s">
        <v>88</v>
      </c>
      <c r="B41" s="6"/>
      <c r="C41" s="6"/>
      <c r="D41" s="63" t="s">
        <v>75</v>
      </c>
      <c r="E41" s="64"/>
      <c r="F41" s="6"/>
      <c r="G41" s="6"/>
      <c r="H41" s="6"/>
      <c r="I41" s="12"/>
      <c r="J41" s="12"/>
      <c r="K41" s="13"/>
      <c r="L41" s="13"/>
      <c r="M41" s="13"/>
      <c r="N41" s="13"/>
      <c r="O41" s="13"/>
      <c r="P41" s="6"/>
    </row>
    <row r="42" spans="1:16" s="4" customFormat="1" ht="25.5" customHeight="1" x14ac:dyDescent="0.2">
      <c r="A42" s="62"/>
      <c r="B42" s="9">
        <v>5906</v>
      </c>
      <c r="C42" s="9">
        <v>1</v>
      </c>
      <c r="D42" s="10" t="s">
        <v>89</v>
      </c>
      <c r="E42" s="15" t="s">
        <v>90</v>
      </c>
      <c r="F42" s="10" t="s">
        <v>91</v>
      </c>
      <c r="G42" s="11" t="s">
        <v>92</v>
      </c>
      <c r="H42" s="11" t="s">
        <v>21</v>
      </c>
      <c r="I42" s="12">
        <v>0.8</v>
      </c>
      <c r="J42" s="12">
        <v>1.0243</v>
      </c>
      <c r="K42" s="13">
        <v>185688.67</v>
      </c>
      <c r="L42" s="13">
        <v>181286.67</v>
      </c>
      <c r="M42" s="13">
        <v>4402</v>
      </c>
      <c r="N42" s="13">
        <v>638457.91</v>
      </c>
      <c r="O42" s="13">
        <f>ROUND(N42+K42*9,2)</f>
        <v>2309655.94</v>
      </c>
      <c r="P42" s="14"/>
    </row>
    <row r="43" spans="1:16" s="4" customFormat="1" ht="12.75" customHeight="1" x14ac:dyDescent="0.2">
      <c r="A43" s="60" t="s">
        <v>93</v>
      </c>
      <c r="B43" s="9"/>
      <c r="C43" s="9"/>
      <c r="D43" s="63" t="s">
        <v>16</v>
      </c>
      <c r="E43" s="64"/>
      <c r="F43" s="10"/>
      <c r="G43" s="11"/>
      <c r="H43" s="11"/>
      <c r="I43" s="12"/>
      <c r="J43" s="12"/>
      <c r="K43" s="13"/>
      <c r="L43" s="13"/>
      <c r="M43" s="13"/>
      <c r="N43" s="13"/>
      <c r="O43" s="13"/>
      <c r="P43" s="14"/>
    </row>
    <row r="44" spans="1:16" s="4" customFormat="1" ht="12.75" customHeight="1" x14ac:dyDescent="0.2">
      <c r="A44" s="61"/>
      <c r="B44" s="9">
        <v>3504</v>
      </c>
      <c r="C44" s="9">
        <v>1</v>
      </c>
      <c r="D44" s="10" t="s">
        <v>94</v>
      </c>
      <c r="E44" s="15" t="s">
        <v>95</v>
      </c>
      <c r="F44" s="10" t="s">
        <v>96</v>
      </c>
      <c r="G44" s="11" t="s">
        <v>20</v>
      </c>
      <c r="H44" s="11" t="s">
        <v>21</v>
      </c>
      <c r="I44" s="12">
        <v>0.8</v>
      </c>
      <c r="J44" s="12">
        <v>1.0022</v>
      </c>
      <c r="K44" s="13">
        <v>90848.17</v>
      </c>
      <c r="L44" s="13">
        <v>90646.67</v>
      </c>
      <c r="M44" s="13">
        <v>201.5</v>
      </c>
      <c r="N44" s="13">
        <v>305859.61</v>
      </c>
      <c r="O44" s="13">
        <f t="shared" ref="O44:O50" si="1">ROUND(N44+K44*9,2)</f>
        <v>1123493.1399999999</v>
      </c>
      <c r="P44" s="14"/>
    </row>
    <row r="45" spans="1:16" s="4" customFormat="1" ht="12.75" customHeight="1" x14ac:dyDescent="0.2">
      <c r="A45" s="61"/>
      <c r="B45" s="9">
        <v>3517</v>
      </c>
      <c r="C45" s="9">
        <v>2</v>
      </c>
      <c r="D45" s="10" t="s">
        <v>103</v>
      </c>
      <c r="E45" s="15" t="s">
        <v>104</v>
      </c>
      <c r="F45" s="10" t="s">
        <v>105</v>
      </c>
      <c r="G45" s="11" t="s">
        <v>20</v>
      </c>
      <c r="H45" s="11" t="s">
        <v>21</v>
      </c>
      <c r="I45" s="12">
        <v>0.8</v>
      </c>
      <c r="J45" s="12">
        <v>1.0097</v>
      </c>
      <c r="K45" s="13">
        <v>91530.17</v>
      </c>
      <c r="L45" s="13">
        <v>90646.67</v>
      </c>
      <c r="M45" s="13">
        <v>883.5</v>
      </c>
      <c r="N45" s="13">
        <v>307223.61</v>
      </c>
      <c r="O45" s="13">
        <f t="shared" si="1"/>
        <v>1130995.1399999999</v>
      </c>
      <c r="P45" s="14"/>
    </row>
    <row r="46" spans="1:16" s="4" customFormat="1" ht="12.75" customHeight="1" x14ac:dyDescent="0.2">
      <c r="A46" s="61"/>
      <c r="B46" s="9">
        <v>3514</v>
      </c>
      <c r="C46" s="9">
        <v>3</v>
      </c>
      <c r="D46" s="10" t="s">
        <v>109</v>
      </c>
      <c r="E46" s="15" t="s">
        <v>110</v>
      </c>
      <c r="F46" s="10" t="s">
        <v>111</v>
      </c>
      <c r="G46" s="11" t="s">
        <v>20</v>
      </c>
      <c r="H46" s="11" t="s">
        <v>21</v>
      </c>
      <c r="I46" s="12">
        <v>0.8</v>
      </c>
      <c r="J46" s="12">
        <v>1.0294000000000001</v>
      </c>
      <c r="K46" s="13">
        <v>93312.67</v>
      </c>
      <c r="L46" s="13">
        <v>90646.67</v>
      </c>
      <c r="M46" s="13">
        <v>2666</v>
      </c>
      <c r="N46" s="13">
        <v>310516.67</v>
      </c>
      <c r="O46" s="13">
        <f t="shared" si="1"/>
        <v>1150330.7</v>
      </c>
      <c r="P46" s="14"/>
    </row>
    <row r="47" spans="1:16" s="4" customFormat="1" ht="12.75" customHeight="1" x14ac:dyDescent="0.2">
      <c r="A47" s="61"/>
      <c r="B47" s="9">
        <v>3509</v>
      </c>
      <c r="C47" s="9">
        <v>4</v>
      </c>
      <c r="D47" s="10" t="s">
        <v>97</v>
      </c>
      <c r="E47" s="15" t="s">
        <v>98</v>
      </c>
      <c r="F47" s="10" t="s">
        <v>99</v>
      </c>
      <c r="G47" s="11" t="s">
        <v>20</v>
      </c>
      <c r="H47" s="11" t="s">
        <v>21</v>
      </c>
      <c r="I47" s="12">
        <v>0.8</v>
      </c>
      <c r="J47" s="12">
        <v>1.0299</v>
      </c>
      <c r="K47" s="13">
        <v>93359.17</v>
      </c>
      <c r="L47" s="13">
        <v>90646.67</v>
      </c>
      <c r="M47" s="13">
        <v>2712.5</v>
      </c>
      <c r="N47" s="13">
        <v>310881.61</v>
      </c>
      <c r="O47" s="13">
        <f t="shared" si="1"/>
        <v>1151114.1399999999</v>
      </c>
      <c r="P47" s="14"/>
    </row>
    <row r="48" spans="1:16" s="4" customFormat="1" ht="12.75" customHeight="1" x14ac:dyDescent="0.2">
      <c r="A48" s="61"/>
      <c r="B48" s="9">
        <v>3503</v>
      </c>
      <c r="C48" s="9">
        <v>5</v>
      </c>
      <c r="D48" s="10" t="s">
        <v>100</v>
      </c>
      <c r="E48" s="15" t="s">
        <v>101</v>
      </c>
      <c r="F48" s="10" t="s">
        <v>102</v>
      </c>
      <c r="G48" s="11" t="s">
        <v>20</v>
      </c>
      <c r="H48" s="11" t="s">
        <v>21</v>
      </c>
      <c r="I48" s="12">
        <v>0.8</v>
      </c>
      <c r="J48" s="12">
        <v>1.0157</v>
      </c>
      <c r="K48" s="13">
        <v>92072.67</v>
      </c>
      <c r="L48" s="13">
        <v>90646.67</v>
      </c>
      <c r="M48" s="13">
        <v>1426</v>
      </c>
      <c r="N48" s="13">
        <v>313180.87</v>
      </c>
      <c r="O48" s="13">
        <f t="shared" si="1"/>
        <v>1141834.8999999999</v>
      </c>
      <c r="P48" s="14"/>
    </row>
    <row r="49" spans="1:16" s="4" customFormat="1" ht="12.75" customHeight="1" x14ac:dyDescent="0.2">
      <c r="A49" s="61"/>
      <c r="B49" s="9">
        <v>3523</v>
      </c>
      <c r="C49" s="9">
        <v>6</v>
      </c>
      <c r="D49" s="10" t="s">
        <v>106</v>
      </c>
      <c r="E49" s="15" t="s">
        <v>107</v>
      </c>
      <c r="F49" s="10" t="s">
        <v>108</v>
      </c>
      <c r="G49" s="11" t="s">
        <v>20</v>
      </c>
      <c r="H49" s="11" t="s">
        <v>21</v>
      </c>
      <c r="I49" s="12">
        <v>0.8</v>
      </c>
      <c r="J49" s="12">
        <v>1.0167999999999999</v>
      </c>
      <c r="K49" s="13">
        <v>92165.67</v>
      </c>
      <c r="L49" s="13">
        <v>90646.67</v>
      </c>
      <c r="M49" s="13">
        <v>1519</v>
      </c>
      <c r="N49" s="13">
        <v>307656.13</v>
      </c>
      <c r="O49" s="13">
        <f t="shared" si="1"/>
        <v>1137147.1599999999</v>
      </c>
      <c r="P49" s="14"/>
    </row>
    <row r="50" spans="1:16" s="4" customFormat="1" ht="12.75" customHeight="1" x14ac:dyDescent="0.2">
      <c r="A50" s="61"/>
      <c r="B50" s="9">
        <v>3513</v>
      </c>
      <c r="C50" s="9">
        <v>7</v>
      </c>
      <c r="D50" s="10" t="s">
        <v>112</v>
      </c>
      <c r="E50" s="15" t="s">
        <v>113</v>
      </c>
      <c r="F50" s="10" t="s">
        <v>114</v>
      </c>
      <c r="G50" s="11" t="s">
        <v>20</v>
      </c>
      <c r="H50" s="11" t="s">
        <v>21</v>
      </c>
      <c r="I50" s="12">
        <v>0.8</v>
      </c>
      <c r="J50" s="12">
        <v>1.0327999999999999</v>
      </c>
      <c r="K50" s="13">
        <v>93622.67</v>
      </c>
      <c r="L50" s="13">
        <v>90646.67</v>
      </c>
      <c r="M50" s="13">
        <v>2976</v>
      </c>
      <c r="N50" s="13">
        <v>308190.65000000002</v>
      </c>
      <c r="O50" s="13">
        <f t="shared" si="1"/>
        <v>1150794.68</v>
      </c>
      <c r="P50" s="14"/>
    </row>
    <row r="51" spans="1:16" s="4" customFormat="1" ht="12.75" customHeight="1" x14ac:dyDescent="0.2">
      <c r="A51" s="61"/>
      <c r="B51" s="9"/>
      <c r="C51" s="9"/>
      <c r="D51" s="108" t="s">
        <v>75</v>
      </c>
      <c r="E51" s="108"/>
      <c r="F51" s="10"/>
      <c r="G51" s="10"/>
      <c r="H51" s="11"/>
      <c r="I51" s="12"/>
      <c r="J51" s="12"/>
      <c r="K51" s="13"/>
      <c r="L51" s="13"/>
      <c r="M51" s="13"/>
      <c r="N51" s="13"/>
      <c r="O51" s="13"/>
      <c r="P51" s="14"/>
    </row>
    <row r="52" spans="1:16" s="4" customFormat="1" ht="12.75" customHeight="1" x14ac:dyDescent="0.2">
      <c r="A52" s="61"/>
      <c r="B52" s="9">
        <v>3516</v>
      </c>
      <c r="C52" s="9">
        <v>1</v>
      </c>
      <c r="D52" s="10" t="s">
        <v>115</v>
      </c>
      <c r="E52" s="15" t="s">
        <v>116</v>
      </c>
      <c r="F52" s="10" t="s">
        <v>117</v>
      </c>
      <c r="G52" s="11" t="s">
        <v>92</v>
      </c>
      <c r="H52" s="11" t="s">
        <v>21</v>
      </c>
      <c r="I52" s="12">
        <v>0.8</v>
      </c>
      <c r="J52" s="12">
        <v>1.0190999999999999</v>
      </c>
      <c r="K52" s="13">
        <v>184743.17</v>
      </c>
      <c r="L52" s="13">
        <v>181286.67</v>
      </c>
      <c r="M52" s="13">
        <v>3456.5</v>
      </c>
      <c r="N52" s="13">
        <v>627774.51</v>
      </c>
      <c r="O52" s="13">
        <f t="shared" ref="O52:O57" si="2">ROUND(N52+K52*9,2)</f>
        <v>2290463.04</v>
      </c>
      <c r="P52" s="14"/>
    </row>
    <row r="53" spans="1:16" s="4" customFormat="1" ht="12.75" customHeight="1" x14ac:dyDescent="0.2">
      <c r="A53" s="61"/>
      <c r="B53" s="9">
        <v>3518</v>
      </c>
      <c r="C53" s="9">
        <v>2</v>
      </c>
      <c r="D53" s="10" t="s">
        <v>118</v>
      </c>
      <c r="E53" s="15" t="s">
        <v>119</v>
      </c>
      <c r="F53" s="10" t="s">
        <v>120</v>
      </c>
      <c r="G53" s="11" t="s">
        <v>92</v>
      </c>
      <c r="H53" s="11" t="s">
        <v>21</v>
      </c>
      <c r="I53" s="12">
        <v>0.8</v>
      </c>
      <c r="J53" s="12">
        <v>1.0217000000000001</v>
      </c>
      <c r="K53" s="13">
        <v>185223.67</v>
      </c>
      <c r="L53" s="13">
        <v>181286.67</v>
      </c>
      <c r="M53" s="13">
        <v>3937</v>
      </c>
      <c r="N53" s="13">
        <v>614141.93000000005</v>
      </c>
      <c r="O53" s="13">
        <f t="shared" si="2"/>
        <v>2281154.96</v>
      </c>
      <c r="P53" s="14"/>
    </row>
    <row r="54" spans="1:16" s="4" customFormat="1" ht="12.75" customHeight="1" x14ac:dyDescent="0.2">
      <c r="A54" s="61"/>
      <c r="B54" s="9">
        <v>3505</v>
      </c>
      <c r="C54" s="9">
        <v>3</v>
      </c>
      <c r="D54" s="10" t="s">
        <v>121</v>
      </c>
      <c r="E54" s="15" t="s">
        <v>122</v>
      </c>
      <c r="F54" s="10" t="s">
        <v>123</v>
      </c>
      <c r="G54" s="11" t="s">
        <v>92</v>
      </c>
      <c r="H54" s="11" t="s">
        <v>21</v>
      </c>
      <c r="I54" s="12">
        <v>0.8</v>
      </c>
      <c r="J54" s="12">
        <v>1.0185</v>
      </c>
      <c r="K54" s="13">
        <v>184634.67</v>
      </c>
      <c r="L54" s="13">
        <v>181286.67</v>
      </c>
      <c r="M54" s="13">
        <v>3348</v>
      </c>
      <c r="N54" s="13">
        <v>620351.37</v>
      </c>
      <c r="O54" s="13">
        <f t="shared" si="2"/>
        <v>2282063.4</v>
      </c>
      <c r="P54" s="14"/>
    </row>
    <row r="55" spans="1:16" s="4" customFormat="1" ht="12.75" customHeight="1" x14ac:dyDescent="0.2">
      <c r="A55" s="61"/>
      <c r="B55" s="9"/>
      <c r="C55" s="9"/>
      <c r="D55" s="108" t="s">
        <v>28</v>
      </c>
      <c r="E55" s="108"/>
      <c r="F55" s="10"/>
      <c r="G55" s="11"/>
      <c r="H55" s="11"/>
      <c r="I55" s="12"/>
      <c r="J55" s="12"/>
      <c r="K55" s="13"/>
      <c r="L55" s="13"/>
      <c r="M55" s="13"/>
      <c r="N55" s="13"/>
      <c r="O55" s="13"/>
      <c r="P55" s="14"/>
    </row>
    <row r="56" spans="1:16" s="4" customFormat="1" ht="12.75" customHeight="1" x14ac:dyDescent="0.2">
      <c r="A56" s="61"/>
      <c r="B56" s="9">
        <v>3524</v>
      </c>
      <c r="C56" s="9">
        <v>1</v>
      </c>
      <c r="D56" s="10" t="s">
        <v>124</v>
      </c>
      <c r="E56" s="15" t="s">
        <v>125</v>
      </c>
      <c r="F56" s="10" t="s">
        <v>126</v>
      </c>
      <c r="G56" s="11" t="s">
        <v>32</v>
      </c>
      <c r="H56" s="11" t="s">
        <v>21</v>
      </c>
      <c r="I56" s="12">
        <v>0.8</v>
      </c>
      <c r="J56" s="12">
        <v>1.0465</v>
      </c>
      <c r="K56" s="13">
        <v>235322.5</v>
      </c>
      <c r="L56" s="13">
        <v>224860</v>
      </c>
      <c r="M56" s="13">
        <v>10462.5</v>
      </c>
      <c r="N56" s="13">
        <v>788484.62</v>
      </c>
      <c r="O56" s="13">
        <f t="shared" si="2"/>
        <v>2906387.12</v>
      </c>
      <c r="P56" s="14"/>
    </row>
    <row r="57" spans="1:16" s="4" customFormat="1" ht="12.75" customHeight="1" x14ac:dyDescent="0.2">
      <c r="A57" s="61"/>
      <c r="B57" s="9">
        <v>3520</v>
      </c>
      <c r="C57" s="9">
        <v>2</v>
      </c>
      <c r="D57" s="10" t="s">
        <v>127</v>
      </c>
      <c r="E57" s="15" t="s">
        <v>128</v>
      </c>
      <c r="F57" s="10" t="s">
        <v>129</v>
      </c>
      <c r="G57" s="11" t="s">
        <v>32</v>
      </c>
      <c r="H57" s="11" t="s">
        <v>21</v>
      </c>
      <c r="I57" s="12">
        <v>0.8</v>
      </c>
      <c r="J57" s="12">
        <v>1.042</v>
      </c>
      <c r="K57" s="13">
        <v>234315</v>
      </c>
      <c r="L57" s="13">
        <v>224860</v>
      </c>
      <c r="M57" s="13">
        <v>9455</v>
      </c>
      <c r="N57" s="13">
        <v>781072.98</v>
      </c>
      <c r="O57" s="13">
        <f t="shared" si="2"/>
        <v>2889907.98</v>
      </c>
      <c r="P57" s="14"/>
    </row>
    <row r="58" spans="1:16" s="44" customFormat="1" ht="12.75" customHeight="1" x14ac:dyDescent="0.2">
      <c r="A58" s="62"/>
      <c r="B58" s="36" t="s">
        <v>5877</v>
      </c>
      <c r="C58" s="37">
        <v>12</v>
      </c>
      <c r="D58" s="48"/>
      <c r="E58" s="49"/>
      <c r="F58" s="38"/>
      <c r="G58" s="40"/>
      <c r="H58" s="40"/>
      <c r="I58" s="12">
        <v>0</v>
      </c>
      <c r="J58" s="12">
        <v>0</v>
      </c>
      <c r="K58" s="13">
        <v>0</v>
      </c>
      <c r="L58" s="13">
        <v>0</v>
      </c>
      <c r="M58" s="13">
        <v>0</v>
      </c>
      <c r="N58" s="13">
        <v>0</v>
      </c>
      <c r="O58" s="42">
        <v>20635686.359999999</v>
      </c>
      <c r="P58" s="43"/>
    </row>
    <row r="59" spans="1:16" s="4" customFormat="1" ht="12.75" customHeight="1" x14ac:dyDescent="0.2">
      <c r="A59" s="60" t="s">
        <v>130</v>
      </c>
      <c r="B59" s="9"/>
      <c r="C59" s="9"/>
      <c r="D59" s="63" t="s">
        <v>131</v>
      </c>
      <c r="E59" s="64"/>
      <c r="F59" s="10"/>
      <c r="G59" s="11"/>
      <c r="H59" s="11"/>
      <c r="I59" s="12"/>
      <c r="J59" s="12"/>
      <c r="K59" s="13"/>
      <c r="L59" s="13"/>
      <c r="M59" s="13"/>
      <c r="N59" s="13"/>
      <c r="O59" s="13"/>
      <c r="P59" s="14"/>
    </row>
    <row r="60" spans="1:16" s="4" customFormat="1" ht="12.75" customHeight="1" x14ac:dyDescent="0.2">
      <c r="A60" s="61"/>
      <c r="B60" s="9">
        <v>315</v>
      </c>
      <c r="C60" s="9">
        <v>1</v>
      </c>
      <c r="D60" s="10" t="s">
        <v>132</v>
      </c>
      <c r="E60" s="15" t="s">
        <v>133</v>
      </c>
      <c r="F60" s="10" t="s">
        <v>134</v>
      </c>
      <c r="G60" s="11" t="s">
        <v>135</v>
      </c>
      <c r="H60" s="11" t="s">
        <v>21</v>
      </c>
      <c r="I60" s="12">
        <v>0.8</v>
      </c>
      <c r="J60" s="12">
        <v>1.0017</v>
      </c>
      <c r="K60" s="13">
        <v>45404.17</v>
      </c>
      <c r="L60" s="13">
        <v>45326.67</v>
      </c>
      <c r="M60" s="13">
        <v>77.5</v>
      </c>
      <c r="N60" s="13">
        <v>156305.37</v>
      </c>
      <c r="O60" s="13">
        <f>ROUND(N60+K60*9,2)</f>
        <v>564942.9</v>
      </c>
      <c r="P60" s="14"/>
    </row>
    <row r="61" spans="1:16" s="4" customFormat="1" ht="12.75" customHeight="1" x14ac:dyDescent="0.2">
      <c r="A61" s="61"/>
      <c r="B61" s="9">
        <v>314</v>
      </c>
      <c r="C61" s="9">
        <v>2</v>
      </c>
      <c r="D61" s="10" t="s">
        <v>136</v>
      </c>
      <c r="E61" s="15" t="s">
        <v>137</v>
      </c>
      <c r="F61" s="10" t="s">
        <v>138</v>
      </c>
      <c r="G61" s="11" t="s">
        <v>135</v>
      </c>
      <c r="H61" s="11" t="s">
        <v>21</v>
      </c>
      <c r="I61" s="12">
        <v>0.8</v>
      </c>
      <c r="J61" s="12">
        <v>1.0017</v>
      </c>
      <c r="K61" s="13">
        <v>45404.17</v>
      </c>
      <c r="L61" s="13">
        <v>45326.67</v>
      </c>
      <c r="M61" s="13">
        <v>77.5</v>
      </c>
      <c r="N61" s="13">
        <v>156645.33000000002</v>
      </c>
      <c r="O61" s="13">
        <f>ROUND(N61+K61*9,2)</f>
        <v>565282.86</v>
      </c>
      <c r="P61" s="14"/>
    </row>
    <row r="62" spans="1:16" s="4" customFormat="1" ht="27" customHeight="1" x14ac:dyDescent="0.2">
      <c r="A62" s="61"/>
      <c r="B62" s="9">
        <v>306</v>
      </c>
      <c r="C62" s="9">
        <v>3</v>
      </c>
      <c r="D62" s="10" t="s">
        <v>139</v>
      </c>
      <c r="E62" s="15" t="s">
        <v>140</v>
      </c>
      <c r="F62" s="10" t="s">
        <v>141</v>
      </c>
      <c r="G62" s="11" t="s">
        <v>135</v>
      </c>
      <c r="H62" s="11" t="s">
        <v>21</v>
      </c>
      <c r="I62" s="12">
        <v>0.8</v>
      </c>
      <c r="J62" s="12">
        <v>1.0026999999999999</v>
      </c>
      <c r="K62" s="13">
        <v>45450.67</v>
      </c>
      <c r="L62" s="13">
        <v>45326.67</v>
      </c>
      <c r="M62" s="13">
        <v>124</v>
      </c>
      <c r="N62" s="13">
        <v>156511.69</v>
      </c>
      <c r="O62" s="13">
        <f>ROUND(N62+K62*9,2)</f>
        <v>565567.72</v>
      </c>
      <c r="P62" s="14"/>
    </row>
    <row r="63" spans="1:16" s="4" customFormat="1" ht="12.75" customHeight="1" x14ac:dyDescent="0.2">
      <c r="A63" s="61"/>
      <c r="B63" s="9">
        <v>308</v>
      </c>
      <c r="C63" s="9">
        <v>4</v>
      </c>
      <c r="D63" s="10" t="s">
        <v>142</v>
      </c>
      <c r="E63" s="15" t="s">
        <v>143</v>
      </c>
      <c r="F63" s="10" t="s">
        <v>144</v>
      </c>
      <c r="G63" s="11" t="s">
        <v>135</v>
      </c>
      <c r="H63" s="11" t="s">
        <v>21</v>
      </c>
      <c r="I63" s="12">
        <v>0.8</v>
      </c>
      <c r="J63" s="12">
        <v>0</v>
      </c>
      <c r="K63" s="13">
        <v>45326.67</v>
      </c>
      <c r="L63" s="13">
        <v>45326.67</v>
      </c>
      <c r="M63" s="13">
        <v>0</v>
      </c>
      <c r="N63" s="13">
        <v>155357.15</v>
      </c>
      <c r="O63" s="13">
        <f>ROUND(N63+K63*9,2)</f>
        <v>563297.18000000005</v>
      </c>
      <c r="P63" s="14"/>
    </row>
    <row r="64" spans="1:16" s="4" customFormat="1" ht="12.75" customHeight="1" x14ac:dyDescent="0.2">
      <c r="A64" s="61"/>
      <c r="B64" s="9">
        <v>328</v>
      </c>
      <c r="C64" s="9">
        <v>5</v>
      </c>
      <c r="D64" s="10" t="s">
        <v>145</v>
      </c>
      <c r="E64" s="15" t="s">
        <v>146</v>
      </c>
      <c r="F64" s="10" t="s">
        <v>147</v>
      </c>
      <c r="G64" s="11" t="s">
        <v>135</v>
      </c>
      <c r="H64" s="11" t="s">
        <v>21</v>
      </c>
      <c r="I64" s="12">
        <v>0.8</v>
      </c>
      <c r="J64" s="12">
        <v>1.0021</v>
      </c>
      <c r="K64" s="13">
        <v>45419.67</v>
      </c>
      <c r="L64" s="13">
        <v>45326.67</v>
      </c>
      <c r="M64" s="13">
        <v>93</v>
      </c>
      <c r="N64" s="13">
        <v>156676.33000000002</v>
      </c>
      <c r="O64" s="13">
        <f>ROUND(N64+K64*9,2)</f>
        <v>565453.36</v>
      </c>
      <c r="P64" s="14"/>
    </row>
    <row r="65" spans="1:16" s="4" customFormat="1" ht="12.75" customHeight="1" x14ac:dyDescent="0.2">
      <c r="A65" s="61"/>
      <c r="B65" s="9"/>
      <c r="C65" s="9"/>
      <c r="D65" s="63" t="s">
        <v>16</v>
      </c>
      <c r="E65" s="64"/>
      <c r="F65" s="10"/>
      <c r="G65" s="11"/>
      <c r="H65" s="11"/>
      <c r="I65" s="12"/>
      <c r="J65" s="12"/>
      <c r="K65" s="13"/>
      <c r="L65" s="13"/>
      <c r="M65" s="13"/>
      <c r="N65" s="13"/>
      <c r="O65" s="13"/>
      <c r="P65" s="14"/>
    </row>
    <row r="66" spans="1:16" s="4" customFormat="1" ht="12.75" customHeight="1" x14ac:dyDescent="0.2">
      <c r="A66" s="61"/>
      <c r="B66" s="9">
        <v>305</v>
      </c>
      <c r="C66" s="9">
        <v>1</v>
      </c>
      <c r="D66" s="10" t="s">
        <v>148</v>
      </c>
      <c r="E66" s="15" t="s">
        <v>149</v>
      </c>
      <c r="F66" s="10" t="s">
        <v>150</v>
      </c>
      <c r="G66" s="11" t="s">
        <v>20</v>
      </c>
      <c r="H66" s="11" t="s">
        <v>21</v>
      </c>
      <c r="I66" s="12">
        <v>0.8</v>
      </c>
      <c r="J66" s="12">
        <v>1.0026999999999999</v>
      </c>
      <c r="K66" s="13">
        <v>90894.67</v>
      </c>
      <c r="L66" s="13">
        <v>90646.67</v>
      </c>
      <c r="M66" s="13">
        <v>248</v>
      </c>
      <c r="N66" s="13">
        <v>313566.93</v>
      </c>
      <c r="O66" s="13">
        <f t="shared" ref="O66:O94" si="3">ROUND(N66+K66*9,2)</f>
        <v>1131618.96</v>
      </c>
      <c r="P66" s="14"/>
    </row>
    <row r="67" spans="1:16" s="4" customFormat="1" ht="12.75" customHeight="1" x14ac:dyDescent="0.2">
      <c r="A67" s="61"/>
      <c r="B67" s="9">
        <v>309</v>
      </c>
      <c r="C67" s="9">
        <v>2</v>
      </c>
      <c r="D67" s="10" t="s">
        <v>151</v>
      </c>
      <c r="E67" s="15" t="s">
        <v>152</v>
      </c>
      <c r="F67" s="10" t="s">
        <v>153</v>
      </c>
      <c r="G67" s="11" t="s">
        <v>20</v>
      </c>
      <c r="H67" s="11" t="s">
        <v>21</v>
      </c>
      <c r="I67" s="12">
        <v>0.8</v>
      </c>
      <c r="J67" s="12">
        <v>1.0014000000000001</v>
      </c>
      <c r="K67" s="13">
        <v>90770.67</v>
      </c>
      <c r="L67" s="13">
        <v>90646.67</v>
      </c>
      <c r="M67" s="13">
        <v>124</v>
      </c>
      <c r="N67" s="13">
        <v>313160.28999999998</v>
      </c>
      <c r="O67" s="13">
        <f t="shared" si="3"/>
        <v>1130096.32</v>
      </c>
      <c r="P67" s="14"/>
    </row>
    <row r="68" spans="1:16" s="4" customFormat="1" ht="12.75" customHeight="1" x14ac:dyDescent="0.2">
      <c r="A68" s="61"/>
      <c r="B68" s="9">
        <v>319</v>
      </c>
      <c r="C68" s="9">
        <v>3</v>
      </c>
      <c r="D68" s="10" t="s">
        <v>154</v>
      </c>
      <c r="E68" s="15" t="s">
        <v>155</v>
      </c>
      <c r="F68" s="10" t="s">
        <v>156</v>
      </c>
      <c r="G68" s="11" t="s">
        <v>20</v>
      </c>
      <c r="H68" s="11" t="s">
        <v>21</v>
      </c>
      <c r="I68" s="12">
        <v>0.8</v>
      </c>
      <c r="J68" s="12">
        <v>1.0014000000000001</v>
      </c>
      <c r="K68" s="13">
        <v>90770.67</v>
      </c>
      <c r="L68" s="13">
        <v>90646.67</v>
      </c>
      <c r="M68" s="13">
        <v>124</v>
      </c>
      <c r="N68" s="13">
        <v>312299.15000000002</v>
      </c>
      <c r="O68" s="13">
        <f t="shared" si="3"/>
        <v>1129235.18</v>
      </c>
      <c r="P68" s="14"/>
    </row>
    <row r="69" spans="1:16" s="4" customFormat="1" ht="12.75" customHeight="1" x14ac:dyDescent="0.2">
      <c r="A69" s="61"/>
      <c r="B69" s="9">
        <v>322</v>
      </c>
      <c r="C69" s="9">
        <v>4</v>
      </c>
      <c r="D69" s="10" t="s">
        <v>157</v>
      </c>
      <c r="E69" s="15" t="s">
        <v>158</v>
      </c>
      <c r="F69" s="10" t="s">
        <v>159</v>
      </c>
      <c r="G69" s="11" t="s">
        <v>20</v>
      </c>
      <c r="H69" s="11" t="s">
        <v>21</v>
      </c>
      <c r="I69" s="12">
        <v>0.8</v>
      </c>
      <c r="J69" s="12">
        <v>1.0015000000000001</v>
      </c>
      <c r="K69" s="13">
        <v>90786.17</v>
      </c>
      <c r="L69" s="13">
        <v>90646.67</v>
      </c>
      <c r="M69" s="13">
        <v>139.5</v>
      </c>
      <c r="N69" s="13">
        <v>313236.63</v>
      </c>
      <c r="O69" s="13">
        <f t="shared" si="3"/>
        <v>1130312.1599999999</v>
      </c>
      <c r="P69" s="14"/>
    </row>
    <row r="70" spans="1:16" s="4" customFormat="1" ht="12.75" customHeight="1" x14ac:dyDescent="0.2">
      <c r="A70" s="61"/>
      <c r="B70" s="9">
        <v>332</v>
      </c>
      <c r="C70" s="9">
        <v>5</v>
      </c>
      <c r="D70" s="10" t="s">
        <v>160</v>
      </c>
      <c r="E70" s="15" t="s">
        <v>161</v>
      </c>
      <c r="F70" s="10" t="s">
        <v>162</v>
      </c>
      <c r="G70" s="11" t="s">
        <v>20</v>
      </c>
      <c r="H70" s="11" t="s">
        <v>21</v>
      </c>
      <c r="I70" s="12">
        <v>0.8</v>
      </c>
      <c r="J70" s="12">
        <v>1.0021</v>
      </c>
      <c r="K70" s="13">
        <v>90832.67</v>
      </c>
      <c r="L70" s="13">
        <v>90646.67</v>
      </c>
      <c r="M70" s="13">
        <v>186</v>
      </c>
      <c r="N70" s="13">
        <v>313329.63</v>
      </c>
      <c r="O70" s="13">
        <f t="shared" si="3"/>
        <v>1130823.6599999999</v>
      </c>
      <c r="P70" s="14"/>
    </row>
    <row r="71" spans="1:16" s="4" customFormat="1" ht="12.75" customHeight="1" x14ac:dyDescent="0.2">
      <c r="A71" s="61"/>
      <c r="B71" s="9">
        <v>329</v>
      </c>
      <c r="C71" s="9">
        <v>6</v>
      </c>
      <c r="D71" s="10" t="s">
        <v>163</v>
      </c>
      <c r="E71" s="15" t="s">
        <v>164</v>
      </c>
      <c r="F71" s="10" t="s">
        <v>165</v>
      </c>
      <c r="G71" s="11" t="s">
        <v>20</v>
      </c>
      <c r="H71" s="11" t="s">
        <v>21</v>
      </c>
      <c r="I71" s="12">
        <v>0.8</v>
      </c>
      <c r="J71" s="12">
        <v>1.0025999999999999</v>
      </c>
      <c r="K71" s="13">
        <v>90879.17</v>
      </c>
      <c r="L71" s="13">
        <v>90646.67</v>
      </c>
      <c r="M71" s="13">
        <v>232.5</v>
      </c>
      <c r="N71" s="13">
        <v>313422.63</v>
      </c>
      <c r="O71" s="13">
        <f t="shared" si="3"/>
        <v>1131335.1599999999</v>
      </c>
      <c r="P71" s="14"/>
    </row>
    <row r="72" spans="1:16" s="4" customFormat="1" ht="12.75" customHeight="1" x14ac:dyDescent="0.2">
      <c r="A72" s="61"/>
      <c r="B72" s="9">
        <v>324</v>
      </c>
      <c r="C72" s="9">
        <v>7</v>
      </c>
      <c r="D72" s="10" t="s">
        <v>166</v>
      </c>
      <c r="E72" s="15" t="s">
        <v>167</v>
      </c>
      <c r="F72" s="10" t="s">
        <v>168</v>
      </c>
      <c r="G72" s="11" t="s">
        <v>20</v>
      </c>
      <c r="H72" s="11" t="s">
        <v>21</v>
      </c>
      <c r="I72" s="12">
        <v>0.8</v>
      </c>
      <c r="J72" s="12">
        <v>1.0012000000000001</v>
      </c>
      <c r="K72" s="13">
        <v>90755.17</v>
      </c>
      <c r="L72" s="13">
        <v>90646.67</v>
      </c>
      <c r="M72" s="13">
        <v>108.5</v>
      </c>
      <c r="N72" s="13">
        <v>315418.13</v>
      </c>
      <c r="O72" s="13">
        <f t="shared" si="3"/>
        <v>1132214.6599999999</v>
      </c>
      <c r="P72" s="14"/>
    </row>
    <row r="73" spans="1:16" s="4" customFormat="1" ht="12.75" customHeight="1" x14ac:dyDescent="0.2">
      <c r="A73" s="61"/>
      <c r="B73" s="9">
        <v>335</v>
      </c>
      <c r="C73" s="9">
        <v>8</v>
      </c>
      <c r="D73" s="10" t="s">
        <v>169</v>
      </c>
      <c r="E73" s="15" t="s">
        <v>170</v>
      </c>
      <c r="F73" s="10" t="s">
        <v>171</v>
      </c>
      <c r="G73" s="11" t="s">
        <v>20</v>
      </c>
      <c r="H73" s="11" t="s">
        <v>21</v>
      </c>
      <c r="I73" s="12">
        <v>0.8</v>
      </c>
      <c r="J73" s="12">
        <v>1.0015000000000001</v>
      </c>
      <c r="K73" s="13">
        <v>90786.17</v>
      </c>
      <c r="L73" s="13">
        <v>90646.67</v>
      </c>
      <c r="M73" s="13">
        <v>139.5</v>
      </c>
      <c r="N73" s="13">
        <v>313236.63</v>
      </c>
      <c r="O73" s="13">
        <f t="shared" si="3"/>
        <v>1130312.1599999999</v>
      </c>
      <c r="P73" s="14"/>
    </row>
    <row r="74" spans="1:16" s="4" customFormat="1" ht="12.75" customHeight="1" x14ac:dyDescent="0.2">
      <c r="A74" s="61"/>
      <c r="B74" s="9">
        <v>310</v>
      </c>
      <c r="C74" s="9">
        <v>9</v>
      </c>
      <c r="D74" s="10" t="s">
        <v>172</v>
      </c>
      <c r="E74" s="15" t="s">
        <v>173</v>
      </c>
      <c r="F74" s="10" t="s">
        <v>174</v>
      </c>
      <c r="G74" s="11" t="s">
        <v>20</v>
      </c>
      <c r="H74" s="11" t="s">
        <v>21</v>
      </c>
      <c r="I74" s="12">
        <v>0.8</v>
      </c>
      <c r="J74" s="12">
        <v>1.0043</v>
      </c>
      <c r="K74" s="13">
        <v>91034.17</v>
      </c>
      <c r="L74" s="13">
        <v>90646.67</v>
      </c>
      <c r="M74" s="13">
        <v>387.5</v>
      </c>
      <c r="N74" s="13">
        <v>313732.63</v>
      </c>
      <c r="O74" s="13">
        <f t="shared" si="3"/>
        <v>1133040.1599999999</v>
      </c>
      <c r="P74" s="14"/>
    </row>
    <row r="75" spans="1:16" s="4" customFormat="1" ht="12.75" customHeight="1" x14ac:dyDescent="0.2">
      <c r="A75" s="61"/>
      <c r="B75" s="9">
        <v>325</v>
      </c>
      <c r="C75" s="9">
        <v>10</v>
      </c>
      <c r="D75" s="10" t="s">
        <v>175</v>
      </c>
      <c r="E75" s="15" t="s">
        <v>176</v>
      </c>
      <c r="F75" s="10" t="s">
        <v>177</v>
      </c>
      <c r="G75" s="11" t="s">
        <v>20</v>
      </c>
      <c r="H75" s="11" t="s">
        <v>21</v>
      </c>
      <c r="I75" s="12">
        <v>0.8</v>
      </c>
      <c r="J75" s="12">
        <v>1.0015000000000001</v>
      </c>
      <c r="K75" s="13">
        <v>90786.17</v>
      </c>
      <c r="L75" s="13">
        <v>90646.67</v>
      </c>
      <c r="M75" s="13">
        <v>139.5</v>
      </c>
      <c r="N75" s="13">
        <v>313236.63</v>
      </c>
      <c r="O75" s="13">
        <f t="shared" si="3"/>
        <v>1130312.1599999999</v>
      </c>
      <c r="P75" s="14"/>
    </row>
    <row r="76" spans="1:16" s="4" customFormat="1" ht="12.75" customHeight="1" x14ac:dyDescent="0.2">
      <c r="A76" s="61"/>
      <c r="B76" s="9">
        <v>316</v>
      </c>
      <c r="C76" s="9">
        <v>11</v>
      </c>
      <c r="D76" s="10" t="s">
        <v>178</v>
      </c>
      <c r="E76" s="15" t="s">
        <v>179</v>
      </c>
      <c r="F76" s="10" t="s">
        <v>180</v>
      </c>
      <c r="G76" s="11" t="s">
        <v>20</v>
      </c>
      <c r="H76" s="11" t="s">
        <v>21</v>
      </c>
      <c r="I76" s="12">
        <v>0.8</v>
      </c>
      <c r="J76" s="12">
        <v>1.0025999999999999</v>
      </c>
      <c r="K76" s="13">
        <v>90879.17</v>
      </c>
      <c r="L76" s="13">
        <v>90646.67</v>
      </c>
      <c r="M76" s="13">
        <v>232.5</v>
      </c>
      <c r="N76" s="13">
        <v>312516.15000000002</v>
      </c>
      <c r="O76" s="13">
        <f t="shared" si="3"/>
        <v>1130428.68</v>
      </c>
      <c r="P76" s="14"/>
    </row>
    <row r="77" spans="1:16" s="4" customFormat="1" ht="12.75" customHeight="1" x14ac:dyDescent="0.2">
      <c r="A77" s="61"/>
      <c r="B77" s="9">
        <v>333</v>
      </c>
      <c r="C77" s="9">
        <v>12</v>
      </c>
      <c r="D77" s="10" t="s">
        <v>181</v>
      </c>
      <c r="E77" s="15" t="s">
        <v>182</v>
      </c>
      <c r="F77" s="10" t="s">
        <v>183</v>
      </c>
      <c r="G77" s="11" t="s">
        <v>20</v>
      </c>
      <c r="H77" s="11" t="s">
        <v>21</v>
      </c>
      <c r="I77" s="12">
        <v>0.8</v>
      </c>
      <c r="J77" s="12">
        <v>1.0017</v>
      </c>
      <c r="K77" s="13">
        <v>90801.67</v>
      </c>
      <c r="L77" s="13">
        <v>90646.67</v>
      </c>
      <c r="M77" s="13">
        <v>155</v>
      </c>
      <c r="N77" s="13">
        <v>313267.63</v>
      </c>
      <c r="O77" s="13">
        <f t="shared" si="3"/>
        <v>1130482.6599999999</v>
      </c>
      <c r="P77" s="14"/>
    </row>
    <row r="78" spans="1:16" s="4" customFormat="1" ht="12.75" customHeight="1" x14ac:dyDescent="0.2">
      <c r="A78" s="61"/>
      <c r="B78" s="9">
        <v>326</v>
      </c>
      <c r="C78" s="9">
        <v>13</v>
      </c>
      <c r="D78" s="10" t="s">
        <v>184</v>
      </c>
      <c r="E78" s="15" t="s">
        <v>185</v>
      </c>
      <c r="F78" s="10" t="s">
        <v>186</v>
      </c>
      <c r="G78" s="11" t="s">
        <v>20</v>
      </c>
      <c r="H78" s="11" t="s">
        <v>21</v>
      </c>
      <c r="I78" s="12">
        <v>0.8</v>
      </c>
      <c r="J78" s="12">
        <v>1.0025999999999999</v>
      </c>
      <c r="K78" s="13">
        <v>90879.17</v>
      </c>
      <c r="L78" s="13">
        <v>90646.67</v>
      </c>
      <c r="M78" s="13">
        <v>232.5</v>
      </c>
      <c r="N78" s="13">
        <v>311609.69</v>
      </c>
      <c r="O78" s="13">
        <f t="shared" si="3"/>
        <v>1129522.22</v>
      </c>
      <c r="P78" s="14"/>
    </row>
    <row r="79" spans="1:16" s="4" customFormat="1" ht="12.75" customHeight="1" x14ac:dyDescent="0.2">
      <c r="A79" s="61"/>
      <c r="B79" s="9">
        <v>302</v>
      </c>
      <c r="C79" s="9">
        <v>14</v>
      </c>
      <c r="D79" s="10" t="s">
        <v>187</v>
      </c>
      <c r="E79" s="15" t="s">
        <v>188</v>
      </c>
      <c r="F79" s="10" t="s">
        <v>189</v>
      </c>
      <c r="G79" s="11" t="s">
        <v>20</v>
      </c>
      <c r="H79" s="11" t="s">
        <v>21</v>
      </c>
      <c r="I79" s="12">
        <v>0.8</v>
      </c>
      <c r="J79" s="12">
        <v>1.0051000000000001</v>
      </c>
      <c r="K79" s="13">
        <v>91111.67</v>
      </c>
      <c r="L79" s="13">
        <v>90646.67</v>
      </c>
      <c r="M79" s="13">
        <v>465</v>
      </c>
      <c r="N79" s="13">
        <v>313207.77</v>
      </c>
      <c r="O79" s="13">
        <f t="shared" si="3"/>
        <v>1133212.8</v>
      </c>
      <c r="P79" s="14"/>
    </row>
    <row r="80" spans="1:16" s="4" customFormat="1" ht="12.75" customHeight="1" x14ac:dyDescent="0.2">
      <c r="A80" s="61"/>
      <c r="B80" s="9">
        <v>318</v>
      </c>
      <c r="C80" s="9">
        <v>15</v>
      </c>
      <c r="D80" s="10" t="s">
        <v>190</v>
      </c>
      <c r="E80" s="15" t="s">
        <v>191</v>
      </c>
      <c r="F80" s="10" t="s">
        <v>192</v>
      </c>
      <c r="G80" s="11" t="s">
        <v>20</v>
      </c>
      <c r="H80" s="11" t="s">
        <v>21</v>
      </c>
      <c r="I80" s="12">
        <v>0.8</v>
      </c>
      <c r="J80" s="12">
        <v>1.0063</v>
      </c>
      <c r="K80" s="13">
        <v>91220.17</v>
      </c>
      <c r="L80" s="13">
        <v>90646.67</v>
      </c>
      <c r="M80" s="13">
        <v>573.5</v>
      </c>
      <c r="N80" s="13">
        <v>313198.15000000002</v>
      </c>
      <c r="O80" s="13">
        <f t="shared" si="3"/>
        <v>1134179.68</v>
      </c>
      <c r="P80" s="14"/>
    </row>
    <row r="81" spans="1:16" s="4" customFormat="1" ht="12.75" customHeight="1" x14ac:dyDescent="0.2">
      <c r="A81" s="61"/>
      <c r="B81" s="9">
        <v>313</v>
      </c>
      <c r="C81" s="9">
        <v>16</v>
      </c>
      <c r="D81" s="10" t="s">
        <v>193</v>
      </c>
      <c r="E81" s="15" t="s">
        <v>194</v>
      </c>
      <c r="F81" s="10" t="s">
        <v>195</v>
      </c>
      <c r="G81" s="11" t="s">
        <v>20</v>
      </c>
      <c r="H81" s="11" t="s">
        <v>21</v>
      </c>
      <c r="I81" s="12">
        <v>0.8</v>
      </c>
      <c r="J81" s="12">
        <v>1.0077</v>
      </c>
      <c r="K81" s="13">
        <v>91344.17</v>
      </c>
      <c r="L81" s="13">
        <v>90646.67</v>
      </c>
      <c r="M81" s="13">
        <v>697.5</v>
      </c>
      <c r="N81" s="13">
        <v>314352.63</v>
      </c>
      <c r="O81" s="13">
        <f t="shared" si="3"/>
        <v>1136450.1599999999</v>
      </c>
      <c r="P81" s="14"/>
    </row>
    <row r="82" spans="1:16" s="4" customFormat="1" ht="12.75" customHeight="1" x14ac:dyDescent="0.2">
      <c r="A82" s="61"/>
      <c r="B82" s="9">
        <v>311</v>
      </c>
      <c r="C82" s="9">
        <v>17</v>
      </c>
      <c r="D82" s="10" t="s">
        <v>196</v>
      </c>
      <c r="E82" s="15" t="s">
        <v>197</v>
      </c>
      <c r="F82" s="10" t="s">
        <v>198</v>
      </c>
      <c r="G82" s="11" t="s">
        <v>20</v>
      </c>
      <c r="H82" s="11" t="s">
        <v>21</v>
      </c>
      <c r="I82" s="12">
        <v>0.8</v>
      </c>
      <c r="J82" s="12">
        <v>1.0097</v>
      </c>
      <c r="K82" s="13">
        <v>91530.17</v>
      </c>
      <c r="L82" s="13">
        <v>90646.67</v>
      </c>
      <c r="M82" s="13">
        <v>883.5</v>
      </c>
      <c r="N82" s="13">
        <v>314498.01</v>
      </c>
      <c r="O82" s="13">
        <f t="shared" si="3"/>
        <v>1138269.54</v>
      </c>
      <c r="P82" s="14"/>
    </row>
    <row r="83" spans="1:16" s="4" customFormat="1" ht="12.75" customHeight="1" x14ac:dyDescent="0.2">
      <c r="A83" s="61"/>
      <c r="B83" s="9">
        <v>327</v>
      </c>
      <c r="C83" s="9">
        <v>18</v>
      </c>
      <c r="D83" s="10" t="s">
        <v>199</v>
      </c>
      <c r="E83" s="15" t="s">
        <v>200</v>
      </c>
      <c r="F83" s="10" t="s">
        <v>201</v>
      </c>
      <c r="G83" s="11" t="s">
        <v>20</v>
      </c>
      <c r="H83" s="11" t="s">
        <v>21</v>
      </c>
      <c r="I83" s="12">
        <v>0.8</v>
      </c>
      <c r="J83" s="12">
        <v>1.0043</v>
      </c>
      <c r="K83" s="13">
        <v>91034.17</v>
      </c>
      <c r="L83" s="13">
        <v>90646.67</v>
      </c>
      <c r="M83" s="13">
        <v>387.5</v>
      </c>
      <c r="N83" s="13">
        <v>313732.63</v>
      </c>
      <c r="O83" s="13">
        <f t="shared" si="3"/>
        <v>1133040.1599999999</v>
      </c>
      <c r="P83" s="14"/>
    </row>
    <row r="84" spans="1:16" s="4" customFormat="1" ht="12.75" customHeight="1" x14ac:dyDescent="0.2">
      <c r="A84" s="61"/>
      <c r="B84" s="9">
        <v>320</v>
      </c>
      <c r="C84" s="9">
        <v>19</v>
      </c>
      <c r="D84" s="10" t="s">
        <v>202</v>
      </c>
      <c r="E84" s="15" t="s">
        <v>203</v>
      </c>
      <c r="F84" s="10" t="s">
        <v>204</v>
      </c>
      <c r="G84" s="11" t="s">
        <v>20</v>
      </c>
      <c r="H84" s="11" t="s">
        <v>21</v>
      </c>
      <c r="I84" s="12">
        <v>0.8</v>
      </c>
      <c r="J84" s="12">
        <v>0</v>
      </c>
      <c r="K84" s="13">
        <v>90646.67</v>
      </c>
      <c r="L84" s="13">
        <v>90646.67</v>
      </c>
      <c r="M84" s="13">
        <v>0</v>
      </c>
      <c r="N84" s="13">
        <v>310578.14</v>
      </c>
      <c r="O84" s="13">
        <f t="shared" si="3"/>
        <v>1126398.17</v>
      </c>
      <c r="P84" s="14"/>
    </row>
    <row r="85" spans="1:16" s="4" customFormat="1" ht="12.75" customHeight="1" x14ac:dyDescent="0.2">
      <c r="A85" s="61"/>
      <c r="B85" s="9">
        <v>334</v>
      </c>
      <c r="C85" s="9">
        <v>20</v>
      </c>
      <c r="D85" s="10" t="s">
        <v>205</v>
      </c>
      <c r="E85" s="15" t="s">
        <v>206</v>
      </c>
      <c r="F85" s="10" t="s">
        <v>207</v>
      </c>
      <c r="G85" s="11" t="s">
        <v>20</v>
      </c>
      <c r="H85" s="11" t="s">
        <v>21</v>
      </c>
      <c r="I85" s="12">
        <v>0.8</v>
      </c>
      <c r="J85" s="12">
        <v>1.0036</v>
      </c>
      <c r="K85" s="13">
        <v>90972.17</v>
      </c>
      <c r="L85" s="13">
        <v>90646.67</v>
      </c>
      <c r="M85" s="13">
        <v>325.5</v>
      </c>
      <c r="N85" s="13">
        <v>313563.28999999998</v>
      </c>
      <c r="O85" s="13">
        <f t="shared" si="3"/>
        <v>1132312.82</v>
      </c>
      <c r="P85" s="14"/>
    </row>
    <row r="86" spans="1:16" s="4" customFormat="1" ht="12.75" customHeight="1" x14ac:dyDescent="0.2">
      <c r="A86" s="61"/>
      <c r="B86" s="9">
        <v>323</v>
      </c>
      <c r="C86" s="9">
        <v>21</v>
      </c>
      <c r="D86" s="10" t="s">
        <v>208</v>
      </c>
      <c r="E86" s="15" t="s">
        <v>209</v>
      </c>
      <c r="F86" s="10" t="s">
        <v>210</v>
      </c>
      <c r="G86" s="11" t="s">
        <v>20</v>
      </c>
      <c r="H86" s="11" t="s">
        <v>21</v>
      </c>
      <c r="I86" s="12">
        <v>0.8</v>
      </c>
      <c r="J86" s="12">
        <v>1.0019</v>
      </c>
      <c r="K86" s="13">
        <v>90817.17</v>
      </c>
      <c r="L86" s="13">
        <v>90646.67</v>
      </c>
      <c r="M86" s="13">
        <v>170.5</v>
      </c>
      <c r="N86" s="13">
        <v>312845.39</v>
      </c>
      <c r="O86" s="13">
        <f t="shared" si="3"/>
        <v>1130199.92</v>
      </c>
      <c r="P86" s="14"/>
    </row>
    <row r="87" spans="1:16" s="4" customFormat="1" ht="12.75" customHeight="1" x14ac:dyDescent="0.2">
      <c r="A87" s="61"/>
      <c r="B87" s="9">
        <v>312</v>
      </c>
      <c r="C87" s="9">
        <v>22</v>
      </c>
      <c r="D87" s="10" t="s">
        <v>211</v>
      </c>
      <c r="E87" s="15" t="s">
        <v>212</v>
      </c>
      <c r="F87" s="10" t="s">
        <v>213</v>
      </c>
      <c r="G87" s="11" t="s">
        <v>20</v>
      </c>
      <c r="H87" s="11" t="s">
        <v>21</v>
      </c>
      <c r="I87" s="12">
        <v>0.8</v>
      </c>
      <c r="J87" s="12">
        <v>1.0123</v>
      </c>
      <c r="K87" s="13">
        <v>91762.67</v>
      </c>
      <c r="L87" s="13">
        <v>90646.67</v>
      </c>
      <c r="M87" s="13">
        <v>1116</v>
      </c>
      <c r="N87" s="13">
        <v>314963.01</v>
      </c>
      <c r="O87" s="13">
        <f t="shared" si="3"/>
        <v>1140827.04</v>
      </c>
      <c r="P87" s="14"/>
    </row>
    <row r="88" spans="1:16" s="4" customFormat="1" ht="12.75" customHeight="1" x14ac:dyDescent="0.2">
      <c r="A88" s="61"/>
      <c r="B88" s="9">
        <v>321</v>
      </c>
      <c r="C88" s="9">
        <v>23</v>
      </c>
      <c r="D88" s="10" t="s">
        <v>214</v>
      </c>
      <c r="E88" s="15" t="s">
        <v>215</v>
      </c>
      <c r="F88" s="10" t="s">
        <v>189</v>
      </c>
      <c r="G88" s="11" t="s">
        <v>20</v>
      </c>
      <c r="H88" s="11" t="s">
        <v>21</v>
      </c>
      <c r="I88" s="12">
        <v>0.8</v>
      </c>
      <c r="J88" s="12">
        <v>1.006</v>
      </c>
      <c r="K88" s="13">
        <v>91189.17</v>
      </c>
      <c r="L88" s="13">
        <v>90646.67</v>
      </c>
      <c r="M88" s="13">
        <v>542.5</v>
      </c>
      <c r="N88" s="13">
        <v>314042.63</v>
      </c>
      <c r="O88" s="13">
        <f t="shared" si="3"/>
        <v>1134745.1599999999</v>
      </c>
      <c r="P88" s="14"/>
    </row>
    <row r="89" spans="1:16" s="4" customFormat="1" ht="12.75" customHeight="1" x14ac:dyDescent="0.2">
      <c r="A89" s="61"/>
      <c r="B89" s="9">
        <v>330</v>
      </c>
      <c r="C89" s="9">
        <v>24</v>
      </c>
      <c r="D89" s="10" t="s">
        <v>216</v>
      </c>
      <c r="E89" s="15" t="s">
        <v>217</v>
      </c>
      <c r="F89" s="10" t="s">
        <v>218</v>
      </c>
      <c r="G89" s="11" t="s">
        <v>20</v>
      </c>
      <c r="H89" s="11" t="s">
        <v>21</v>
      </c>
      <c r="I89" s="12">
        <v>0.8</v>
      </c>
      <c r="J89" s="12">
        <v>1.0034000000000001</v>
      </c>
      <c r="K89" s="13">
        <v>90956.67</v>
      </c>
      <c r="L89" s="13">
        <v>90646.67</v>
      </c>
      <c r="M89" s="13">
        <v>310</v>
      </c>
      <c r="N89" s="13">
        <v>313577.63</v>
      </c>
      <c r="O89" s="13">
        <f t="shared" si="3"/>
        <v>1132187.6599999999</v>
      </c>
      <c r="P89" s="14"/>
    </row>
    <row r="90" spans="1:16" s="4" customFormat="1" ht="12.75" customHeight="1" x14ac:dyDescent="0.2">
      <c r="A90" s="61"/>
      <c r="B90" s="9">
        <v>307</v>
      </c>
      <c r="C90" s="9">
        <v>25</v>
      </c>
      <c r="D90" s="10" t="s">
        <v>219</v>
      </c>
      <c r="E90" s="15" t="s">
        <v>220</v>
      </c>
      <c r="F90" s="10" t="s">
        <v>221</v>
      </c>
      <c r="G90" s="11" t="s">
        <v>20</v>
      </c>
      <c r="H90" s="11" t="s">
        <v>21</v>
      </c>
      <c r="I90" s="12">
        <v>0.8</v>
      </c>
      <c r="J90" s="12">
        <v>1.0149999999999999</v>
      </c>
      <c r="K90" s="13">
        <v>92010.67</v>
      </c>
      <c r="L90" s="13">
        <v>90646.67</v>
      </c>
      <c r="M90" s="13">
        <v>1364</v>
      </c>
      <c r="N90" s="13">
        <v>317271.93</v>
      </c>
      <c r="O90" s="13">
        <f t="shared" si="3"/>
        <v>1145367.96</v>
      </c>
      <c r="P90" s="14"/>
    </row>
    <row r="91" spans="1:16" s="4" customFormat="1" ht="12.75" customHeight="1" x14ac:dyDescent="0.2">
      <c r="A91" s="61"/>
      <c r="B91" s="9">
        <v>301</v>
      </c>
      <c r="C91" s="9">
        <v>26</v>
      </c>
      <c r="D91" s="10" t="s">
        <v>222</v>
      </c>
      <c r="E91" s="15" t="s">
        <v>223</v>
      </c>
      <c r="F91" s="10" t="s">
        <v>224</v>
      </c>
      <c r="G91" s="11" t="s">
        <v>20</v>
      </c>
      <c r="H91" s="11" t="s">
        <v>21</v>
      </c>
      <c r="I91" s="12">
        <v>0.8</v>
      </c>
      <c r="J91" s="12">
        <v>1.0084</v>
      </c>
      <c r="K91" s="13">
        <v>91406.17</v>
      </c>
      <c r="L91" s="13">
        <v>90646.67</v>
      </c>
      <c r="M91" s="13">
        <v>759.5</v>
      </c>
      <c r="N91" s="13">
        <v>314250.01</v>
      </c>
      <c r="O91" s="13">
        <f t="shared" si="3"/>
        <v>1136905.54</v>
      </c>
      <c r="P91" s="14"/>
    </row>
    <row r="92" spans="1:16" s="4" customFormat="1" ht="12.75" customHeight="1" x14ac:dyDescent="0.2">
      <c r="A92" s="61"/>
      <c r="B92" s="9">
        <v>331</v>
      </c>
      <c r="C92" s="9">
        <v>27</v>
      </c>
      <c r="D92" s="10" t="s">
        <v>225</v>
      </c>
      <c r="E92" s="15" t="s">
        <v>226</v>
      </c>
      <c r="F92" s="10" t="s">
        <v>227</v>
      </c>
      <c r="G92" s="11" t="s">
        <v>20</v>
      </c>
      <c r="H92" s="11" t="s">
        <v>21</v>
      </c>
      <c r="I92" s="12">
        <v>0.8</v>
      </c>
      <c r="J92" s="12">
        <v>1.0043</v>
      </c>
      <c r="K92" s="13">
        <v>91034.17</v>
      </c>
      <c r="L92" s="13">
        <v>90646.67</v>
      </c>
      <c r="M92" s="13">
        <v>387.5</v>
      </c>
      <c r="N92" s="13">
        <v>313732.63</v>
      </c>
      <c r="O92" s="13">
        <f t="shared" si="3"/>
        <v>1133040.1599999999</v>
      </c>
      <c r="P92" s="14"/>
    </row>
    <row r="93" spans="1:16" s="4" customFormat="1" ht="12.75" customHeight="1" x14ac:dyDescent="0.2">
      <c r="A93" s="61"/>
      <c r="B93" s="9">
        <v>317</v>
      </c>
      <c r="C93" s="9">
        <v>28</v>
      </c>
      <c r="D93" s="10" t="s">
        <v>228</v>
      </c>
      <c r="E93" s="15" t="s">
        <v>229</v>
      </c>
      <c r="F93" s="10" t="s">
        <v>230</v>
      </c>
      <c r="G93" s="11" t="s">
        <v>20</v>
      </c>
      <c r="H93" s="11" t="s">
        <v>21</v>
      </c>
      <c r="I93" s="12">
        <v>0.8</v>
      </c>
      <c r="J93" s="12">
        <v>1.008</v>
      </c>
      <c r="K93" s="13">
        <v>91375.17</v>
      </c>
      <c r="L93" s="13">
        <v>90646.67</v>
      </c>
      <c r="M93" s="13">
        <v>728.5</v>
      </c>
      <c r="N93" s="13">
        <v>313054.93</v>
      </c>
      <c r="O93" s="13">
        <f t="shared" si="3"/>
        <v>1135431.46</v>
      </c>
      <c r="P93" s="14"/>
    </row>
    <row r="94" spans="1:16" s="4" customFormat="1" ht="12.75" customHeight="1" x14ac:dyDescent="0.2">
      <c r="A94" s="61"/>
      <c r="B94" s="9">
        <v>304</v>
      </c>
      <c r="C94" s="9">
        <v>29</v>
      </c>
      <c r="D94" s="10" t="s">
        <v>231</v>
      </c>
      <c r="E94" s="15" t="s">
        <v>232</v>
      </c>
      <c r="F94" s="10" t="s">
        <v>233</v>
      </c>
      <c r="G94" s="11" t="s">
        <v>20</v>
      </c>
      <c r="H94" s="11" t="s">
        <v>21</v>
      </c>
      <c r="I94" s="12">
        <v>0.8</v>
      </c>
      <c r="J94" s="12">
        <v>1.012</v>
      </c>
      <c r="K94" s="13">
        <v>91731.67</v>
      </c>
      <c r="L94" s="13">
        <v>90646.67</v>
      </c>
      <c r="M94" s="13">
        <v>1085</v>
      </c>
      <c r="N94" s="13">
        <v>315127.63</v>
      </c>
      <c r="O94" s="13">
        <f t="shared" si="3"/>
        <v>1140712.6599999999</v>
      </c>
      <c r="P94" s="14"/>
    </row>
    <row r="95" spans="1:16" s="4" customFormat="1" ht="12.75" customHeight="1" x14ac:dyDescent="0.2">
      <c r="A95" s="61"/>
      <c r="B95" s="9"/>
      <c r="C95" s="9"/>
      <c r="D95" s="63" t="s">
        <v>75</v>
      </c>
      <c r="E95" s="64"/>
      <c r="F95" s="10"/>
      <c r="G95" s="10"/>
      <c r="H95" s="11"/>
      <c r="I95" s="12"/>
      <c r="J95" s="12"/>
      <c r="K95" s="13"/>
      <c r="L95" s="13"/>
      <c r="M95" s="13"/>
      <c r="N95" s="13"/>
      <c r="O95" s="13"/>
      <c r="P95" s="14"/>
    </row>
    <row r="96" spans="1:16" s="4" customFormat="1" ht="12.75" customHeight="1" x14ac:dyDescent="0.2">
      <c r="A96" s="61"/>
      <c r="B96" s="9">
        <v>303</v>
      </c>
      <c r="C96" s="9">
        <v>1</v>
      </c>
      <c r="D96" s="10" t="s">
        <v>234</v>
      </c>
      <c r="E96" s="15" t="s">
        <v>235</v>
      </c>
      <c r="F96" s="10" t="s">
        <v>236</v>
      </c>
      <c r="G96" s="11" t="s">
        <v>92</v>
      </c>
      <c r="H96" s="11" t="s">
        <v>21</v>
      </c>
      <c r="I96" s="12">
        <v>0.8</v>
      </c>
      <c r="J96" s="12">
        <v>0</v>
      </c>
      <c r="K96" s="13">
        <v>181286.67</v>
      </c>
      <c r="L96" s="13">
        <v>181286.67</v>
      </c>
      <c r="M96" s="13">
        <v>0</v>
      </c>
      <c r="N96" s="13">
        <v>624079.35</v>
      </c>
      <c r="O96" s="13">
        <f>ROUND(N96+K96*9,2)</f>
        <v>2255659.38</v>
      </c>
      <c r="P96" s="14"/>
    </row>
    <row r="97" spans="1:16" s="4" customFormat="1" ht="12.75" customHeight="1" x14ac:dyDescent="0.2">
      <c r="A97" s="61"/>
      <c r="B97" s="9">
        <v>300</v>
      </c>
      <c r="C97" s="9">
        <v>2</v>
      </c>
      <c r="D97" s="10" t="s">
        <v>237</v>
      </c>
      <c r="E97" s="15" t="s">
        <v>238</v>
      </c>
      <c r="F97" s="10" t="s">
        <v>239</v>
      </c>
      <c r="G97" s="11" t="s">
        <v>92</v>
      </c>
      <c r="H97" s="11" t="s">
        <v>21</v>
      </c>
      <c r="I97" s="12">
        <v>0.8</v>
      </c>
      <c r="J97" s="12">
        <v>0</v>
      </c>
      <c r="K97" s="13">
        <v>181286.67</v>
      </c>
      <c r="L97" s="13">
        <v>181286.67</v>
      </c>
      <c r="M97" s="13">
        <v>0</v>
      </c>
      <c r="N97" s="13">
        <v>624985.79</v>
      </c>
      <c r="O97" s="13">
        <f>ROUND(N97+K97*9,2)</f>
        <v>2256565.8199999998</v>
      </c>
      <c r="P97" s="14"/>
    </row>
    <row r="98" spans="1:16" s="44" customFormat="1" ht="12.75" customHeight="1" x14ac:dyDescent="0.2">
      <c r="A98" s="62"/>
      <c r="B98" s="36" t="s">
        <v>5877</v>
      </c>
      <c r="C98" s="37">
        <v>36</v>
      </c>
      <c r="D98" s="48"/>
      <c r="E98" s="49"/>
      <c r="F98" s="38"/>
      <c r="G98" s="40"/>
      <c r="H98" s="40"/>
      <c r="I98" s="12">
        <v>0</v>
      </c>
      <c r="J98" s="12">
        <v>0</v>
      </c>
      <c r="K98" s="13">
        <v>0</v>
      </c>
      <c r="L98" s="13">
        <v>0</v>
      </c>
      <c r="M98" s="13">
        <v>0</v>
      </c>
      <c r="N98" s="13">
        <v>0</v>
      </c>
      <c r="O98" s="42">
        <v>40199784.25</v>
      </c>
      <c r="P98" s="43"/>
    </row>
    <row r="99" spans="1:16" s="4" customFormat="1" ht="12.75" customHeight="1" x14ac:dyDescent="0.2">
      <c r="A99" s="60" t="s">
        <v>240</v>
      </c>
      <c r="B99" s="9"/>
      <c r="C99" s="9"/>
      <c r="D99" s="63" t="s">
        <v>131</v>
      </c>
      <c r="E99" s="64"/>
      <c r="F99" s="10"/>
      <c r="G99" s="11"/>
      <c r="H99" s="11"/>
      <c r="I99" s="12"/>
      <c r="J99" s="12"/>
      <c r="K99" s="13"/>
      <c r="L99" s="13"/>
      <c r="M99" s="13"/>
      <c r="N99" s="13"/>
      <c r="O99" s="13"/>
      <c r="P99" s="14"/>
    </row>
    <row r="100" spans="1:16" s="4" customFormat="1" ht="12.75" customHeight="1" x14ac:dyDescent="0.2">
      <c r="A100" s="61"/>
      <c r="B100" s="9">
        <v>3705</v>
      </c>
      <c r="C100" s="9">
        <v>1</v>
      </c>
      <c r="D100" s="10" t="s">
        <v>241</v>
      </c>
      <c r="E100" s="15" t="s">
        <v>242</v>
      </c>
      <c r="F100" s="10" t="s">
        <v>243</v>
      </c>
      <c r="G100" s="11" t="s">
        <v>135</v>
      </c>
      <c r="H100" s="11" t="s">
        <v>21</v>
      </c>
      <c r="I100" s="12">
        <v>0.8</v>
      </c>
      <c r="J100" s="12">
        <v>1.0021</v>
      </c>
      <c r="K100" s="13">
        <v>45419.67</v>
      </c>
      <c r="L100" s="13">
        <v>45326.67</v>
      </c>
      <c r="M100" s="13">
        <v>93</v>
      </c>
      <c r="N100" s="13">
        <v>148086.91</v>
      </c>
      <c r="O100" s="13">
        <f t="shared" ref="O100:O106" si="4">ROUND(N100+K100*9,2)</f>
        <v>556863.93999999994</v>
      </c>
      <c r="P100" s="14"/>
    </row>
    <row r="101" spans="1:16" s="4" customFormat="1" ht="12.75" customHeight="1" x14ac:dyDescent="0.2">
      <c r="A101" s="61"/>
      <c r="B101" s="9">
        <v>3727</v>
      </c>
      <c r="C101" s="9">
        <v>2</v>
      </c>
      <c r="D101" s="10" t="s">
        <v>244</v>
      </c>
      <c r="E101" s="15" t="s">
        <v>245</v>
      </c>
      <c r="F101" s="10" t="s">
        <v>246</v>
      </c>
      <c r="G101" s="11" t="s">
        <v>135</v>
      </c>
      <c r="H101" s="11" t="s">
        <v>21</v>
      </c>
      <c r="I101" s="12">
        <v>0.8</v>
      </c>
      <c r="J101" s="12">
        <v>1.0017</v>
      </c>
      <c r="K101" s="13">
        <v>45404.17</v>
      </c>
      <c r="L101" s="13">
        <v>45326.67</v>
      </c>
      <c r="M101" s="13">
        <v>77.5</v>
      </c>
      <c r="N101" s="13">
        <v>148962.45000000001</v>
      </c>
      <c r="O101" s="13">
        <f t="shared" si="4"/>
        <v>557599.98</v>
      </c>
      <c r="P101" s="14"/>
    </row>
    <row r="102" spans="1:16" s="4" customFormat="1" ht="24.75" customHeight="1" x14ac:dyDescent="0.2">
      <c r="A102" s="61"/>
      <c r="B102" s="9">
        <v>3734</v>
      </c>
      <c r="C102" s="9">
        <v>3</v>
      </c>
      <c r="D102" s="10" t="s">
        <v>247</v>
      </c>
      <c r="E102" s="15" t="s">
        <v>248</v>
      </c>
      <c r="F102" s="10" t="s">
        <v>249</v>
      </c>
      <c r="G102" s="11" t="s">
        <v>135</v>
      </c>
      <c r="H102" s="11" t="s">
        <v>21</v>
      </c>
      <c r="I102" s="12">
        <v>0.8</v>
      </c>
      <c r="J102" s="12">
        <v>1.0026999999999999</v>
      </c>
      <c r="K102" s="13">
        <v>45450.67</v>
      </c>
      <c r="L102" s="13">
        <v>45326.67</v>
      </c>
      <c r="M102" s="13">
        <v>124</v>
      </c>
      <c r="N102" s="13">
        <v>149622.03</v>
      </c>
      <c r="O102" s="13">
        <f t="shared" si="4"/>
        <v>558678.06000000006</v>
      </c>
      <c r="P102" s="14"/>
    </row>
    <row r="103" spans="1:16" s="4" customFormat="1" ht="12.75" customHeight="1" x14ac:dyDescent="0.2">
      <c r="A103" s="61"/>
      <c r="B103" s="9">
        <v>3702</v>
      </c>
      <c r="C103" s="9">
        <v>4</v>
      </c>
      <c r="D103" s="10" t="s">
        <v>250</v>
      </c>
      <c r="E103" s="15" t="s">
        <v>251</v>
      </c>
      <c r="F103" s="10" t="s">
        <v>252</v>
      </c>
      <c r="G103" s="11" t="s">
        <v>135</v>
      </c>
      <c r="H103" s="11" t="s">
        <v>21</v>
      </c>
      <c r="I103" s="12">
        <v>0.8</v>
      </c>
      <c r="J103" s="12">
        <v>1.0067999999999999</v>
      </c>
      <c r="K103" s="13">
        <v>45636.67</v>
      </c>
      <c r="L103" s="13">
        <v>45326.67</v>
      </c>
      <c r="M103" s="13">
        <v>310</v>
      </c>
      <c r="N103" s="13">
        <v>156305.77000000002</v>
      </c>
      <c r="O103" s="13">
        <f t="shared" si="4"/>
        <v>567035.80000000005</v>
      </c>
      <c r="P103" s="14"/>
    </row>
    <row r="104" spans="1:16" s="4" customFormat="1" ht="12.75" customHeight="1" x14ac:dyDescent="0.2">
      <c r="A104" s="61"/>
      <c r="B104" s="9">
        <v>3740</v>
      </c>
      <c r="C104" s="9">
        <v>5</v>
      </c>
      <c r="D104" s="10" t="s">
        <v>256</v>
      </c>
      <c r="E104" s="15" t="s">
        <v>257</v>
      </c>
      <c r="F104" s="10" t="s">
        <v>258</v>
      </c>
      <c r="G104" s="11" t="s">
        <v>135</v>
      </c>
      <c r="H104" s="11" t="s">
        <v>21</v>
      </c>
      <c r="I104" s="12">
        <v>0.8</v>
      </c>
      <c r="J104" s="12">
        <v>1.0038</v>
      </c>
      <c r="K104" s="13">
        <v>45497.17</v>
      </c>
      <c r="L104" s="13">
        <v>45326.67</v>
      </c>
      <c r="M104" s="13">
        <v>170.5</v>
      </c>
      <c r="N104" s="13">
        <v>149375.09</v>
      </c>
      <c r="O104" s="13">
        <f t="shared" si="4"/>
        <v>558849.62</v>
      </c>
      <c r="P104" s="14"/>
    </row>
    <row r="105" spans="1:16" s="4" customFormat="1" ht="12.75" customHeight="1" x14ac:dyDescent="0.2">
      <c r="A105" s="61"/>
      <c r="B105" s="9">
        <v>3711</v>
      </c>
      <c r="C105" s="9">
        <v>6</v>
      </c>
      <c r="D105" s="10" t="s">
        <v>253</v>
      </c>
      <c r="E105" s="15" t="s">
        <v>254</v>
      </c>
      <c r="F105" s="10" t="s">
        <v>255</v>
      </c>
      <c r="G105" s="11" t="s">
        <v>135</v>
      </c>
      <c r="H105" s="11" t="s">
        <v>21</v>
      </c>
      <c r="I105" s="12">
        <v>0.8</v>
      </c>
      <c r="J105" s="12">
        <v>1.0055000000000001</v>
      </c>
      <c r="K105" s="13">
        <v>45574.67</v>
      </c>
      <c r="L105" s="13">
        <v>45326.67</v>
      </c>
      <c r="M105" s="13">
        <v>248</v>
      </c>
      <c r="N105" s="13">
        <v>150209.99</v>
      </c>
      <c r="O105" s="13">
        <f t="shared" si="4"/>
        <v>560382.02</v>
      </c>
      <c r="P105" s="14"/>
    </row>
    <row r="106" spans="1:16" s="4" customFormat="1" ht="12.75" customHeight="1" x14ac:dyDescent="0.2">
      <c r="A106" s="61"/>
      <c r="B106" s="9">
        <v>3703</v>
      </c>
      <c r="C106" s="9">
        <v>7</v>
      </c>
      <c r="D106" s="10" t="s">
        <v>262</v>
      </c>
      <c r="E106" s="15" t="s">
        <v>263</v>
      </c>
      <c r="F106" s="10" t="s">
        <v>264</v>
      </c>
      <c r="G106" s="11" t="s">
        <v>135</v>
      </c>
      <c r="H106" s="11" t="s">
        <v>21</v>
      </c>
      <c r="I106" s="12">
        <v>0.8</v>
      </c>
      <c r="J106" s="12">
        <v>1.0024</v>
      </c>
      <c r="K106" s="13">
        <v>45435.17</v>
      </c>
      <c r="L106" s="13">
        <v>45326.67</v>
      </c>
      <c r="M106" s="13">
        <v>108.5</v>
      </c>
      <c r="N106" s="13">
        <v>266698.87</v>
      </c>
      <c r="O106" s="13">
        <f t="shared" si="4"/>
        <v>675615.4</v>
      </c>
      <c r="P106" s="14"/>
    </row>
    <row r="107" spans="1:16" s="4" customFormat="1" ht="12.75" customHeight="1" x14ac:dyDescent="0.2">
      <c r="A107" s="61"/>
      <c r="B107" s="9"/>
      <c r="C107" s="9"/>
      <c r="D107" s="63" t="s">
        <v>16</v>
      </c>
      <c r="E107" s="64"/>
      <c r="F107" s="10"/>
      <c r="G107" s="11"/>
      <c r="H107" s="11"/>
      <c r="I107" s="12"/>
      <c r="J107" s="12"/>
      <c r="K107" s="13"/>
      <c r="L107" s="13"/>
      <c r="M107" s="13"/>
      <c r="N107" s="13"/>
      <c r="O107" s="13"/>
      <c r="P107" s="14"/>
    </row>
    <row r="108" spans="1:16" s="4" customFormat="1" ht="12.75" customHeight="1" x14ac:dyDescent="0.2">
      <c r="A108" s="61"/>
      <c r="B108" s="9">
        <v>3730</v>
      </c>
      <c r="C108" s="9">
        <v>1</v>
      </c>
      <c r="D108" s="10" t="s">
        <v>265</v>
      </c>
      <c r="E108" s="15" t="s">
        <v>266</v>
      </c>
      <c r="F108" s="10" t="s">
        <v>267</v>
      </c>
      <c r="G108" s="11" t="s">
        <v>20</v>
      </c>
      <c r="H108" s="11" t="s">
        <v>21</v>
      </c>
      <c r="I108" s="12">
        <v>0.8</v>
      </c>
      <c r="J108" s="12">
        <v>1.0025999999999999</v>
      </c>
      <c r="K108" s="13">
        <v>90879.17</v>
      </c>
      <c r="L108" s="13">
        <v>90646.67</v>
      </c>
      <c r="M108" s="13">
        <v>232.5</v>
      </c>
      <c r="N108" s="13">
        <v>301343.95</v>
      </c>
      <c r="O108" s="13">
        <f t="shared" ref="O108:O137" si="5">ROUND(N108+K108*9,2)</f>
        <v>1119256.48</v>
      </c>
      <c r="P108" s="14"/>
    </row>
    <row r="109" spans="1:16" s="4" customFormat="1" ht="12.75" customHeight="1" x14ac:dyDescent="0.2">
      <c r="A109" s="61"/>
      <c r="B109" s="9">
        <v>3700</v>
      </c>
      <c r="C109" s="9">
        <v>2</v>
      </c>
      <c r="D109" s="10" t="s">
        <v>259</v>
      </c>
      <c r="E109" s="15" t="s">
        <v>260</v>
      </c>
      <c r="F109" s="10" t="s">
        <v>261</v>
      </c>
      <c r="G109" s="11" t="s">
        <v>20</v>
      </c>
      <c r="H109" s="11" t="s">
        <v>21</v>
      </c>
      <c r="I109" s="12">
        <v>0.8</v>
      </c>
      <c r="J109" s="12">
        <v>1.0021</v>
      </c>
      <c r="K109" s="13">
        <v>90832.67</v>
      </c>
      <c r="L109" s="13">
        <v>90646.67</v>
      </c>
      <c r="M109" s="13">
        <v>186</v>
      </c>
      <c r="N109" s="13">
        <v>299551.33</v>
      </c>
      <c r="O109" s="13">
        <f t="shared" si="5"/>
        <v>1117045.3600000001</v>
      </c>
      <c r="P109" s="14"/>
    </row>
    <row r="110" spans="1:16" s="4" customFormat="1" ht="12.75" customHeight="1" x14ac:dyDescent="0.2">
      <c r="A110" s="61"/>
      <c r="B110" s="9">
        <v>3723</v>
      </c>
      <c r="C110" s="9">
        <v>3</v>
      </c>
      <c r="D110" s="10" t="s">
        <v>268</v>
      </c>
      <c r="E110" s="15" t="s">
        <v>269</v>
      </c>
      <c r="F110" s="10" t="s">
        <v>270</v>
      </c>
      <c r="G110" s="11" t="s">
        <v>20</v>
      </c>
      <c r="H110" s="11" t="s">
        <v>21</v>
      </c>
      <c r="I110" s="12">
        <v>0.8</v>
      </c>
      <c r="J110" s="12">
        <v>1.0041</v>
      </c>
      <c r="K110" s="13">
        <v>91018.67</v>
      </c>
      <c r="L110" s="13">
        <v>90646.67</v>
      </c>
      <c r="M110" s="13">
        <v>372</v>
      </c>
      <c r="N110" s="13">
        <v>298744.93</v>
      </c>
      <c r="O110" s="13">
        <f t="shared" si="5"/>
        <v>1117912.96</v>
      </c>
      <c r="P110" s="14"/>
    </row>
    <row r="111" spans="1:16" s="4" customFormat="1" ht="12.75" customHeight="1" x14ac:dyDescent="0.2">
      <c r="A111" s="61"/>
      <c r="B111" s="9">
        <v>3742</v>
      </c>
      <c r="C111" s="9">
        <v>4</v>
      </c>
      <c r="D111" s="10" t="s">
        <v>271</v>
      </c>
      <c r="E111" s="15" t="s">
        <v>272</v>
      </c>
      <c r="F111" s="10" t="s">
        <v>273</v>
      </c>
      <c r="G111" s="11" t="s">
        <v>20</v>
      </c>
      <c r="H111" s="11" t="s">
        <v>21</v>
      </c>
      <c r="I111" s="12">
        <v>0.8</v>
      </c>
      <c r="J111" s="12">
        <v>1.0036</v>
      </c>
      <c r="K111" s="13">
        <v>90972.17</v>
      </c>
      <c r="L111" s="13">
        <v>90646.67</v>
      </c>
      <c r="M111" s="13">
        <v>325.5</v>
      </c>
      <c r="N111" s="13">
        <v>301076.71000000002</v>
      </c>
      <c r="O111" s="13">
        <f t="shared" si="5"/>
        <v>1119826.24</v>
      </c>
      <c r="P111" s="14"/>
    </row>
    <row r="112" spans="1:16" s="4" customFormat="1" ht="12.75" customHeight="1" x14ac:dyDescent="0.2">
      <c r="A112" s="61"/>
      <c r="B112" s="9">
        <v>3731</v>
      </c>
      <c r="C112" s="9">
        <v>5</v>
      </c>
      <c r="D112" s="10" t="s">
        <v>274</v>
      </c>
      <c r="E112" s="15" t="s">
        <v>275</v>
      </c>
      <c r="F112" s="10" t="s">
        <v>276</v>
      </c>
      <c r="G112" s="11" t="s">
        <v>20</v>
      </c>
      <c r="H112" s="11" t="s">
        <v>21</v>
      </c>
      <c r="I112" s="12">
        <v>0.8</v>
      </c>
      <c r="J112" s="12">
        <v>1.0031000000000001</v>
      </c>
      <c r="K112" s="13">
        <v>90925.67</v>
      </c>
      <c r="L112" s="13">
        <v>90646.67</v>
      </c>
      <c r="M112" s="13">
        <v>279</v>
      </c>
      <c r="N112" s="13">
        <v>301323.65000000002</v>
      </c>
      <c r="O112" s="13">
        <f t="shared" si="5"/>
        <v>1119654.68</v>
      </c>
      <c r="P112" s="14"/>
    </row>
    <row r="113" spans="1:16" s="4" customFormat="1" ht="12.75" customHeight="1" x14ac:dyDescent="0.2">
      <c r="A113" s="61"/>
      <c r="B113" s="9">
        <v>3728</v>
      </c>
      <c r="C113" s="9">
        <v>6</v>
      </c>
      <c r="D113" s="10" t="s">
        <v>277</v>
      </c>
      <c r="E113" s="15" t="s">
        <v>278</v>
      </c>
      <c r="F113" s="10" t="s">
        <v>279</v>
      </c>
      <c r="G113" s="11" t="s">
        <v>20</v>
      </c>
      <c r="H113" s="11" t="s">
        <v>21</v>
      </c>
      <c r="I113" s="12">
        <v>0.8</v>
      </c>
      <c r="J113" s="12">
        <v>1.0028999999999999</v>
      </c>
      <c r="K113" s="13">
        <v>90910.17</v>
      </c>
      <c r="L113" s="13">
        <v>90646.67</v>
      </c>
      <c r="M113" s="13">
        <v>263.5</v>
      </c>
      <c r="N113" s="13">
        <v>298981.15000000002</v>
      </c>
      <c r="O113" s="13">
        <f t="shared" si="5"/>
        <v>1117172.68</v>
      </c>
      <c r="P113" s="14"/>
    </row>
    <row r="114" spans="1:16" s="4" customFormat="1" ht="12.75" customHeight="1" x14ac:dyDescent="0.2">
      <c r="A114" s="61"/>
      <c r="B114" s="9">
        <v>3732</v>
      </c>
      <c r="C114" s="9">
        <v>7</v>
      </c>
      <c r="D114" s="10" t="s">
        <v>163</v>
      </c>
      <c r="E114" s="15" t="s">
        <v>280</v>
      </c>
      <c r="F114" s="10" t="s">
        <v>281</v>
      </c>
      <c r="G114" s="11" t="s">
        <v>20</v>
      </c>
      <c r="H114" s="11" t="s">
        <v>21</v>
      </c>
      <c r="I114" s="12">
        <v>0.8</v>
      </c>
      <c r="J114" s="12">
        <v>1.0065</v>
      </c>
      <c r="K114" s="13">
        <v>91235.67</v>
      </c>
      <c r="L114" s="13">
        <v>90646.67</v>
      </c>
      <c r="M114" s="13">
        <v>589</v>
      </c>
      <c r="N114" s="13">
        <v>273163.33</v>
      </c>
      <c r="O114" s="13">
        <f t="shared" si="5"/>
        <v>1094284.3600000001</v>
      </c>
      <c r="P114" s="14"/>
    </row>
    <row r="115" spans="1:16" s="4" customFormat="1" ht="12.75" customHeight="1" x14ac:dyDescent="0.2">
      <c r="A115" s="61"/>
      <c r="B115" s="9">
        <v>3725</v>
      </c>
      <c r="C115" s="9">
        <v>8</v>
      </c>
      <c r="D115" s="10" t="s">
        <v>57</v>
      </c>
      <c r="E115" s="15" t="s">
        <v>282</v>
      </c>
      <c r="F115" s="10" t="s">
        <v>283</v>
      </c>
      <c r="G115" s="11" t="s">
        <v>20</v>
      </c>
      <c r="H115" s="11" t="s">
        <v>21</v>
      </c>
      <c r="I115" s="12">
        <v>0.8</v>
      </c>
      <c r="J115" s="12">
        <v>1.0026999999999999</v>
      </c>
      <c r="K115" s="13">
        <v>90894.67</v>
      </c>
      <c r="L115" s="13">
        <v>90646.67</v>
      </c>
      <c r="M115" s="13">
        <v>248</v>
      </c>
      <c r="N115" s="13">
        <v>304343.63</v>
      </c>
      <c r="O115" s="13">
        <f t="shared" si="5"/>
        <v>1122395.6599999999</v>
      </c>
      <c r="P115" s="14"/>
    </row>
    <row r="116" spans="1:16" s="4" customFormat="1" ht="12.75" customHeight="1" x14ac:dyDescent="0.2">
      <c r="A116" s="61"/>
      <c r="B116" s="9">
        <v>3743</v>
      </c>
      <c r="C116" s="9">
        <v>9</v>
      </c>
      <c r="D116" s="10" t="s">
        <v>284</v>
      </c>
      <c r="E116" s="15" t="s">
        <v>285</v>
      </c>
      <c r="F116" s="10" t="s">
        <v>286</v>
      </c>
      <c r="G116" s="11" t="s">
        <v>20</v>
      </c>
      <c r="H116" s="11" t="s">
        <v>21</v>
      </c>
      <c r="I116" s="12">
        <v>0.8</v>
      </c>
      <c r="J116" s="12">
        <v>1.0065</v>
      </c>
      <c r="K116" s="13">
        <v>91235.67</v>
      </c>
      <c r="L116" s="13">
        <v>90646.67</v>
      </c>
      <c r="M116" s="13">
        <v>589</v>
      </c>
      <c r="N116" s="13">
        <v>303190.02999999997</v>
      </c>
      <c r="O116" s="13">
        <f t="shared" si="5"/>
        <v>1124311.06</v>
      </c>
      <c r="P116" s="14"/>
    </row>
    <row r="117" spans="1:16" s="4" customFormat="1" ht="12.75" customHeight="1" x14ac:dyDescent="0.2">
      <c r="A117" s="61"/>
      <c r="B117" s="9">
        <v>3719</v>
      </c>
      <c r="C117" s="9">
        <v>10</v>
      </c>
      <c r="D117" s="10" t="s">
        <v>287</v>
      </c>
      <c r="E117" s="15" t="s">
        <v>288</v>
      </c>
      <c r="F117" s="10" t="s">
        <v>289</v>
      </c>
      <c r="G117" s="11" t="s">
        <v>20</v>
      </c>
      <c r="H117" s="11" t="s">
        <v>21</v>
      </c>
      <c r="I117" s="12">
        <v>0.8</v>
      </c>
      <c r="J117" s="12">
        <v>1.0051000000000001</v>
      </c>
      <c r="K117" s="13">
        <v>91111.67</v>
      </c>
      <c r="L117" s="13">
        <v>90646.67</v>
      </c>
      <c r="M117" s="13">
        <v>465</v>
      </c>
      <c r="N117" s="13">
        <v>314590.13</v>
      </c>
      <c r="O117" s="13">
        <f t="shared" si="5"/>
        <v>1134595.1599999999</v>
      </c>
      <c r="P117" s="14"/>
    </row>
    <row r="118" spans="1:16" s="4" customFormat="1" ht="12.75" customHeight="1" x14ac:dyDescent="0.2">
      <c r="A118" s="61"/>
      <c r="B118" s="9">
        <v>3722</v>
      </c>
      <c r="C118" s="9">
        <v>11</v>
      </c>
      <c r="D118" s="10" t="s">
        <v>290</v>
      </c>
      <c r="E118" s="15" t="s">
        <v>291</v>
      </c>
      <c r="F118" s="10" t="s">
        <v>292</v>
      </c>
      <c r="G118" s="11" t="s">
        <v>20</v>
      </c>
      <c r="H118" s="11" t="s">
        <v>21</v>
      </c>
      <c r="I118" s="12">
        <v>0.8</v>
      </c>
      <c r="J118" s="12">
        <v>1.0062</v>
      </c>
      <c r="K118" s="13">
        <v>91204.67</v>
      </c>
      <c r="L118" s="13">
        <v>90646.67</v>
      </c>
      <c r="M118" s="13">
        <v>558</v>
      </c>
      <c r="N118" s="13">
        <v>300476.63</v>
      </c>
      <c r="O118" s="13">
        <f t="shared" si="5"/>
        <v>1121318.6599999999</v>
      </c>
      <c r="P118" s="14"/>
    </row>
    <row r="119" spans="1:16" s="4" customFormat="1" ht="12.75" customHeight="1" x14ac:dyDescent="0.2">
      <c r="A119" s="61"/>
      <c r="B119" s="9">
        <v>3709</v>
      </c>
      <c r="C119" s="9">
        <v>12</v>
      </c>
      <c r="D119" s="10" t="s">
        <v>293</v>
      </c>
      <c r="E119" s="15" t="s">
        <v>294</v>
      </c>
      <c r="F119" s="10" t="s">
        <v>295</v>
      </c>
      <c r="G119" s="11" t="s">
        <v>20</v>
      </c>
      <c r="H119" s="11" t="s">
        <v>21</v>
      </c>
      <c r="I119" s="12">
        <v>0.8</v>
      </c>
      <c r="J119" s="12">
        <v>1.0036</v>
      </c>
      <c r="K119" s="13">
        <v>90972.17</v>
      </c>
      <c r="L119" s="13">
        <v>90646.67</v>
      </c>
      <c r="M119" s="13">
        <v>325.5</v>
      </c>
      <c r="N119" s="13">
        <v>314515.09000000003</v>
      </c>
      <c r="O119" s="13">
        <f t="shared" si="5"/>
        <v>1133264.6200000001</v>
      </c>
      <c r="P119" s="14"/>
    </row>
    <row r="120" spans="1:16" s="4" customFormat="1" ht="12.75" customHeight="1" x14ac:dyDescent="0.2">
      <c r="A120" s="61"/>
      <c r="B120" s="9">
        <v>3712</v>
      </c>
      <c r="C120" s="9">
        <v>13</v>
      </c>
      <c r="D120" s="10" t="s">
        <v>296</v>
      </c>
      <c r="E120" s="15" t="s">
        <v>297</v>
      </c>
      <c r="F120" s="10" t="s">
        <v>298</v>
      </c>
      <c r="G120" s="11" t="s">
        <v>20</v>
      </c>
      <c r="H120" s="11" t="s">
        <v>21</v>
      </c>
      <c r="I120" s="12">
        <v>0.8</v>
      </c>
      <c r="J120" s="12">
        <v>1.008</v>
      </c>
      <c r="K120" s="13">
        <v>91375.17</v>
      </c>
      <c r="L120" s="13">
        <v>90646.67</v>
      </c>
      <c r="M120" s="13">
        <v>728.5</v>
      </c>
      <c r="N120" s="13">
        <v>303650.33</v>
      </c>
      <c r="O120" s="13">
        <f t="shared" si="5"/>
        <v>1126026.8600000001</v>
      </c>
      <c r="P120" s="14"/>
    </row>
    <row r="121" spans="1:16" s="4" customFormat="1" ht="12.75" customHeight="1" x14ac:dyDescent="0.2">
      <c r="A121" s="61"/>
      <c r="B121" s="9">
        <v>3716</v>
      </c>
      <c r="C121" s="9">
        <v>14</v>
      </c>
      <c r="D121" s="10" t="s">
        <v>299</v>
      </c>
      <c r="E121" s="15" t="s">
        <v>300</v>
      </c>
      <c r="F121" s="10" t="s">
        <v>301</v>
      </c>
      <c r="G121" s="11" t="s">
        <v>20</v>
      </c>
      <c r="H121" s="11" t="s">
        <v>21</v>
      </c>
      <c r="I121" s="12">
        <v>0.8</v>
      </c>
      <c r="J121" s="12">
        <v>1.0077</v>
      </c>
      <c r="K121" s="13">
        <v>91344.17</v>
      </c>
      <c r="L121" s="13">
        <v>90646.67</v>
      </c>
      <c r="M121" s="13">
        <v>697.5</v>
      </c>
      <c r="N121" s="13">
        <v>301934.02999999997</v>
      </c>
      <c r="O121" s="13">
        <f t="shared" si="5"/>
        <v>1124031.56</v>
      </c>
      <c r="P121" s="14"/>
    </row>
    <row r="122" spans="1:16" s="4" customFormat="1" ht="12.75" customHeight="1" x14ac:dyDescent="0.2">
      <c r="A122" s="61"/>
      <c r="B122" s="9">
        <v>3717</v>
      </c>
      <c r="C122" s="9">
        <v>15</v>
      </c>
      <c r="D122" s="10" t="s">
        <v>302</v>
      </c>
      <c r="E122" s="15" t="s">
        <v>303</v>
      </c>
      <c r="F122" s="10" t="s">
        <v>304</v>
      </c>
      <c r="G122" s="11" t="s">
        <v>20</v>
      </c>
      <c r="H122" s="11" t="s">
        <v>21</v>
      </c>
      <c r="I122" s="12">
        <v>0.8</v>
      </c>
      <c r="J122" s="12">
        <v>1.0075000000000001</v>
      </c>
      <c r="K122" s="13">
        <v>91328.67</v>
      </c>
      <c r="L122" s="13">
        <v>90646.67</v>
      </c>
      <c r="M122" s="13">
        <v>682</v>
      </c>
      <c r="N122" s="13">
        <v>302537.55</v>
      </c>
      <c r="O122" s="13">
        <f t="shared" si="5"/>
        <v>1124495.58</v>
      </c>
      <c r="P122" s="14"/>
    </row>
    <row r="123" spans="1:16" s="4" customFormat="1" ht="12.75" customHeight="1" x14ac:dyDescent="0.2">
      <c r="A123" s="61"/>
      <c r="B123" s="9">
        <v>3738</v>
      </c>
      <c r="C123" s="9">
        <v>16</v>
      </c>
      <c r="D123" s="10" t="s">
        <v>305</v>
      </c>
      <c r="E123" s="15" t="s">
        <v>306</v>
      </c>
      <c r="F123" s="10" t="s">
        <v>307</v>
      </c>
      <c r="G123" s="11" t="s">
        <v>20</v>
      </c>
      <c r="H123" s="11" t="s">
        <v>21</v>
      </c>
      <c r="I123" s="12">
        <v>0.8</v>
      </c>
      <c r="J123" s="12">
        <v>1.0065</v>
      </c>
      <c r="K123" s="13">
        <v>91235.67</v>
      </c>
      <c r="L123" s="13">
        <v>90646.67</v>
      </c>
      <c r="M123" s="13">
        <v>589</v>
      </c>
      <c r="N123" s="13">
        <v>301785.01</v>
      </c>
      <c r="O123" s="13">
        <f t="shared" si="5"/>
        <v>1122906.04</v>
      </c>
      <c r="P123" s="14"/>
    </row>
    <row r="124" spans="1:16" s="4" customFormat="1" ht="12.75" customHeight="1" x14ac:dyDescent="0.2">
      <c r="A124" s="61"/>
      <c r="B124" s="9">
        <v>3708</v>
      </c>
      <c r="C124" s="9">
        <v>17</v>
      </c>
      <c r="D124" s="10" t="s">
        <v>308</v>
      </c>
      <c r="E124" s="15" t="s">
        <v>309</v>
      </c>
      <c r="F124" s="10" t="s">
        <v>310</v>
      </c>
      <c r="G124" s="11" t="s">
        <v>20</v>
      </c>
      <c r="H124" s="11" t="s">
        <v>21</v>
      </c>
      <c r="I124" s="12">
        <v>0.8</v>
      </c>
      <c r="J124" s="12">
        <v>1.0041</v>
      </c>
      <c r="K124" s="13">
        <v>91018.67</v>
      </c>
      <c r="L124" s="13">
        <v>90646.67</v>
      </c>
      <c r="M124" s="13">
        <v>372</v>
      </c>
      <c r="N124" s="13">
        <v>296048.19</v>
      </c>
      <c r="O124" s="13">
        <f t="shared" si="5"/>
        <v>1115216.22</v>
      </c>
      <c r="P124" s="14"/>
    </row>
    <row r="125" spans="1:16" s="4" customFormat="1" ht="12.75" customHeight="1" x14ac:dyDescent="0.2">
      <c r="A125" s="61"/>
      <c r="B125" s="9">
        <v>3715</v>
      </c>
      <c r="C125" s="9">
        <v>18</v>
      </c>
      <c r="D125" s="10" t="s">
        <v>311</v>
      </c>
      <c r="E125" s="15" t="s">
        <v>312</v>
      </c>
      <c r="F125" s="10" t="s">
        <v>313</v>
      </c>
      <c r="G125" s="11" t="s">
        <v>20</v>
      </c>
      <c r="H125" s="11" t="s">
        <v>21</v>
      </c>
      <c r="I125" s="12">
        <v>0.8</v>
      </c>
      <c r="J125" s="12">
        <v>1.006</v>
      </c>
      <c r="K125" s="13">
        <v>91189.17</v>
      </c>
      <c r="L125" s="13">
        <v>90646.67</v>
      </c>
      <c r="M125" s="13">
        <v>542.5</v>
      </c>
      <c r="N125" s="13">
        <v>311889.77</v>
      </c>
      <c r="O125" s="13">
        <f t="shared" si="5"/>
        <v>1132592.3</v>
      </c>
      <c r="P125" s="14"/>
    </row>
    <row r="126" spans="1:16" s="4" customFormat="1" ht="12.75" customHeight="1" x14ac:dyDescent="0.2">
      <c r="A126" s="61"/>
      <c r="B126" s="9">
        <v>3710</v>
      </c>
      <c r="C126" s="9">
        <v>19</v>
      </c>
      <c r="D126" s="10" t="s">
        <v>314</v>
      </c>
      <c r="E126" s="15" t="s">
        <v>315</v>
      </c>
      <c r="F126" s="10" t="s">
        <v>316</v>
      </c>
      <c r="G126" s="11" t="s">
        <v>20</v>
      </c>
      <c r="H126" s="11" t="s">
        <v>21</v>
      </c>
      <c r="I126" s="12">
        <v>0.8</v>
      </c>
      <c r="J126" s="12">
        <v>1.0091000000000001</v>
      </c>
      <c r="K126" s="13">
        <v>91468.17</v>
      </c>
      <c r="L126" s="13">
        <v>90646.67</v>
      </c>
      <c r="M126" s="13">
        <v>821.5</v>
      </c>
      <c r="N126" s="13">
        <v>312991.65000000002</v>
      </c>
      <c r="O126" s="13">
        <f t="shared" si="5"/>
        <v>1136205.18</v>
      </c>
      <c r="P126" s="14"/>
    </row>
    <row r="127" spans="1:16" s="4" customFormat="1" ht="12.75" customHeight="1" x14ac:dyDescent="0.2">
      <c r="A127" s="61"/>
      <c r="B127" s="9">
        <v>3720</v>
      </c>
      <c r="C127" s="9">
        <v>20</v>
      </c>
      <c r="D127" s="10" t="s">
        <v>317</v>
      </c>
      <c r="E127" s="15" t="s">
        <v>318</v>
      </c>
      <c r="F127" s="10" t="s">
        <v>319</v>
      </c>
      <c r="G127" s="11" t="s">
        <v>20</v>
      </c>
      <c r="H127" s="11" t="s">
        <v>21</v>
      </c>
      <c r="I127" s="12">
        <v>0.8</v>
      </c>
      <c r="J127" s="12">
        <v>1.0113000000000001</v>
      </c>
      <c r="K127" s="13">
        <v>91669.67</v>
      </c>
      <c r="L127" s="13">
        <v>90646.67</v>
      </c>
      <c r="M127" s="13">
        <v>1023</v>
      </c>
      <c r="N127" s="13">
        <v>312261.55</v>
      </c>
      <c r="O127" s="13">
        <f t="shared" si="5"/>
        <v>1137288.58</v>
      </c>
      <c r="P127" s="14"/>
    </row>
    <row r="128" spans="1:16" s="4" customFormat="1" ht="12.75" customHeight="1" x14ac:dyDescent="0.2">
      <c r="A128" s="61"/>
      <c r="B128" s="9">
        <v>3745</v>
      </c>
      <c r="C128" s="9">
        <v>21</v>
      </c>
      <c r="D128" s="10" t="s">
        <v>320</v>
      </c>
      <c r="E128" s="15" t="s">
        <v>321</v>
      </c>
      <c r="F128" s="10" t="s">
        <v>322</v>
      </c>
      <c r="G128" s="11" t="s">
        <v>20</v>
      </c>
      <c r="H128" s="11" t="s">
        <v>21</v>
      </c>
      <c r="I128" s="12">
        <v>0.8</v>
      </c>
      <c r="J128" s="12">
        <v>1.0113000000000001</v>
      </c>
      <c r="K128" s="13">
        <v>91669.67</v>
      </c>
      <c r="L128" s="13">
        <v>90646.67</v>
      </c>
      <c r="M128" s="13">
        <v>1023</v>
      </c>
      <c r="N128" s="13">
        <v>302471.71000000002</v>
      </c>
      <c r="O128" s="13">
        <f t="shared" si="5"/>
        <v>1127498.74</v>
      </c>
      <c r="P128" s="14"/>
    </row>
    <row r="129" spans="1:16" s="4" customFormat="1" ht="12.75" customHeight="1" x14ac:dyDescent="0.2">
      <c r="A129" s="61"/>
      <c r="B129" s="9">
        <v>3707</v>
      </c>
      <c r="C129" s="9">
        <v>22</v>
      </c>
      <c r="D129" s="10" t="s">
        <v>323</v>
      </c>
      <c r="E129" s="15" t="s">
        <v>324</v>
      </c>
      <c r="F129" s="10" t="s">
        <v>325</v>
      </c>
      <c r="G129" s="11" t="s">
        <v>20</v>
      </c>
      <c r="H129" s="11" t="s">
        <v>21</v>
      </c>
      <c r="I129" s="12">
        <v>0.8</v>
      </c>
      <c r="J129" s="12">
        <v>1.0133000000000001</v>
      </c>
      <c r="K129" s="13">
        <v>91855.67</v>
      </c>
      <c r="L129" s="13">
        <v>90646.67</v>
      </c>
      <c r="M129" s="13">
        <v>1209</v>
      </c>
      <c r="N129" s="13">
        <v>310050.13</v>
      </c>
      <c r="O129" s="13">
        <f t="shared" si="5"/>
        <v>1136751.1599999999</v>
      </c>
      <c r="P129" s="14"/>
    </row>
    <row r="130" spans="1:16" s="4" customFormat="1" ht="12.75" customHeight="1" x14ac:dyDescent="0.2">
      <c r="A130" s="61"/>
      <c r="B130" s="9">
        <v>3713</v>
      </c>
      <c r="C130" s="9">
        <v>23</v>
      </c>
      <c r="D130" s="10" t="s">
        <v>326</v>
      </c>
      <c r="E130" s="15" t="s">
        <v>327</v>
      </c>
      <c r="F130" s="10" t="s">
        <v>328</v>
      </c>
      <c r="G130" s="11" t="s">
        <v>20</v>
      </c>
      <c r="H130" s="11" t="s">
        <v>21</v>
      </c>
      <c r="I130" s="12">
        <v>0.8</v>
      </c>
      <c r="J130" s="12">
        <v>1.0079</v>
      </c>
      <c r="K130" s="13">
        <v>91359.67</v>
      </c>
      <c r="L130" s="13">
        <v>90646.67</v>
      </c>
      <c r="M130" s="13">
        <v>713</v>
      </c>
      <c r="N130" s="13">
        <v>301738.40999999997</v>
      </c>
      <c r="O130" s="13">
        <f t="shared" si="5"/>
        <v>1123975.44</v>
      </c>
      <c r="P130" s="14"/>
    </row>
    <row r="131" spans="1:16" s="4" customFormat="1" ht="12.75" customHeight="1" x14ac:dyDescent="0.2">
      <c r="A131" s="61"/>
      <c r="B131" s="9">
        <v>3741</v>
      </c>
      <c r="C131" s="9">
        <v>24</v>
      </c>
      <c r="D131" s="10" t="s">
        <v>329</v>
      </c>
      <c r="E131" s="15" t="s">
        <v>330</v>
      </c>
      <c r="F131" s="10" t="s">
        <v>331</v>
      </c>
      <c r="G131" s="11" t="s">
        <v>20</v>
      </c>
      <c r="H131" s="11" t="s">
        <v>21</v>
      </c>
      <c r="I131" s="12">
        <v>0.8</v>
      </c>
      <c r="J131" s="12">
        <v>1.0146999999999999</v>
      </c>
      <c r="K131" s="13">
        <v>91979.67</v>
      </c>
      <c r="L131" s="13">
        <v>90646.67</v>
      </c>
      <c r="M131" s="13">
        <v>1333</v>
      </c>
      <c r="N131" s="13">
        <v>314581.19</v>
      </c>
      <c r="O131" s="13">
        <f t="shared" si="5"/>
        <v>1142398.22</v>
      </c>
      <c r="P131" s="14"/>
    </row>
    <row r="132" spans="1:16" s="4" customFormat="1" ht="12.75" customHeight="1" x14ac:dyDescent="0.2">
      <c r="A132" s="61"/>
      <c r="B132" s="9">
        <v>3701</v>
      </c>
      <c r="C132" s="9">
        <v>25</v>
      </c>
      <c r="D132" s="10" t="s">
        <v>332</v>
      </c>
      <c r="E132" s="15" t="s">
        <v>333</v>
      </c>
      <c r="F132" s="10" t="s">
        <v>334</v>
      </c>
      <c r="G132" s="11" t="s">
        <v>20</v>
      </c>
      <c r="H132" s="11" t="s">
        <v>21</v>
      </c>
      <c r="I132" s="12">
        <v>0.8</v>
      </c>
      <c r="J132" s="12">
        <v>1.0113000000000001</v>
      </c>
      <c r="K132" s="13">
        <v>91669.67</v>
      </c>
      <c r="L132" s="13">
        <v>90646.67</v>
      </c>
      <c r="M132" s="13">
        <v>1023</v>
      </c>
      <c r="N132" s="13">
        <v>308363.75</v>
      </c>
      <c r="O132" s="13">
        <f t="shared" si="5"/>
        <v>1133390.78</v>
      </c>
      <c r="P132" s="14"/>
    </row>
    <row r="133" spans="1:16" s="4" customFormat="1" ht="12.75" customHeight="1" x14ac:dyDescent="0.2">
      <c r="A133" s="61"/>
      <c r="B133" s="9">
        <v>3733</v>
      </c>
      <c r="C133" s="9">
        <v>26</v>
      </c>
      <c r="D133" s="10" t="s">
        <v>335</v>
      </c>
      <c r="E133" s="15" t="s">
        <v>336</v>
      </c>
      <c r="F133" s="10" t="s">
        <v>337</v>
      </c>
      <c r="G133" s="11" t="s">
        <v>20</v>
      </c>
      <c r="H133" s="11" t="s">
        <v>21</v>
      </c>
      <c r="I133" s="12">
        <v>0.8</v>
      </c>
      <c r="J133" s="12">
        <v>1.0195000000000001</v>
      </c>
      <c r="K133" s="13">
        <v>92413.67</v>
      </c>
      <c r="L133" s="13">
        <v>90646.67</v>
      </c>
      <c r="M133" s="13">
        <v>1767</v>
      </c>
      <c r="N133" s="13">
        <v>304186.33</v>
      </c>
      <c r="O133" s="13">
        <f t="shared" si="5"/>
        <v>1135909.3600000001</v>
      </c>
      <c r="P133" s="14"/>
    </row>
    <row r="134" spans="1:16" s="4" customFormat="1" ht="12.75" customHeight="1" x14ac:dyDescent="0.2">
      <c r="A134" s="61"/>
      <c r="B134" s="9">
        <v>3724</v>
      </c>
      <c r="C134" s="9">
        <v>27</v>
      </c>
      <c r="D134" s="10" t="s">
        <v>338</v>
      </c>
      <c r="E134" s="15" t="s">
        <v>339</v>
      </c>
      <c r="F134" s="10" t="s">
        <v>340</v>
      </c>
      <c r="G134" s="11" t="s">
        <v>20</v>
      </c>
      <c r="H134" s="11" t="s">
        <v>21</v>
      </c>
      <c r="I134" s="12">
        <v>0.8</v>
      </c>
      <c r="J134" s="12">
        <v>1.0178</v>
      </c>
      <c r="K134" s="13">
        <v>92258.67</v>
      </c>
      <c r="L134" s="13">
        <v>90646.67</v>
      </c>
      <c r="M134" s="13">
        <v>1612</v>
      </c>
      <c r="N134" s="13">
        <v>301836.78999999998</v>
      </c>
      <c r="O134" s="13">
        <f t="shared" si="5"/>
        <v>1132164.82</v>
      </c>
      <c r="P134" s="14"/>
    </row>
    <row r="135" spans="1:16" s="4" customFormat="1" ht="12.75" customHeight="1" x14ac:dyDescent="0.2">
      <c r="A135" s="61"/>
      <c r="B135" s="9">
        <v>3736</v>
      </c>
      <c r="C135" s="9">
        <v>28</v>
      </c>
      <c r="D135" s="10" t="s">
        <v>341</v>
      </c>
      <c r="E135" s="15" t="s">
        <v>342</v>
      </c>
      <c r="F135" s="10" t="s">
        <v>343</v>
      </c>
      <c r="G135" s="11" t="s">
        <v>20</v>
      </c>
      <c r="H135" s="11" t="s">
        <v>21</v>
      </c>
      <c r="I135" s="12">
        <v>0.8</v>
      </c>
      <c r="J135" s="12">
        <v>1.0233000000000001</v>
      </c>
      <c r="K135" s="13">
        <v>92754.67</v>
      </c>
      <c r="L135" s="13">
        <v>90646.67</v>
      </c>
      <c r="M135" s="13">
        <v>2108</v>
      </c>
      <c r="N135" s="13">
        <v>312527.96999999997</v>
      </c>
      <c r="O135" s="13">
        <f t="shared" si="5"/>
        <v>1147320</v>
      </c>
      <c r="P135" s="14"/>
    </row>
    <row r="136" spans="1:16" s="4" customFormat="1" ht="12.75" customHeight="1" x14ac:dyDescent="0.2">
      <c r="A136" s="61"/>
      <c r="B136" s="9">
        <v>3735</v>
      </c>
      <c r="C136" s="9">
        <v>29</v>
      </c>
      <c r="D136" s="10" t="s">
        <v>347</v>
      </c>
      <c r="E136" s="15" t="s">
        <v>348</v>
      </c>
      <c r="F136" s="10" t="s">
        <v>349</v>
      </c>
      <c r="G136" s="11" t="s">
        <v>20</v>
      </c>
      <c r="H136" s="11" t="s">
        <v>21</v>
      </c>
      <c r="I136" s="12">
        <v>0.8</v>
      </c>
      <c r="J136" s="12">
        <v>1.0249999999999999</v>
      </c>
      <c r="K136" s="13">
        <v>92909.67</v>
      </c>
      <c r="L136" s="13">
        <v>90646.67</v>
      </c>
      <c r="M136" s="13">
        <v>2263</v>
      </c>
      <c r="N136" s="13">
        <v>306991.27</v>
      </c>
      <c r="O136" s="13">
        <f t="shared" si="5"/>
        <v>1143178.3</v>
      </c>
      <c r="P136" s="14"/>
    </row>
    <row r="137" spans="1:16" s="4" customFormat="1" ht="12.75" customHeight="1" x14ac:dyDescent="0.2">
      <c r="A137" s="61"/>
      <c r="B137" s="9">
        <v>3718</v>
      </c>
      <c r="C137" s="9">
        <v>30</v>
      </c>
      <c r="D137" s="10" t="s">
        <v>344</v>
      </c>
      <c r="E137" s="15" t="s">
        <v>345</v>
      </c>
      <c r="F137" s="10" t="s">
        <v>346</v>
      </c>
      <c r="G137" s="11" t="s">
        <v>20</v>
      </c>
      <c r="H137" s="11" t="s">
        <v>21</v>
      </c>
      <c r="I137" s="12">
        <v>0.8</v>
      </c>
      <c r="J137" s="12">
        <v>1.0318000000000001</v>
      </c>
      <c r="K137" s="13">
        <v>93529.67</v>
      </c>
      <c r="L137" s="13">
        <v>90646.67</v>
      </c>
      <c r="M137" s="13">
        <v>2883</v>
      </c>
      <c r="N137" s="13">
        <v>317681.19</v>
      </c>
      <c r="O137" s="13">
        <f t="shared" si="5"/>
        <v>1159448.22</v>
      </c>
      <c r="P137" s="14"/>
    </row>
    <row r="138" spans="1:16" s="4" customFormat="1" ht="12.75" customHeight="1" x14ac:dyDescent="0.2">
      <c r="A138" s="61"/>
      <c r="B138" s="9"/>
      <c r="C138" s="9"/>
      <c r="D138" s="63" t="s">
        <v>75</v>
      </c>
      <c r="E138" s="64"/>
      <c r="F138" s="10"/>
      <c r="G138" s="10"/>
      <c r="H138" s="11"/>
      <c r="I138" s="12"/>
      <c r="J138" s="12"/>
      <c r="K138" s="13"/>
      <c r="L138" s="13"/>
      <c r="M138" s="13"/>
      <c r="N138" s="13"/>
      <c r="O138" s="13"/>
      <c r="P138" s="14"/>
    </row>
    <row r="139" spans="1:16" s="4" customFormat="1" ht="12.75" customHeight="1" x14ac:dyDescent="0.2">
      <c r="A139" s="61"/>
      <c r="B139" s="9">
        <v>3737</v>
      </c>
      <c r="C139" s="9">
        <v>1</v>
      </c>
      <c r="D139" s="10" t="s">
        <v>350</v>
      </c>
      <c r="E139" s="15" t="s">
        <v>351</v>
      </c>
      <c r="F139" s="10" t="s">
        <v>352</v>
      </c>
      <c r="G139" s="11" t="s">
        <v>92</v>
      </c>
      <c r="H139" s="11" t="s">
        <v>21</v>
      </c>
      <c r="I139" s="12">
        <v>0.8</v>
      </c>
      <c r="J139" s="12">
        <v>1.0198</v>
      </c>
      <c r="K139" s="13">
        <v>184867.17</v>
      </c>
      <c r="L139" s="13">
        <v>181286.67</v>
      </c>
      <c r="M139" s="13">
        <v>3580.5</v>
      </c>
      <c r="N139" s="13">
        <v>629064.91</v>
      </c>
      <c r="O139" s="13">
        <f>ROUND(N139+K139*9,2)</f>
        <v>2292869.44</v>
      </c>
      <c r="P139" s="14"/>
    </row>
    <row r="140" spans="1:16" s="44" customFormat="1" ht="12.75" customHeight="1" x14ac:dyDescent="0.2">
      <c r="A140" s="62"/>
      <c r="B140" s="36" t="s">
        <v>5877</v>
      </c>
      <c r="C140" s="37">
        <v>38</v>
      </c>
      <c r="D140" s="48"/>
      <c r="E140" s="49"/>
      <c r="F140" s="38"/>
      <c r="G140" s="40"/>
      <c r="H140" s="40"/>
      <c r="I140" s="12">
        <v>0</v>
      </c>
      <c r="J140" s="12">
        <v>0</v>
      </c>
      <c r="K140" s="13">
        <v>0</v>
      </c>
      <c r="L140" s="13">
        <v>0</v>
      </c>
      <c r="M140" s="13">
        <v>0</v>
      </c>
      <c r="N140" s="13">
        <v>0</v>
      </c>
      <c r="O140" s="42">
        <v>40169729.539999999</v>
      </c>
      <c r="P140" s="43"/>
    </row>
    <row r="141" spans="1:16" s="4" customFormat="1" ht="12.75" customHeight="1" x14ac:dyDescent="0.2">
      <c r="A141" s="60" t="s">
        <v>353</v>
      </c>
      <c r="B141" s="9"/>
      <c r="C141" s="9"/>
      <c r="D141" s="63" t="s">
        <v>131</v>
      </c>
      <c r="E141" s="64"/>
      <c r="F141" s="10"/>
      <c r="G141" s="11"/>
      <c r="H141" s="11"/>
      <c r="I141" s="12"/>
      <c r="J141" s="12"/>
      <c r="K141" s="13"/>
      <c r="L141" s="13"/>
      <c r="M141" s="13"/>
      <c r="N141" s="13"/>
      <c r="O141" s="13"/>
      <c r="P141" s="14"/>
    </row>
    <row r="142" spans="1:16" s="4" customFormat="1" ht="12.75" customHeight="1" x14ac:dyDescent="0.2">
      <c r="A142" s="61"/>
      <c r="B142" s="9">
        <v>108</v>
      </c>
      <c r="C142" s="9">
        <v>1</v>
      </c>
      <c r="D142" s="10" t="s">
        <v>354</v>
      </c>
      <c r="E142" s="15" t="s">
        <v>355</v>
      </c>
      <c r="F142" s="10" t="s">
        <v>356</v>
      </c>
      <c r="G142" s="11" t="s">
        <v>135</v>
      </c>
      <c r="H142" s="11" t="s">
        <v>21</v>
      </c>
      <c r="I142" s="12">
        <v>0.8</v>
      </c>
      <c r="J142" s="12">
        <v>1.0058</v>
      </c>
      <c r="K142" s="13">
        <v>45590.17</v>
      </c>
      <c r="L142" s="13">
        <v>45326.67</v>
      </c>
      <c r="M142" s="13">
        <v>263.5</v>
      </c>
      <c r="N142" s="13">
        <v>147555.37</v>
      </c>
      <c r="O142" s="13">
        <f>ROUND(N142+K142*9,2)</f>
        <v>557866.9</v>
      </c>
      <c r="P142" s="14"/>
    </row>
    <row r="143" spans="1:16" s="4" customFormat="1" ht="12.75" customHeight="1" x14ac:dyDescent="0.2">
      <c r="A143" s="61"/>
      <c r="B143" s="9">
        <v>107</v>
      </c>
      <c r="C143" s="9">
        <v>2</v>
      </c>
      <c r="D143" s="16" t="s">
        <v>357</v>
      </c>
      <c r="E143" s="16" t="s">
        <v>358</v>
      </c>
      <c r="F143" s="16" t="s">
        <v>359</v>
      </c>
      <c r="G143" s="11" t="s">
        <v>135</v>
      </c>
      <c r="H143" s="11" t="s">
        <v>21</v>
      </c>
      <c r="I143" s="12">
        <v>0.8</v>
      </c>
      <c r="J143" s="12">
        <v>1.0026999999999999</v>
      </c>
      <c r="K143" s="13">
        <v>45450.67</v>
      </c>
      <c r="L143" s="13">
        <v>45326.67</v>
      </c>
      <c r="M143" s="13">
        <v>124</v>
      </c>
      <c r="N143" s="13">
        <v>150845.84999999998</v>
      </c>
      <c r="O143" s="13">
        <f>ROUND(N143+K143*9,2)</f>
        <v>559901.88</v>
      </c>
      <c r="P143" s="14"/>
    </row>
    <row r="144" spans="1:16" s="4" customFormat="1" ht="12.75" customHeight="1" x14ac:dyDescent="0.2">
      <c r="A144" s="61"/>
      <c r="B144" s="9">
        <v>118</v>
      </c>
      <c r="C144" s="9">
        <v>3</v>
      </c>
      <c r="D144" s="10" t="s">
        <v>360</v>
      </c>
      <c r="E144" s="15" t="s">
        <v>361</v>
      </c>
      <c r="F144" s="10" t="s">
        <v>362</v>
      </c>
      <c r="G144" s="11" t="s">
        <v>135</v>
      </c>
      <c r="H144" s="11" t="s">
        <v>21</v>
      </c>
      <c r="I144" s="12">
        <v>0.8</v>
      </c>
      <c r="J144" s="12">
        <v>1.0062</v>
      </c>
      <c r="K144" s="13">
        <v>45605.67</v>
      </c>
      <c r="L144" s="13">
        <v>45326.67</v>
      </c>
      <c r="M144" s="13">
        <v>279</v>
      </c>
      <c r="N144" s="13">
        <v>148549.57</v>
      </c>
      <c r="O144" s="13">
        <f>ROUND(N144+K144*9,2)</f>
        <v>559000.6</v>
      </c>
      <c r="P144" s="14"/>
    </row>
    <row r="145" spans="1:16" s="4" customFormat="1" ht="12.75" customHeight="1" x14ac:dyDescent="0.2">
      <c r="A145" s="61"/>
      <c r="B145" s="9"/>
      <c r="C145" s="9"/>
      <c r="D145" s="63" t="s">
        <v>16</v>
      </c>
      <c r="E145" s="64"/>
      <c r="F145" s="10"/>
      <c r="G145" s="11"/>
      <c r="H145" s="11"/>
      <c r="I145" s="12"/>
      <c r="J145" s="12"/>
      <c r="K145" s="13"/>
      <c r="L145" s="13"/>
      <c r="M145" s="13"/>
      <c r="N145" s="13"/>
      <c r="O145" s="13"/>
      <c r="P145" s="14"/>
    </row>
    <row r="146" spans="1:16" s="4" customFormat="1" ht="12.75" customHeight="1" x14ac:dyDescent="0.2">
      <c r="A146" s="61"/>
      <c r="B146" s="9">
        <v>156</v>
      </c>
      <c r="C146" s="9">
        <v>1</v>
      </c>
      <c r="D146" s="10" t="s">
        <v>363</v>
      </c>
      <c r="E146" s="15" t="s">
        <v>364</v>
      </c>
      <c r="F146" s="10" t="s">
        <v>365</v>
      </c>
      <c r="G146" s="11" t="s">
        <v>20</v>
      </c>
      <c r="H146" s="11" t="s">
        <v>21</v>
      </c>
      <c r="I146" s="12">
        <v>0.8</v>
      </c>
      <c r="J146" s="12">
        <v>1.0025999999999999</v>
      </c>
      <c r="K146" s="13">
        <v>90879.17</v>
      </c>
      <c r="L146" s="13">
        <v>90646.67</v>
      </c>
      <c r="M146" s="13">
        <v>232.5</v>
      </c>
      <c r="N146" s="13">
        <v>298239.31</v>
      </c>
      <c r="O146" s="13">
        <f t="shared" ref="O146:O177" si="6">ROUND(N146+K146*9,2)</f>
        <v>1116151.8400000001</v>
      </c>
      <c r="P146" s="14"/>
    </row>
    <row r="147" spans="1:16" s="4" customFormat="1" ht="12.75" customHeight="1" x14ac:dyDescent="0.2">
      <c r="A147" s="61"/>
      <c r="B147" s="9">
        <v>137</v>
      </c>
      <c r="C147" s="9">
        <v>2</v>
      </c>
      <c r="D147" s="10" t="s">
        <v>366</v>
      </c>
      <c r="E147" s="15" t="s">
        <v>367</v>
      </c>
      <c r="F147" s="10" t="s">
        <v>368</v>
      </c>
      <c r="G147" s="11" t="s">
        <v>20</v>
      </c>
      <c r="H147" s="11" t="s">
        <v>21</v>
      </c>
      <c r="I147" s="12">
        <v>0.8</v>
      </c>
      <c r="J147" s="12">
        <v>1.0044</v>
      </c>
      <c r="K147" s="13">
        <v>91049.67</v>
      </c>
      <c r="L147" s="13">
        <v>90646.67</v>
      </c>
      <c r="M147" s="13">
        <v>403</v>
      </c>
      <c r="N147" s="13">
        <v>302840.69</v>
      </c>
      <c r="O147" s="13">
        <f t="shared" si="6"/>
        <v>1122287.72</v>
      </c>
      <c r="P147" s="14"/>
    </row>
    <row r="148" spans="1:16" s="4" customFormat="1" ht="12.75" customHeight="1" x14ac:dyDescent="0.2">
      <c r="A148" s="61"/>
      <c r="B148" s="9">
        <v>111</v>
      </c>
      <c r="C148" s="9">
        <v>3</v>
      </c>
      <c r="D148" s="10" t="s">
        <v>369</v>
      </c>
      <c r="E148" s="15" t="s">
        <v>370</v>
      </c>
      <c r="F148" s="10" t="s">
        <v>371</v>
      </c>
      <c r="G148" s="11" t="s">
        <v>20</v>
      </c>
      <c r="H148" s="11" t="s">
        <v>21</v>
      </c>
      <c r="I148" s="12">
        <v>0.8</v>
      </c>
      <c r="J148" s="12">
        <v>1.0024</v>
      </c>
      <c r="K148" s="13">
        <v>90863.67</v>
      </c>
      <c r="L148" s="13">
        <v>90646.67</v>
      </c>
      <c r="M148" s="13">
        <v>217</v>
      </c>
      <c r="N148" s="13">
        <v>298208.31</v>
      </c>
      <c r="O148" s="13">
        <f t="shared" si="6"/>
        <v>1115981.3400000001</v>
      </c>
      <c r="P148" s="14"/>
    </row>
    <row r="149" spans="1:16" s="4" customFormat="1" ht="12.75" customHeight="1" x14ac:dyDescent="0.2">
      <c r="A149" s="61"/>
      <c r="B149" s="9">
        <v>143</v>
      </c>
      <c r="C149" s="9">
        <v>4</v>
      </c>
      <c r="D149" s="10" t="s">
        <v>372</v>
      </c>
      <c r="E149" s="15" t="s">
        <v>373</v>
      </c>
      <c r="F149" s="10" t="s">
        <v>374</v>
      </c>
      <c r="G149" s="11" t="s">
        <v>20</v>
      </c>
      <c r="H149" s="11" t="s">
        <v>21</v>
      </c>
      <c r="I149" s="12">
        <v>0.8</v>
      </c>
      <c r="J149" s="12">
        <v>1.0038</v>
      </c>
      <c r="K149" s="13">
        <v>90987.67</v>
      </c>
      <c r="L149" s="13">
        <v>90646.67</v>
      </c>
      <c r="M149" s="13">
        <v>341</v>
      </c>
      <c r="N149" s="13">
        <v>298456.31</v>
      </c>
      <c r="O149" s="13">
        <f t="shared" si="6"/>
        <v>1117345.3400000001</v>
      </c>
      <c r="P149" s="14"/>
    </row>
    <row r="150" spans="1:16" s="4" customFormat="1" ht="12.75" customHeight="1" x14ac:dyDescent="0.2">
      <c r="A150" s="61"/>
      <c r="B150" s="9">
        <v>117</v>
      </c>
      <c r="C150" s="9">
        <v>5</v>
      </c>
      <c r="D150" s="10" t="s">
        <v>375</v>
      </c>
      <c r="E150" s="15" t="s">
        <v>376</v>
      </c>
      <c r="F150" s="10" t="s">
        <v>377</v>
      </c>
      <c r="G150" s="11" t="s">
        <v>20</v>
      </c>
      <c r="H150" s="11" t="s">
        <v>21</v>
      </c>
      <c r="I150" s="12">
        <v>0.8</v>
      </c>
      <c r="J150" s="12">
        <v>1.0053000000000001</v>
      </c>
      <c r="K150" s="13">
        <v>91127.17</v>
      </c>
      <c r="L150" s="13">
        <v>90646.67</v>
      </c>
      <c r="M150" s="13">
        <v>480.5</v>
      </c>
      <c r="N150" s="13">
        <v>297602.23</v>
      </c>
      <c r="O150" s="13">
        <f t="shared" si="6"/>
        <v>1117746.76</v>
      </c>
      <c r="P150" s="14"/>
    </row>
    <row r="151" spans="1:16" s="4" customFormat="1" ht="12.75" customHeight="1" x14ac:dyDescent="0.2">
      <c r="A151" s="61"/>
      <c r="B151" s="9">
        <v>134</v>
      </c>
      <c r="C151" s="9">
        <v>6</v>
      </c>
      <c r="D151" s="10" t="s">
        <v>378</v>
      </c>
      <c r="E151" s="15" t="s">
        <v>379</v>
      </c>
      <c r="F151" s="10" t="s">
        <v>380</v>
      </c>
      <c r="G151" s="11" t="s">
        <v>20</v>
      </c>
      <c r="H151" s="11" t="s">
        <v>21</v>
      </c>
      <c r="I151" s="12">
        <v>0.8</v>
      </c>
      <c r="J151" s="12">
        <v>1.0049999999999999</v>
      </c>
      <c r="K151" s="13">
        <v>91096.17</v>
      </c>
      <c r="L151" s="13">
        <v>90646.67</v>
      </c>
      <c r="M151" s="13">
        <v>449.5</v>
      </c>
      <c r="N151" s="13">
        <v>302593.77</v>
      </c>
      <c r="O151" s="13">
        <f t="shared" si="6"/>
        <v>1122459.3</v>
      </c>
      <c r="P151" s="14"/>
    </row>
    <row r="152" spans="1:16" s="4" customFormat="1" ht="12.75" customHeight="1" x14ac:dyDescent="0.2">
      <c r="A152" s="61"/>
      <c r="B152" s="9">
        <v>128</v>
      </c>
      <c r="C152" s="9">
        <v>7</v>
      </c>
      <c r="D152" s="16" t="s">
        <v>381</v>
      </c>
      <c r="E152" s="16" t="s">
        <v>382</v>
      </c>
      <c r="F152" s="16" t="s">
        <v>383</v>
      </c>
      <c r="G152" s="11" t="s">
        <v>20</v>
      </c>
      <c r="H152" s="11" t="s">
        <v>21</v>
      </c>
      <c r="I152" s="12">
        <v>0.8</v>
      </c>
      <c r="J152" s="12">
        <v>1.0022</v>
      </c>
      <c r="K152" s="13">
        <v>90848.17</v>
      </c>
      <c r="L152" s="13">
        <v>90646.67</v>
      </c>
      <c r="M152" s="13">
        <v>201.5</v>
      </c>
      <c r="N152" s="13">
        <v>298585.21000000002</v>
      </c>
      <c r="O152" s="13">
        <f t="shared" si="6"/>
        <v>1116218.74</v>
      </c>
      <c r="P152" s="14"/>
    </row>
    <row r="153" spans="1:16" s="4" customFormat="1" ht="12.75" customHeight="1" x14ac:dyDescent="0.2">
      <c r="A153" s="61"/>
      <c r="B153" s="9">
        <v>114</v>
      </c>
      <c r="C153" s="9">
        <v>8</v>
      </c>
      <c r="D153" s="10" t="s">
        <v>384</v>
      </c>
      <c r="E153" s="15" t="s">
        <v>385</v>
      </c>
      <c r="F153" s="10" t="s">
        <v>386</v>
      </c>
      <c r="G153" s="11" t="s">
        <v>20</v>
      </c>
      <c r="H153" s="11" t="s">
        <v>21</v>
      </c>
      <c r="I153" s="12">
        <v>0.8</v>
      </c>
      <c r="J153" s="12">
        <v>1.0043</v>
      </c>
      <c r="K153" s="13">
        <v>91034.17</v>
      </c>
      <c r="L153" s="13">
        <v>90646.67</v>
      </c>
      <c r="M153" s="13">
        <v>387.5</v>
      </c>
      <c r="N153" s="13">
        <v>300362.23</v>
      </c>
      <c r="O153" s="13">
        <f t="shared" si="6"/>
        <v>1119669.76</v>
      </c>
      <c r="P153" s="14"/>
    </row>
    <row r="154" spans="1:16" s="4" customFormat="1" ht="12.75" customHeight="1" x14ac:dyDescent="0.2">
      <c r="A154" s="61"/>
      <c r="B154" s="9">
        <v>158</v>
      </c>
      <c r="C154" s="9">
        <v>9</v>
      </c>
      <c r="D154" s="10" t="s">
        <v>387</v>
      </c>
      <c r="E154" s="15" t="s">
        <v>388</v>
      </c>
      <c r="F154" s="10" t="s">
        <v>389</v>
      </c>
      <c r="G154" s="11" t="s">
        <v>20</v>
      </c>
      <c r="H154" s="11" t="s">
        <v>21</v>
      </c>
      <c r="I154" s="12">
        <v>0.8</v>
      </c>
      <c r="J154" s="12">
        <v>0</v>
      </c>
      <c r="K154" s="13">
        <v>90646.67</v>
      </c>
      <c r="L154" s="13">
        <v>90646.67</v>
      </c>
      <c r="M154" s="13">
        <v>0</v>
      </c>
      <c r="N154" s="13">
        <v>293468.59000000003</v>
      </c>
      <c r="O154" s="13">
        <f t="shared" si="6"/>
        <v>1109288.6200000001</v>
      </c>
      <c r="P154" s="14"/>
    </row>
    <row r="155" spans="1:16" s="4" customFormat="1" ht="12.75" customHeight="1" x14ac:dyDescent="0.2">
      <c r="A155" s="61"/>
      <c r="B155" s="9">
        <v>109</v>
      </c>
      <c r="C155" s="9">
        <v>10</v>
      </c>
      <c r="D155" s="10" t="s">
        <v>390</v>
      </c>
      <c r="E155" s="15" t="s">
        <v>391</v>
      </c>
      <c r="F155" s="10" t="s">
        <v>392</v>
      </c>
      <c r="G155" s="11" t="s">
        <v>20</v>
      </c>
      <c r="H155" s="11" t="s">
        <v>21</v>
      </c>
      <c r="I155" s="12">
        <v>0.8</v>
      </c>
      <c r="J155" s="12">
        <v>1.0058</v>
      </c>
      <c r="K155" s="13">
        <v>91173.67</v>
      </c>
      <c r="L155" s="13">
        <v>90646.67</v>
      </c>
      <c r="M155" s="13">
        <v>527</v>
      </c>
      <c r="N155" s="13">
        <v>301547.71000000002</v>
      </c>
      <c r="O155" s="13">
        <f t="shared" si="6"/>
        <v>1122110.74</v>
      </c>
      <c r="P155" s="14"/>
    </row>
    <row r="156" spans="1:16" s="4" customFormat="1" ht="12.75" customHeight="1" x14ac:dyDescent="0.2">
      <c r="A156" s="61"/>
      <c r="B156" s="9">
        <v>142</v>
      </c>
      <c r="C156" s="9">
        <v>11</v>
      </c>
      <c r="D156" s="10" t="s">
        <v>393</v>
      </c>
      <c r="E156" s="15" t="s">
        <v>394</v>
      </c>
      <c r="F156" s="10" t="s">
        <v>395</v>
      </c>
      <c r="G156" s="11" t="s">
        <v>20</v>
      </c>
      <c r="H156" s="11" t="s">
        <v>21</v>
      </c>
      <c r="I156" s="12">
        <v>0.8</v>
      </c>
      <c r="J156" s="12">
        <v>1.0044</v>
      </c>
      <c r="K156" s="13">
        <v>91049.67</v>
      </c>
      <c r="L156" s="13">
        <v>90646.67</v>
      </c>
      <c r="M156" s="13">
        <v>403</v>
      </c>
      <c r="N156" s="13">
        <v>298127.07</v>
      </c>
      <c r="O156" s="13">
        <f t="shared" si="6"/>
        <v>1117574.1000000001</v>
      </c>
      <c r="P156" s="14"/>
    </row>
    <row r="157" spans="1:16" s="4" customFormat="1" ht="12.75" customHeight="1" x14ac:dyDescent="0.2">
      <c r="A157" s="61"/>
      <c r="B157" s="9">
        <v>136</v>
      </c>
      <c r="C157" s="9">
        <v>12</v>
      </c>
      <c r="D157" s="10" t="s">
        <v>57</v>
      </c>
      <c r="E157" s="15" t="s">
        <v>396</v>
      </c>
      <c r="F157" s="10" t="s">
        <v>397</v>
      </c>
      <c r="G157" s="11" t="s">
        <v>20</v>
      </c>
      <c r="H157" s="11" t="s">
        <v>21</v>
      </c>
      <c r="I157" s="12">
        <v>0.8</v>
      </c>
      <c r="J157" s="12">
        <v>1.0045999999999999</v>
      </c>
      <c r="K157" s="13">
        <v>91065.17</v>
      </c>
      <c r="L157" s="13">
        <v>90646.67</v>
      </c>
      <c r="M157" s="13">
        <v>418.5</v>
      </c>
      <c r="N157" s="13">
        <v>299291.15000000002</v>
      </c>
      <c r="O157" s="13">
        <f t="shared" si="6"/>
        <v>1118877.68</v>
      </c>
      <c r="P157" s="14"/>
    </row>
    <row r="158" spans="1:16" s="4" customFormat="1" ht="12.75" customHeight="1" x14ac:dyDescent="0.2">
      <c r="A158" s="61"/>
      <c r="B158" s="9">
        <v>132</v>
      </c>
      <c r="C158" s="9">
        <v>13</v>
      </c>
      <c r="D158" s="16" t="s">
        <v>398</v>
      </c>
      <c r="E158" s="16" t="s">
        <v>399</v>
      </c>
      <c r="F158" s="16" t="s">
        <v>400</v>
      </c>
      <c r="G158" s="11" t="s">
        <v>20</v>
      </c>
      <c r="H158" s="11" t="s">
        <v>21</v>
      </c>
      <c r="I158" s="12">
        <v>0.8</v>
      </c>
      <c r="J158" s="12">
        <v>1.0026999999999999</v>
      </c>
      <c r="K158" s="13">
        <v>90894.67</v>
      </c>
      <c r="L158" s="13">
        <v>90646.67</v>
      </c>
      <c r="M158" s="13">
        <v>248</v>
      </c>
      <c r="N158" s="13">
        <v>294191.21000000002</v>
      </c>
      <c r="O158" s="13">
        <f t="shared" si="6"/>
        <v>1112243.24</v>
      </c>
      <c r="P158" s="14"/>
    </row>
    <row r="159" spans="1:16" s="4" customFormat="1" ht="12.75" customHeight="1" x14ac:dyDescent="0.2">
      <c r="A159" s="61"/>
      <c r="B159" s="9">
        <v>101</v>
      </c>
      <c r="C159" s="9">
        <v>14</v>
      </c>
      <c r="D159" s="10" t="s">
        <v>401</v>
      </c>
      <c r="E159" s="15" t="s">
        <v>402</v>
      </c>
      <c r="F159" s="10" t="s">
        <v>403</v>
      </c>
      <c r="G159" s="11" t="s">
        <v>20</v>
      </c>
      <c r="H159" s="11" t="s">
        <v>21</v>
      </c>
      <c r="I159" s="12">
        <v>0.8</v>
      </c>
      <c r="J159" s="12">
        <v>1.0047999999999999</v>
      </c>
      <c r="K159" s="13">
        <v>91080.67</v>
      </c>
      <c r="L159" s="13">
        <v>90646.67</v>
      </c>
      <c r="M159" s="13">
        <v>434</v>
      </c>
      <c r="N159" s="13">
        <v>301882.93</v>
      </c>
      <c r="O159" s="13">
        <f t="shared" si="6"/>
        <v>1121608.96</v>
      </c>
      <c r="P159" s="14"/>
    </row>
    <row r="160" spans="1:16" s="4" customFormat="1" ht="12.75" customHeight="1" x14ac:dyDescent="0.2">
      <c r="A160" s="61"/>
      <c r="B160" s="9">
        <v>144</v>
      </c>
      <c r="C160" s="9">
        <v>15</v>
      </c>
      <c r="D160" s="10" t="s">
        <v>404</v>
      </c>
      <c r="E160" s="15" t="s">
        <v>405</v>
      </c>
      <c r="F160" s="10" t="s">
        <v>406</v>
      </c>
      <c r="G160" s="11" t="s">
        <v>20</v>
      </c>
      <c r="H160" s="11" t="s">
        <v>21</v>
      </c>
      <c r="I160" s="12">
        <v>0.8</v>
      </c>
      <c r="J160" s="12">
        <v>1.0049999999999999</v>
      </c>
      <c r="K160" s="13">
        <v>91096.17</v>
      </c>
      <c r="L160" s="13">
        <v>90646.67</v>
      </c>
      <c r="M160" s="13">
        <v>449.5</v>
      </c>
      <c r="N160" s="13">
        <v>296180.52999999997</v>
      </c>
      <c r="O160" s="13">
        <f t="shared" si="6"/>
        <v>1116046.06</v>
      </c>
      <c r="P160" s="14"/>
    </row>
    <row r="161" spans="1:16" s="4" customFormat="1" ht="12.75" customHeight="1" x14ac:dyDescent="0.2">
      <c r="A161" s="61"/>
      <c r="B161" s="9">
        <v>103</v>
      </c>
      <c r="C161" s="9">
        <v>16</v>
      </c>
      <c r="D161" s="10" t="s">
        <v>407</v>
      </c>
      <c r="E161" s="15" t="s">
        <v>408</v>
      </c>
      <c r="F161" s="10" t="s">
        <v>374</v>
      </c>
      <c r="G161" s="11" t="s">
        <v>20</v>
      </c>
      <c r="H161" s="11" t="s">
        <v>21</v>
      </c>
      <c r="I161" s="12">
        <v>0.8</v>
      </c>
      <c r="J161" s="12">
        <v>1.0044</v>
      </c>
      <c r="K161" s="13">
        <v>91049.67</v>
      </c>
      <c r="L161" s="13">
        <v>90646.67</v>
      </c>
      <c r="M161" s="13">
        <v>403</v>
      </c>
      <c r="N161" s="13">
        <v>299486.77</v>
      </c>
      <c r="O161" s="13">
        <f t="shared" si="6"/>
        <v>1118933.8</v>
      </c>
      <c r="P161" s="14"/>
    </row>
    <row r="162" spans="1:16" s="4" customFormat="1" ht="12.75" customHeight="1" x14ac:dyDescent="0.2">
      <c r="A162" s="61"/>
      <c r="B162" s="9">
        <v>146</v>
      </c>
      <c r="C162" s="9">
        <v>17</v>
      </c>
      <c r="D162" s="10" t="s">
        <v>409</v>
      </c>
      <c r="E162" s="15" t="s">
        <v>410</v>
      </c>
      <c r="F162" s="10" t="s">
        <v>411</v>
      </c>
      <c r="G162" s="11" t="s">
        <v>20</v>
      </c>
      <c r="H162" s="11" t="s">
        <v>21</v>
      </c>
      <c r="I162" s="12">
        <v>0.8</v>
      </c>
      <c r="J162" s="12">
        <v>1.0058</v>
      </c>
      <c r="K162" s="13">
        <v>91173.67</v>
      </c>
      <c r="L162" s="13">
        <v>90646.67</v>
      </c>
      <c r="M162" s="13">
        <v>527</v>
      </c>
      <c r="N162" s="13">
        <v>302839.40999999997</v>
      </c>
      <c r="O162" s="13">
        <f t="shared" si="6"/>
        <v>1123402.44</v>
      </c>
      <c r="P162" s="14"/>
    </row>
    <row r="163" spans="1:16" s="4" customFormat="1" ht="12.75" customHeight="1" x14ac:dyDescent="0.2">
      <c r="A163" s="61"/>
      <c r="B163" s="9">
        <v>151</v>
      </c>
      <c r="C163" s="9">
        <v>18</v>
      </c>
      <c r="D163" s="10" t="s">
        <v>412</v>
      </c>
      <c r="E163" s="15" t="s">
        <v>413</v>
      </c>
      <c r="F163" s="10" t="s">
        <v>414</v>
      </c>
      <c r="G163" s="11" t="s">
        <v>20</v>
      </c>
      <c r="H163" s="11" t="s">
        <v>21</v>
      </c>
      <c r="I163" s="12">
        <v>0.8</v>
      </c>
      <c r="J163" s="12">
        <v>1.0055000000000001</v>
      </c>
      <c r="K163" s="13">
        <v>91142.67</v>
      </c>
      <c r="L163" s="13">
        <v>90646.67</v>
      </c>
      <c r="M163" s="13">
        <v>496</v>
      </c>
      <c r="N163" s="13">
        <v>297905.17</v>
      </c>
      <c r="O163" s="13">
        <f t="shared" si="6"/>
        <v>1118189.2</v>
      </c>
      <c r="P163" s="14"/>
    </row>
    <row r="164" spans="1:16" s="4" customFormat="1" ht="12.75" customHeight="1" x14ac:dyDescent="0.2">
      <c r="A164" s="61"/>
      <c r="B164" s="9">
        <v>126</v>
      </c>
      <c r="C164" s="9">
        <v>19</v>
      </c>
      <c r="D164" s="10" t="s">
        <v>415</v>
      </c>
      <c r="E164" s="15" t="s">
        <v>416</v>
      </c>
      <c r="F164" s="10" t="s">
        <v>417</v>
      </c>
      <c r="G164" s="11" t="s">
        <v>20</v>
      </c>
      <c r="H164" s="11" t="s">
        <v>21</v>
      </c>
      <c r="I164" s="12">
        <v>0.8</v>
      </c>
      <c r="J164" s="12">
        <v>1.0065</v>
      </c>
      <c r="K164" s="13">
        <v>91235.67</v>
      </c>
      <c r="L164" s="13">
        <v>90646.67</v>
      </c>
      <c r="M164" s="13">
        <v>589</v>
      </c>
      <c r="N164" s="13">
        <v>300312.01</v>
      </c>
      <c r="O164" s="13">
        <f t="shared" si="6"/>
        <v>1121433.04</v>
      </c>
      <c r="P164" s="14"/>
    </row>
    <row r="165" spans="1:16" s="4" customFormat="1" ht="12.75" customHeight="1" x14ac:dyDescent="0.2">
      <c r="A165" s="61"/>
      <c r="B165" s="9">
        <v>131</v>
      </c>
      <c r="C165" s="9">
        <v>20</v>
      </c>
      <c r="D165" s="16" t="s">
        <v>418</v>
      </c>
      <c r="E165" s="16" t="s">
        <v>419</v>
      </c>
      <c r="F165" s="16" t="s">
        <v>420</v>
      </c>
      <c r="G165" s="11" t="s">
        <v>20</v>
      </c>
      <c r="H165" s="11" t="s">
        <v>21</v>
      </c>
      <c r="I165" s="12">
        <v>0.8</v>
      </c>
      <c r="J165" s="12">
        <v>1.0044</v>
      </c>
      <c r="K165" s="13">
        <v>91049.67</v>
      </c>
      <c r="L165" s="13">
        <v>90646.67</v>
      </c>
      <c r="M165" s="13">
        <v>403</v>
      </c>
      <c r="N165" s="13">
        <v>300665.17</v>
      </c>
      <c r="O165" s="13">
        <f t="shared" si="6"/>
        <v>1120112.2</v>
      </c>
      <c r="P165" s="14"/>
    </row>
    <row r="166" spans="1:16" s="4" customFormat="1" ht="12.75" customHeight="1" x14ac:dyDescent="0.2">
      <c r="A166" s="61"/>
      <c r="B166" s="9">
        <v>116</v>
      </c>
      <c r="C166" s="9">
        <v>21</v>
      </c>
      <c r="D166" s="10" t="s">
        <v>421</v>
      </c>
      <c r="E166" s="15" t="s">
        <v>422</v>
      </c>
      <c r="F166" s="10" t="s">
        <v>423</v>
      </c>
      <c r="G166" s="11" t="s">
        <v>20</v>
      </c>
      <c r="H166" s="11" t="s">
        <v>21</v>
      </c>
      <c r="I166" s="12">
        <v>0.8</v>
      </c>
      <c r="J166" s="12">
        <v>1.0094000000000001</v>
      </c>
      <c r="K166" s="13">
        <v>91499.17</v>
      </c>
      <c r="L166" s="13">
        <v>90646.67</v>
      </c>
      <c r="M166" s="13">
        <v>852.5</v>
      </c>
      <c r="N166" s="13">
        <v>300159.15000000002</v>
      </c>
      <c r="O166" s="13">
        <f t="shared" si="6"/>
        <v>1123651.68</v>
      </c>
      <c r="P166" s="14"/>
    </row>
    <row r="167" spans="1:16" s="4" customFormat="1" ht="12.75" customHeight="1" x14ac:dyDescent="0.2">
      <c r="A167" s="61"/>
      <c r="B167" s="9">
        <v>157</v>
      </c>
      <c r="C167" s="9">
        <v>22</v>
      </c>
      <c r="D167" s="10" t="s">
        <v>424</v>
      </c>
      <c r="E167" s="15" t="s">
        <v>425</v>
      </c>
      <c r="F167" s="10" t="s">
        <v>426</v>
      </c>
      <c r="G167" s="11" t="s">
        <v>20</v>
      </c>
      <c r="H167" s="11" t="s">
        <v>21</v>
      </c>
      <c r="I167" s="12">
        <v>0.8</v>
      </c>
      <c r="J167" s="12">
        <v>1.0069999999999999</v>
      </c>
      <c r="K167" s="13">
        <v>91282.17</v>
      </c>
      <c r="L167" s="13">
        <v>90646.67</v>
      </c>
      <c r="M167" s="13">
        <v>635.5</v>
      </c>
      <c r="N167" s="13">
        <v>295192.83</v>
      </c>
      <c r="O167" s="13">
        <f t="shared" si="6"/>
        <v>1116732.3600000001</v>
      </c>
      <c r="P167" s="14"/>
    </row>
    <row r="168" spans="1:16" s="4" customFormat="1" ht="12.75" customHeight="1" x14ac:dyDescent="0.2">
      <c r="A168" s="61"/>
      <c r="B168" s="9">
        <v>155</v>
      </c>
      <c r="C168" s="9">
        <v>23</v>
      </c>
      <c r="D168" s="10" t="s">
        <v>427</v>
      </c>
      <c r="E168" s="15" t="s">
        <v>428</v>
      </c>
      <c r="F168" s="10" t="s">
        <v>400</v>
      </c>
      <c r="G168" s="11" t="s">
        <v>20</v>
      </c>
      <c r="H168" s="11" t="s">
        <v>21</v>
      </c>
      <c r="I168" s="12">
        <v>0.8</v>
      </c>
      <c r="J168" s="12">
        <v>1.0047999999999999</v>
      </c>
      <c r="K168" s="13">
        <v>91080.67</v>
      </c>
      <c r="L168" s="13">
        <v>90646.67</v>
      </c>
      <c r="M168" s="13">
        <v>434</v>
      </c>
      <c r="N168" s="13">
        <v>299820.71000000002</v>
      </c>
      <c r="O168" s="13">
        <f t="shared" si="6"/>
        <v>1119546.74</v>
      </c>
      <c r="P168" s="14"/>
    </row>
    <row r="169" spans="1:16" s="4" customFormat="1" ht="12.75" customHeight="1" x14ac:dyDescent="0.2">
      <c r="A169" s="61"/>
      <c r="B169" s="9">
        <v>139</v>
      </c>
      <c r="C169" s="9">
        <v>24</v>
      </c>
      <c r="D169" s="10" t="s">
        <v>429</v>
      </c>
      <c r="E169" s="15" t="s">
        <v>430</v>
      </c>
      <c r="F169" s="10" t="s">
        <v>431</v>
      </c>
      <c r="G169" s="11" t="s">
        <v>20</v>
      </c>
      <c r="H169" s="11" t="s">
        <v>21</v>
      </c>
      <c r="I169" s="12">
        <v>0.8</v>
      </c>
      <c r="J169" s="12">
        <v>1.0092000000000001</v>
      </c>
      <c r="K169" s="13">
        <v>91483.67</v>
      </c>
      <c r="L169" s="13">
        <v>90646.67</v>
      </c>
      <c r="M169" s="13">
        <v>837</v>
      </c>
      <c r="N169" s="13">
        <v>303187.46999999997</v>
      </c>
      <c r="O169" s="13">
        <f t="shared" si="6"/>
        <v>1126540.5</v>
      </c>
      <c r="P169" s="14"/>
    </row>
    <row r="170" spans="1:16" s="4" customFormat="1" ht="12.75" customHeight="1" x14ac:dyDescent="0.2">
      <c r="A170" s="61"/>
      <c r="B170" s="9">
        <v>120</v>
      </c>
      <c r="C170" s="9">
        <v>25</v>
      </c>
      <c r="D170" s="10" t="s">
        <v>432</v>
      </c>
      <c r="E170" s="15" t="s">
        <v>433</v>
      </c>
      <c r="F170" s="10" t="s">
        <v>434</v>
      </c>
      <c r="G170" s="11" t="s">
        <v>20</v>
      </c>
      <c r="H170" s="11" t="s">
        <v>21</v>
      </c>
      <c r="I170" s="12">
        <v>0.8</v>
      </c>
      <c r="J170" s="12">
        <v>1.0092000000000001</v>
      </c>
      <c r="K170" s="13">
        <v>91483.67</v>
      </c>
      <c r="L170" s="13">
        <v>90646.67</v>
      </c>
      <c r="M170" s="13">
        <v>837</v>
      </c>
      <c r="N170" s="13">
        <v>302348.99</v>
      </c>
      <c r="O170" s="13">
        <f t="shared" si="6"/>
        <v>1125702.02</v>
      </c>
      <c r="P170" s="14"/>
    </row>
    <row r="171" spans="1:16" s="4" customFormat="1" ht="12.75" customHeight="1" x14ac:dyDescent="0.2">
      <c r="A171" s="61"/>
      <c r="B171" s="9">
        <v>154</v>
      </c>
      <c r="C171" s="9">
        <v>26</v>
      </c>
      <c r="D171" s="10" t="s">
        <v>435</v>
      </c>
      <c r="E171" s="15" t="s">
        <v>436</v>
      </c>
      <c r="F171" s="10" t="s">
        <v>437</v>
      </c>
      <c r="G171" s="11" t="s">
        <v>20</v>
      </c>
      <c r="H171" s="11" t="s">
        <v>21</v>
      </c>
      <c r="I171" s="12">
        <v>0.8</v>
      </c>
      <c r="J171" s="12">
        <v>1.0063</v>
      </c>
      <c r="K171" s="13">
        <v>91220.17</v>
      </c>
      <c r="L171" s="13">
        <v>90646.67</v>
      </c>
      <c r="M171" s="13">
        <v>573.5</v>
      </c>
      <c r="N171" s="13">
        <v>314988.43</v>
      </c>
      <c r="O171" s="13">
        <f t="shared" si="6"/>
        <v>1135969.96</v>
      </c>
      <c r="P171" s="14"/>
    </row>
    <row r="172" spans="1:16" s="4" customFormat="1" ht="12.75" customHeight="1" x14ac:dyDescent="0.2">
      <c r="A172" s="61"/>
      <c r="B172" s="9">
        <v>133</v>
      </c>
      <c r="C172" s="9">
        <v>27</v>
      </c>
      <c r="D172" s="10" t="s">
        <v>438</v>
      </c>
      <c r="E172" s="15" t="s">
        <v>439</v>
      </c>
      <c r="F172" s="10" t="s">
        <v>440</v>
      </c>
      <c r="G172" s="11" t="s">
        <v>20</v>
      </c>
      <c r="H172" s="11" t="s">
        <v>21</v>
      </c>
      <c r="I172" s="12">
        <v>0.8</v>
      </c>
      <c r="J172" s="12">
        <v>1.0097</v>
      </c>
      <c r="K172" s="13">
        <v>91530.17</v>
      </c>
      <c r="L172" s="13">
        <v>90646.67</v>
      </c>
      <c r="M172" s="13">
        <v>883.5</v>
      </c>
      <c r="N172" s="13">
        <v>315041.89</v>
      </c>
      <c r="O172" s="13">
        <f t="shared" si="6"/>
        <v>1138813.42</v>
      </c>
      <c r="P172" s="14"/>
    </row>
    <row r="173" spans="1:16" s="4" customFormat="1" ht="12.75" customHeight="1" x14ac:dyDescent="0.2">
      <c r="A173" s="61"/>
      <c r="B173" s="9">
        <v>100</v>
      </c>
      <c r="C173" s="9">
        <v>28</v>
      </c>
      <c r="D173" s="10" t="s">
        <v>441</v>
      </c>
      <c r="E173" s="15" t="s">
        <v>442</v>
      </c>
      <c r="F173" s="10" t="s">
        <v>443</v>
      </c>
      <c r="G173" s="11" t="s">
        <v>20</v>
      </c>
      <c r="H173" s="11" t="s">
        <v>21</v>
      </c>
      <c r="I173" s="12">
        <v>0.8</v>
      </c>
      <c r="J173" s="12">
        <v>1.0086999999999999</v>
      </c>
      <c r="K173" s="13">
        <v>91437.17</v>
      </c>
      <c r="L173" s="13">
        <v>90646.67</v>
      </c>
      <c r="M173" s="13">
        <v>790.5</v>
      </c>
      <c r="N173" s="13">
        <v>300715.01</v>
      </c>
      <c r="O173" s="13">
        <f t="shared" si="6"/>
        <v>1123649.54</v>
      </c>
      <c r="P173" s="14"/>
    </row>
    <row r="174" spans="1:16" s="4" customFormat="1" ht="12.75" customHeight="1" x14ac:dyDescent="0.2">
      <c r="A174" s="61"/>
      <c r="B174" s="9">
        <v>149</v>
      </c>
      <c r="C174" s="9">
        <v>29</v>
      </c>
      <c r="D174" s="10" t="s">
        <v>444</v>
      </c>
      <c r="E174" s="15" t="s">
        <v>445</v>
      </c>
      <c r="F174" s="10" t="s">
        <v>446</v>
      </c>
      <c r="G174" s="11" t="s">
        <v>20</v>
      </c>
      <c r="H174" s="11" t="s">
        <v>21</v>
      </c>
      <c r="I174" s="12">
        <v>0.8</v>
      </c>
      <c r="J174" s="12">
        <v>1.0142</v>
      </c>
      <c r="K174" s="13">
        <v>91933.17</v>
      </c>
      <c r="L174" s="13">
        <v>90646.67</v>
      </c>
      <c r="M174" s="13">
        <v>1286.5</v>
      </c>
      <c r="N174" s="13">
        <v>301752.33</v>
      </c>
      <c r="O174" s="13">
        <f t="shared" si="6"/>
        <v>1129150.8600000001</v>
      </c>
      <c r="P174" s="14"/>
    </row>
    <row r="175" spans="1:16" s="4" customFormat="1" ht="12.75" customHeight="1" x14ac:dyDescent="0.2">
      <c r="A175" s="61"/>
      <c r="B175" s="9">
        <v>105</v>
      </c>
      <c r="C175" s="9">
        <v>30</v>
      </c>
      <c r="D175" s="10" t="s">
        <v>447</v>
      </c>
      <c r="E175" s="15" t="s">
        <v>448</v>
      </c>
      <c r="F175" s="10" t="s">
        <v>449</v>
      </c>
      <c r="G175" s="11" t="s">
        <v>20</v>
      </c>
      <c r="H175" s="11" t="s">
        <v>21</v>
      </c>
      <c r="I175" s="12">
        <v>0.8</v>
      </c>
      <c r="J175" s="12">
        <v>1.0079</v>
      </c>
      <c r="K175" s="13">
        <v>91359.67</v>
      </c>
      <c r="L175" s="13">
        <v>90646.67</v>
      </c>
      <c r="M175" s="13">
        <v>713</v>
      </c>
      <c r="N175" s="13">
        <v>301058.57</v>
      </c>
      <c r="O175" s="13">
        <f t="shared" si="6"/>
        <v>1123295.6000000001</v>
      </c>
      <c r="P175" s="14"/>
    </row>
    <row r="176" spans="1:16" s="4" customFormat="1" ht="12.75" customHeight="1" x14ac:dyDescent="0.2">
      <c r="A176" s="61"/>
      <c r="B176" s="9">
        <v>110</v>
      </c>
      <c r="C176" s="9">
        <v>31</v>
      </c>
      <c r="D176" s="10" t="s">
        <v>450</v>
      </c>
      <c r="E176" s="15" t="s">
        <v>451</v>
      </c>
      <c r="F176" s="10" t="s">
        <v>452</v>
      </c>
      <c r="G176" s="11" t="s">
        <v>20</v>
      </c>
      <c r="H176" s="11" t="s">
        <v>21</v>
      </c>
      <c r="I176" s="12">
        <v>0.8</v>
      </c>
      <c r="J176" s="12">
        <v>1.0111000000000001</v>
      </c>
      <c r="K176" s="13">
        <v>91654.17</v>
      </c>
      <c r="L176" s="13">
        <v>90646.67</v>
      </c>
      <c r="M176" s="13">
        <v>1007.5</v>
      </c>
      <c r="N176" s="13">
        <v>302055.46999999997</v>
      </c>
      <c r="O176" s="13">
        <f t="shared" si="6"/>
        <v>1126943</v>
      </c>
      <c r="P176" s="14"/>
    </row>
    <row r="177" spans="1:16" s="4" customFormat="1" ht="12.75" customHeight="1" x14ac:dyDescent="0.2">
      <c r="A177" s="61"/>
      <c r="B177" s="9">
        <v>148</v>
      </c>
      <c r="C177" s="9">
        <v>32</v>
      </c>
      <c r="D177" s="10" t="s">
        <v>453</v>
      </c>
      <c r="E177" s="15" t="s">
        <v>454</v>
      </c>
      <c r="F177" s="10" t="s">
        <v>455</v>
      </c>
      <c r="G177" s="11" t="s">
        <v>20</v>
      </c>
      <c r="H177" s="11" t="s">
        <v>21</v>
      </c>
      <c r="I177" s="12">
        <v>0.8</v>
      </c>
      <c r="J177" s="12">
        <v>1.0116000000000001</v>
      </c>
      <c r="K177" s="13">
        <v>91700.67</v>
      </c>
      <c r="L177" s="13">
        <v>90646.67</v>
      </c>
      <c r="M177" s="13">
        <v>1054</v>
      </c>
      <c r="N177" s="13">
        <v>303462.84999999998</v>
      </c>
      <c r="O177" s="13">
        <f t="shared" si="6"/>
        <v>1128768.8799999999</v>
      </c>
      <c r="P177" s="14"/>
    </row>
    <row r="178" spans="1:16" s="4" customFormat="1" ht="12.75" customHeight="1" x14ac:dyDescent="0.2">
      <c r="A178" s="61"/>
      <c r="B178" s="9">
        <v>125</v>
      </c>
      <c r="C178" s="9">
        <v>33</v>
      </c>
      <c r="D178" s="10" t="s">
        <v>456</v>
      </c>
      <c r="E178" s="15" t="s">
        <v>457</v>
      </c>
      <c r="F178" s="10" t="s">
        <v>458</v>
      </c>
      <c r="G178" s="11" t="s">
        <v>20</v>
      </c>
      <c r="H178" s="11" t="s">
        <v>21</v>
      </c>
      <c r="I178" s="12">
        <v>0.8</v>
      </c>
      <c r="J178" s="12">
        <v>1.0105999999999999</v>
      </c>
      <c r="K178" s="13">
        <v>91607.67</v>
      </c>
      <c r="L178" s="13">
        <v>90646.67</v>
      </c>
      <c r="M178" s="13">
        <v>961</v>
      </c>
      <c r="N178" s="13">
        <v>298563.23</v>
      </c>
      <c r="O178" s="13">
        <f t="shared" ref="O178:O199" si="7">ROUND(N178+K178*9,2)</f>
        <v>1123032.26</v>
      </c>
      <c r="P178" s="14"/>
    </row>
    <row r="179" spans="1:16" s="4" customFormat="1" ht="12.75" customHeight="1" x14ac:dyDescent="0.2">
      <c r="A179" s="61"/>
      <c r="B179" s="9">
        <v>127</v>
      </c>
      <c r="C179" s="9">
        <v>34</v>
      </c>
      <c r="D179" s="10" t="s">
        <v>459</v>
      </c>
      <c r="E179" s="15" t="s">
        <v>460</v>
      </c>
      <c r="F179" s="10" t="s">
        <v>461</v>
      </c>
      <c r="G179" s="11" t="s">
        <v>20</v>
      </c>
      <c r="H179" s="11" t="s">
        <v>21</v>
      </c>
      <c r="I179" s="12">
        <v>0.8</v>
      </c>
      <c r="J179" s="12">
        <v>1.0178</v>
      </c>
      <c r="K179" s="13">
        <v>92258.67</v>
      </c>
      <c r="L179" s="13">
        <v>90646.67</v>
      </c>
      <c r="M179" s="13">
        <v>1612</v>
      </c>
      <c r="N179" s="13">
        <v>301224.93</v>
      </c>
      <c r="O179" s="13">
        <f t="shared" si="7"/>
        <v>1131552.96</v>
      </c>
      <c r="P179" s="14"/>
    </row>
    <row r="180" spans="1:16" s="4" customFormat="1" ht="12.75" customHeight="1" x14ac:dyDescent="0.2">
      <c r="A180" s="61"/>
      <c r="B180" s="9">
        <v>104</v>
      </c>
      <c r="C180" s="9">
        <v>35</v>
      </c>
      <c r="D180" s="10" t="s">
        <v>462</v>
      </c>
      <c r="E180" s="15" t="s">
        <v>463</v>
      </c>
      <c r="F180" s="10" t="s">
        <v>464</v>
      </c>
      <c r="G180" s="11" t="s">
        <v>20</v>
      </c>
      <c r="H180" s="11" t="s">
        <v>21</v>
      </c>
      <c r="I180" s="12">
        <v>1</v>
      </c>
      <c r="J180" s="12">
        <v>1.0092000000000001</v>
      </c>
      <c r="K180" s="13">
        <v>114346.83</v>
      </c>
      <c r="L180" s="13">
        <v>113308.33</v>
      </c>
      <c r="M180" s="13">
        <v>1038.5</v>
      </c>
      <c r="N180" s="13">
        <v>331940.21000000002</v>
      </c>
      <c r="O180" s="13">
        <f t="shared" si="7"/>
        <v>1361061.68</v>
      </c>
      <c r="P180" s="14"/>
    </row>
    <row r="181" spans="1:16" s="4" customFormat="1" ht="12.75" customHeight="1" x14ac:dyDescent="0.2">
      <c r="A181" s="61"/>
      <c r="B181" s="9">
        <v>119</v>
      </c>
      <c r="C181" s="9">
        <v>36</v>
      </c>
      <c r="D181" s="10" t="s">
        <v>465</v>
      </c>
      <c r="E181" s="15" t="s">
        <v>466</v>
      </c>
      <c r="F181" s="10" t="s">
        <v>467</v>
      </c>
      <c r="G181" s="11" t="s">
        <v>20</v>
      </c>
      <c r="H181" s="11" t="s">
        <v>21</v>
      </c>
      <c r="I181" s="12">
        <v>0.8</v>
      </c>
      <c r="J181" s="12">
        <v>1.0065</v>
      </c>
      <c r="K181" s="13">
        <v>91235.67</v>
      </c>
      <c r="L181" s="13">
        <v>90646.67</v>
      </c>
      <c r="M181" s="13">
        <v>589</v>
      </c>
      <c r="N181" s="13">
        <v>300878.55</v>
      </c>
      <c r="O181" s="13">
        <f t="shared" si="7"/>
        <v>1121999.58</v>
      </c>
      <c r="P181" s="14"/>
    </row>
    <row r="182" spans="1:16" s="4" customFormat="1" ht="12.75" customHeight="1" x14ac:dyDescent="0.2">
      <c r="A182" s="61"/>
      <c r="B182" s="9">
        <v>145</v>
      </c>
      <c r="C182" s="9">
        <v>37</v>
      </c>
      <c r="D182" s="10" t="s">
        <v>468</v>
      </c>
      <c r="E182" s="15" t="s">
        <v>469</v>
      </c>
      <c r="F182" s="10" t="s">
        <v>470</v>
      </c>
      <c r="G182" s="11" t="s">
        <v>20</v>
      </c>
      <c r="H182" s="11" t="s">
        <v>21</v>
      </c>
      <c r="I182" s="12">
        <v>0.8</v>
      </c>
      <c r="J182" s="12">
        <v>1.0162</v>
      </c>
      <c r="K182" s="13">
        <v>92119.17</v>
      </c>
      <c r="L182" s="13">
        <v>90646.67</v>
      </c>
      <c r="M182" s="13">
        <v>1472.5</v>
      </c>
      <c r="N182" s="13">
        <v>301739.07</v>
      </c>
      <c r="O182" s="13">
        <f t="shared" si="7"/>
        <v>1130811.6000000001</v>
      </c>
      <c r="P182" s="14"/>
    </row>
    <row r="183" spans="1:16" s="4" customFormat="1" ht="12.75" customHeight="1" x14ac:dyDescent="0.2">
      <c r="A183" s="61"/>
      <c r="B183" s="9">
        <v>138</v>
      </c>
      <c r="C183" s="9">
        <v>38</v>
      </c>
      <c r="D183" s="10" t="s">
        <v>471</v>
      </c>
      <c r="E183" s="15" t="s">
        <v>472</v>
      </c>
      <c r="F183" s="10" t="s">
        <v>473</v>
      </c>
      <c r="G183" s="11" t="s">
        <v>20</v>
      </c>
      <c r="H183" s="11" t="s">
        <v>21</v>
      </c>
      <c r="I183" s="12">
        <v>0.8</v>
      </c>
      <c r="J183" s="12">
        <v>1.0116000000000001</v>
      </c>
      <c r="K183" s="13">
        <v>91700.67</v>
      </c>
      <c r="L183" s="13">
        <v>90646.67</v>
      </c>
      <c r="M183" s="13">
        <v>1054</v>
      </c>
      <c r="N183" s="13">
        <v>305094.49</v>
      </c>
      <c r="O183" s="13">
        <f t="shared" si="7"/>
        <v>1130400.52</v>
      </c>
      <c r="P183" s="14"/>
    </row>
    <row r="184" spans="1:16" s="4" customFormat="1" ht="12.75" customHeight="1" x14ac:dyDescent="0.2">
      <c r="A184" s="61"/>
      <c r="B184" s="9">
        <v>106</v>
      </c>
      <c r="C184" s="9">
        <v>39</v>
      </c>
      <c r="D184" s="10" t="s">
        <v>474</v>
      </c>
      <c r="E184" s="15" t="s">
        <v>475</v>
      </c>
      <c r="F184" s="10" t="s">
        <v>476</v>
      </c>
      <c r="G184" s="11" t="s">
        <v>20</v>
      </c>
      <c r="H184" s="11" t="s">
        <v>21</v>
      </c>
      <c r="I184" s="12">
        <v>0.8</v>
      </c>
      <c r="J184" s="12">
        <v>1.0084</v>
      </c>
      <c r="K184" s="13">
        <v>91406.17</v>
      </c>
      <c r="L184" s="13">
        <v>90646.67</v>
      </c>
      <c r="M184" s="13">
        <v>759.5</v>
      </c>
      <c r="N184" s="13">
        <v>302012.71000000002</v>
      </c>
      <c r="O184" s="13">
        <f t="shared" si="7"/>
        <v>1124668.24</v>
      </c>
      <c r="P184" s="14"/>
    </row>
    <row r="185" spans="1:16" s="4" customFormat="1" ht="12.75" customHeight="1" x14ac:dyDescent="0.2">
      <c r="A185" s="61"/>
      <c r="B185" s="9">
        <v>141</v>
      </c>
      <c r="C185" s="9">
        <v>40</v>
      </c>
      <c r="D185" s="10" t="s">
        <v>347</v>
      </c>
      <c r="E185" s="15" t="s">
        <v>477</v>
      </c>
      <c r="F185" s="10" t="s">
        <v>478</v>
      </c>
      <c r="G185" s="11" t="s">
        <v>20</v>
      </c>
      <c r="H185" s="11" t="s">
        <v>21</v>
      </c>
      <c r="I185" s="12">
        <v>0.8</v>
      </c>
      <c r="J185" s="12">
        <v>1.0123</v>
      </c>
      <c r="K185" s="13">
        <v>91762.67</v>
      </c>
      <c r="L185" s="13">
        <v>90646.67</v>
      </c>
      <c r="M185" s="13">
        <v>1116</v>
      </c>
      <c r="N185" s="13">
        <v>300006.31</v>
      </c>
      <c r="O185" s="13">
        <f t="shared" si="7"/>
        <v>1125870.3400000001</v>
      </c>
      <c r="P185" s="14"/>
    </row>
    <row r="186" spans="1:16" s="4" customFormat="1" ht="12.75" customHeight="1" x14ac:dyDescent="0.2">
      <c r="A186" s="61"/>
      <c r="B186" s="9">
        <v>102</v>
      </c>
      <c r="C186" s="9">
        <v>41</v>
      </c>
      <c r="D186" s="10" t="s">
        <v>479</v>
      </c>
      <c r="E186" s="15" t="s">
        <v>480</v>
      </c>
      <c r="F186" s="10" t="s">
        <v>481</v>
      </c>
      <c r="G186" s="11" t="s">
        <v>20</v>
      </c>
      <c r="H186" s="11" t="s">
        <v>21</v>
      </c>
      <c r="I186" s="12">
        <v>0.8</v>
      </c>
      <c r="J186" s="12">
        <v>1.0108999999999999</v>
      </c>
      <c r="K186" s="13">
        <v>91638.67</v>
      </c>
      <c r="L186" s="13">
        <v>90646.67</v>
      </c>
      <c r="M186" s="13">
        <v>992</v>
      </c>
      <c r="N186" s="13">
        <v>305129.11</v>
      </c>
      <c r="O186" s="13">
        <f t="shared" si="7"/>
        <v>1129877.1399999999</v>
      </c>
      <c r="P186" s="14"/>
    </row>
    <row r="187" spans="1:16" s="4" customFormat="1" ht="12.75" customHeight="1" x14ac:dyDescent="0.2">
      <c r="A187" s="61"/>
      <c r="B187" s="9">
        <v>122</v>
      </c>
      <c r="C187" s="9">
        <v>42</v>
      </c>
      <c r="D187" s="10" t="s">
        <v>482</v>
      </c>
      <c r="E187" s="15" t="s">
        <v>483</v>
      </c>
      <c r="F187" s="10" t="s">
        <v>484</v>
      </c>
      <c r="G187" s="11" t="s">
        <v>20</v>
      </c>
      <c r="H187" s="11" t="s">
        <v>21</v>
      </c>
      <c r="I187" s="12">
        <v>0.8</v>
      </c>
      <c r="J187" s="12">
        <v>1.0149999999999999</v>
      </c>
      <c r="K187" s="13">
        <v>92010.67</v>
      </c>
      <c r="L187" s="13">
        <v>90646.67</v>
      </c>
      <c r="M187" s="13">
        <v>1364</v>
      </c>
      <c r="N187" s="13">
        <v>300728.93</v>
      </c>
      <c r="O187" s="13">
        <f t="shared" si="7"/>
        <v>1128824.96</v>
      </c>
      <c r="P187" s="14"/>
    </row>
    <row r="188" spans="1:16" s="4" customFormat="1" ht="12.75" customHeight="1" x14ac:dyDescent="0.2">
      <c r="A188" s="61"/>
      <c r="B188" s="9">
        <v>153</v>
      </c>
      <c r="C188" s="9">
        <v>43</v>
      </c>
      <c r="D188" s="10" t="s">
        <v>485</v>
      </c>
      <c r="E188" s="15" t="s">
        <v>486</v>
      </c>
      <c r="F188" s="10" t="s">
        <v>487</v>
      </c>
      <c r="G188" s="11" t="s">
        <v>20</v>
      </c>
      <c r="H188" s="11" t="s">
        <v>21</v>
      </c>
      <c r="I188" s="12">
        <v>1</v>
      </c>
      <c r="J188" s="12">
        <v>1.0097</v>
      </c>
      <c r="K188" s="13">
        <v>114408.83</v>
      </c>
      <c r="L188" s="13">
        <v>113308.33</v>
      </c>
      <c r="M188" s="13">
        <v>1100.5</v>
      </c>
      <c r="N188" s="13">
        <v>327713.17</v>
      </c>
      <c r="O188" s="13">
        <f t="shared" si="7"/>
        <v>1357392.64</v>
      </c>
      <c r="P188" s="14"/>
    </row>
    <row r="189" spans="1:16" s="4" customFormat="1" ht="12.75" customHeight="1" x14ac:dyDescent="0.2">
      <c r="A189" s="61"/>
      <c r="B189" s="9">
        <v>140</v>
      </c>
      <c r="C189" s="9">
        <v>44</v>
      </c>
      <c r="D189" s="10" t="s">
        <v>488</v>
      </c>
      <c r="E189" s="15" t="s">
        <v>489</v>
      </c>
      <c r="F189" s="10" t="s">
        <v>490</v>
      </c>
      <c r="G189" s="11" t="s">
        <v>20</v>
      </c>
      <c r="H189" s="11" t="s">
        <v>21</v>
      </c>
      <c r="I189" s="12">
        <v>0.8</v>
      </c>
      <c r="J189" s="12">
        <v>1.0162</v>
      </c>
      <c r="K189" s="13">
        <v>92119.17</v>
      </c>
      <c r="L189" s="13">
        <v>90646.67</v>
      </c>
      <c r="M189" s="13">
        <v>1472.5</v>
      </c>
      <c r="N189" s="13">
        <v>300673.99</v>
      </c>
      <c r="O189" s="13">
        <f t="shared" si="7"/>
        <v>1129746.52</v>
      </c>
      <c r="P189" s="14"/>
    </row>
    <row r="190" spans="1:16" s="4" customFormat="1" ht="12.75" customHeight="1" x14ac:dyDescent="0.2">
      <c r="A190" s="61"/>
      <c r="B190" s="9">
        <v>123</v>
      </c>
      <c r="C190" s="9">
        <v>45</v>
      </c>
      <c r="D190" s="10" t="s">
        <v>491</v>
      </c>
      <c r="E190" s="15" t="s">
        <v>492</v>
      </c>
      <c r="F190" s="10" t="s">
        <v>493</v>
      </c>
      <c r="G190" s="11" t="s">
        <v>20</v>
      </c>
      <c r="H190" s="11" t="s">
        <v>21</v>
      </c>
      <c r="I190" s="12">
        <v>0.8</v>
      </c>
      <c r="J190" s="12">
        <v>1.0206999999999999</v>
      </c>
      <c r="K190" s="13">
        <v>92522.17</v>
      </c>
      <c r="L190" s="13">
        <v>90646.67</v>
      </c>
      <c r="M190" s="13">
        <v>1875.5</v>
      </c>
      <c r="N190" s="13">
        <v>310861.90999999997</v>
      </c>
      <c r="O190" s="13">
        <f t="shared" si="7"/>
        <v>1143561.44</v>
      </c>
      <c r="P190" s="14"/>
    </row>
    <row r="191" spans="1:16" s="4" customFormat="1" ht="12.75" customHeight="1" x14ac:dyDescent="0.2">
      <c r="A191" s="61"/>
      <c r="B191" s="9">
        <v>159</v>
      </c>
      <c r="C191" s="9">
        <v>46</v>
      </c>
      <c r="D191" s="16" t="s">
        <v>5862</v>
      </c>
      <c r="E191" s="16" t="s">
        <v>5863</v>
      </c>
      <c r="F191" s="16" t="s">
        <v>5864</v>
      </c>
      <c r="G191" s="11" t="s">
        <v>20</v>
      </c>
      <c r="H191" s="11" t="s">
        <v>21</v>
      </c>
      <c r="I191" s="12">
        <v>0.8</v>
      </c>
      <c r="J191" s="12">
        <v>1.0091000000000001</v>
      </c>
      <c r="K191" s="13">
        <v>91468.17</v>
      </c>
      <c r="L191" s="13">
        <v>90646.67</v>
      </c>
      <c r="M191" s="13">
        <v>821.5</v>
      </c>
      <c r="N191" s="13">
        <v>158880.97999999998</v>
      </c>
      <c r="O191" s="13">
        <f t="shared" si="7"/>
        <v>982094.51</v>
      </c>
      <c r="P191" s="14"/>
    </row>
    <row r="192" spans="1:16" s="4" customFormat="1" ht="12.75" customHeight="1" x14ac:dyDescent="0.2">
      <c r="A192" s="61"/>
      <c r="B192" s="9">
        <v>115</v>
      </c>
      <c r="C192" s="9">
        <v>47</v>
      </c>
      <c r="D192" s="16" t="s">
        <v>494</v>
      </c>
      <c r="E192" s="16" t="s">
        <v>495</v>
      </c>
      <c r="F192" s="16" t="s">
        <v>496</v>
      </c>
      <c r="G192" s="11" t="s">
        <v>20</v>
      </c>
      <c r="H192" s="11" t="s">
        <v>21</v>
      </c>
      <c r="I192" s="12">
        <v>0.8</v>
      </c>
      <c r="J192" s="12">
        <v>0</v>
      </c>
      <c r="K192" s="13">
        <v>90646.67</v>
      </c>
      <c r="L192" s="13">
        <v>90646.67</v>
      </c>
      <c r="M192" s="13">
        <v>0</v>
      </c>
      <c r="N192" s="13">
        <v>305796.53999999998</v>
      </c>
      <c r="O192" s="13">
        <f t="shared" si="7"/>
        <v>1121616.57</v>
      </c>
      <c r="P192" s="14"/>
    </row>
    <row r="193" spans="1:16" s="4" customFormat="1" ht="12.75" customHeight="1" x14ac:dyDescent="0.2">
      <c r="A193" s="61"/>
      <c r="B193" s="9">
        <v>129</v>
      </c>
      <c r="C193" s="9">
        <v>48</v>
      </c>
      <c r="D193" s="10" t="s">
        <v>497</v>
      </c>
      <c r="E193" s="15" t="s">
        <v>498</v>
      </c>
      <c r="F193" s="10" t="s">
        <v>499</v>
      </c>
      <c r="G193" s="11" t="s">
        <v>20</v>
      </c>
      <c r="H193" s="11" t="s">
        <v>21</v>
      </c>
      <c r="I193" s="12">
        <v>0.8</v>
      </c>
      <c r="J193" s="12">
        <v>0</v>
      </c>
      <c r="K193" s="13">
        <v>90646.67</v>
      </c>
      <c r="L193" s="13">
        <v>90646.67</v>
      </c>
      <c r="M193" s="13">
        <v>0</v>
      </c>
      <c r="N193" s="13">
        <v>296120</v>
      </c>
      <c r="O193" s="13">
        <f t="shared" si="7"/>
        <v>1111940.03</v>
      </c>
      <c r="P193" s="14"/>
    </row>
    <row r="194" spans="1:16" s="4" customFormat="1" ht="12.75" customHeight="1" x14ac:dyDescent="0.2">
      <c r="A194" s="61"/>
      <c r="B194" s="9">
        <v>150</v>
      </c>
      <c r="C194" s="9">
        <v>49</v>
      </c>
      <c r="D194" s="10" t="s">
        <v>500</v>
      </c>
      <c r="E194" s="15" t="s">
        <v>501</v>
      </c>
      <c r="F194" s="10" t="s">
        <v>502</v>
      </c>
      <c r="G194" s="11" t="s">
        <v>20</v>
      </c>
      <c r="H194" s="11" t="s">
        <v>21</v>
      </c>
      <c r="I194" s="12">
        <v>0.8</v>
      </c>
      <c r="J194" s="12">
        <v>1.0185999999999999</v>
      </c>
      <c r="K194" s="13">
        <v>92336.17</v>
      </c>
      <c r="L194" s="13">
        <v>90646.67</v>
      </c>
      <c r="M194" s="13">
        <v>1689.5</v>
      </c>
      <c r="N194" s="13">
        <v>299385.69</v>
      </c>
      <c r="O194" s="13">
        <f t="shared" si="7"/>
        <v>1130411.22</v>
      </c>
      <c r="P194" s="14"/>
    </row>
    <row r="195" spans="1:16" s="4" customFormat="1" ht="12.75" customHeight="1" x14ac:dyDescent="0.2">
      <c r="A195" s="61"/>
      <c r="B195" s="9">
        <v>124</v>
      </c>
      <c r="C195" s="9">
        <v>50</v>
      </c>
      <c r="D195" s="10" t="s">
        <v>503</v>
      </c>
      <c r="E195" s="15" t="s">
        <v>504</v>
      </c>
      <c r="F195" s="10" t="s">
        <v>505</v>
      </c>
      <c r="G195" s="11" t="s">
        <v>20</v>
      </c>
      <c r="H195" s="11" t="s">
        <v>21</v>
      </c>
      <c r="I195" s="12">
        <v>0.8</v>
      </c>
      <c r="J195" s="12">
        <v>1.0214000000000001</v>
      </c>
      <c r="K195" s="13">
        <v>92584.17</v>
      </c>
      <c r="L195" s="13">
        <v>90646.67</v>
      </c>
      <c r="M195" s="13">
        <v>1937.5</v>
      </c>
      <c r="N195" s="13">
        <v>308538.45</v>
      </c>
      <c r="O195" s="13">
        <f t="shared" si="7"/>
        <v>1141795.98</v>
      </c>
      <c r="P195" s="14"/>
    </row>
    <row r="196" spans="1:16" s="4" customFormat="1" ht="12.75" customHeight="1" x14ac:dyDescent="0.2">
      <c r="A196" s="61"/>
      <c r="B196" s="9">
        <v>135</v>
      </c>
      <c r="C196" s="9">
        <v>51</v>
      </c>
      <c r="D196" s="10" t="s">
        <v>506</v>
      </c>
      <c r="E196" s="15" t="s">
        <v>507</v>
      </c>
      <c r="F196" s="10" t="s">
        <v>508</v>
      </c>
      <c r="G196" s="11" t="s">
        <v>20</v>
      </c>
      <c r="H196" s="11" t="s">
        <v>21</v>
      </c>
      <c r="I196" s="12">
        <v>0.8</v>
      </c>
      <c r="J196" s="12">
        <v>1.0226</v>
      </c>
      <c r="K196" s="13">
        <v>92692.67</v>
      </c>
      <c r="L196" s="13">
        <v>90646.67</v>
      </c>
      <c r="M196" s="13">
        <v>2046</v>
      </c>
      <c r="N196" s="13">
        <v>305718.78999999998</v>
      </c>
      <c r="O196" s="13">
        <f t="shared" si="7"/>
        <v>1139952.82</v>
      </c>
      <c r="P196" s="14"/>
    </row>
    <row r="197" spans="1:16" s="4" customFormat="1" ht="12.75" customHeight="1" x14ac:dyDescent="0.2">
      <c r="A197" s="61"/>
      <c r="B197" s="9">
        <v>121</v>
      </c>
      <c r="C197" s="9">
        <v>52</v>
      </c>
      <c r="D197" s="10" t="s">
        <v>509</v>
      </c>
      <c r="E197" s="15" t="s">
        <v>510</v>
      </c>
      <c r="F197" s="10" t="s">
        <v>511</v>
      </c>
      <c r="G197" s="11" t="s">
        <v>20</v>
      </c>
      <c r="H197" s="11" t="s">
        <v>21</v>
      </c>
      <c r="I197" s="12">
        <v>1</v>
      </c>
      <c r="J197" s="12">
        <v>0</v>
      </c>
      <c r="K197" s="13">
        <v>113308.33</v>
      </c>
      <c r="L197" s="13">
        <v>113308.33</v>
      </c>
      <c r="M197" s="13">
        <v>0</v>
      </c>
      <c r="N197" s="13">
        <v>329092.72000000003</v>
      </c>
      <c r="O197" s="13">
        <f t="shared" si="7"/>
        <v>1348867.69</v>
      </c>
      <c r="P197" s="14"/>
    </row>
    <row r="198" spans="1:16" s="4" customFormat="1" ht="12.75" customHeight="1" x14ac:dyDescent="0.2">
      <c r="A198" s="61"/>
      <c r="B198" s="9">
        <v>152</v>
      </c>
      <c r="C198" s="9">
        <v>53</v>
      </c>
      <c r="D198" s="10" t="s">
        <v>512</v>
      </c>
      <c r="E198" s="15" t="s">
        <v>513</v>
      </c>
      <c r="F198" s="10" t="s">
        <v>514</v>
      </c>
      <c r="G198" s="11" t="s">
        <v>20</v>
      </c>
      <c r="H198" s="11" t="s">
        <v>21</v>
      </c>
      <c r="I198" s="12">
        <v>1</v>
      </c>
      <c r="J198" s="12">
        <v>0</v>
      </c>
      <c r="K198" s="13">
        <v>113308.33</v>
      </c>
      <c r="L198" s="13">
        <v>113308.33</v>
      </c>
      <c r="M198" s="13">
        <v>0</v>
      </c>
      <c r="N198" s="13">
        <v>324333.77</v>
      </c>
      <c r="O198" s="13">
        <f t="shared" si="7"/>
        <v>1344108.74</v>
      </c>
      <c r="P198" s="14"/>
    </row>
    <row r="199" spans="1:16" s="4" customFormat="1" ht="12.75" customHeight="1" x14ac:dyDescent="0.2">
      <c r="A199" s="61"/>
      <c r="B199" s="9">
        <v>147</v>
      </c>
      <c r="C199" s="9">
        <v>54</v>
      </c>
      <c r="D199" s="10" t="s">
        <v>515</v>
      </c>
      <c r="E199" s="15" t="s">
        <v>516</v>
      </c>
      <c r="F199" s="10" t="s">
        <v>517</v>
      </c>
      <c r="G199" s="11" t="s">
        <v>20</v>
      </c>
      <c r="H199" s="11" t="s">
        <v>21</v>
      </c>
      <c r="I199" s="12">
        <v>1</v>
      </c>
      <c r="J199" s="12">
        <v>0</v>
      </c>
      <c r="K199" s="13">
        <v>113308.33</v>
      </c>
      <c r="L199" s="13">
        <v>113308.33</v>
      </c>
      <c r="M199" s="13">
        <v>0</v>
      </c>
      <c r="N199" s="13">
        <v>323200.69</v>
      </c>
      <c r="O199" s="13">
        <f t="shared" si="7"/>
        <v>1342975.66</v>
      </c>
      <c r="P199" s="14"/>
    </row>
    <row r="200" spans="1:16" s="4" customFormat="1" ht="12.75" customHeight="1" x14ac:dyDescent="0.2">
      <c r="A200" s="61"/>
      <c r="B200" s="9"/>
      <c r="C200" s="9"/>
      <c r="D200" s="63" t="s">
        <v>75</v>
      </c>
      <c r="E200" s="64"/>
      <c r="F200" s="10"/>
      <c r="G200" s="10"/>
      <c r="H200" s="11"/>
      <c r="I200" s="12"/>
      <c r="J200" s="12"/>
      <c r="K200" s="13"/>
      <c r="L200" s="13"/>
      <c r="M200" s="13"/>
      <c r="N200" s="13"/>
      <c r="O200" s="13"/>
      <c r="P200" s="14"/>
    </row>
    <row r="201" spans="1:16" s="4" customFormat="1" ht="12.75" customHeight="1" x14ac:dyDescent="0.2">
      <c r="A201" s="61"/>
      <c r="B201" s="9">
        <v>113</v>
      </c>
      <c r="C201" s="9">
        <v>1</v>
      </c>
      <c r="D201" s="10" t="s">
        <v>518</v>
      </c>
      <c r="E201" s="15" t="s">
        <v>519</v>
      </c>
      <c r="F201" s="10" t="s">
        <v>520</v>
      </c>
      <c r="G201" s="11" t="s">
        <v>92</v>
      </c>
      <c r="H201" s="11" t="s">
        <v>21</v>
      </c>
      <c r="I201" s="12">
        <v>0.8</v>
      </c>
      <c r="J201" s="12">
        <v>0</v>
      </c>
      <c r="K201" s="13">
        <v>181286.67</v>
      </c>
      <c r="L201" s="13">
        <v>181286.67</v>
      </c>
      <c r="M201" s="13">
        <v>0</v>
      </c>
      <c r="N201" s="13">
        <v>608669.99</v>
      </c>
      <c r="O201" s="13">
        <f>ROUND(N201+K201*9,2)</f>
        <v>2240250.02</v>
      </c>
      <c r="P201" s="14"/>
    </row>
    <row r="202" spans="1:16" s="4" customFormat="1" ht="12.75" customHeight="1" x14ac:dyDescent="0.2">
      <c r="A202" s="61"/>
      <c r="B202" s="9">
        <v>112</v>
      </c>
      <c r="C202" s="9">
        <v>2</v>
      </c>
      <c r="D202" s="10" t="s">
        <v>521</v>
      </c>
      <c r="E202" s="15" t="s">
        <v>522</v>
      </c>
      <c r="F202" s="10" t="s">
        <v>523</v>
      </c>
      <c r="G202" s="11" t="s">
        <v>92</v>
      </c>
      <c r="H202" s="11" t="s">
        <v>21</v>
      </c>
      <c r="I202" s="12">
        <v>0.8</v>
      </c>
      <c r="J202" s="12">
        <v>0</v>
      </c>
      <c r="K202" s="13">
        <v>181286.67</v>
      </c>
      <c r="L202" s="13">
        <v>181286.67</v>
      </c>
      <c r="M202" s="13">
        <v>0</v>
      </c>
      <c r="N202" s="13">
        <v>609667.06000000006</v>
      </c>
      <c r="O202" s="13">
        <f>ROUND(N202+K202*9,2)</f>
        <v>2241247.09</v>
      </c>
      <c r="P202" s="14"/>
    </row>
    <row r="203" spans="1:16" s="4" customFormat="1" ht="12.75" customHeight="1" x14ac:dyDescent="0.2">
      <c r="A203" s="61"/>
      <c r="B203" s="9">
        <v>130</v>
      </c>
      <c r="C203" s="9">
        <v>3</v>
      </c>
      <c r="D203" s="10" t="s">
        <v>157</v>
      </c>
      <c r="E203" s="15" t="s">
        <v>524</v>
      </c>
      <c r="F203" s="10" t="s">
        <v>525</v>
      </c>
      <c r="G203" s="11" t="s">
        <v>92</v>
      </c>
      <c r="H203" s="11" t="s">
        <v>21</v>
      </c>
      <c r="I203" s="12">
        <v>0.8</v>
      </c>
      <c r="J203" s="12">
        <v>0</v>
      </c>
      <c r="K203" s="13">
        <v>181286.67</v>
      </c>
      <c r="L203" s="13">
        <v>181286.67</v>
      </c>
      <c r="M203" s="13">
        <v>0</v>
      </c>
      <c r="N203" s="13">
        <v>605950.69000000006</v>
      </c>
      <c r="O203" s="13">
        <f>ROUND(N203+K203*9,2)</f>
        <v>2237530.7200000002</v>
      </c>
      <c r="P203" s="14"/>
    </row>
    <row r="204" spans="1:16" s="44" customFormat="1" ht="12.75" customHeight="1" x14ac:dyDescent="0.2">
      <c r="A204" s="62"/>
      <c r="B204" s="36" t="s">
        <v>5877</v>
      </c>
      <c r="C204" s="37">
        <v>60</v>
      </c>
      <c r="D204" s="48"/>
      <c r="E204" s="49"/>
      <c r="F204" s="38"/>
      <c r="G204" s="40"/>
      <c r="H204" s="40"/>
      <c r="I204" s="12">
        <v>0</v>
      </c>
      <c r="J204" s="12">
        <v>0</v>
      </c>
      <c r="K204" s="13">
        <v>0</v>
      </c>
      <c r="L204" s="13">
        <v>0</v>
      </c>
      <c r="M204" s="13">
        <v>0</v>
      </c>
      <c r="N204" s="13">
        <v>0</v>
      </c>
      <c r="O204" s="42">
        <v>70084805.75</v>
      </c>
      <c r="P204" s="43"/>
    </row>
    <row r="205" spans="1:16" s="4" customFormat="1" ht="12.75" customHeight="1" x14ac:dyDescent="0.2">
      <c r="A205" s="60" t="s">
        <v>526</v>
      </c>
      <c r="B205" s="9"/>
      <c r="C205" s="9"/>
      <c r="D205" s="63" t="s">
        <v>131</v>
      </c>
      <c r="E205" s="64"/>
      <c r="F205" s="10"/>
      <c r="G205" s="11"/>
      <c r="H205" s="11"/>
      <c r="I205" s="12"/>
      <c r="J205" s="12"/>
      <c r="K205" s="13"/>
      <c r="L205" s="13"/>
      <c r="M205" s="13"/>
      <c r="N205" s="13"/>
      <c r="O205" s="13"/>
      <c r="P205" s="14"/>
    </row>
    <row r="206" spans="1:16" s="4" customFormat="1" ht="12.75" customHeight="1" x14ac:dyDescent="0.2">
      <c r="A206" s="61"/>
      <c r="B206" s="9">
        <v>404</v>
      </c>
      <c r="C206" s="9">
        <v>1</v>
      </c>
      <c r="D206" s="10" t="s">
        <v>527</v>
      </c>
      <c r="E206" s="15" t="s">
        <v>528</v>
      </c>
      <c r="F206" s="10" t="s">
        <v>529</v>
      </c>
      <c r="G206" s="11" t="s">
        <v>135</v>
      </c>
      <c r="H206" s="11" t="s">
        <v>21</v>
      </c>
      <c r="I206" s="12">
        <v>0.8</v>
      </c>
      <c r="J206" s="12">
        <v>1.0034000000000001</v>
      </c>
      <c r="K206" s="13">
        <v>45481.67</v>
      </c>
      <c r="L206" s="13">
        <v>45326.67</v>
      </c>
      <c r="M206" s="13">
        <v>155</v>
      </c>
      <c r="N206" s="13">
        <v>151814.39000000001</v>
      </c>
      <c r="O206" s="13">
        <f>ROUND(N206+K206*9,2)</f>
        <v>561149.42000000004</v>
      </c>
      <c r="P206" s="14"/>
    </row>
    <row r="207" spans="1:16" s="4" customFormat="1" ht="12.75" customHeight="1" x14ac:dyDescent="0.2">
      <c r="A207" s="61"/>
      <c r="B207" s="9">
        <v>424</v>
      </c>
      <c r="C207" s="9">
        <v>2</v>
      </c>
      <c r="D207" s="10" t="s">
        <v>530</v>
      </c>
      <c r="E207" s="15" t="s">
        <v>531</v>
      </c>
      <c r="F207" s="10" t="s">
        <v>532</v>
      </c>
      <c r="G207" s="11" t="s">
        <v>135</v>
      </c>
      <c r="H207" s="11" t="s">
        <v>21</v>
      </c>
      <c r="I207" s="12">
        <v>0.8</v>
      </c>
      <c r="J207" s="12">
        <v>1.0014000000000001</v>
      </c>
      <c r="K207" s="13">
        <v>45388.67</v>
      </c>
      <c r="L207" s="13">
        <v>45326.67</v>
      </c>
      <c r="M207" s="13">
        <v>62</v>
      </c>
      <c r="N207" s="13">
        <v>151254.45000000001</v>
      </c>
      <c r="O207" s="13">
        <f>ROUND(N207+K207*9,2)</f>
        <v>559752.48</v>
      </c>
      <c r="P207" s="14"/>
    </row>
    <row r="208" spans="1:16" s="4" customFormat="1" ht="12.75" customHeight="1" x14ac:dyDescent="0.2">
      <c r="A208" s="61"/>
      <c r="B208" s="9">
        <v>427</v>
      </c>
      <c r="C208" s="9">
        <v>3</v>
      </c>
      <c r="D208" s="10" t="s">
        <v>536</v>
      </c>
      <c r="E208" s="15" t="s">
        <v>537</v>
      </c>
      <c r="F208" s="10" t="s">
        <v>538</v>
      </c>
      <c r="G208" s="11" t="s">
        <v>135</v>
      </c>
      <c r="H208" s="11" t="s">
        <v>21</v>
      </c>
      <c r="I208" s="12">
        <v>0.8</v>
      </c>
      <c r="J208" s="12">
        <v>1.0044</v>
      </c>
      <c r="K208" s="13">
        <v>45528.17</v>
      </c>
      <c r="L208" s="13">
        <v>45326.67</v>
      </c>
      <c r="M208" s="13">
        <v>201.5</v>
      </c>
      <c r="N208" s="13">
        <v>151284.15</v>
      </c>
      <c r="O208" s="13">
        <f>ROUND(N208+K208*9,2)</f>
        <v>561037.68000000005</v>
      </c>
      <c r="P208" s="14"/>
    </row>
    <row r="209" spans="1:16" s="4" customFormat="1" ht="12.75" customHeight="1" x14ac:dyDescent="0.2">
      <c r="A209" s="61"/>
      <c r="B209" s="9">
        <v>432</v>
      </c>
      <c r="C209" s="9">
        <v>4</v>
      </c>
      <c r="D209" s="10" t="s">
        <v>539</v>
      </c>
      <c r="E209" s="15" t="s">
        <v>540</v>
      </c>
      <c r="F209" s="10" t="s">
        <v>541</v>
      </c>
      <c r="G209" s="11" t="s">
        <v>135</v>
      </c>
      <c r="H209" s="11" t="s">
        <v>21</v>
      </c>
      <c r="I209" s="12">
        <v>0.8</v>
      </c>
      <c r="J209" s="12">
        <v>1.0062</v>
      </c>
      <c r="K209" s="13">
        <v>45605.67</v>
      </c>
      <c r="L209" s="13">
        <v>45326.67</v>
      </c>
      <c r="M209" s="13">
        <v>279</v>
      </c>
      <c r="N209" s="13">
        <v>150668.59</v>
      </c>
      <c r="O209" s="13">
        <f>ROUND(N209+K209*9,2)</f>
        <v>561119.62</v>
      </c>
      <c r="P209" s="14"/>
    </row>
    <row r="210" spans="1:16" s="4" customFormat="1" ht="12.75" customHeight="1" x14ac:dyDescent="0.2">
      <c r="A210" s="61"/>
      <c r="B210" s="9">
        <v>415</v>
      </c>
      <c r="C210" s="9">
        <v>5</v>
      </c>
      <c r="D210" s="58" t="s">
        <v>549</v>
      </c>
      <c r="E210" s="57" t="s">
        <v>550</v>
      </c>
      <c r="F210" s="10" t="s">
        <v>551</v>
      </c>
      <c r="G210" s="11" t="s">
        <v>135</v>
      </c>
      <c r="H210" s="11" t="s">
        <v>21</v>
      </c>
      <c r="I210" s="12">
        <v>0.8</v>
      </c>
      <c r="J210" s="12">
        <v>1.0038</v>
      </c>
      <c r="K210" s="13">
        <v>45497.17</v>
      </c>
      <c r="L210" s="13">
        <v>45326.67</v>
      </c>
      <c r="M210" s="13">
        <v>170.5</v>
      </c>
      <c r="N210" s="13">
        <v>258800.65000000002</v>
      </c>
      <c r="O210" s="13">
        <f>ROUND(N210+K210*9,2)</f>
        <v>668275.18000000005</v>
      </c>
      <c r="P210" s="14"/>
    </row>
    <row r="211" spans="1:16" s="4" customFormat="1" ht="12.75" customHeight="1" x14ac:dyDescent="0.2">
      <c r="A211" s="61"/>
      <c r="B211" s="9"/>
      <c r="C211" s="9"/>
      <c r="D211" s="63" t="s">
        <v>16</v>
      </c>
      <c r="E211" s="64"/>
      <c r="F211" s="10"/>
      <c r="G211" s="11"/>
      <c r="H211" s="11"/>
      <c r="I211" s="12"/>
      <c r="J211" s="12"/>
      <c r="K211" s="13"/>
      <c r="L211" s="13"/>
      <c r="M211" s="13"/>
      <c r="N211" s="13"/>
      <c r="O211" s="13"/>
      <c r="P211" s="14"/>
    </row>
    <row r="212" spans="1:16" s="4" customFormat="1" ht="12.75" customHeight="1" x14ac:dyDescent="0.2">
      <c r="A212" s="61"/>
      <c r="B212" s="9">
        <v>421</v>
      </c>
      <c r="C212" s="9">
        <v>1</v>
      </c>
      <c r="D212" s="10" t="s">
        <v>543</v>
      </c>
      <c r="E212" s="15" t="s">
        <v>544</v>
      </c>
      <c r="F212" s="10" t="s">
        <v>545</v>
      </c>
      <c r="G212" s="11" t="s">
        <v>20</v>
      </c>
      <c r="H212" s="11" t="s">
        <v>21</v>
      </c>
      <c r="I212" s="12">
        <v>0.8</v>
      </c>
      <c r="J212" s="12">
        <v>1.0024</v>
      </c>
      <c r="K212" s="13">
        <v>90863.67</v>
      </c>
      <c r="L212" s="13">
        <v>90646.67</v>
      </c>
      <c r="M212" s="13">
        <v>217</v>
      </c>
      <c r="N212" s="13">
        <v>304258.96999999997</v>
      </c>
      <c r="O212" s="13">
        <f t="shared" ref="O212:O241" si="8">ROUND(N212+K212*9,2)</f>
        <v>1122032</v>
      </c>
      <c r="P212" s="14"/>
    </row>
    <row r="213" spans="1:16" s="4" customFormat="1" ht="12.75" customHeight="1" x14ac:dyDescent="0.2">
      <c r="A213" s="61"/>
      <c r="B213" s="9">
        <v>411</v>
      </c>
      <c r="C213" s="9">
        <v>2</v>
      </c>
      <c r="D213" s="10" t="s">
        <v>546</v>
      </c>
      <c r="E213" s="15" t="s">
        <v>547</v>
      </c>
      <c r="F213" s="10" t="s">
        <v>548</v>
      </c>
      <c r="G213" s="11" t="s">
        <v>20</v>
      </c>
      <c r="H213" s="11" t="s">
        <v>21</v>
      </c>
      <c r="I213" s="12">
        <v>0.8</v>
      </c>
      <c r="J213" s="12">
        <v>1.0017</v>
      </c>
      <c r="K213" s="13">
        <v>90801.67</v>
      </c>
      <c r="L213" s="13">
        <v>90646.67</v>
      </c>
      <c r="M213" s="13">
        <v>155</v>
      </c>
      <c r="N213" s="13">
        <v>310638.87</v>
      </c>
      <c r="O213" s="13">
        <f t="shared" si="8"/>
        <v>1127853.8999999999</v>
      </c>
      <c r="P213" s="14"/>
    </row>
    <row r="214" spans="1:16" s="4" customFormat="1" ht="12.75" customHeight="1" x14ac:dyDescent="0.2">
      <c r="A214" s="61"/>
      <c r="B214" s="9">
        <v>406</v>
      </c>
      <c r="C214" s="9">
        <v>3</v>
      </c>
      <c r="D214" s="10" t="s">
        <v>533</v>
      </c>
      <c r="E214" s="15" t="s">
        <v>534</v>
      </c>
      <c r="F214" s="10" t="s">
        <v>535</v>
      </c>
      <c r="G214" s="11" t="s">
        <v>20</v>
      </c>
      <c r="H214" s="11" t="s">
        <v>21</v>
      </c>
      <c r="I214" s="12">
        <v>0.8</v>
      </c>
      <c r="J214" s="12">
        <v>1.0015000000000001</v>
      </c>
      <c r="K214" s="13">
        <v>90786.17</v>
      </c>
      <c r="L214" s="13">
        <v>90646.67</v>
      </c>
      <c r="M214" s="13">
        <v>139.5</v>
      </c>
      <c r="N214" s="13">
        <v>197160.05</v>
      </c>
      <c r="O214" s="13">
        <f t="shared" si="8"/>
        <v>1014235.58</v>
      </c>
      <c r="P214" s="14"/>
    </row>
    <row r="215" spans="1:16" s="4" customFormat="1" ht="12.75" customHeight="1" x14ac:dyDescent="0.2">
      <c r="A215" s="61"/>
      <c r="B215" s="9">
        <v>430</v>
      </c>
      <c r="C215" s="9">
        <v>4</v>
      </c>
      <c r="D215" s="10" t="s">
        <v>552</v>
      </c>
      <c r="E215" s="15" t="s">
        <v>553</v>
      </c>
      <c r="F215" s="10" t="s">
        <v>554</v>
      </c>
      <c r="G215" s="11" t="s">
        <v>20</v>
      </c>
      <c r="H215" s="11" t="s">
        <v>21</v>
      </c>
      <c r="I215" s="12">
        <v>0.8</v>
      </c>
      <c r="J215" s="12">
        <v>1.0015000000000001</v>
      </c>
      <c r="K215" s="13">
        <v>90786.17</v>
      </c>
      <c r="L215" s="13">
        <v>90646.67</v>
      </c>
      <c r="M215" s="13">
        <v>139.5</v>
      </c>
      <c r="N215" s="13">
        <v>304217.27</v>
      </c>
      <c r="O215" s="13">
        <f t="shared" si="8"/>
        <v>1121292.8</v>
      </c>
      <c r="P215" s="14"/>
    </row>
    <row r="216" spans="1:16" s="4" customFormat="1" ht="12.75" customHeight="1" x14ac:dyDescent="0.2">
      <c r="A216" s="61"/>
      <c r="B216" s="9">
        <v>402</v>
      </c>
      <c r="C216" s="9">
        <v>5</v>
      </c>
      <c r="D216" s="10" t="s">
        <v>555</v>
      </c>
      <c r="E216" s="15" t="s">
        <v>556</v>
      </c>
      <c r="F216" s="10" t="s">
        <v>557</v>
      </c>
      <c r="G216" s="11" t="s">
        <v>20</v>
      </c>
      <c r="H216" s="11" t="s">
        <v>21</v>
      </c>
      <c r="I216" s="12">
        <v>0.8</v>
      </c>
      <c r="J216" s="12">
        <v>1.0063</v>
      </c>
      <c r="K216" s="13">
        <v>91220.17</v>
      </c>
      <c r="L216" s="13">
        <v>90646.67</v>
      </c>
      <c r="M216" s="13">
        <v>573.5</v>
      </c>
      <c r="N216" s="13">
        <v>305198.59000000003</v>
      </c>
      <c r="O216" s="13">
        <f t="shared" si="8"/>
        <v>1126180.1200000001</v>
      </c>
      <c r="P216" s="14"/>
    </row>
    <row r="217" spans="1:16" s="4" customFormat="1" ht="12.75" customHeight="1" x14ac:dyDescent="0.2">
      <c r="A217" s="61"/>
      <c r="B217" s="9">
        <v>439</v>
      </c>
      <c r="C217" s="9">
        <v>6</v>
      </c>
      <c r="D217" s="10" t="s">
        <v>558</v>
      </c>
      <c r="E217" s="15" t="s">
        <v>559</v>
      </c>
      <c r="F217" s="10" t="s">
        <v>560</v>
      </c>
      <c r="G217" s="11" t="s">
        <v>20</v>
      </c>
      <c r="H217" s="11" t="s">
        <v>21</v>
      </c>
      <c r="I217" s="12">
        <v>0.8</v>
      </c>
      <c r="J217" s="12">
        <v>1.0056</v>
      </c>
      <c r="K217" s="13">
        <v>91158.17</v>
      </c>
      <c r="L217" s="13">
        <v>90646.67</v>
      </c>
      <c r="M217" s="13">
        <v>511.5</v>
      </c>
      <c r="N217" s="13">
        <v>305709.11</v>
      </c>
      <c r="O217" s="13">
        <f t="shared" si="8"/>
        <v>1126132.6399999999</v>
      </c>
      <c r="P217" s="14"/>
    </row>
    <row r="218" spans="1:16" s="4" customFormat="1" ht="12.75" customHeight="1" x14ac:dyDescent="0.2">
      <c r="A218" s="61"/>
      <c r="B218" s="9">
        <v>403</v>
      </c>
      <c r="C218" s="9">
        <v>7</v>
      </c>
      <c r="D218" s="10" t="s">
        <v>561</v>
      </c>
      <c r="E218" s="15" t="s">
        <v>562</v>
      </c>
      <c r="F218" s="10" t="s">
        <v>563</v>
      </c>
      <c r="G218" s="11" t="s">
        <v>20</v>
      </c>
      <c r="H218" s="11" t="s">
        <v>21</v>
      </c>
      <c r="I218" s="12">
        <v>0.8</v>
      </c>
      <c r="J218" s="12">
        <v>1.0069999999999999</v>
      </c>
      <c r="K218" s="13">
        <v>91282.17</v>
      </c>
      <c r="L218" s="13">
        <v>90646.67</v>
      </c>
      <c r="M218" s="13">
        <v>635.5</v>
      </c>
      <c r="N218" s="13">
        <v>306568.96999999997</v>
      </c>
      <c r="O218" s="13">
        <f t="shared" si="8"/>
        <v>1128108.5</v>
      </c>
      <c r="P218" s="14"/>
    </row>
    <row r="219" spans="1:16" s="4" customFormat="1" ht="12.75" customHeight="1" x14ac:dyDescent="0.2">
      <c r="A219" s="61"/>
      <c r="B219" s="9">
        <v>412</v>
      </c>
      <c r="C219" s="9">
        <v>8</v>
      </c>
      <c r="D219" s="10" t="s">
        <v>564</v>
      </c>
      <c r="E219" s="15" t="s">
        <v>565</v>
      </c>
      <c r="F219" s="10" t="s">
        <v>529</v>
      </c>
      <c r="G219" s="11" t="s">
        <v>20</v>
      </c>
      <c r="H219" s="11" t="s">
        <v>21</v>
      </c>
      <c r="I219" s="12">
        <v>0.8</v>
      </c>
      <c r="J219" s="12">
        <v>1.0032000000000001</v>
      </c>
      <c r="K219" s="13">
        <v>90941.17</v>
      </c>
      <c r="L219" s="13">
        <v>90646.67</v>
      </c>
      <c r="M219" s="13">
        <v>294.5</v>
      </c>
      <c r="N219" s="13">
        <v>305615.02999999997</v>
      </c>
      <c r="O219" s="13">
        <f t="shared" si="8"/>
        <v>1124085.56</v>
      </c>
      <c r="P219" s="14"/>
    </row>
    <row r="220" spans="1:16" s="4" customFormat="1" ht="12.75" customHeight="1" x14ac:dyDescent="0.2">
      <c r="A220" s="61"/>
      <c r="B220" s="9">
        <v>416</v>
      </c>
      <c r="C220" s="9">
        <v>9</v>
      </c>
      <c r="D220" s="10" t="s">
        <v>566</v>
      </c>
      <c r="E220" s="15" t="s">
        <v>567</v>
      </c>
      <c r="F220" s="10" t="s">
        <v>568</v>
      </c>
      <c r="G220" s="11" t="s">
        <v>20</v>
      </c>
      <c r="H220" s="11" t="s">
        <v>21</v>
      </c>
      <c r="I220" s="12">
        <v>0.8</v>
      </c>
      <c r="J220" s="12">
        <v>1.0044</v>
      </c>
      <c r="K220" s="13">
        <v>91049.67</v>
      </c>
      <c r="L220" s="13">
        <v>90646.67</v>
      </c>
      <c r="M220" s="13">
        <v>403</v>
      </c>
      <c r="N220" s="13">
        <v>308324.83</v>
      </c>
      <c r="O220" s="13">
        <f t="shared" si="8"/>
        <v>1127771.8600000001</v>
      </c>
      <c r="P220" s="14"/>
    </row>
    <row r="221" spans="1:16" s="4" customFormat="1" ht="12.75" customHeight="1" x14ac:dyDescent="0.2">
      <c r="A221" s="61"/>
      <c r="B221" s="9">
        <v>423</v>
      </c>
      <c r="C221" s="9">
        <v>10</v>
      </c>
      <c r="D221" s="10" t="s">
        <v>569</v>
      </c>
      <c r="E221" s="15" t="s">
        <v>570</v>
      </c>
      <c r="F221" s="10" t="s">
        <v>571</v>
      </c>
      <c r="G221" s="11" t="s">
        <v>20</v>
      </c>
      <c r="H221" s="11" t="s">
        <v>21</v>
      </c>
      <c r="I221" s="12">
        <v>0.8</v>
      </c>
      <c r="J221" s="12">
        <v>1.0039</v>
      </c>
      <c r="K221" s="13">
        <v>91003.17</v>
      </c>
      <c r="L221" s="13">
        <v>90646.67</v>
      </c>
      <c r="M221" s="13">
        <v>356.5</v>
      </c>
      <c r="N221" s="13">
        <v>304651.27</v>
      </c>
      <c r="O221" s="13">
        <f t="shared" si="8"/>
        <v>1123679.8</v>
      </c>
      <c r="P221" s="14"/>
    </row>
    <row r="222" spans="1:16" s="4" customFormat="1" ht="12.75" customHeight="1" x14ac:dyDescent="0.2">
      <c r="A222" s="61"/>
      <c r="B222" s="9">
        <v>436</v>
      </c>
      <c r="C222" s="9">
        <v>11</v>
      </c>
      <c r="D222" s="10" t="s">
        <v>572</v>
      </c>
      <c r="E222" s="15" t="s">
        <v>573</v>
      </c>
      <c r="F222" s="10" t="s">
        <v>574</v>
      </c>
      <c r="G222" s="11" t="s">
        <v>20</v>
      </c>
      <c r="H222" s="11" t="s">
        <v>21</v>
      </c>
      <c r="I222" s="12">
        <v>0.8</v>
      </c>
      <c r="J222" s="12">
        <v>1.0028999999999999</v>
      </c>
      <c r="K222" s="13">
        <v>90910.17</v>
      </c>
      <c r="L222" s="13">
        <v>90646.67</v>
      </c>
      <c r="M222" s="13">
        <v>263.5</v>
      </c>
      <c r="N222" s="13">
        <v>305824.96999999997</v>
      </c>
      <c r="O222" s="13">
        <f t="shared" si="8"/>
        <v>1124016.5</v>
      </c>
      <c r="P222" s="14"/>
    </row>
    <row r="223" spans="1:16" s="4" customFormat="1" ht="12.75" customHeight="1" x14ac:dyDescent="0.2">
      <c r="A223" s="61"/>
      <c r="B223" s="9">
        <v>431</v>
      </c>
      <c r="C223" s="9">
        <v>12</v>
      </c>
      <c r="D223" s="10" t="s">
        <v>575</v>
      </c>
      <c r="E223" s="15" t="s">
        <v>576</v>
      </c>
      <c r="F223" s="10" t="s">
        <v>577</v>
      </c>
      <c r="G223" s="11" t="s">
        <v>20</v>
      </c>
      <c r="H223" s="11" t="s">
        <v>21</v>
      </c>
      <c r="I223" s="12">
        <v>0.8</v>
      </c>
      <c r="J223" s="12">
        <v>1.0056</v>
      </c>
      <c r="K223" s="13">
        <v>91158.17</v>
      </c>
      <c r="L223" s="13">
        <v>90646.67</v>
      </c>
      <c r="M223" s="13">
        <v>511.5</v>
      </c>
      <c r="N223" s="13">
        <v>303601.57</v>
      </c>
      <c r="O223" s="13">
        <f t="shared" si="8"/>
        <v>1124025.1000000001</v>
      </c>
      <c r="P223" s="14"/>
    </row>
    <row r="224" spans="1:16" s="4" customFormat="1" ht="12.75" customHeight="1" x14ac:dyDescent="0.2">
      <c r="A224" s="61"/>
      <c r="B224" s="9">
        <v>420</v>
      </c>
      <c r="C224" s="9">
        <v>13</v>
      </c>
      <c r="D224" s="10" t="s">
        <v>578</v>
      </c>
      <c r="E224" s="15" t="s">
        <v>579</v>
      </c>
      <c r="F224" s="10" t="s">
        <v>580</v>
      </c>
      <c r="G224" s="11" t="s">
        <v>20</v>
      </c>
      <c r="H224" s="11" t="s">
        <v>21</v>
      </c>
      <c r="I224" s="12">
        <v>0.8</v>
      </c>
      <c r="J224" s="12">
        <v>1.0043</v>
      </c>
      <c r="K224" s="13">
        <v>91034.17</v>
      </c>
      <c r="L224" s="13">
        <v>90646.67</v>
      </c>
      <c r="M224" s="13">
        <v>387.5</v>
      </c>
      <c r="N224" s="13">
        <v>305619.75</v>
      </c>
      <c r="O224" s="13">
        <f t="shared" si="8"/>
        <v>1124927.28</v>
      </c>
      <c r="P224" s="14"/>
    </row>
    <row r="225" spans="1:16" s="4" customFormat="1" ht="12.75" customHeight="1" x14ac:dyDescent="0.2">
      <c r="A225" s="61"/>
      <c r="B225" s="9">
        <v>438</v>
      </c>
      <c r="C225" s="9">
        <v>14</v>
      </c>
      <c r="D225" s="10" t="s">
        <v>581</v>
      </c>
      <c r="E225" s="15" t="s">
        <v>582</v>
      </c>
      <c r="F225" s="10" t="s">
        <v>583</v>
      </c>
      <c r="G225" s="11" t="s">
        <v>20</v>
      </c>
      <c r="H225" s="11" t="s">
        <v>21</v>
      </c>
      <c r="I225" s="12">
        <v>0.8</v>
      </c>
      <c r="J225" s="12">
        <v>1.0099</v>
      </c>
      <c r="K225" s="13">
        <v>91545.67</v>
      </c>
      <c r="L225" s="13">
        <v>90646.67</v>
      </c>
      <c r="M225" s="13">
        <v>899</v>
      </c>
      <c r="N225" s="13">
        <v>304036.65000000002</v>
      </c>
      <c r="O225" s="13">
        <f t="shared" si="8"/>
        <v>1127947.68</v>
      </c>
      <c r="P225" s="14"/>
    </row>
    <row r="226" spans="1:16" s="4" customFormat="1" ht="12.75" customHeight="1" x14ac:dyDescent="0.2">
      <c r="A226" s="61"/>
      <c r="B226" s="9">
        <v>405</v>
      </c>
      <c r="C226" s="9">
        <v>15</v>
      </c>
      <c r="D226" s="10" t="s">
        <v>584</v>
      </c>
      <c r="E226" s="15" t="s">
        <v>585</v>
      </c>
      <c r="F226" s="10" t="s">
        <v>586</v>
      </c>
      <c r="G226" s="11" t="s">
        <v>20</v>
      </c>
      <c r="H226" s="11" t="s">
        <v>21</v>
      </c>
      <c r="I226" s="12">
        <v>0.8</v>
      </c>
      <c r="J226" s="12">
        <v>1.0053000000000001</v>
      </c>
      <c r="K226" s="13">
        <v>91127.17</v>
      </c>
      <c r="L226" s="13">
        <v>90646.67</v>
      </c>
      <c r="M226" s="13">
        <v>480.5</v>
      </c>
      <c r="N226" s="13">
        <v>307799.96999999997</v>
      </c>
      <c r="O226" s="13">
        <f t="shared" si="8"/>
        <v>1127944.5</v>
      </c>
      <c r="P226" s="14"/>
    </row>
    <row r="227" spans="1:16" s="4" customFormat="1" ht="12.75" customHeight="1" x14ac:dyDescent="0.2">
      <c r="A227" s="61"/>
      <c r="B227" s="9">
        <v>401</v>
      </c>
      <c r="C227" s="9">
        <v>16</v>
      </c>
      <c r="D227" s="10" t="s">
        <v>587</v>
      </c>
      <c r="E227" s="15" t="s">
        <v>588</v>
      </c>
      <c r="F227" s="10" t="s">
        <v>589</v>
      </c>
      <c r="G227" s="11" t="s">
        <v>20</v>
      </c>
      <c r="H227" s="11" t="s">
        <v>21</v>
      </c>
      <c r="I227" s="12">
        <v>0.8</v>
      </c>
      <c r="J227" s="12">
        <v>1.0043</v>
      </c>
      <c r="K227" s="13">
        <v>91034.17</v>
      </c>
      <c r="L227" s="13">
        <v>90646.67</v>
      </c>
      <c r="M227" s="13">
        <v>387.5</v>
      </c>
      <c r="N227" s="13">
        <v>306707.51</v>
      </c>
      <c r="O227" s="13">
        <f t="shared" si="8"/>
        <v>1126015.04</v>
      </c>
      <c r="P227" s="14"/>
    </row>
    <row r="228" spans="1:16" s="4" customFormat="1" ht="12.75" customHeight="1" x14ac:dyDescent="0.2">
      <c r="A228" s="61"/>
      <c r="B228" s="9">
        <v>425</v>
      </c>
      <c r="C228" s="9">
        <v>17</v>
      </c>
      <c r="D228" s="10" t="s">
        <v>277</v>
      </c>
      <c r="E228" s="15" t="s">
        <v>590</v>
      </c>
      <c r="F228" s="10" t="s">
        <v>591</v>
      </c>
      <c r="G228" s="11" t="s">
        <v>20</v>
      </c>
      <c r="H228" s="11" t="s">
        <v>21</v>
      </c>
      <c r="I228" s="12">
        <v>0.8</v>
      </c>
      <c r="J228" s="12">
        <v>1.0017</v>
      </c>
      <c r="K228" s="13">
        <v>90801.67</v>
      </c>
      <c r="L228" s="13">
        <v>90646.67</v>
      </c>
      <c r="M228" s="13">
        <v>155</v>
      </c>
      <c r="N228" s="13">
        <v>306695.73</v>
      </c>
      <c r="O228" s="13">
        <f t="shared" si="8"/>
        <v>1123910.76</v>
      </c>
      <c r="P228" s="14"/>
    </row>
    <row r="229" spans="1:16" s="4" customFormat="1" ht="12.75" customHeight="1" x14ac:dyDescent="0.2">
      <c r="A229" s="61"/>
      <c r="B229" s="9">
        <v>434</v>
      </c>
      <c r="C229" s="9">
        <v>18</v>
      </c>
      <c r="D229" s="10" t="s">
        <v>592</v>
      </c>
      <c r="E229" s="15" t="s">
        <v>593</v>
      </c>
      <c r="F229" s="10" t="s">
        <v>594</v>
      </c>
      <c r="G229" s="11" t="s">
        <v>20</v>
      </c>
      <c r="H229" s="11" t="s">
        <v>21</v>
      </c>
      <c r="I229" s="12">
        <v>0.8</v>
      </c>
      <c r="J229" s="12">
        <v>1.006</v>
      </c>
      <c r="K229" s="13">
        <v>91189.17</v>
      </c>
      <c r="L229" s="13">
        <v>90646.67</v>
      </c>
      <c r="M229" s="13">
        <v>542.5</v>
      </c>
      <c r="N229" s="13">
        <v>312456.31</v>
      </c>
      <c r="O229" s="13">
        <f t="shared" si="8"/>
        <v>1133158.8400000001</v>
      </c>
      <c r="P229" s="14"/>
    </row>
    <row r="230" spans="1:16" s="4" customFormat="1" ht="12.75" customHeight="1" x14ac:dyDescent="0.2">
      <c r="A230" s="61"/>
      <c r="B230" s="9">
        <v>428</v>
      </c>
      <c r="C230" s="9">
        <v>19</v>
      </c>
      <c r="D230" s="10" t="s">
        <v>595</v>
      </c>
      <c r="E230" s="15" t="s">
        <v>596</v>
      </c>
      <c r="F230" s="10" t="s">
        <v>597</v>
      </c>
      <c r="G230" s="11" t="s">
        <v>20</v>
      </c>
      <c r="H230" s="11" t="s">
        <v>21</v>
      </c>
      <c r="I230" s="12">
        <v>0.8</v>
      </c>
      <c r="J230" s="12">
        <v>1.0053000000000001</v>
      </c>
      <c r="K230" s="13">
        <v>91127.17</v>
      </c>
      <c r="L230" s="13">
        <v>90646.67</v>
      </c>
      <c r="M230" s="13">
        <v>480.5</v>
      </c>
      <c r="N230" s="13">
        <v>305987.02999999997</v>
      </c>
      <c r="O230" s="13">
        <f t="shared" si="8"/>
        <v>1126131.56</v>
      </c>
      <c r="P230" s="14"/>
    </row>
    <row r="231" spans="1:16" s="4" customFormat="1" ht="12.75" customHeight="1" x14ac:dyDescent="0.2">
      <c r="A231" s="61"/>
      <c r="B231" s="9">
        <v>426</v>
      </c>
      <c r="C231" s="9">
        <v>20</v>
      </c>
      <c r="D231" s="10" t="s">
        <v>598</v>
      </c>
      <c r="E231" s="15" t="s">
        <v>599</v>
      </c>
      <c r="F231" s="10" t="s">
        <v>600</v>
      </c>
      <c r="G231" s="11" t="s">
        <v>20</v>
      </c>
      <c r="H231" s="11" t="s">
        <v>21</v>
      </c>
      <c r="I231" s="12">
        <v>0.8</v>
      </c>
      <c r="J231" s="12">
        <v>1.0049999999999999</v>
      </c>
      <c r="K231" s="13">
        <v>91096.17</v>
      </c>
      <c r="L231" s="13">
        <v>90646.67</v>
      </c>
      <c r="M231" s="13">
        <v>449.5</v>
      </c>
      <c r="N231" s="13">
        <v>308009.90999999997</v>
      </c>
      <c r="O231" s="13">
        <f t="shared" si="8"/>
        <v>1127875.44</v>
      </c>
      <c r="P231" s="14"/>
    </row>
    <row r="232" spans="1:16" s="4" customFormat="1" ht="12.75" customHeight="1" x14ac:dyDescent="0.2">
      <c r="A232" s="61"/>
      <c r="B232" s="9">
        <v>437</v>
      </c>
      <c r="C232" s="9">
        <v>21</v>
      </c>
      <c r="D232" s="10" t="s">
        <v>601</v>
      </c>
      <c r="E232" s="15" t="s">
        <v>602</v>
      </c>
      <c r="F232" s="10" t="s">
        <v>603</v>
      </c>
      <c r="G232" s="11" t="s">
        <v>20</v>
      </c>
      <c r="H232" s="11" t="s">
        <v>21</v>
      </c>
      <c r="I232" s="12">
        <v>0.8</v>
      </c>
      <c r="J232" s="12">
        <v>1.0024</v>
      </c>
      <c r="K232" s="13">
        <v>90863.67</v>
      </c>
      <c r="L232" s="13">
        <v>90646.67</v>
      </c>
      <c r="M232" s="13">
        <v>217</v>
      </c>
      <c r="N232" s="13">
        <v>304372.27</v>
      </c>
      <c r="O232" s="13">
        <f t="shared" si="8"/>
        <v>1122145.3</v>
      </c>
      <c r="P232" s="14"/>
    </row>
    <row r="233" spans="1:16" s="4" customFormat="1" ht="12.75" customHeight="1" x14ac:dyDescent="0.2">
      <c r="A233" s="61"/>
      <c r="B233" s="9">
        <v>419</v>
      </c>
      <c r="C233" s="9">
        <v>22</v>
      </c>
      <c r="D233" s="10" t="s">
        <v>604</v>
      </c>
      <c r="E233" s="15" t="s">
        <v>605</v>
      </c>
      <c r="F233" s="10" t="s">
        <v>606</v>
      </c>
      <c r="G233" s="11" t="s">
        <v>20</v>
      </c>
      <c r="H233" s="11" t="s">
        <v>21</v>
      </c>
      <c r="I233" s="12">
        <v>0.8</v>
      </c>
      <c r="J233" s="12">
        <v>1.0032000000000001</v>
      </c>
      <c r="K233" s="13">
        <v>90941.17</v>
      </c>
      <c r="L233" s="13">
        <v>90646.67</v>
      </c>
      <c r="M233" s="13">
        <v>294.5</v>
      </c>
      <c r="N233" s="13">
        <v>311144.49</v>
      </c>
      <c r="O233" s="13">
        <f t="shared" si="8"/>
        <v>1129615.02</v>
      </c>
      <c r="P233" s="14"/>
    </row>
    <row r="234" spans="1:16" s="4" customFormat="1" ht="12.75" customHeight="1" x14ac:dyDescent="0.2">
      <c r="A234" s="61"/>
      <c r="B234" s="9">
        <v>433</v>
      </c>
      <c r="C234" s="9">
        <v>23</v>
      </c>
      <c r="D234" s="10" t="s">
        <v>607</v>
      </c>
      <c r="E234" s="15" t="s">
        <v>608</v>
      </c>
      <c r="F234" s="10" t="s">
        <v>609</v>
      </c>
      <c r="G234" s="11" t="s">
        <v>20</v>
      </c>
      <c r="H234" s="11" t="s">
        <v>21</v>
      </c>
      <c r="I234" s="12">
        <v>0.8</v>
      </c>
      <c r="J234" s="12">
        <v>0</v>
      </c>
      <c r="K234" s="13">
        <v>90646.67</v>
      </c>
      <c r="L234" s="13">
        <v>90646.67</v>
      </c>
      <c r="M234" s="13">
        <v>0</v>
      </c>
      <c r="N234" s="13">
        <v>303666.33</v>
      </c>
      <c r="O234" s="13">
        <f t="shared" si="8"/>
        <v>1119486.3600000001</v>
      </c>
      <c r="P234" s="14"/>
    </row>
    <row r="235" spans="1:16" s="4" customFormat="1" ht="12.75" customHeight="1" x14ac:dyDescent="0.2">
      <c r="A235" s="61"/>
      <c r="B235" s="9">
        <v>414</v>
      </c>
      <c r="C235" s="9">
        <v>24</v>
      </c>
      <c r="D235" s="10" t="s">
        <v>610</v>
      </c>
      <c r="E235" s="15" t="s">
        <v>611</v>
      </c>
      <c r="F235" s="10" t="s">
        <v>612</v>
      </c>
      <c r="G235" s="11" t="s">
        <v>20</v>
      </c>
      <c r="H235" s="11" t="s">
        <v>21</v>
      </c>
      <c r="I235" s="12">
        <v>0.8</v>
      </c>
      <c r="J235" s="12">
        <v>1.0099</v>
      </c>
      <c r="K235" s="13">
        <v>91545.67</v>
      </c>
      <c r="L235" s="13">
        <v>90646.67</v>
      </c>
      <c r="M235" s="13">
        <v>899</v>
      </c>
      <c r="N235" s="13">
        <v>309996.67</v>
      </c>
      <c r="O235" s="13">
        <f t="shared" si="8"/>
        <v>1133907.7</v>
      </c>
      <c r="P235" s="14"/>
    </row>
    <row r="236" spans="1:16" s="4" customFormat="1" ht="12.75" customHeight="1" x14ac:dyDescent="0.2">
      <c r="A236" s="61"/>
      <c r="B236" s="9">
        <v>417</v>
      </c>
      <c r="C236" s="9">
        <v>25</v>
      </c>
      <c r="D236" s="10" t="s">
        <v>613</v>
      </c>
      <c r="E236" s="15" t="s">
        <v>614</v>
      </c>
      <c r="F236" s="10" t="s">
        <v>615</v>
      </c>
      <c r="G236" s="11" t="s">
        <v>20</v>
      </c>
      <c r="H236" s="11" t="s">
        <v>21</v>
      </c>
      <c r="I236" s="12">
        <v>0.8</v>
      </c>
      <c r="J236" s="12">
        <v>1.0077</v>
      </c>
      <c r="K236" s="13">
        <v>91344.17</v>
      </c>
      <c r="L236" s="13">
        <v>90646.67</v>
      </c>
      <c r="M236" s="13">
        <v>697.5</v>
      </c>
      <c r="N236" s="13">
        <v>306239.75</v>
      </c>
      <c r="O236" s="13">
        <f t="shared" si="8"/>
        <v>1128337.28</v>
      </c>
      <c r="P236" s="14"/>
    </row>
    <row r="237" spans="1:16" s="4" customFormat="1" ht="12.75" customHeight="1" x14ac:dyDescent="0.2">
      <c r="A237" s="61"/>
      <c r="B237" s="9">
        <v>409</v>
      </c>
      <c r="C237" s="9">
        <v>26</v>
      </c>
      <c r="D237" s="10" t="s">
        <v>616</v>
      </c>
      <c r="E237" s="15" t="s">
        <v>617</v>
      </c>
      <c r="F237" s="10" t="s">
        <v>618</v>
      </c>
      <c r="G237" s="11" t="s">
        <v>20</v>
      </c>
      <c r="H237" s="11" t="s">
        <v>21</v>
      </c>
      <c r="I237" s="12">
        <v>0.8</v>
      </c>
      <c r="J237" s="12">
        <v>1.0105999999999999</v>
      </c>
      <c r="K237" s="13">
        <v>91607.67</v>
      </c>
      <c r="L237" s="13">
        <v>90646.67</v>
      </c>
      <c r="M237" s="13">
        <v>961</v>
      </c>
      <c r="N237" s="13">
        <v>306948.02999999997</v>
      </c>
      <c r="O237" s="13">
        <f t="shared" si="8"/>
        <v>1131417.06</v>
      </c>
      <c r="P237" s="14"/>
    </row>
    <row r="238" spans="1:16" s="4" customFormat="1" ht="12.75" customHeight="1" x14ac:dyDescent="0.2">
      <c r="A238" s="61"/>
      <c r="B238" s="9">
        <v>435</v>
      </c>
      <c r="C238" s="9">
        <v>27</v>
      </c>
      <c r="D238" s="10" t="s">
        <v>619</v>
      </c>
      <c r="E238" s="15" t="s">
        <v>620</v>
      </c>
      <c r="F238" s="10" t="s">
        <v>621</v>
      </c>
      <c r="G238" s="11" t="s">
        <v>20</v>
      </c>
      <c r="H238" s="11" t="s">
        <v>21</v>
      </c>
      <c r="I238" s="12">
        <v>0.8</v>
      </c>
      <c r="J238" s="12">
        <v>1.0107999999999999</v>
      </c>
      <c r="K238" s="13">
        <v>91623.17</v>
      </c>
      <c r="L238" s="13">
        <v>90646.67</v>
      </c>
      <c r="M238" s="13">
        <v>976.5</v>
      </c>
      <c r="N238" s="13">
        <v>309970.37</v>
      </c>
      <c r="O238" s="13">
        <f t="shared" si="8"/>
        <v>1134578.8999999999</v>
      </c>
      <c r="P238" s="14"/>
    </row>
    <row r="239" spans="1:16" s="4" customFormat="1" ht="12.75" customHeight="1" x14ac:dyDescent="0.2">
      <c r="A239" s="61"/>
      <c r="B239" s="9">
        <v>410</v>
      </c>
      <c r="C239" s="9">
        <v>28</v>
      </c>
      <c r="D239" s="10" t="s">
        <v>622</v>
      </c>
      <c r="E239" s="15" t="s">
        <v>623</v>
      </c>
      <c r="F239" s="10" t="s">
        <v>624</v>
      </c>
      <c r="G239" s="11" t="s">
        <v>20</v>
      </c>
      <c r="H239" s="11" t="s">
        <v>21</v>
      </c>
      <c r="I239" s="12">
        <v>0.8</v>
      </c>
      <c r="J239" s="12">
        <v>1.0144</v>
      </c>
      <c r="K239" s="13">
        <v>91948.67</v>
      </c>
      <c r="L239" s="13">
        <v>90646.67</v>
      </c>
      <c r="M239" s="13">
        <v>1302</v>
      </c>
      <c r="N239" s="13">
        <v>309261.67</v>
      </c>
      <c r="O239" s="13">
        <f t="shared" si="8"/>
        <v>1136799.7</v>
      </c>
      <c r="P239" s="14"/>
    </row>
    <row r="240" spans="1:16" s="4" customFormat="1" ht="12.75" customHeight="1" x14ac:dyDescent="0.2">
      <c r="A240" s="61"/>
      <c r="B240" s="9">
        <v>429</v>
      </c>
      <c r="C240" s="9">
        <v>29</v>
      </c>
      <c r="D240" s="10" t="s">
        <v>625</v>
      </c>
      <c r="E240" s="15" t="s">
        <v>626</v>
      </c>
      <c r="F240" s="10" t="s">
        <v>627</v>
      </c>
      <c r="G240" s="11" t="s">
        <v>20</v>
      </c>
      <c r="H240" s="11" t="s">
        <v>21</v>
      </c>
      <c r="I240" s="12">
        <v>0.8</v>
      </c>
      <c r="J240" s="12">
        <v>1.0115000000000001</v>
      </c>
      <c r="K240" s="13">
        <v>91685.17</v>
      </c>
      <c r="L240" s="13">
        <v>90646.67</v>
      </c>
      <c r="M240" s="13">
        <v>1038.5</v>
      </c>
      <c r="N240" s="13">
        <v>308915.96999999997</v>
      </c>
      <c r="O240" s="13">
        <f t="shared" si="8"/>
        <v>1134082.5</v>
      </c>
      <c r="P240" s="14"/>
    </row>
    <row r="241" spans="1:16" s="4" customFormat="1" ht="12.75" customHeight="1" x14ac:dyDescent="0.2">
      <c r="A241" s="61"/>
      <c r="B241" s="9">
        <v>422</v>
      </c>
      <c r="C241" s="9">
        <v>30</v>
      </c>
      <c r="D241" s="10" t="s">
        <v>628</v>
      </c>
      <c r="E241" s="15" t="s">
        <v>629</v>
      </c>
      <c r="F241" s="10" t="s">
        <v>630</v>
      </c>
      <c r="G241" s="11" t="s">
        <v>20</v>
      </c>
      <c r="H241" s="11" t="s">
        <v>21</v>
      </c>
      <c r="I241" s="12">
        <v>0.8</v>
      </c>
      <c r="J241" s="12">
        <v>1.0226</v>
      </c>
      <c r="K241" s="13">
        <v>92692.67</v>
      </c>
      <c r="L241" s="13">
        <v>90646.67</v>
      </c>
      <c r="M241" s="13">
        <v>2046</v>
      </c>
      <c r="N241" s="13">
        <v>314466.19</v>
      </c>
      <c r="O241" s="13">
        <f t="shared" si="8"/>
        <v>1148700.22</v>
      </c>
      <c r="P241" s="14"/>
    </row>
    <row r="242" spans="1:16" s="4" customFormat="1" ht="12.75" customHeight="1" x14ac:dyDescent="0.2">
      <c r="A242" s="61"/>
      <c r="B242" s="9"/>
      <c r="C242" s="9"/>
      <c r="D242" s="63" t="s">
        <v>75</v>
      </c>
      <c r="E242" s="64"/>
      <c r="F242" s="10"/>
      <c r="G242" s="10"/>
      <c r="H242" s="11"/>
      <c r="I242" s="12"/>
      <c r="J242" s="12"/>
      <c r="K242" s="13"/>
      <c r="L242" s="13"/>
      <c r="M242" s="13"/>
      <c r="N242" s="13"/>
      <c r="O242" s="13"/>
      <c r="P242" s="14"/>
    </row>
    <row r="243" spans="1:16" s="4" customFormat="1" ht="12.75" customHeight="1" x14ac:dyDescent="0.2">
      <c r="A243" s="61"/>
      <c r="B243" s="9">
        <v>413</v>
      </c>
      <c r="C243" s="9">
        <v>1</v>
      </c>
      <c r="D243" s="10" t="s">
        <v>631</v>
      </c>
      <c r="E243" s="15" t="s">
        <v>632</v>
      </c>
      <c r="F243" s="10" t="s">
        <v>633</v>
      </c>
      <c r="G243" s="11" t="s">
        <v>92</v>
      </c>
      <c r="H243" s="11" t="s">
        <v>21</v>
      </c>
      <c r="I243" s="12">
        <v>0.8</v>
      </c>
      <c r="J243" s="12">
        <v>0</v>
      </c>
      <c r="K243" s="13">
        <v>181286.67</v>
      </c>
      <c r="L243" s="13">
        <v>181286.67</v>
      </c>
      <c r="M243" s="13">
        <v>0</v>
      </c>
      <c r="N243" s="13">
        <v>612703.62</v>
      </c>
      <c r="O243" s="13">
        <f>ROUND(N243+K243*9,2)</f>
        <v>2244283.65</v>
      </c>
      <c r="P243" s="14"/>
    </row>
    <row r="244" spans="1:16" s="44" customFormat="1" ht="12.75" customHeight="1" x14ac:dyDescent="0.2">
      <c r="A244" s="62"/>
      <c r="B244" s="37" t="s">
        <v>5877</v>
      </c>
      <c r="C244" s="37">
        <v>36</v>
      </c>
      <c r="D244" s="48"/>
      <c r="E244" s="49"/>
      <c r="F244" s="38"/>
      <c r="G244" s="40"/>
      <c r="H244" s="40"/>
      <c r="I244" s="12">
        <v>0</v>
      </c>
      <c r="J244" s="12">
        <v>0</v>
      </c>
      <c r="K244" s="13">
        <v>0</v>
      </c>
      <c r="L244" s="13">
        <v>0</v>
      </c>
      <c r="M244" s="13">
        <v>0</v>
      </c>
      <c r="N244" s="13">
        <v>0</v>
      </c>
      <c r="O244" s="42">
        <v>38882013.530000001</v>
      </c>
      <c r="P244" s="43"/>
    </row>
    <row r="245" spans="1:16" s="4" customFormat="1" ht="12.75" customHeight="1" x14ac:dyDescent="0.2">
      <c r="A245" s="60" t="s">
        <v>634</v>
      </c>
      <c r="B245" s="9"/>
      <c r="C245" s="9"/>
      <c r="D245" s="63" t="s">
        <v>131</v>
      </c>
      <c r="E245" s="64"/>
      <c r="F245" s="10"/>
      <c r="G245" s="11"/>
      <c r="H245" s="11"/>
      <c r="I245" s="12"/>
      <c r="J245" s="12"/>
      <c r="K245" s="13"/>
      <c r="L245" s="13"/>
      <c r="M245" s="13"/>
      <c r="N245" s="13"/>
      <c r="O245" s="13"/>
      <c r="P245" s="14"/>
    </row>
    <row r="246" spans="1:16" s="4" customFormat="1" ht="12.75" customHeight="1" x14ac:dyDescent="0.2">
      <c r="A246" s="61"/>
      <c r="B246" s="9">
        <v>4345</v>
      </c>
      <c r="C246" s="9">
        <v>1</v>
      </c>
      <c r="D246" s="10" t="s">
        <v>635</v>
      </c>
      <c r="E246" s="15" t="s">
        <v>636</v>
      </c>
      <c r="F246" s="10" t="s">
        <v>637</v>
      </c>
      <c r="G246" s="11" t="s">
        <v>135</v>
      </c>
      <c r="H246" s="11" t="s">
        <v>21</v>
      </c>
      <c r="I246" s="12">
        <v>0.8</v>
      </c>
      <c r="J246" s="12">
        <v>1.0017</v>
      </c>
      <c r="K246" s="13">
        <v>45404.17</v>
      </c>
      <c r="L246" s="13">
        <v>45326.67</v>
      </c>
      <c r="M246" s="13">
        <v>77.5</v>
      </c>
      <c r="N246" s="13">
        <v>142707.37</v>
      </c>
      <c r="O246" s="13">
        <f>ROUND(N246+K246*9,2)</f>
        <v>551344.9</v>
      </c>
      <c r="P246" s="14"/>
    </row>
    <row r="247" spans="1:16" s="4" customFormat="1" ht="12.75" customHeight="1" x14ac:dyDescent="0.2">
      <c r="A247" s="61"/>
      <c r="B247" s="9">
        <v>4357</v>
      </c>
      <c r="C247" s="9">
        <v>2</v>
      </c>
      <c r="D247" s="10" t="s">
        <v>638</v>
      </c>
      <c r="E247" s="15" t="s">
        <v>639</v>
      </c>
      <c r="F247" s="10" t="s">
        <v>640</v>
      </c>
      <c r="G247" s="11" t="s">
        <v>135</v>
      </c>
      <c r="H247" s="11" t="s">
        <v>21</v>
      </c>
      <c r="I247" s="12">
        <v>0.8</v>
      </c>
      <c r="J247" s="12">
        <v>1.0021</v>
      </c>
      <c r="K247" s="13">
        <v>45419.67</v>
      </c>
      <c r="L247" s="13">
        <v>45326.67</v>
      </c>
      <c r="M247" s="13">
        <v>93</v>
      </c>
      <c r="N247" s="13">
        <v>149152.09</v>
      </c>
      <c r="O247" s="13">
        <f>ROUND(N247+K247*9,2)</f>
        <v>557929.12</v>
      </c>
      <c r="P247" s="14"/>
    </row>
    <row r="248" spans="1:16" s="4" customFormat="1" ht="12.75" customHeight="1" x14ac:dyDescent="0.2">
      <c r="A248" s="61"/>
      <c r="B248" s="9">
        <v>4339</v>
      </c>
      <c r="C248" s="9">
        <v>3</v>
      </c>
      <c r="D248" s="10" t="s">
        <v>317</v>
      </c>
      <c r="E248" s="15" t="s">
        <v>644</v>
      </c>
      <c r="F248" s="10" t="s">
        <v>645</v>
      </c>
      <c r="G248" s="11" t="s">
        <v>135</v>
      </c>
      <c r="H248" s="11" t="s">
        <v>21</v>
      </c>
      <c r="I248" s="12">
        <v>0.8</v>
      </c>
      <c r="J248" s="12">
        <v>1.0021</v>
      </c>
      <c r="K248" s="13">
        <v>45419.67</v>
      </c>
      <c r="L248" s="13">
        <v>45326.67</v>
      </c>
      <c r="M248" s="13">
        <v>93</v>
      </c>
      <c r="N248" s="13">
        <v>148970.78999999998</v>
      </c>
      <c r="O248" s="13">
        <f>ROUND(N248+K248*9,2)</f>
        <v>557747.81999999995</v>
      </c>
      <c r="P248" s="14"/>
    </row>
    <row r="249" spans="1:16" s="4" customFormat="1" ht="12.75" customHeight="1" x14ac:dyDescent="0.2">
      <c r="A249" s="61"/>
      <c r="B249" s="9">
        <v>4332</v>
      </c>
      <c r="C249" s="9">
        <v>4</v>
      </c>
      <c r="D249" s="10" t="s">
        <v>641</v>
      </c>
      <c r="E249" s="15" t="s">
        <v>642</v>
      </c>
      <c r="F249" s="10" t="s">
        <v>643</v>
      </c>
      <c r="G249" s="11" t="s">
        <v>135</v>
      </c>
      <c r="H249" s="11" t="s">
        <v>21</v>
      </c>
      <c r="I249" s="12">
        <v>0.8</v>
      </c>
      <c r="J249" s="12">
        <v>1.0021</v>
      </c>
      <c r="K249" s="13">
        <v>45419.67</v>
      </c>
      <c r="L249" s="13">
        <v>45326.67</v>
      </c>
      <c r="M249" s="13">
        <v>93</v>
      </c>
      <c r="N249" s="13">
        <v>150058.63</v>
      </c>
      <c r="O249" s="13">
        <f>ROUND(N249+K249*9,2)</f>
        <v>558835.66</v>
      </c>
      <c r="P249" s="14"/>
    </row>
    <row r="250" spans="1:16" s="4" customFormat="1" ht="12.75" customHeight="1" x14ac:dyDescent="0.2">
      <c r="A250" s="61"/>
      <c r="B250" s="9">
        <v>4312</v>
      </c>
      <c r="C250" s="9">
        <v>5</v>
      </c>
      <c r="D250" s="58" t="s">
        <v>646</v>
      </c>
      <c r="E250" s="57" t="s">
        <v>647</v>
      </c>
      <c r="F250" s="10" t="s">
        <v>648</v>
      </c>
      <c r="G250" s="11" t="s">
        <v>135</v>
      </c>
      <c r="H250" s="11" t="s">
        <v>21</v>
      </c>
      <c r="I250" s="12">
        <v>0.8</v>
      </c>
      <c r="J250" s="12">
        <v>1.0041</v>
      </c>
      <c r="K250" s="13">
        <v>45512.67</v>
      </c>
      <c r="L250" s="13">
        <v>45326.67</v>
      </c>
      <c r="M250" s="13">
        <v>186</v>
      </c>
      <c r="N250" s="13">
        <v>251829.19</v>
      </c>
      <c r="O250" s="13">
        <f>ROUND(N250+K250*9,2)</f>
        <v>661443.22</v>
      </c>
      <c r="P250" s="14"/>
    </row>
    <row r="251" spans="1:16" s="4" customFormat="1" ht="12.75" customHeight="1" x14ac:dyDescent="0.2">
      <c r="A251" s="61"/>
      <c r="B251" s="9"/>
      <c r="C251" s="9"/>
      <c r="D251" s="63" t="s">
        <v>16</v>
      </c>
      <c r="E251" s="64"/>
      <c r="F251" s="10"/>
      <c r="G251" s="11"/>
      <c r="H251" s="11"/>
      <c r="I251" s="12"/>
      <c r="J251" s="12"/>
      <c r="K251" s="13"/>
      <c r="L251" s="13"/>
      <c r="M251" s="13"/>
      <c r="N251" s="13"/>
      <c r="O251" s="13"/>
      <c r="P251" s="14"/>
    </row>
    <row r="252" spans="1:16" s="4" customFormat="1" ht="12.75" customHeight="1" x14ac:dyDescent="0.2">
      <c r="A252" s="61"/>
      <c r="B252" s="9">
        <v>4303</v>
      </c>
      <c r="C252" s="9">
        <v>1</v>
      </c>
      <c r="D252" s="10" t="s">
        <v>649</v>
      </c>
      <c r="E252" s="15" t="s">
        <v>650</v>
      </c>
      <c r="F252" s="10" t="s">
        <v>651</v>
      </c>
      <c r="G252" s="11" t="s">
        <v>20</v>
      </c>
      <c r="H252" s="11" t="s">
        <v>21</v>
      </c>
      <c r="I252" s="12">
        <v>0.8</v>
      </c>
      <c r="J252" s="12">
        <v>1.0026999999999999</v>
      </c>
      <c r="K252" s="13">
        <v>90894.67</v>
      </c>
      <c r="L252" s="13">
        <v>90646.67</v>
      </c>
      <c r="M252" s="13">
        <v>248</v>
      </c>
      <c r="N252" s="13">
        <v>296412.05</v>
      </c>
      <c r="O252" s="13">
        <f t="shared" ref="O252:O283" si="9">ROUND(N252+K252*9,2)</f>
        <v>1114464.08</v>
      </c>
      <c r="P252" s="14"/>
    </row>
    <row r="253" spans="1:16" s="4" customFormat="1" ht="12.75" customHeight="1" x14ac:dyDescent="0.2">
      <c r="A253" s="61"/>
      <c r="B253" s="9">
        <v>4315</v>
      </c>
      <c r="C253" s="9">
        <v>2</v>
      </c>
      <c r="D253" s="10" t="s">
        <v>652</v>
      </c>
      <c r="E253" s="15" t="s">
        <v>653</v>
      </c>
      <c r="F253" s="10" t="s">
        <v>654</v>
      </c>
      <c r="G253" s="11" t="s">
        <v>20</v>
      </c>
      <c r="H253" s="11" t="s">
        <v>21</v>
      </c>
      <c r="I253" s="12">
        <v>0.8</v>
      </c>
      <c r="J253" s="12">
        <v>0</v>
      </c>
      <c r="K253" s="13">
        <v>90646.67</v>
      </c>
      <c r="L253" s="13">
        <v>90646.67</v>
      </c>
      <c r="M253" s="13">
        <v>0</v>
      </c>
      <c r="N253" s="13">
        <v>296754.52999999997</v>
      </c>
      <c r="O253" s="13">
        <f t="shared" si="9"/>
        <v>1112574.56</v>
      </c>
      <c r="P253" s="14"/>
    </row>
    <row r="254" spans="1:16" s="4" customFormat="1" ht="12.75" customHeight="1" x14ac:dyDescent="0.2">
      <c r="A254" s="61"/>
      <c r="B254" s="9">
        <v>4355</v>
      </c>
      <c r="C254" s="9">
        <v>3</v>
      </c>
      <c r="D254" s="10" t="s">
        <v>655</v>
      </c>
      <c r="E254" s="15" t="s">
        <v>656</v>
      </c>
      <c r="F254" s="10" t="s">
        <v>657</v>
      </c>
      <c r="G254" s="11" t="s">
        <v>20</v>
      </c>
      <c r="H254" s="11" t="s">
        <v>21</v>
      </c>
      <c r="I254" s="12">
        <v>0.8</v>
      </c>
      <c r="J254" s="12">
        <v>1.0019</v>
      </c>
      <c r="K254" s="13">
        <v>90817.17</v>
      </c>
      <c r="L254" s="13">
        <v>90646.67</v>
      </c>
      <c r="M254" s="13">
        <v>170.5</v>
      </c>
      <c r="N254" s="13">
        <v>298251.27</v>
      </c>
      <c r="O254" s="13">
        <f t="shared" si="9"/>
        <v>1115605.8</v>
      </c>
      <c r="P254" s="14"/>
    </row>
    <row r="255" spans="1:16" s="4" customFormat="1" ht="12.75" customHeight="1" x14ac:dyDescent="0.2">
      <c r="A255" s="61"/>
      <c r="B255" s="9">
        <v>4304</v>
      </c>
      <c r="C255" s="9">
        <v>4</v>
      </c>
      <c r="D255" s="10" t="s">
        <v>658</v>
      </c>
      <c r="E255" s="15" t="s">
        <v>659</v>
      </c>
      <c r="F255" s="10" t="s">
        <v>660</v>
      </c>
      <c r="G255" s="11" t="s">
        <v>20</v>
      </c>
      <c r="H255" s="11" t="s">
        <v>21</v>
      </c>
      <c r="I255" s="12">
        <v>0</v>
      </c>
      <c r="J255" s="12">
        <v>0</v>
      </c>
      <c r="K255" s="13">
        <v>0</v>
      </c>
      <c r="L255" s="13">
        <v>0</v>
      </c>
      <c r="M255" s="13">
        <v>0</v>
      </c>
      <c r="N255" s="13">
        <v>97739.77</v>
      </c>
      <c r="O255" s="13">
        <f t="shared" si="9"/>
        <v>97739.77</v>
      </c>
      <c r="P255" s="14"/>
    </row>
    <row r="256" spans="1:16" s="4" customFormat="1" ht="12.75" customHeight="1" x14ac:dyDescent="0.2">
      <c r="A256" s="61"/>
      <c r="B256" s="9">
        <v>4305</v>
      </c>
      <c r="C256" s="9">
        <v>5</v>
      </c>
      <c r="D256" s="10" t="s">
        <v>661</v>
      </c>
      <c r="E256" s="15" t="s">
        <v>662</v>
      </c>
      <c r="F256" s="10" t="s">
        <v>663</v>
      </c>
      <c r="G256" s="11" t="s">
        <v>20</v>
      </c>
      <c r="H256" s="11" t="s">
        <v>21</v>
      </c>
      <c r="I256" s="12">
        <v>0.8</v>
      </c>
      <c r="J256" s="12">
        <v>1.0028999999999999</v>
      </c>
      <c r="K256" s="13">
        <v>90910.17</v>
      </c>
      <c r="L256" s="13">
        <v>90646.67</v>
      </c>
      <c r="M256" s="13">
        <v>263.5</v>
      </c>
      <c r="N256" s="13">
        <v>297689.44</v>
      </c>
      <c r="O256" s="13">
        <f t="shared" si="9"/>
        <v>1115880.97</v>
      </c>
      <c r="P256" s="14"/>
    </row>
    <row r="257" spans="1:16" s="4" customFormat="1" ht="12.75" customHeight="1" x14ac:dyDescent="0.2">
      <c r="A257" s="61"/>
      <c r="B257" s="9">
        <v>4333</v>
      </c>
      <c r="C257" s="9">
        <v>6</v>
      </c>
      <c r="D257" s="10" t="s">
        <v>664</v>
      </c>
      <c r="E257" s="15" t="s">
        <v>665</v>
      </c>
      <c r="F257" s="10" t="s">
        <v>666</v>
      </c>
      <c r="G257" s="11" t="s">
        <v>20</v>
      </c>
      <c r="H257" s="11" t="s">
        <v>21</v>
      </c>
      <c r="I257" s="12">
        <v>0.8</v>
      </c>
      <c r="J257" s="12">
        <v>1.0036</v>
      </c>
      <c r="K257" s="13">
        <v>90972.17</v>
      </c>
      <c r="L257" s="13">
        <v>90646.67</v>
      </c>
      <c r="M257" s="13">
        <v>325.5</v>
      </c>
      <c r="N257" s="13">
        <v>298561.27</v>
      </c>
      <c r="O257" s="13">
        <f t="shared" si="9"/>
        <v>1117310.8</v>
      </c>
      <c r="P257" s="14"/>
    </row>
    <row r="258" spans="1:16" s="4" customFormat="1" ht="12.75" customHeight="1" x14ac:dyDescent="0.2">
      <c r="A258" s="61"/>
      <c r="B258" s="9">
        <v>4335</v>
      </c>
      <c r="C258" s="9">
        <v>7</v>
      </c>
      <c r="D258" s="10" t="s">
        <v>667</v>
      </c>
      <c r="E258" s="15" t="s">
        <v>668</v>
      </c>
      <c r="F258" s="10" t="s">
        <v>400</v>
      </c>
      <c r="G258" s="11" t="s">
        <v>20</v>
      </c>
      <c r="H258" s="11" t="s">
        <v>21</v>
      </c>
      <c r="I258" s="12">
        <v>0.8</v>
      </c>
      <c r="J258" s="12">
        <v>1.0028999999999999</v>
      </c>
      <c r="K258" s="13">
        <v>90910.17</v>
      </c>
      <c r="L258" s="13">
        <v>90646.67</v>
      </c>
      <c r="M258" s="13">
        <v>263.5</v>
      </c>
      <c r="N258" s="13">
        <v>301020.71000000002</v>
      </c>
      <c r="O258" s="13">
        <f t="shared" si="9"/>
        <v>1119212.24</v>
      </c>
      <c r="P258" s="14"/>
    </row>
    <row r="259" spans="1:16" s="4" customFormat="1" ht="12.75" customHeight="1" x14ac:dyDescent="0.2">
      <c r="A259" s="61"/>
      <c r="B259" s="9">
        <v>4301</v>
      </c>
      <c r="C259" s="9">
        <v>8</v>
      </c>
      <c r="D259" s="10" t="s">
        <v>669</v>
      </c>
      <c r="E259" s="15" t="s">
        <v>670</v>
      </c>
      <c r="F259" s="10" t="s">
        <v>671</v>
      </c>
      <c r="G259" s="11" t="s">
        <v>20</v>
      </c>
      <c r="H259" s="11" t="s">
        <v>21</v>
      </c>
      <c r="I259" s="12">
        <v>0.8</v>
      </c>
      <c r="J259" s="12">
        <v>1.0032000000000001</v>
      </c>
      <c r="K259" s="13">
        <v>90941.17</v>
      </c>
      <c r="L259" s="13">
        <v>90646.67</v>
      </c>
      <c r="M259" s="13">
        <v>294.5</v>
      </c>
      <c r="N259" s="13">
        <v>301467.95</v>
      </c>
      <c r="O259" s="13">
        <f t="shared" si="9"/>
        <v>1119938.48</v>
      </c>
      <c r="P259" s="14"/>
    </row>
    <row r="260" spans="1:16" s="4" customFormat="1" ht="12.75" customHeight="1" x14ac:dyDescent="0.2">
      <c r="A260" s="61"/>
      <c r="B260" s="9">
        <v>4323</v>
      </c>
      <c r="C260" s="9">
        <v>9</v>
      </c>
      <c r="D260" s="10" t="s">
        <v>672</v>
      </c>
      <c r="E260" s="15" t="s">
        <v>673</v>
      </c>
      <c r="F260" s="10" t="s">
        <v>674</v>
      </c>
      <c r="G260" s="11" t="s">
        <v>20</v>
      </c>
      <c r="H260" s="11" t="s">
        <v>21</v>
      </c>
      <c r="I260" s="12">
        <v>0.8</v>
      </c>
      <c r="J260" s="12">
        <v>1.0014000000000001</v>
      </c>
      <c r="K260" s="13">
        <v>90770.67</v>
      </c>
      <c r="L260" s="13">
        <v>90646.67</v>
      </c>
      <c r="M260" s="13">
        <v>124</v>
      </c>
      <c r="N260" s="13">
        <v>301784.15000000002</v>
      </c>
      <c r="O260" s="13">
        <f t="shared" si="9"/>
        <v>1118720.18</v>
      </c>
      <c r="P260" s="14"/>
    </row>
    <row r="261" spans="1:16" s="4" customFormat="1" ht="12.75" customHeight="1" x14ac:dyDescent="0.2">
      <c r="A261" s="61"/>
      <c r="B261" s="9">
        <v>4322</v>
      </c>
      <c r="C261" s="9">
        <v>10</v>
      </c>
      <c r="D261" s="10" t="s">
        <v>675</v>
      </c>
      <c r="E261" s="15" t="s">
        <v>676</v>
      </c>
      <c r="F261" s="10" t="s">
        <v>677</v>
      </c>
      <c r="G261" s="11" t="s">
        <v>20</v>
      </c>
      <c r="H261" s="11" t="s">
        <v>21</v>
      </c>
      <c r="I261" s="12">
        <v>0.8</v>
      </c>
      <c r="J261" s="12">
        <v>1.0034000000000001</v>
      </c>
      <c r="K261" s="13">
        <v>90956.67</v>
      </c>
      <c r="L261" s="13">
        <v>90646.67</v>
      </c>
      <c r="M261" s="13">
        <v>310</v>
      </c>
      <c r="N261" s="13">
        <v>300592.49</v>
      </c>
      <c r="O261" s="13">
        <f t="shared" si="9"/>
        <v>1119202.52</v>
      </c>
      <c r="P261" s="14"/>
    </row>
    <row r="262" spans="1:16" s="4" customFormat="1" ht="12.75" customHeight="1" x14ac:dyDescent="0.2">
      <c r="A262" s="61"/>
      <c r="B262" s="9">
        <v>4350</v>
      </c>
      <c r="C262" s="9">
        <v>11</v>
      </c>
      <c r="D262" s="10" t="s">
        <v>678</v>
      </c>
      <c r="E262" s="15" t="s">
        <v>679</v>
      </c>
      <c r="F262" s="10" t="s">
        <v>680</v>
      </c>
      <c r="G262" s="11" t="s">
        <v>20</v>
      </c>
      <c r="H262" s="11" t="s">
        <v>21</v>
      </c>
      <c r="I262" s="12">
        <v>0.8</v>
      </c>
      <c r="J262" s="12">
        <v>1.0022</v>
      </c>
      <c r="K262" s="13">
        <v>90848.17</v>
      </c>
      <c r="L262" s="13">
        <v>90646.67</v>
      </c>
      <c r="M262" s="13">
        <v>201.5</v>
      </c>
      <c r="N262" s="13">
        <v>295911.14</v>
      </c>
      <c r="O262" s="13">
        <f t="shared" si="9"/>
        <v>1113544.67</v>
      </c>
      <c r="P262" s="14"/>
    </row>
    <row r="263" spans="1:16" s="4" customFormat="1" ht="12.75" customHeight="1" x14ac:dyDescent="0.2">
      <c r="A263" s="61"/>
      <c r="B263" s="9">
        <v>4313</v>
      </c>
      <c r="C263" s="9">
        <v>12</v>
      </c>
      <c r="D263" s="10" t="s">
        <v>681</v>
      </c>
      <c r="E263" s="15" t="s">
        <v>682</v>
      </c>
      <c r="F263" s="10" t="s">
        <v>683</v>
      </c>
      <c r="G263" s="11" t="s">
        <v>20</v>
      </c>
      <c r="H263" s="11" t="s">
        <v>21</v>
      </c>
      <c r="I263" s="12">
        <v>0.8</v>
      </c>
      <c r="J263" s="12">
        <v>1.0025999999999999</v>
      </c>
      <c r="K263" s="13">
        <v>90879.17</v>
      </c>
      <c r="L263" s="13">
        <v>90646.67</v>
      </c>
      <c r="M263" s="13">
        <v>232.5</v>
      </c>
      <c r="N263" s="13">
        <v>297740.75</v>
      </c>
      <c r="O263" s="13">
        <f t="shared" si="9"/>
        <v>1115653.28</v>
      </c>
      <c r="P263" s="14"/>
    </row>
    <row r="264" spans="1:16" s="4" customFormat="1" ht="12.75" customHeight="1" x14ac:dyDescent="0.2">
      <c r="A264" s="61"/>
      <c r="B264" s="9">
        <v>4321</v>
      </c>
      <c r="C264" s="9">
        <v>13</v>
      </c>
      <c r="D264" s="10" t="s">
        <v>684</v>
      </c>
      <c r="E264" s="15" t="s">
        <v>685</v>
      </c>
      <c r="F264" s="10" t="s">
        <v>458</v>
      </c>
      <c r="G264" s="11" t="s">
        <v>20</v>
      </c>
      <c r="H264" s="11" t="s">
        <v>21</v>
      </c>
      <c r="I264" s="12">
        <v>0.8</v>
      </c>
      <c r="J264" s="12">
        <v>1.0019</v>
      </c>
      <c r="K264" s="13">
        <v>90817.17</v>
      </c>
      <c r="L264" s="13">
        <v>90646.67</v>
      </c>
      <c r="M264" s="13">
        <v>170.5</v>
      </c>
      <c r="N264" s="13">
        <v>299610.96999999997</v>
      </c>
      <c r="O264" s="13">
        <f t="shared" si="9"/>
        <v>1116965.5</v>
      </c>
      <c r="P264" s="14"/>
    </row>
    <row r="265" spans="1:16" s="4" customFormat="1" ht="12.75" customHeight="1" x14ac:dyDescent="0.2">
      <c r="A265" s="61"/>
      <c r="B265" s="9">
        <v>4362</v>
      </c>
      <c r="C265" s="9">
        <v>14</v>
      </c>
      <c r="D265" s="10" t="s">
        <v>686</v>
      </c>
      <c r="E265" s="15" t="s">
        <v>687</v>
      </c>
      <c r="F265" s="10" t="s">
        <v>688</v>
      </c>
      <c r="G265" s="11" t="s">
        <v>20</v>
      </c>
      <c r="H265" s="11" t="s">
        <v>21</v>
      </c>
      <c r="I265" s="12">
        <v>0.8</v>
      </c>
      <c r="J265" s="12">
        <v>1.0062</v>
      </c>
      <c r="K265" s="13">
        <v>91204.67</v>
      </c>
      <c r="L265" s="13">
        <v>90646.67</v>
      </c>
      <c r="M265" s="13">
        <v>558</v>
      </c>
      <c r="N265" s="13">
        <v>304782.33</v>
      </c>
      <c r="O265" s="13">
        <f t="shared" si="9"/>
        <v>1125624.3600000001</v>
      </c>
      <c r="P265" s="14"/>
    </row>
    <row r="266" spans="1:16" s="4" customFormat="1" ht="12.75" customHeight="1" x14ac:dyDescent="0.2">
      <c r="A266" s="61"/>
      <c r="B266" s="9">
        <v>4325</v>
      </c>
      <c r="C266" s="9">
        <v>15</v>
      </c>
      <c r="D266" s="10" t="s">
        <v>689</v>
      </c>
      <c r="E266" s="15" t="s">
        <v>690</v>
      </c>
      <c r="F266" s="10" t="s">
        <v>691</v>
      </c>
      <c r="G266" s="11" t="s">
        <v>20</v>
      </c>
      <c r="H266" s="11" t="s">
        <v>21</v>
      </c>
      <c r="I266" s="12">
        <v>0.8</v>
      </c>
      <c r="J266" s="12">
        <v>1.0039</v>
      </c>
      <c r="K266" s="13">
        <v>91003.17</v>
      </c>
      <c r="L266" s="13">
        <v>90646.67</v>
      </c>
      <c r="M266" s="13">
        <v>356.5</v>
      </c>
      <c r="N266" s="13">
        <v>302113.17</v>
      </c>
      <c r="O266" s="13">
        <f t="shared" si="9"/>
        <v>1121141.7</v>
      </c>
      <c r="P266" s="14"/>
    </row>
    <row r="267" spans="1:16" s="4" customFormat="1" ht="12.75" customHeight="1" x14ac:dyDescent="0.2">
      <c r="A267" s="61"/>
      <c r="B267" s="9">
        <v>4319</v>
      </c>
      <c r="C267" s="9">
        <v>16</v>
      </c>
      <c r="D267" s="10" t="s">
        <v>692</v>
      </c>
      <c r="E267" s="15" t="s">
        <v>693</v>
      </c>
      <c r="F267" s="10" t="s">
        <v>694</v>
      </c>
      <c r="G267" s="11" t="s">
        <v>20</v>
      </c>
      <c r="H267" s="11" t="s">
        <v>21</v>
      </c>
      <c r="I267" s="12">
        <v>0.8</v>
      </c>
      <c r="J267" s="12">
        <v>1.0038</v>
      </c>
      <c r="K267" s="13">
        <v>90987.67</v>
      </c>
      <c r="L267" s="13">
        <v>90646.67</v>
      </c>
      <c r="M267" s="13">
        <v>341</v>
      </c>
      <c r="N267" s="13">
        <v>301334.33</v>
      </c>
      <c r="O267" s="13">
        <f t="shared" si="9"/>
        <v>1120223.3600000001</v>
      </c>
      <c r="P267" s="14"/>
    </row>
    <row r="268" spans="1:16" s="4" customFormat="1" ht="12.75" customHeight="1" x14ac:dyDescent="0.2">
      <c r="A268" s="61"/>
      <c r="B268" s="9">
        <v>4349</v>
      </c>
      <c r="C268" s="9">
        <v>17</v>
      </c>
      <c r="D268" s="10" t="s">
        <v>695</v>
      </c>
      <c r="E268" s="15" t="s">
        <v>696</v>
      </c>
      <c r="F268" s="10" t="s">
        <v>697</v>
      </c>
      <c r="G268" s="11" t="s">
        <v>20</v>
      </c>
      <c r="H268" s="11" t="s">
        <v>21</v>
      </c>
      <c r="I268" s="12">
        <v>0.8</v>
      </c>
      <c r="J268" s="12">
        <v>1.0047999999999999</v>
      </c>
      <c r="K268" s="13">
        <v>91080.67</v>
      </c>
      <c r="L268" s="13">
        <v>90646.67</v>
      </c>
      <c r="M268" s="13">
        <v>434</v>
      </c>
      <c r="N268" s="13">
        <v>307820.27</v>
      </c>
      <c r="O268" s="13">
        <f t="shared" si="9"/>
        <v>1127546.3</v>
      </c>
      <c r="P268" s="14"/>
    </row>
    <row r="269" spans="1:16" s="4" customFormat="1" ht="12.75" customHeight="1" x14ac:dyDescent="0.2">
      <c r="A269" s="61"/>
      <c r="B269" s="9">
        <v>4310</v>
      </c>
      <c r="C269" s="9">
        <v>18</v>
      </c>
      <c r="D269" s="10" t="s">
        <v>698</v>
      </c>
      <c r="E269" s="15" t="s">
        <v>699</v>
      </c>
      <c r="F269" s="10" t="s">
        <v>700</v>
      </c>
      <c r="G269" s="11" t="s">
        <v>20</v>
      </c>
      <c r="H269" s="11" t="s">
        <v>21</v>
      </c>
      <c r="I269" s="12">
        <v>0.8</v>
      </c>
      <c r="J269" s="12">
        <v>1.0045999999999999</v>
      </c>
      <c r="K269" s="13">
        <v>91065.17</v>
      </c>
      <c r="L269" s="13">
        <v>90646.67</v>
      </c>
      <c r="M269" s="13">
        <v>418.5</v>
      </c>
      <c r="N269" s="13">
        <v>311891.05</v>
      </c>
      <c r="O269" s="13">
        <f t="shared" si="9"/>
        <v>1131477.58</v>
      </c>
      <c r="P269" s="14"/>
    </row>
    <row r="270" spans="1:16" s="4" customFormat="1" ht="12.75" customHeight="1" x14ac:dyDescent="0.2">
      <c r="A270" s="61"/>
      <c r="B270" s="9">
        <v>4328</v>
      </c>
      <c r="C270" s="9">
        <v>19</v>
      </c>
      <c r="D270" s="10" t="s">
        <v>701</v>
      </c>
      <c r="E270" s="15" t="s">
        <v>702</v>
      </c>
      <c r="F270" s="10" t="s">
        <v>400</v>
      </c>
      <c r="G270" s="11" t="s">
        <v>20</v>
      </c>
      <c r="H270" s="11" t="s">
        <v>21</v>
      </c>
      <c r="I270" s="12">
        <v>0.8</v>
      </c>
      <c r="J270" s="12">
        <v>1.0056</v>
      </c>
      <c r="K270" s="13">
        <v>91158.17</v>
      </c>
      <c r="L270" s="13">
        <v>90646.67</v>
      </c>
      <c r="M270" s="13">
        <v>511.5</v>
      </c>
      <c r="N270" s="13">
        <v>300383.63</v>
      </c>
      <c r="O270" s="13">
        <f t="shared" si="9"/>
        <v>1120807.1599999999</v>
      </c>
      <c r="P270" s="14"/>
    </row>
    <row r="271" spans="1:16" s="4" customFormat="1" ht="12.75" customHeight="1" x14ac:dyDescent="0.2">
      <c r="A271" s="61"/>
      <c r="B271" s="9">
        <v>4327</v>
      </c>
      <c r="C271" s="9">
        <v>20</v>
      </c>
      <c r="D271" s="10" t="s">
        <v>193</v>
      </c>
      <c r="E271" s="15" t="s">
        <v>703</v>
      </c>
      <c r="F271" s="10" t="s">
        <v>704</v>
      </c>
      <c r="G271" s="11" t="s">
        <v>20</v>
      </c>
      <c r="H271" s="11" t="s">
        <v>21</v>
      </c>
      <c r="I271" s="12">
        <v>0.8</v>
      </c>
      <c r="J271" s="12">
        <v>1.0077</v>
      </c>
      <c r="K271" s="13">
        <v>91344.17</v>
      </c>
      <c r="L271" s="13">
        <v>90646.67</v>
      </c>
      <c r="M271" s="13">
        <v>697.5</v>
      </c>
      <c r="N271" s="13">
        <v>303021.78999999998</v>
      </c>
      <c r="O271" s="13">
        <f t="shared" si="9"/>
        <v>1125119.32</v>
      </c>
      <c r="P271" s="14"/>
    </row>
    <row r="272" spans="1:16" s="4" customFormat="1" ht="12.75" customHeight="1" x14ac:dyDescent="0.2">
      <c r="A272" s="61"/>
      <c r="B272" s="9">
        <v>4334</v>
      </c>
      <c r="C272" s="9">
        <v>21</v>
      </c>
      <c r="D272" s="10" t="s">
        <v>705</v>
      </c>
      <c r="E272" s="15" t="s">
        <v>706</v>
      </c>
      <c r="F272" s="10" t="s">
        <v>707</v>
      </c>
      <c r="G272" s="11" t="s">
        <v>20</v>
      </c>
      <c r="H272" s="11" t="s">
        <v>21</v>
      </c>
      <c r="I272" s="12">
        <v>0.8</v>
      </c>
      <c r="J272" s="12">
        <v>1.0044</v>
      </c>
      <c r="K272" s="13">
        <v>91049.67</v>
      </c>
      <c r="L272" s="13">
        <v>90646.67</v>
      </c>
      <c r="M272" s="13">
        <v>403</v>
      </c>
      <c r="N272" s="13">
        <v>307644.96999999997</v>
      </c>
      <c r="O272" s="13">
        <f t="shared" si="9"/>
        <v>1127092</v>
      </c>
      <c r="P272" s="14"/>
    </row>
    <row r="273" spans="1:16" s="4" customFormat="1" ht="12.75" customHeight="1" x14ac:dyDescent="0.2">
      <c r="A273" s="61"/>
      <c r="B273" s="9">
        <v>4353</v>
      </c>
      <c r="C273" s="9">
        <v>22</v>
      </c>
      <c r="D273" s="10" t="s">
        <v>708</v>
      </c>
      <c r="E273" s="15" t="s">
        <v>709</v>
      </c>
      <c r="F273" s="10" t="s">
        <v>710</v>
      </c>
      <c r="G273" s="11" t="s">
        <v>20</v>
      </c>
      <c r="H273" s="11" t="s">
        <v>21</v>
      </c>
      <c r="I273" s="12">
        <v>0.8</v>
      </c>
      <c r="J273" s="12">
        <v>1.0045999999999999</v>
      </c>
      <c r="K273" s="13">
        <v>91065.17</v>
      </c>
      <c r="L273" s="13">
        <v>90646.67</v>
      </c>
      <c r="M273" s="13">
        <v>418.5</v>
      </c>
      <c r="N273" s="13">
        <v>302373.14</v>
      </c>
      <c r="O273" s="13">
        <f t="shared" si="9"/>
        <v>1121959.67</v>
      </c>
      <c r="P273" s="14"/>
    </row>
    <row r="274" spans="1:16" s="4" customFormat="1" ht="12.75" customHeight="1" x14ac:dyDescent="0.2">
      <c r="A274" s="61"/>
      <c r="B274" s="9">
        <v>4343</v>
      </c>
      <c r="C274" s="9">
        <v>23</v>
      </c>
      <c r="D274" s="10" t="s">
        <v>711</v>
      </c>
      <c r="E274" s="15" t="s">
        <v>712</v>
      </c>
      <c r="F274" s="10" t="s">
        <v>713</v>
      </c>
      <c r="G274" s="11" t="s">
        <v>20</v>
      </c>
      <c r="H274" s="11" t="s">
        <v>21</v>
      </c>
      <c r="I274" s="12">
        <v>0.8</v>
      </c>
      <c r="J274" s="12">
        <v>1.0043</v>
      </c>
      <c r="K274" s="13">
        <v>91034.17</v>
      </c>
      <c r="L274" s="13">
        <v>90646.67</v>
      </c>
      <c r="M274" s="13">
        <v>387.5</v>
      </c>
      <c r="N274" s="13">
        <v>304146.73</v>
      </c>
      <c r="O274" s="13">
        <f t="shared" si="9"/>
        <v>1123454.26</v>
      </c>
      <c r="P274" s="14"/>
    </row>
    <row r="275" spans="1:16" s="4" customFormat="1" ht="12.75" customHeight="1" x14ac:dyDescent="0.2">
      <c r="A275" s="61"/>
      <c r="B275" s="9">
        <v>4320</v>
      </c>
      <c r="C275" s="9">
        <v>24</v>
      </c>
      <c r="D275" s="10" t="s">
        <v>714</v>
      </c>
      <c r="E275" s="15" t="s">
        <v>715</v>
      </c>
      <c r="F275" s="10" t="s">
        <v>716</v>
      </c>
      <c r="G275" s="11" t="s">
        <v>20</v>
      </c>
      <c r="H275" s="11" t="s">
        <v>21</v>
      </c>
      <c r="I275" s="12">
        <v>0.8</v>
      </c>
      <c r="J275" s="12">
        <v>1.008</v>
      </c>
      <c r="K275" s="13">
        <v>91375.17</v>
      </c>
      <c r="L275" s="13">
        <v>90646.67</v>
      </c>
      <c r="M275" s="13">
        <v>728.5</v>
      </c>
      <c r="N275" s="13">
        <v>301576.78999999998</v>
      </c>
      <c r="O275" s="13">
        <f t="shared" si="9"/>
        <v>1123953.32</v>
      </c>
      <c r="P275" s="14"/>
    </row>
    <row r="276" spans="1:16" s="4" customFormat="1" ht="12.75" customHeight="1" x14ac:dyDescent="0.2">
      <c r="A276" s="61"/>
      <c r="B276" s="9">
        <v>4309</v>
      </c>
      <c r="C276" s="9">
        <v>25</v>
      </c>
      <c r="D276" s="10" t="s">
        <v>717</v>
      </c>
      <c r="E276" s="15" t="s">
        <v>718</v>
      </c>
      <c r="F276" s="10" t="s">
        <v>719</v>
      </c>
      <c r="G276" s="11" t="s">
        <v>20</v>
      </c>
      <c r="H276" s="11" t="s">
        <v>21</v>
      </c>
      <c r="I276" s="12">
        <v>0.8</v>
      </c>
      <c r="J276" s="12">
        <v>1.0055000000000001</v>
      </c>
      <c r="K276" s="13">
        <v>91142.67</v>
      </c>
      <c r="L276" s="13">
        <v>90646.67</v>
      </c>
      <c r="M276" s="13">
        <v>496</v>
      </c>
      <c r="N276" s="13">
        <v>294800.51</v>
      </c>
      <c r="O276" s="13">
        <f t="shared" si="9"/>
        <v>1115084.54</v>
      </c>
      <c r="P276" s="14"/>
    </row>
    <row r="277" spans="1:16" s="4" customFormat="1" ht="12.75" customHeight="1" x14ac:dyDescent="0.2">
      <c r="A277" s="61"/>
      <c r="B277" s="9">
        <v>4307</v>
      </c>
      <c r="C277" s="9">
        <v>26</v>
      </c>
      <c r="D277" s="10" t="s">
        <v>720</v>
      </c>
      <c r="E277" s="15" t="s">
        <v>721</v>
      </c>
      <c r="F277" s="10" t="s">
        <v>722</v>
      </c>
      <c r="G277" s="11" t="s">
        <v>20</v>
      </c>
      <c r="H277" s="11" t="s">
        <v>21</v>
      </c>
      <c r="I277" s="12">
        <v>0.8</v>
      </c>
      <c r="J277" s="12">
        <v>1.0017</v>
      </c>
      <c r="K277" s="13">
        <v>90801.67</v>
      </c>
      <c r="L277" s="13">
        <v>90646.67</v>
      </c>
      <c r="M277" s="13">
        <v>155</v>
      </c>
      <c r="N277" s="13">
        <v>301936.78999999998</v>
      </c>
      <c r="O277" s="13">
        <f t="shared" si="9"/>
        <v>1119151.82</v>
      </c>
      <c r="P277" s="14"/>
    </row>
    <row r="278" spans="1:16" s="4" customFormat="1" ht="12.75" customHeight="1" x14ac:dyDescent="0.2">
      <c r="A278" s="61"/>
      <c r="B278" s="9">
        <v>4360</v>
      </c>
      <c r="C278" s="9">
        <v>27</v>
      </c>
      <c r="D278" s="10" t="s">
        <v>723</v>
      </c>
      <c r="E278" s="15" t="s">
        <v>724</v>
      </c>
      <c r="F278" s="10" t="s">
        <v>725</v>
      </c>
      <c r="G278" s="11" t="s">
        <v>20</v>
      </c>
      <c r="H278" s="11" t="s">
        <v>21</v>
      </c>
      <c r="I278" s="12">
        <v>0.8</v>
      </c>
      <c r="J278" s="12">
        <v>1.0056</v>
      </c>
      <c r="K278" s="13">
        <v>91158.17</v>
      </c>
      <c r="L278" s="13">
        <v>90646.67</v>
      </c>
      <c r="M278" s="13">
        <v>511.5</v>
      </c>
      <c r="N278" s="13">
        <v>303782.87</v>
      </c>
      <c r="O278" s="13">
        <f t="shared" si="9"/>
        <v>1124206.3999999999</v>
      </c>
      <c r="P278" s="14"/>
    </row>
    <row r="279" spans="1:16" s="4" customFormat="1" ht="12.75" customHeight="1" x14ac:dyDescent="0.2">
      <c r="A279" s="61"/>
      <c r="B279" s="9">
        <v>4318</v>
      </c>
      <c r="C279" s="9">
        <v>28</v>
      </c>
      <c r="D279" s="10" t="s">
        <v>726</v>
      </c>
      <c r="E279" s="15" t="s">
        <v>727</v>
      </c>
      <c r="F279" s="10" t="s">
        <v>728</v>
      </c>
      <c r="G279" s="11" t="s">
        <v>20</v>
      </c>
      <c r="H279" s="11" t="s">
        <v>21</v>
      </c>
      <c r="I279" s="12">
        <v>0.8</v>
      </c>
      <c r="J279" s="12">
        <v>1.0065</v>
      </c>
      <c r="K279" s="13">
        <v>91235.67</v>
      </c>
      <c r="L279" s="13">
        <v>90646.67</v>
      </c>
      <c r="M279" s="13">
        <v>589</v>
      </c>
      <c r="N279" s="13">
        <v>302804.78999999998</v>
      </c>
      <c r="O279" s="13">
        <f t="shared" si="9"/>
        <v>1123925.82</v>
      </c>
      <c r="P279" s="14"/>
    </row>
    <row r="280" spans="1:16" s="4" customFormat="1" ht="12.75" customHeight="1" x14ac:dyDescent="0.2">
      <c r="A280" s="61"/>
      <c r="B280" s="9">
        <v>4316</v>
      </c>
      <c r="C280" s="9">
        <v>29</v>
      </c>
      <c r="D280" s="10" t="s">
        <v>729</v>
      </c>
      <c r="E280" s="15" t="s">
        <v>730</v>
      </c>
      <c r="F280" s="10" t="s">
        <v>731</v>
      </c>
      <c r="G280" s="11" t="s">
        <v>20</v>
      </c>
      <c r="H280" s="11" t="s">
        <v>21</v>
      </c>
      <c r="I280" s="12">
        <v>0.8</v>
      </c>
      <c r="J280" s="12">
        <v>1.0058</v>
      </c>
      <c r="K280" s="13">
        <v>91173.67</v>
      </c>
      <c r="L280" s="13">
        <v>90646.67</v>
      </c>
      <c r="M280" s="13">
        <v>527</v>
      </c>
      <c r="N280" s="13">
        <v>299734.77</v>
      </c>
      <c r="O280" s="13">
        <f t="shared" si="9"/>
        <v>1120297.8</v>
      </c>
      <c r="P280" s="14"/>
    </row>
    <row r="281" spans="1:16" s="4" customFormat="1" ht="12.75" customHeight="1" x14ac:dyDescent="0.2">
      <c r="A281" s="61"/>
      <c r="B281" s="9">
        <v>4331</v>
      </c>
      <c r="C281" s="9">
        <v>30</v>
      </c>
      <c r="D281" s="10" t="s">
        <v>732</v>
      </c>
      <c r="E281" s="15" t="s">
        <v>733</v>
      </c>
      <c r="F281" s="10" t="s">
        <v>734</v>
      </c>
      <c r="G281" s="11" t="s">
        <v>20</v>
      </c>
      <c r="H281" s="11" t="s">
        <v>21</v>
      </c>
      <c r="I281" s="12">
        <v>0.8</v>
      </c>
      <c r="J281" s="12">
        <v>1.0077</v>
      </c>
      <c r="K281" s="13">
        <v>91344.17</v>
      </c>
      <c r="L281" s="13">
        <v>90646.67</v>
      </c>
      <c r="M281" s="13">
        <v>697.5</v>
      </c>
      <c r="N281" s="13">
        <v>304970.69</v>
      </c>
      <c r="O281" s="13">
        <f t="shared" si="9"/>
        <v>1127068.22</v>
      </c>
      <c r="P281" s="14"/>
    </row>
    <row r="282" spans="1:16" s="4" customFormat="1" ht="12.75" customHeight="1" x14ac:dyDescent="0.2">
      <c r="A282" s="61"/>
      <c r="B282" s="9">
        <v>4361</v>
      </c>
      <c r="C282" s="9">
        <v>31</v>
      </c>
      <c r="D282" s="10" t="s">
        <v>735</v>
      </c>
      <c r="E282" s="15" t="s">
        <v>736</v>
      </c>
      <c r="F282" s="10" t="s">
        <v>737</v>
      </c>
      <c r="G282" s="11" t="s">
        <v>20</v>
      </c>
      <c r="H282" s="11" t="s">
        <v>21</v>
      </c>
      <c r="I282" s="12">
        <v>0.8</v>
      </c>
      <c r="J282" s="12">
        <v>1.0058</v>
      </c>
      <c r="K282" s="13">
        <v>91173.67</v>
      </c>
      <c r="L282" s="13">
        <v>90646.67</v>
      </c>
      <c r="M282" s="13">
        <v>527</v>
      </c>
      <c r="N282" s="13">
        <v>306351.96999999997</v>
      </c>
      <c r="O282" s="13">
        <f t="shared" si="9"/>
        <v>1126915</v>
      </c>
      <c r="P282" s="14"/>
    </row>
    <row r="283" spans="1:16" s="4" customFormat="1" ht="12.75" customHeight="1" x14ac:dyDescent="0.2">
      <c r="A283" s="61"/>
      <c r="B283" s="9">
        <v>4337</v>
      </c>
      <c r="C283" s="9">
        <v>32</v>
      </c>
      <c r="D283" s="10" t="s">
        <v>738</v>
      </c>
      <c r="E283" s="15" t="s">
        <v>739</v>
      </c>
      <c r="F283" s="10" t="s">
        <v>740</v>
      </c>
      <c r="G283" s="11" t="s">
        <v>20</v>
      </c>
      <c r="H283" s="11" t="s">
        <v>21</v>
      </c>
      <c r="I283" s="12">
        <v>0.8</v>
      </c>
      <c r="J283" s="12">
        <v>1.0082</v>
      </c>
      <c r="K283" s="13">
        <v>91390.67</v>
      </c>
      <c r="L283" s="13">
        <v>90646.67</v>
      </c>
      <c r="M283" s="13">
        <v>744</v>
      </c>
      <c r="N283" s="13">
        <v>301437.82</v>
      </c>
      <c r="O283" s="13">
        <f t="shared" si="9"/>
        <v>1123953.8500000001</v>
      </c>
      <c r="P283" s="14"/>
    </row>
    <row r="284" spans="1:16" s="4" customFormat="1" ht="12.75" customHeight="1" x14ac:dyDescent="0.2">
      <c r="A284" s="61"/>
      <c r="B284" s="9">
        <v>4306</v>
      </c>
      <c r="C284" s="9">
        <v>33</v>
      </c>
      <c r="D284" s="10" t="s">
        <v>741</v>
      </c>
      <c r="E284" s="15" t="s">
        <v>742</v>
      </c>
      <c r="F284" s="10" t="s">
        <v>743</v>
      </c>
      <c r="G284" s="11" t="s">
        <v>20</v>
      </c>
      <c r="H284" s="11" t="s">
        <v>21</v>
      </c>
      <c r="I284" s="12">
        <v>0.8</v>
      </c>
      <c r="J284" s="12">
        <v>1.0065</v>
      </c>
      <c r="K284" s="13">
        <v>91235.67</v>
      </c>
      <c r="L284" s="13">
        <v>90646.67</v>
      </c>
      <c r="M284" s="13">
        <v>589</v>
      </c>
      <c r="N284" s="13">
        <v>299586.83</v>
      </c>
      <c r="O284" s="13">
        <f t="shared" ref="O284:O306" si="10">ROUND(N284+K284*9,2)</f>
        <v>1120707.8600000001</v>
      </c>
      <c r="P284" s="14"/>
    </row>
    <row r="285" spans="1:16" s="4" customFormat="1" ht="12.75" customHeight="1" x14ac:dyDescent="0.2">
      <c r="A285" s="61"/>
      <c r="B285" s="9">
        <v>4317</v>
      </c>
      <c r="C285" s="9">
        <v>34</v>
      </c>
      <c r="D285" s="10" t="s">
        <v>744</v>
      </c>
      <c r="E285" s="15" t="s">
        <v>745</v>
      </c>
      <c r="F285" s="10" t="s">
        <v>746</v>
      </c>
      <c r="G285" s="11" t="s">
        <v>20</v>
      </c>
      <c r="H285" s="11" t="s">
        <v>21</v>
      </c>
      <c r="I285" s="12">
        <v>0.8</v>
      </c>
      <c r="J285" s="12">
        <v>1.0074000000000001</v>
      </c>
      <c r="K285" s="13">
        <v>91313.17</v>
      </c>
      <c r="L285" s="13">
        <v>90646.67</v>
      </c>
      <c r="M285" s="13">
        <v>666.5</v>
      </c>
      <c r="N285" s="13">
        <v>302959.78999999998</v>
      </c>
      <c r="O285" s="13">
        <f t="shared" si="10"/>
        <v>1124778.32</v>
      </c>
      <c r="P285" s="14"/>
    </row>
    <row r="286" spans="1:16" s="4" customFormat="1" ht="12.75" customHeight="1" x14ac:dyDescent="0.2">
      <c r="A286" s="61"/>
      <c r="B286" s="9">
        <v>4358</v>
      </c>
      <c r="C286" s="9">
        <v>35</v>
      </c>
      <c r="D286" s="10" t="s">
        <v>747</v>
      </c>
      <c r="E286" s="15" t="s">
        <v>748</v>
      </c>
      <c r="F286" s="10" t="s">
        <v>749</v>
      </c>
      <c r="G286" s="11" t="s">
        <v>20</v>
      </c>
      <c r="H286" s="11" t="s">
        <v>21</v>
      </c>
      <c r="I286" s="12">
        <v>0.8</v>
      </c>
      <c r="J286" s="12">
        <v>1.0103</v>
      </c>
      <c r="K286" s="13">
        <v>91576.67</v>
      </c>
      <c r="L286" s="13">
        <v>90646.67</v>
      </c>
      <c r="M286" s="13">
        <v>930</v>
      </c>
      <c r="N286" s="13">
        <v>304529.23</v>
      </c>
      <c r="O286" s="13">
        <f t="shared" si="10"/>
        <v>1128719.26</v>
      </c>
      <c r="P286" s="14"/>
    </row>
    <row r="287" spans="1:16" s="4" customFormat="1" ht="12.75" customHeight="1" x14ac:dyDescent="0.2">
      <c r="A287" s="61"/>
      <c r="B287" s="9">
        <v>4336</v>
      </c>
      <c r="C287" s="9">
        <v>36</v>
      </c>
      <c r="D287" s="10" t="s">
        <v>750</v>
      </c>
      <c r="E287" s="15" t="s">
        <v>751</v>
      </c>
      <c r="F287" s="10" t="s">
        <v>752</v>
      </c>
      <c r="G287" s="11" t="s">
        <v>20</v>
      </c>
      <c r="H287" s="11" t="s">
        <v>21</v>
      </c>
      <c r="I287" s="12">
        <v>0.8</v>
      </c>
      <c r="J287" s="12">
        <v>1.0063</v>
      </c>
      <c r="K287" s="13">
        <v>91220.17</v>
      </c>
      <c r="L287" s="13">
        <v>90646.67</v>
      </c>
      <c r="M287" s="13">
        <v>573.5</v>
      </c>
      <c r="N287" s="13">
        <v>313900.67</v>
      </c>
      <c r="O287" s="13">
        <f t="shared" si="10"/>
        <v>1134882.2</v>
      </c>
      <c r="P287" s="14"/>
    </row>
    <row r="288" spans="1:16" s="4" customFormat="1" ht="12.75" customHeight="1" x14ac:dyDescent="0.2">
      <c r="A288" s="61"/>
      <c r="B288" s="9">
        <v>4348</v>
      </c>
      <c r="C288" s="9">
        <v>37</v>
      </c>
      <c r="D288" s="10" t="s">
        <v>753</v>
      </c>
      <c r="E288" s="15" t="s">
        <v>754</v>
      </c>
      <c r="F288" s="10" t="s">
        <v>755</v>
      </c>
      <c r="G288" s="11" t="s">
        <v>20</v>
      </c>
      <c r="H288" s="11" t="s">
        <v>21</v>
      </c>
      <c r="I288" s="12">
        <v>0.8</v>
      </c>
      <c r="J288" s="12">
        <v>1.0077</v>
      </c>
      <c r="K288" s="13">
        <v>91344.17</v>
      </c>
      <c r="L288" s="13">
        <v>90646.67</v>
      </c>
      <c r="M288" s="13">
        <v>697.5</v>
      </c>
      <c r="N288" s="13">
        <v>299577.21000000002</v>
      </c>
      <c r="O288" s="13">
        <f t="shared" si="10"/>
        <v>1121674.74</v>
      </c>
      <c r="P288" s="14"/>
    </row>
    <row r="289" spans="1:16" s="4" customFormat="1" ht="12.75" customHeight="1" x14ac:dyDescent="0.2">
      <c r="A289" s="61"/>
      <c r="B289" s="9">
        <v>4330</v>
      </c>
      <c r="C289" s="9">
        <v>38</v>
      </c>
      <c r="D289" s="10" t="s">
        <v>756</v>
      </c>
      <c r="E289" s="15" t="s">
        <v>757</v>
      </c>
      <c r="F289" s="10" t="s">
        <v>758</v>
      </c>
      <c r="G289" s="11" t="s">
        <v>20</v>
      </c>
      <c r="H289" s="11" t="s">
        <v>21</v>
      </c>
      <c r="I289" s="12">
        <v>0.8</v>
      </c>
      <c r="J289" s="12">
        <v>1.0092000000000001</v>
      </c>
      <c r="K289" s="13">
        <v>91483.67</v>
      </c>
      <c r="L289" s="13">
        <v>90646.67</v>
      </c>
      <c r="M289" s="13">
        <v>837</v>
      </c>
      <c r="N289" s="13">
        <v>304841.78999999998</v>
      </c>
      <c r="O289" s="13">
        <f t="shared" si="10"/>
        <v>1128194.82</v>
      </c>
      <c r="P289" s="14"/>
    </row>
    <row r="290" spans="1:16" s="4" customFormat="1" ht="12.75" customHeight="1" x14ac:dyDescent="0.2">
      <c r="A290" s="61"/>
      <c r="B290" s="9">
        <v>4342</v>
      </c>
      <c r="C290" s="9">
        <v>39</v>
      </c>
      <c r="D290" s="10" t="s">
        <v>208</v>
      </c>
      <c r="E290" s="15" t="s">
        <v>759</v>
      </c>
      <c r="F290" s="10" t="s">
        <v>760</v>
      </c>
      <c r="G290" s="11" t="s">
        <v>20</v>
      </c>
      <c r="H290" s="11" t="s">
        <v>21</v>
      </c>
      <c r="I290" s="12">
        <v>0.8</v>
      </c>
      <c r="J290" s="12">
        <v>1.0066999999999999</v>
      </c>
      <c r="K290" s="13">
        <v>91251.17</v>
      </c>
      <c r="L290" s="13">
        <v>90646.67</v>
      </c>
      <c r="M290" s="13">
        <v>604.5</v>
      </c>
      <c r="N290" s="13">
        <v>302790.46999999997</v>
      </c>
      <c r="O290" s="13">
        <f t="shared" si="10"/>
        <v>1124051</v>
      </c>
      <c r="P290" s="14"/>
    </row>
    <row r="291" spans="1:16" s="4" customFormat="1" ht="12.75" customHeight="1" x14ac:dyDescent="0.2">
      <c r="A291" s="61"/>
      <c r="B291" s="9">
        <v>4329</v>
      </c>
      <c r="C291" s="9">
        <v>40</v>
      </c>
      <c r="D291" s="10" t="s">
        <v>761</v>
      </c>
      <c r="E291" s="15" t="s">
        <v>762</v>
      </c>
      <c r="F291" s="10" t="s">
        <v>763</v>
      </c>
      <c r="G291" s="11" t="s">
        <v>20</v>
      </c>
      <c r="H291" s="11" t="s">
        <v>21</v>
      </c>
      <c r="I291" s="12">
        <v>0.8</v>
      </c>
      <c r="J291" s="12">
        <v>1.0072000000000001</v>
      </c>
      <c r="K291" s="13">
        <v>91297.67</v>
      </c>
      <c r="L291" s="13">
        <v>90646.67</v>
      </c>
      <c r="M291" s="13">
        <v>651</v>
      </c>
      <c r="N291" s="13">
        <v>301025.21000000002</v>
      </c>
      <c r="O291" s="13">
        <f t="shared" si="10"/>
        <v>1122704.24</v>
      </c>
      <c r="P291" s="14"/>
    </row>
    <row r="292" spans="1:16" s="4" customFormat="1" ht="12.75" customHeight="1" x14ac:dyDescent="0.2">
      <c r="A292" s="61"/>
      <c r="B292" s="9">
        <v>4302</v>
      </c>
      <c r="C292" s="9">
        <v>41</v>
      </c>
      <c r="D292" s="10" t="s">
        <v>764</v>
      </c>
      <c r="E292" s="15" t="s">
        <v>765</v>
      </c>
      <c r="F292" s="10" t="s">
        <v>766</v>
      </c>
      <c r="G292" s="11" t="s">
        <v>20</v>
      </c>
      <c r="H292" s="11" t="s">
        <v>21</v>
      </c>
      <c r="I292" s="12">
        <v>0.8</v>
      </c>
      <c r="J292" s="12">
        <v>1.0092000000000001</v>
      </c>
      <c r="K292" s="13">
        <v>91483.67</v>
      </c>
      <c r="L292" s="13">
        <v>90646.67</v>
      </c>
      <c r="M292" s="13">
        <v>837</v>
      </c>
      <c r="N292" s="13">
        <v>304887.09999999998</v>
      </c>
      <c r="O292" s="13">
        <f t="shared" si="10"/>
        <v>1128240.1299999999</v>
      </c>
      <c r="P292" s="14"/>
    </row>
    <row r="293" spans="1:16" s="4" customFormat="1" ht="12.75" customHeight="1" x14ac:dyDescent="0.2">
      <c r="A293" s="61"/>
      <c r="B293" s="9">
        <v>4356</v>
      </c>
      <c r="C293" s="9">
        <v>42</v>
      </c>
      <c r="D293" s="10" t="s">
        <v>767</v>
      </c>
      <c r="E293" s="15" t="s">
        <v>768</v>
      </c>
      <c r="F293" s="10" t="s">
        <v>769</v>
      </c>
      <c r="G293" s="11" t="s">
        <v>20</v>
      </c>
      <c r="H293" s="11" t="s">
        <v>21</v>
      </c>
      <c r="I293" s="12">
        <v>0.8</v>
      </c>
      <c r="J293" s="12">
        <v>1.0096000000000001</v>
      </c>
      <c r="K293" s="13">
        <v>91514.67</v>
      </c>
      <c r="L293" s="13">
        <v>90646.67</v>
      </c>
      <c r="M293" s="13">
        <v>868</v>
      </c>
      <c r="N293" s="13">
        <v>305538.31</v>
      </c>
      <c r="O293" s="13">
        <f t="shared" si="10"/>
        <v>1129170.3400000001</v>
      </c>
      <c r="P293" s="14"/>
    </row>
    <row r="294" spans="1:16" s="4" customFormat="1" ht="12.75" customHeight="1" x14ac:dyDescent="0.2">
      <c r="A294" s="61"/>
      <c r="B294" s="9">
        <v>4324</v>
      </c>
      <c r="C294" s="9">
        <v>43</v>
      </c>
      <c r="D294" s="10" t="s">
        <v>770</v>
      </c>
      <c r="E294" s="15" t="s">
        <v>771</v>
      </c>
      <c r="F294" s="10" t="s">
        <v>772</v>
      </c>
      <c r="G294" s="11" t="s">
        <v>20</v>
      </c>
      <c r="H294" s="11" t="s">
        <v>21</v>
      </c>
      <c r="I294" s="12">
        <v>0.8</v>
      </c>
      <c r="J294" s="12">
        <v>1.0092000000000001</v>
      </c>
      <c r="K294" s="13">
        <v>91483.67</v>
      </c>
      <c r="L294" s="13">
        <v>90646.67</v>
      </c>
      <c r="M294" s="13">
        <v>837</v>
      </c>
      <c r="N294" s="13">
        <v>311957.55</v>
      </c>
      <c r="O294" s="13">
        <f t="shared" si="10"/>
        <v>1135310.58</v>
      </c>
      <c r="P294" s="14"/>
    </row>
    <row r="295" spans="1:16" s="4" customFormat="1" ht="12.75" customHeight="1" x14ac:dyDescent="0.2">
      <c r="A295" s="61"/>
      <c r="B295" s="9">
        <v>4347</v>
      </c>
      <c r="C295" s="9">
        <v>44</v>
      </c>
      <c r="D295" s="10" t="s">
        <v>773</v>
      </c>
      <c r="E295" s="15" t="s">
        <v>774</v>
      </c>
      <c r="F295" s="10" t="s">
        <v>775</v>
      </c>
      <c r="G295" s="11" t="s">
        <v>20</v>
      </c>
      <c r="H295" s="11" t="s">
        <v>21</v>
      </c>
      <c r="I295" s="12">
        <v>0.8</v>
      </c>
      <c r="J295" s="12">
        <v>1.0079</v>
      </c>
      <c r="K295" s="13">
        <v>91359.67</v>
      </c>
      <c r="L295" s="13">
        <v>90646.67</v>
      </c>
      <c r="M295" s="13">
        <v>713</v>
      </c>
      <c r="N295" s="13">
        <v>301579.77</v>
      </c>
      <c r="O295" s="13">
        <f t="shared" si="10"/>
        <v>1123816.8</v>
      </c>
      <c r="P295" s="14"/>
    </row>
    <row r="296" spans="1:16" s="4" customFormat="1" ht="12.75" customHeight="1" x14ac:dyDescent="0.2">
      <c r="A296" s="61"/>
      <c r="B296" s="9">
        <v>4354</v>
      </c>
      <c r="C296" s="9">
        <v>45</v>
      </c>
      <c r="D296" s="10" t="s">
        <v>776</v>
      </c>
      <c r="E296" s="15" t="s">
        <v>777</v>
      </c>
      <c r="F296" s="10" t="s">
        <v>778</v>
      </c>
      <c r="G296" s="11" t="s">
        <v>20</v>
      </c>
      <c r="H296" s="11" t="s">
        <v>21</v>
      </c>
      <c r="I296" s="12">
        <v>0.8</v>
      </c>
      <c r="J296" s="12">
        <v>1.0091000000000001</v>
      </c>
      <c r="K296" s="13">
        <v>91468.17</v>
      </c>
      <c r="L296" s="13">
        <v>90646.67</v>
      </c>
      <c r="M296" s="13">
        <v>821.5</v>
      </c>
      <c r="N296" s="13">
        <v>302544.61</v>
      </c>
      <c r="O296" s="13">
        <f t="shared" si="10"/>
        <v>1125758.1399999999</v>
      </c>
      <c r="P296" s="14"/>
    </row>
    <row r="297" spans="1:16" s="4" customFormat="1" ht="12.75" customHeight="1" x14ac:dyDescent="0.2">
      <c r="A297" s="61"/>
      <c r="B297" s="9">
        <v>4308</v>
      </c>
      <c r="C297" s="9">
        <v>46</v>
      </c>
      <c r="D297" s="10" t="s">
        <v>779</v>
      </c>
      <c r="E297" s="15" t="s">
        <v>780</v>
      </c>
      <c r="F297" s="10" t="s">
        <v>781</v>
      </c>
      <c r="G297" s="11" t="s">
        <v>20</v>
      </c>
      <c r="H297" s="11" t="s">
        <v>21</v>
      </c>
      <c r="I297" s="12">
        <v>0.8</v>
      </c>
      <c r="J297" s="12">
        <v>1.0092000000000001</v>
      </c>
      <c r="K297" s="13">
        <v>91483.67</v>
      </c>
      <c r="L297" s="13">
        <v>90646.67</v>
      </c>
      <c r="M297" s="13">
        <v>837</v>
      </c>
      <c r="N297" s="13">
        <v>299221.69</v>
      </c>
      <c r="O297" s="13">
        <f t="shared" si="10"/>
        <v>1122574.72</v>
      </c>
      <c r="P297" s="14"/>
    </row>
    <row r="298" spans="1:16" s="4" customFormat="1" ht="12.75" customHeight="1" x14ac:dyDescent="0.2">
      <c r="A298" s="61"/>
      <c r="B298" s="9">
        <v>4340</v>
      </c>
      <c r="C298" s="9">
        <v>47</v>
      </c>
      <c r="D298" s="10" t="s">
        <v>782</v>
      </c>
      <c r="E298" s="15" t="s">
        <v>783</v>
      </c>
      <c r="F298" s="10" t="s">
        <v>411</v>
      </c>
      <c r="G298" s="11" t="s">
        <v>20</v>
      </c>
      <c r="H298" s="11" t="s">
        <v>21</v>
      </c>
      <c r="I298" s="12">
        <v>0.8</v>
      </c>
      <c r="J298" s="12">
        <v>1.008</v>
      </c>
      <c r="K298" s="13">
        <v>91375.17</v>
      </c>
      <c r="L298" s="13">
        <v>90646.67</v>
      </c>
      <c r="M298" s="13">
        <v>728.5</v>
      </c>
      <c r="N298" s="13">
        <v>305304.63</v>
      </c>
      <c r="O298" s="13">
        <f t="shared" si="10"/>
        <v>1127681.1599999999</v>
      </c>
      <c r="P298" s="14"/>
    </row>
    <row r="299" spans="1:16" s="4" customFormat="1" ht="12.75" customHeight="1" x14ac:dyDescent="0.2">
      <c r="A299" s="61"/>
      <c r="B299" s="9">
        <v>4359</v>
      </c>
      <c r="C299" s="9">
        <v>48</v>
      </c>
      <c r="D299" s="10" t="s">
        <v>784</v>
      </c>
      <c r="E299" s="15" t="s">
        <v>785</v>
      </c>
      <c r="F299" s="10" t="s">
        <v>786</v>
      </c>
      <c r="G299" s="11" t="s">
        <v>20</v>
      </c>
      <c r="H299" s="11" t="s">
        <v>21</v>
      </c>
      <c r="I299" s="12">
        <v>0.8</v>
      </c>
      <c r="J299" s="12">
        <v>1.0058</v>
      </c>
      <c r="K299" s="13">
        <v>91173.67</v>
      </c>
      <c r="L299" s="13">
        <v>90646.67</v>
      </c>
      <c r="M299" s="13">
        <v>527</v>
      </c>
      <c r="N299" s="13">
        <v>302748.77</v>
      </c>
      <c r="O299" s="13">
        <f t="shared" si="10"/>
        <v>1123311.8</v>
      </c>
      <c r="P299" s="14"/>
    </row>
    <row r="300" spans="1:16" s="4" customFormat="1" ht="12.75" customHeight="1" x14ac:dyDescent="0.2">
      <c r="A300" s="61"/>
      <c r="B300" s="9">
        <v>4326</v>
      </c>
      <c r="C300" s="9">
        <v>49</v>
      </c>
      <c r="D300" s="10" t="s">
        <v>787</v>
      </c>
      <c r="E300" s="15" t="s">
        <v>788</v>
      </c>
      <c r="F300" s="10" t="s">
        <v>789</v>
      </c>
      <c r="G300" s="11" t="s">
        <v>20</v>
      </c>
      <c r="H300" s="11" t="s">
        <v>21</v>
      </c>
      <c r="I300" s="12">
        <v>0.8</v>
      </c>
      <c r="J300" s="12">
        <v>1.0091000000000001</v>
      </c>
      <c r="K300" s="13">
        <v>91468.17</v>
      </c>
      <c r="L300" s="13">
        <v>90646.67</v>
      </c>
      <c r="M300" s="13">
        <v>821.5</v>
      </c>
      <c r="N300" s="13">
        <v>305026.06</v>
      </c>
      <c r="O300" s="13">
        <f t="shared" si="10"/>
        <v>1128239.5900000001</v>
      </c>
      <c r="P300" s="14"/>
    </row>
    <row r="301" spans="1:16" s="4" customFormat="1" ht="12.75" customHeight="1" x14ac:dyDescent="0.2">
      <c r="A301" s="61"/>
      <c r="B301" s="9">
        <v>4352</v>
      </c>
      <c r="C301" s="9">
        <v>50</v>
      </c>
      <c r="D301" s="10" t="s">
        <v>790</v>
      </c>
      <c r="E301" s="15" t="s">
        <v>791</v>
      </c>
      <c r="F301" s="10" t="s">
        <v>792</v>
      </c>
      <c r="G301" s="11" t="s">
        <v>20</v>
      </c>
      <c r="H301" s="11" t="s">
        <v>21</v>
      </c>
      <c r="I301" s="12">
        <v>0.8</v>
      </c>
      <c r="J301" s="12">
        <v>1.0154000000000001</v>
      </c>
      <c r="K301" s="13">
        <v>92041.67</v>
      </c>
      <c r="L301" s="13">
        <v>90646.67</v>
      </c>
      <c r="M301" s="13">
        <v>1395</v>
      </c>
      <c r="N301" s="13">
        <v>304099.52999999997</v>
      </c>
      <c r="O301" s="13">
        <f t="shared" si="10"/>
        <v>1132474.56</v>
      </c>
      <c r="P301" s="14"/>
    </row>
    <row r="302" spans="1:16" s="4" customFormat="1" ht="12.75" customHeight="1" x14ac:dyDescent="0.2">
      <c r="A302" s="61"/>
      <c r="B302" s="9">
        <v>4338</v>
      </c>
      <c r="C302" s="9">
        <v>51</v>
      </c>
      <c r="D302" s="10" t="s">
        <v>793</v>
      </c>
      <c r="E302" s="15" t="s">
        <v>794</v>
      </c>
      <c r="F302" s="10" t="s">
        <v>728</v>
      </c>
      <c r="G302" s="11" t="s">
        <v>20</v>
      </c>
      <c r="H302" s="11" t="s">
        <v>21</v>
      </c>
      <c r="I302" s="12">
        <v>0.8</v>
      </c>
      <c r="J302" s="12">
        <v>0</v>
      </c>
      <c r="K302" s="13">
        <v>90646.67</v>
      </c>
      <c r="L302" s="13">
        <v>90646.67</v>
      </c>
      <c r="M302" s="13">
        <v>0</v>
      </c>
      <c r="N302" s="13">
        <v>302351.96000000002</v>
      </c>
      <c r="O302" s="13">
        <f t="shared" si="10"/>
        <v>1118171.99</v>
      </c>
      <c r="P302" s="14"/>
    </row>
    <row r="303" spans="1:16" s="4" customFormat="1" ht="12.75" customHeight="1" x14ac:dyDescent="0.2">
      <c r="A303" s="61"/>
      <c r="B303" s="9">
        <v>4344</v>
      </c>
      <c r="C303" s="9">
        <v>52</v>
      </c>
      <c r="D303" s="10" t="s">
        <v>795</v>
      </c>
      <c r="E303" s="15" t="s">
        <v>796</v>
      </c>
      <c r="F303" s="10" t="s">
        <v>797</v>
      </c>
      <c r="G303" s="11" t="s">
        <v>20</v>
      </c>
      <c r="H303" s="11" t="s">
        <v>21</v>
      </c>
      <c r="I303" s="12">
        <v>1</v>
      </c>
      <c r="J303" s="12">
        <v>0</v>
      </c>
      <c r="K303" s="13">
        <v>113308.33</v>
      </c>
      <c r="L303" s="13">
        <v>113308.33</v>
      </c>
      <c r="M303" s="13">
        <v>0</v>
      </c>
      <c r="N303" s="13">
        <v>322928.75</v>
      </c>
      <c r="O303" s="13">
        <f t="shared" si="10"/>
        <v>1342703.72</v>
      </c>
      <c r="P303" s="14"/>
    </row>
    <row r="304" spans="1:16" s="4" customFormat="1" ht="12.75" customHeight="1" x14ac:dyDescent="0.2">
      <c r="A304" s="61"/>
      <c r="B304" s="9">
        <v>4300</v>
      </c>
      <c r="C304" s="9">
        <v>53</v>
      </c>
      <c r="D304" s="10" t="s">
        <v>798</v>
      </c>
      <c r="E304" s="15" t="s">
        <v>799</v>
      </c>
      <c r="F304" s="10" t="s">
        <v>800</v>
      </c>
      <c r="G304" s="11" t="s">
        <v>20</v>
      </c>
      <c r="H304" s="11" t="s">
        <v>21</v>
      </c>
      <c r="I304" s="12">
        <v>1</v>
      </c>
      <c r="J304" s="12">
        <v>0</v>
      </c>
      <c r="K304" s="13">
        <v>113308.33</v>
      </c>
      <c r="L304" s="13">
        <v>113308.33</v>
      </c>
      <c r="M304" s="13">
        <v>0</v>
      </c>
      <c r="N304" s="13">
        <v>325308.22000000003</v>
      </c>
      <c r="O304" s="13">
        <f t="shared" si="10"/>
        <v>1345083.19</v>
      </c>
      <c r="P304" s="14"/>
    </row>
    <row r="305" spans="1:16" s="4" customFormat="1" ht="12.75" customHeight="1" x14ac:dyDescent="0.2">
      <c r="A305" s="61"/>
      <c r="B305" s="9">
        <v>4314</v>
      </c>
      <c r="C305" s="9">
        <v>54</v>
      </c>
      <c r="D305" s="10" t="s">
        <v>804</v>
      </c>
      <c r="E305" s="15" t="s">
        <v>805</v>
      </c>
      <c r="F305" s="10" t="s">
        <v>806</v>
      </c>
      <c r="G305" s="11" t="s">
        <v>20</v>
      </c>
      <c r="H305" s="11" t="s">
        <v>21</v>
      </c>
      <c r="I305" s="12">
        <v>0.8</v>
      </c>
      <c r="J305" s="12">
        <v>1.018</v>
      </c>
      <c r="K305" s="13">
        <v>92274.17</v>
      </c>
      <c r="L305" s="13">
        <v>90646.67</v>
      </c>
      <c r="M305" s="13">
        <v>1627.5</v>
      </c>
      <c r="N305" s="13">
        <v>305335.02999999997</v>
      </c>
      <c r="O305" s="13">
        <f t="shared" si="10"/>
        <v>1135802.56</v>
      </c>
      <c r="P305" s="14"/>
    </row>
    <row r="306" spans="1:16" s="4" customFormat="1" ht="12.75" customHeight="1" x14ac:dyDescent="0.2">
      <c r="A306" s="61"/>
      <c r="B306" s="9">
        <v>4351</v>
      </c>
      <c r="C306" s="9">
        <v>55</v>
      </c>
      <c r="D306" s="10" t="s">
        <v>801</v>
      </c>
      <c r="E306" s="15" t="s">
        <v>802</v>
      </c>
      <c r="F306" s="10" t="s">
        <v>803</v>
      </c>
      <c r="G306" s="11" t="s">
        <v>20</v>
      </c>
      <c r="H306" s="11" t="s">
        <v>21</v>
      </c>
      <c r="I306" s="12">
        <v>1</v>
      </c>
      <c r="J306" s="12">
        <v>0</v>
      </c>
      <c r="K306" s="13">
        <v>113308.33</v>
      </c>
      <c r="L306" s="13">
        <v>113308.33</v>
      </c>
      <c r="M306" s="13">
        <v>0</v>
      </c>
      <c r="N306" s="13">
        <v>327687.7</v>
      </c>
      <c r="O306" s="13">
        <f t="shared" si="10"/>
        <v>1347462.67</v>
      </c>
      <c r="P306" s="14"/>
    </row>
    <row r="307" spans="1:16" s="44" customFormat="1" ht="12.75" customHeight="1" x14ac:dyDescent="0.2">
      <c r="A307" s="62"/>
      <c r="B307" s="37" t="s">
        <v>5877</v>
      </c>
      <c r="C307" s="37">
        <v>60</v>
      </c>
      <c r="D307" s="48"/>
      <c r="E307" s="49"/>
      <c r="F307" s="38"/>
      <c r="G307" s="40"/>
      <c r="H307" s="40"/>
      <c r="I307" s="12">
        <v>0</v>
      </c>
      <c r="J307" s="12">
        <v>0</v>
      </c>
      <c r="K307" s="13">
        <v>0</v>
      </c>
      <c r="L307" s="13">
        <v>0</v>
      </c>
      <c r="M307" s="13">
        <v>0</v>
      </c>
      <c r="N307" s="13">
        <v>0</v>
      </c>
      <c r="O307" s="42">
        <v>64304630.439999998</v>
      </c>
      <c r="P307" s="43"/>
    </row>
    <row r="308" spans="1:16" s="4" customFormat="1" ht="12.75" customHeight="1" x14ac:dyDescent="0.2">
      <c r="A308" s="60" t="s">
        <v>807</v>
      </c>
      <c r="B308" s="9"/>
      <c r="C308" s="9"/>
      <c r="D308" s="63" t="s">
        <v>131</v>
      </c>
      <c r="E308" s="64"/>
      <c r="F308" s="10"/>
      <c r="G308" s="11"/>
      <c r="H308" s="11"/>
      <c r="I308" s="12"/>
      <c r="J308" s="12"/>
      <c r="K308" s="13"/>
      <c r="L308" s="13"/>
      <c r="M308" s="13"/>
      <c r="N308" s="13"/>
      <c r="O308" s="13"/>
      <c r="P308" s="14"/>
    </row>
    <row r="309" spans="1:16" s="4" customFormat="1" ht="12.75" customHeight="1" x14ac:dyDescent="0.2">
      <c r="A309" s="61"/>
      <c r="B309" s="9">
        <v>615</v>
      </c>
      <c r="C309" s="9">
        <v>1</v>
      </c>
      <c r="D309" s="10" t="s">
        <v>808</v>
      </c>
      <c r="E309" s="15" t="s">
        <v>809</v>
      </c>
      <c r="F309" s="10" t="s">
        <v>810</v>
      </c>
      <c r="G309" s="11" t="s">
        <v>135</v>
      </c>
      <c r="H309" s="11" t="s">
        <v>21</v>
      </c>
      <c r="I309" s="12">
        <v>0.8</v>
      </c>
      <c r="J309" s="12">
        <v>1.0034000000000001</v>
      </c>
      <c r="K309" s="13">
        <v>45481.67</v>
      </c>
      <c r="L309" s="13">
        <v>45326.67</v>
      </c>
      <c r="M309" s="13">
        <v>155</v>
      </c>
      <c r="N309" s="13">
        <v>152437.63</v>
      </c>
      <c r="O309" s="13">
        <f>ROUND(N309+K309*9,2)</f>
        <v>561772.66</v>
      </c>
      <c r="P309" s="14"/>
    </row>
    <row r="310" spans="1:16" s="4" customFormat="1" ht="12.75" customHeight="1" x14ac:dyDescent="0.2">
      <c r="A310" s="61"/>
      <c r="B310" s="9"/>
      <c r="C310" s="9"/>
      <c r="D310" s="63" t="s">
        <v>16</v>
      </c>
      <c r="E310" s="64"/>
      <c r="F310" s="10"/>
      <c r="G310" s="11"/>
      <c r="H310" s="11"/>
      <c r="I310" s="12"/>
      <c r="J310" s="12"/>
      <c r="K310" s="13"/>
      <c r="L310" s="13"/>
      <c r="M310" s="13"/>
      <c r="N310" s="13"/>
      <c r="O310" s="13"/>
      <c r="P310" s="14"/>
    </row>
    <row r="311" spans="1:16" s="4" customFormat="1" ht="12.75" customHeight="1" x14ac:dyDescent="0.2">
      <c r="A311" s="61"/>
      <c r="B311" s="9">
        <v>608</v>
      </c>
      <c r="C311" s="9">
        <v>1</v>
      </c>
      <c r="D311" s="10" t="s">
        <v>811</v>
      </c>
      <c r="E311" s="15" t="s">
        <v>812</v>
      </c>
      <c r="F311" s="10" t="s">
        <v>813</v>
      </c>
      <c r="G311" s="11" t="s">
        <v>20</v>
      </c>
      <c r="H311" s="11" t="s">
        <v>21</v>
      </c>
      <c r="I311" s="12">
        <v>0.8</v>
      </c>
      <c r="J311" s="12">
        <v>1.0022</v>
      </c>
      <c r="K311" s="13">
        <v>90848.17</v>
      </c>
      <c r="L311" s="13">
        <v>90646.67</v>
      </c>
      <c r="M311" s="13">
        <v>201.5</v>
      </c>
      <c r="N311" s="13">
        <v>305972.90999999997</v>
      </c>
      <c r="O311" s="13">
        <f t="shared" ref="O311:O350" si="11">ROUND(N311+K311*9,2)</f>
        <v>1123606.44</v>
      </c>
      <c r="P311" s="14"/>
    </row>
    <row r="312" spans="1:16" s="4" customFormat="1" ht="12.75" customHeight="1" x14ac:dyDescent="0.2">
      <c r="A312" s="61"/>
      <c r="B312" s="9">
        <v>621</v>
      </c>
      <c r="C312" s="9">
        <v>2</v>
      </c>
      <c r="D312" s="10" t="s">
        <v>814</v>
      </c>
      <c r="E312" s="15" t="s">
        <v>815</v>
      </c>
      <c r="F312" s="10" t="s">
        <v>816</v>
      </c>
      <c r="G312" s="11" t="s">
        <v>20</v>
      </c>
      <c r="H312" s="11" t="s">
        <v>21</v>
      </c>
      <c r="I312" s="12">
        <v>0.8</v>
      </c>
      <c r="J312" s="12">
        <v>1.0019</v>
      </c>
      <c r="K312" s="13">
        <v>90817.17</v>
      </c>
      <c r="L312" s="13">
        <v>90646.67</v>
      </c>
      <c r="M312" s="13">
        <v>170.5</v>
      </c>
      <c r="N312" s="13">
        <v>306386.81</v>
      </c>
      <c r="O312" s="13">
        <f t="shared" si="11"/>
        <v>1123741.3400000001</v>
      </c>
      <c r="P312" s="14"/>
    </row>
    <row r="313" spans="1:16" s="4" customFormat="1" ht="12.75" customHeight="1" x14ac:dyDescent="0.2">
      <c r="A313" s="61"/>
      <c r="B313" s="9">
        <v>604</v>
      </c>
      <c r="C313" s="9">
        <v>3</v>
      </c>
      <c r="D313" s="10" t="s">
        <v>817</v>
      </c>
      <c r="E313" s="15" t="s">
        <v>818</v>
      </c>
      <c r="F313" s="10" t="s">
        <v>819</v>
      </c>
      <c r="G313" s="11" t="s">
        <v>20</v>
      </c>
      <c r="H313" s="11" t="s">
        <v>21</v>
      </c>
      <c r="I313" s="12">
        <v>0.8</v>
      </c>
      <c r="J313" s="12">
        <v>1.0014000000000001</v>
      </c>
      <c r="K313" s="13">
        <v>90770.67</v>
      </c>
      <c r="L313" s="13">
        <v>90646.67</v>
      </c>
      <c r="M313" s="13">
        <v>124</v>
      </c>
      <c r="N313" s="13">
        <v>307200.27</v>
      </c>
      <c r="O313" s="13">
        <f t="shared" si="11"/>
        <v>1124136.3</v>
      </c>
      <c r="P313" s="14"/>
    </row>
    <row r="314" spans="1:16" s="4" customFormat="1" ht="12.75" customHeight="1" x14ac:dyDescent="0.2">
      <c r="A314" s="61"/>
      <c r="B314" s="9">
        <v>620</v>
      </c>
      <c r="C314" s="9">
        <v>4</v>
      </c>
      <c r="D314" s="10" t="s">
        <v>820</v>
      </c>
      <c r="E314" s="15" t="s">
        <v>821</v>
      </c>
      <c r="F314" s="10" t="s">
        <v>822</v>
      </c>
      <c r="G314" s="11" t="s">
        <v>20</v>
      </c>
      <c r="H314" s="11" t="s">
        <v>21</v>
      </c>
      <c r="I314" s="12">
        <v>0.8</v>
      </c>
      <c r="J314" s="12">
        <v>1.0025999999999999</v>
      </c>
      <c r="K314" s="13">
        <v>90879.17</v>
      </c>
      <c r="L314" s="13">
        <v>90646.67</v>
      </c>
      <c r="M314" s="13">
        <v>232.5</v>
      </c>
      <c r="N314" s="13">
        <v>302862.28999999998</v>
      </c>
      <c r="O314" s="13">
        <f t="shared" si="11"/>
        <v>1120774.82</v>
      </c>
      <c r="P314" s="14"/>
    </row>
    <row r="315" spans="1:16" s="4" customFormat="1" ht="12.75" customHeight="1" x14ac:dyDescent="0.2">
      <c r="A315" s="61"/>
      <c r="B315" s="9">
        <v>641</v>
      </c>
      <c r="C315" s="9">
        <v>5</v>
      </c>
      <c r="D315" s="10" t="s">
        <v>823</v>
      </c>
      <c r="E315" s="15" t="s">
        <v>824</v>
      </c>
      <c r="F315" s="10" t="s">
        <v>825</v>
      </c>
      <c r="G315" s="11" t="s">
        <v>20</v>
      </c>
      <c r="H315" s="11" t="s">
        <v>21</v>
      </c>
      <c r="I315" s="12">
        <v>0.8</v>
      </c>
      <c r="J315" s="12">
        <v>1.0022</v>
      </c>
      <c r="K315" s="13">
        <v>90848.17</v>
      </c>
      <c r="L315" s="13">
        <v>90646.67</v>
      </c>
      <c r="M315" s="13">
        <v>201.5</v>
      </c>
      <c r="N315" s="13">
        <v>305995.57</v>
      </c>
      <c r="O315" s="13">
        <f t="shared" si="11"/>
        <v>1123629.1000000001</v>
      </c>
      <c r="P315" s="14"/>
    </row>
    <row r="316" spans="1:16" s="4" customFormat="1" ht="12.75" customHeight="1" x14ac:dyDescent="0.2">
      <c r="A316" s="61"/>
      <c r="B316" s="9">
        <v>607</v>
      </c>
      <c r="C316" s="9">
        <v>6</v>
      </c>
      <c r="D316" s="10" t="s">
        <v>811</v>
      </c>
      <c r="E316" s="15" t="s">
        <v>812</v>
      </c>
      <c r="F316" s="10" t="s">
        <v>826</v>
      </c>
      <c r="G316" s="11" t="s">
        <v>20</v>
      </c>
      <c r="H316" s="11" t="s">
        <v>21</v>
      </c>
      <c r="I316" s="12">
        <v>0.8</v>
      </c>
      <c r="J316" s="12">
        <v>1.0021</v>
      </c>
      <c r="K316" s="13">
        <v>90832.67</v>
      </c>
      <c r="L316" s="13">
        <v>90646.67</v>
      </c>
      <c r="M316" s="13">
        <v>186</v>
      </c>
      <c r="N316" s="13">
        <v>304582.21000000002</v>
      </c>
      <c r="O316" s="13">
        <f t="shared" si="11"/>
        <v>1122076.24</v>
      </c>
      <c r="P316" s="14"/>
    </row>
    <row r="317" spans="1:16" s="4" customFormat="1" ht="12.75" customHeight="1" x14ac:dyDescent="0.2">
      <c r="A317" s="61"/>
      <c r="B317" s="9">
        <v>601</v>
      </c>
      <c r="C317" s="9">
        <v>7</v>
      </c>
      <c r="D317" s="10" t="s">
        <v>827</v>
      </c>
      <c r="E317" s="15" t="s">
        <v>828</v>
      </c>
      <c r="F317" s="10" t="s">
        <v>829</v>
      </c>
      <c r="G317" s="11" t="s">
        <v>20</v>
      </c>
      <c r="H317" s="11" t="s">
        <v>21</v>
      </c>
      <c r="I317" s="12">
        <v>0.8</v>
      </c>
      <c r="J317" s="12">
        <v>0</v>
      </c>
      <c r="K317" s="13">
        <v>90646.67</v>
      </c>
      <c r="L317" s="13">
        <v>90646.67</v>
      </c>
      <c r="M317" s="13">
        <v>0</v>
      </c>
      <c r="N317" s="13">
        <v>304210.21000000002</v>
      </c>
      <c r="O317" s="13">
        <f t="shared" si="11"/>
        <v>1120030.24</v>
      </c>
      <c r="P317" s="14"/>
    </row>
    <row r="318" spans="1:16" s="4" customFormat="1" ht="12.75" customHeight="1" x14ac:dyDescent="0.2">
      <c r="A318" s="61"/>
      <c r="B318" s="9">
        <v>613</v>
      </c>
      <c r="C318" s="9">
        <v>8</v>
      </c>
      <c r="D318" s="10" t="s">
        <v>830</v>
      </c>
      <c r="E318" s="15" t="s">
        <v>831</v>
      </c>
      <c r="F318" s="10" t="s">
        <v>832</v>
      </c>
      <c r="G318" s="11" t="s">
        <v>20</v>
      </c>
      <c r="H318" s="11" t="s">
        <v>21</v>
      </c>
      <c r="I318" s="12">
        <v>0.8</v>
      </c>
      <c r="J318" s="12">
        <v>1.0015000000000001</v>
      </c>
      <c r="K318" s="13">
        <v>90786.17</v>
      </c>
      <c r="L318" s="13">
        <v>90646.67</v>
      </c>
      <c r="M318" s="13">
        <v>139.5</v>
      </c>
      <c r="N318" s="13">
        <v>304489.21000000002</v>
      </c>
      <c r="O318" s="13">
        <f t="shared" si="11"/>
        <v>1121564.74</v>
      </c>
      <c r="P318" s="14"/>
    </row>
    <row r="319" spans="1:16" s="4" customFormat="1" ht="12.75" customHeight="1" x14ac:dyDescent="0.2">
      <c r="A319" s="61"/>
      <c r="B319" s="9">
        <v>626</v>
      </c>
      <c r="C319" s="9">
        <v>9</v>
      </c>
      <c r="D319" s="10" t="s">
        <v>833</v>
      </c>
      <c r="E319" s="15" t="s">
        <v>834</v>
      </c>
      <c r="F319" s="10" t="s">
        <v>835</v>
      </c>
      <c r="G319" s="11" t="s">
        <v>20</v>
      </c>
      <c r="H319" s="11" t="s">
        <v>21</v>
      </c>
      <c r="I319" s="12">
        <v>0.8</v>
      </c>
      <c r="J319" s="12">
        <v>1.0024</v>
      </c>
      <c r="K319" s="13">
        <v>90863.67</v>
      </c>
      <c r="L319" s="13">
        <v>90646.67</v>
      </c>
      <c r="M319" s="13">
        <v>217</v>
      </c>
      <c r="N319" s="13">
        <v>305573.34999999998</v>
      </c>
      <c r="O319" s="13">
        <f t="shared" si="11"/>
        <v>1123346.3799999999</v>
      </c>
      <c r="P319" s="14"/>
    </row>
    <row r="320" spans="1:16" s="4" customFormat="1" ht="12.75" customHeight="1" x14ac:dyDescent="0.2">
      <c r="A320" s="61"/>
      <c r="B320" s="9">
        <v>616</v>
      </c>
      <c r="C320" s="9">
        <v>10</v>
      </c>
      <c r="D320" s="10" t="s">
        <v>157</v>
      </c>
      <c r="E320" s="15" t="s">
        <v>836</v>
      </c>
      <c r="F320" s="10" t="s">
        <v>837</v>
      </c>
      <c r="G320" s="11" t="s">
        <v>20</v>
      </c>
      <c r="H320" s="11" t="s">
        <v>21</v>
      </c>
      <c r="I320" s="12">
        <v>0.8</v>
      </c>
      <c r="J320" s="12">
        <v>1.0026999999999999</v>
      </c>
      <c r="K320" s="13">
        <v>90894.67</v>
      </c>
      <c r="L320" s="13">
        <v>90646.67</v>
      </c>
      <c r="M320" s="13">
        <v>248</v>
      </c>
      <c r="N320" s="13">
        <v>308354.75</v>
      </c>
      <c r="O320" s="13">
        <f t="shared" si="11"/>
        <v>1126406.78</v>
      </c>
      <c r="P320" s="14"/>
    </row>
    <row r="321" spans="1:16" s="4" customFormat="1" ht="12.75" customHeight="1" x14ac:dyDescent="0.2">
      <c r="A321" s="61"/>
      <c r="B321" s="9">
        <v>602</v>
      </c>
      <c r="C321" s="9">
        <v>11</v>
      </c>
      <c r="D321" s="10" t="s">
        <v>838</v>
      </c>
      <c r="E321" s="15" t="s">
        <v>839</v>
      </c>
      <c r="F321" s="10" t="s">
        <v>840</v>
      </c>
      <c r="G321" s="11" t="s">
        <v>20</v>
      </c>
      <c r="H321" s="11" t="s">
        <v>21</v>
      </c>
      <c r="I321" s="12">
        <v>0.8</v>
      </c>
      <c r="J321" s="12">
        <v>1.0032000000000001</v>
      </c>
      <c r="K321" s="13">
        <v>90941.17</v>
      </c>
      <c r="L321" s="13">
        <v>90646.67</v>
      </c>
      <c r="M321" s="13">
        <v>294.5</v>
      </c>
      <c r="N321" s="13">
        <v>307541.27</v>
      </c>
      <c r="O321" s="13">
        <f t="shared" si="11"/>
        <v>1126011.8</v>
      </c>
      <c r="P321" s="14"/>
    </row>
    <row r="322" spans="1:16" s="4" customFormat="1" ht="12.75" customHeight="1" x14ac:dyDescent="0.2">
      <c r="A322" s="61"/>
      <c r="B322" s="9">
        <v>637</v>
      </c>
      <c r="C322" s="9">
        <v>12</v>
      </c>
      <c r="D322" s="10" t="s">
        <v>841</v>
      </c>
      <c r="E322" s="15" t="s">
        <v>842</v>
      </c>
      <c r="F322" s="10" t="s">
        <v>843</v>
      </c>
      <c r="G322" s="11" t="s">
        <v>20</v>
      </c>
      <c r="H322" s="11" t="s">
        <v>21</v>
      </c>
      <c r="I322" s="12">
        <v>0.8</v>
      </c>
      <c r="J322" s="12">
        <v>1.0025999999999999</v>
      </c>
      <c r="K322" s="13">
        <v>90879.17</v>
      </c>
      <c r="L322" s="13">
        <v>90646.67</v>
      </c>
      <c r="M322" s="13">
        <v>232.5</v>
      </c>
      <c r="N322" s="13">
        <v>304675.21000000002</v>
      </c>
      <c r="O322" s="13">
        <f t="shared" si="11"/>
        <v>1122587.74</v>
      </c>
      <c r="P322" s="14"/>
    </row>
    <row r="323" spans="1:16" s="4" customFormat="1" ht="12.75" customHeight="1" x14ac:dyDescent="0.2">
      <c r="A323" s="61"/>
      <c r="B323" s="9">
        <v>642</v>
      </c>
      <c r="C323" s="9">
        <v>13</v>
      </c>
      <c r="D323" s="10" t="s">
        <v>844</v>
      </c>
      <c r="E323" s="15" t="s">
        <v>845</v>
      </c>
      <c r="F323" s="10" t="s">
        <v>846</v>
      </c>
      <c r="G323" s="11" t="s">
        <v>20</v>
      </c>
      <c r="H323" s="11" t="s">
        <v>21</v>
      </c>
      <c r="I323" s="12">
        <v>0.8</v>
      </c>
      <c r="J323" s="12">
        <v>1.0041</v>
      </c>
      <c r="K323" s="13">
        <v>91018.67</v>
      </c>
      <c r="L323" s="13">
        <v>90646.67</v>
      </c>
      <c r="M323" s="13">
        <v>372</v>
      </c>
      <c r="N323" s="13">
        <v>304047.75</v>
      </c>
      <c r="O323" s="13">
        <f t="shared" si="11"/>
        <v>1123215.78</v>
      </c>
      <c r="P323" s="14"/>
    </row>
    <row r="324" spans="1:16" s="4" customFormat="1" ht="12.75" customHeight="1" x14ac:dyDescent="0.2">
      <c r="A324" s="61"/>
      <c r="B324" s="9">
        <v>624</v>
      </c>
      <c r="C324" s="9">
        <v>14</v>
      </c>
      <c r="D324" s="10" t="s">
        <v>847</v>
      </c>
      <c r="E324" s="15" t="s">
        <v>848</v>
      </c>
      <c r="F324" s="10" t="s">
        <v>849</v>
      </c>
      <c r="G324" s="11" t="s">
        <v>20</v>
      </c>
      <c r="H324" s="11" t="s">
        <v>21</v>
      </c>
      <c r="I324" s="12">
        <v>0.8</v>
      </c>
      <c r="J324" s="12">
        <v>1.0043</v>
      </c>
      <c r="K324" s="13">
        <v>91034.17</v>
      </c>
      <c r="L324" s="13">
        <v>90646.67</v>
      </c>
      <c r="M324" s="13">
        <v>387.5</v>
      </c>
      <c r="N324" s="13">
        <v>313755.28999999998</v>
      </c>
      <c r="O324" s="13">
        <f t="shared" si="11"/>
        <v>1133062.82</v>
      </c>
      <c r="P324" s="14"/>
    </row>
    <row r="325" spans="1:16" s="4" customFormat="1" ht="12.75" customHeight="1" x14ac:dyDescent="0.2">
      <c r="A325" s="61"/>
      <c r="B325" s="9">
        <v>612</v>
      </c>
      <c r="C325" s="9">
        <v>15</v>
      </c>
      <c r="D325" s="10" t="s">
        <v>850</v>
      </c>
      <c r="E325" s="15" t="s">
        <v>851</v>
      </c>
      <c r="F325" s="10" t="s">
        <v>852</v>
      </c>
      <c r="G325" s="11" t="s">
        <v>20</v>
      </c>
      <c r="H325" s="11" t="s">
        <v>21</v>
      </c>
      <c r="I325" s="12">
        <v>0.8</v>
      </c>
      <c r="J325" s="12">
        <v>1.0049999999999999</v>
      </c>
      <c r="K325" s="13">
        <v>91096.17</v>
      </c>
      <c r="L325" s="13">
        <v>90646.67</v>
      </c>
      <c r="M325" s="13">
        <v>449.5</v>
      </c>
      <c r="N325" s="13">
        <v>306491.57</v>
      </c>
      <c r="O325" s="13">
        <f t="shared" si="11"/>
        <v>1126357.1000000001</v>
      </c>
      <c r="P325" s="14"/>
    </row>
    <row r="326" spans="1:16" s="4" customFormat="1" ht="12.75" customHeight="1" x14ac:dyDescent="0.2">
      <c r="A326" s="61"/>
      <c r="B326" s="9">
        <v>618</v>
      </c>
      <c r="C326" s="9">
        <v>16</v>
      </c>
      <c r="D326" s="10" t="s">
        <v>853</v>
      </c>
      <c r="E326" s="15" t="s">
        <v>854</v>
      </c>
      <c r="F326" s="10" t="s">
        <v>855</v>
      </c>
      <c r="G326" s="11" t="s">
        <v>20</v>
      </c>
      <c r="H326" s="11" t="s">
        <v>21</v>
      </c>
      <c r="I326" s="12">
        <v>1</v>
      </c>
      <c r="J326" s="12">
        <v>0</v>
      </c>
      <c r="K326" s="13">
        <v>113308.33</v>
      </c>
      <c r="L326" s="13">
        <v>113308.33</v>
      </c>
      <c r="M326" s="13">
        <v>0</v>
      </c>
      <c r="N326" s="13">
        <v>332650.59999999998</v>
      </c>
      <c r="O326" s="13">
        <f t="shared" si="11"/>
        <v>1352425.57</v>
      </c>
      <c r="P326" s="14"/>
    </row>
    <row r="327" spans="1:16" s="4" customFormat="1" ht="12.75" customHeight="1" x14ac:dyDescent="0.2">
      <c r="A327" s="61"/>
      <c r="B327" s="9">
        <v>630</v>
      </c>
      <c r="C327" s="9">
        <v>17</v>
      </c>
      <c r="D327" s="10" t="s">
        <v>856</v>
      </c>
      <c r="E327" s="15" t="s">
        <v>857</v>
      </c>
      <c r="F327" s="10" t="s">
        <v>858</v>
      </c>
      <c r="G327" s="11" t="s">
        <v>20</v>
      </c>
      <c r="H327" s="11" t="s">
        <v>21</v>
      </c>
      <c r="I327" s="12">
        <v>0.8</v>
      </c>
      <c r="J327" s="12">
        <v>1.0051000000000001</v>
      </c>
      <c r="K327" s="13">
        <v>91111.67</v>
      </c>
      <c r="L327" s="13">
        <v>90646.67</v>
      </c>
      <c r="M327" s="13">
        <v>465</v>
      </c>
      <c r="N327" s="13">
        <v>306975.81</v>
      </c>
      <c r="O327" s="13">
        <f t="shared" si="11"/>
        <v>1126980.8400000001</v>
      </c>
      <c r="P327" s="14"/>
    </row>
    <row r="328" spans="1:16" s="4" customFormat="1" ht="12.75" customHeight="1" x14ac:dyDescent="0.2">
      <c r="A328" s="61"/>
      <c r="B328" s="9">
        <v>640</v>
      </c>
      <c r="C328" s="9">
        <v>18</v>
      </c>
      <c r="D328" s="10" t="s">
        <v>859</v>
      </c>
      <c r="E328" s="15" t="s">
        <v>860</v>
      </c>
      <c r="F328" s="10" t="s">
        <v>861</v>
      </c>
      <c r="G328" s="11" t="s">
        <v>20</v>
      </c>
      <c r="H328" s="11" t="s">
        <v>21</v>
      </c>
      <c r="I328" s="12">
        <v>0.8</v>
      </c>
      <c r="J328" s="12">
        <v>1.0022</v>
      </c>
      <c r="K328" s="13">
        <v>90848.17</v>
      </c>
      <c r="L328" s="13">
        <v>90646.67</v>
      </c>
      <c r="M328" s="13">
        <v>201.5</v>
      </c>
      <c r="N328" s="13">
        <v>308035.13</v>
      </c>
      <c r="O328" s="13">
        <f t="shared" si="11"/>
        <v>1125668.6599999999</v>
      </c>
      <c r="P328" s="14"/>
    </row>
    <row r="329" spans="1:16" s="4" customFormat="1" ht="12.75" customHeight="1" x14ac:dyDescent="0.2">
      <c r="A329" s="61"/>
      <c r="B329" s="9">
        <v>627</v>
      </c>
      <c r="C329" s="9">
        <v>19</v>
      </c>
      <c r="D329" s="10" t="s">
        <v>862</v>
      </c>
      <c r="E329" s="15" t="s">
        <v>863</v>
      </c>
      <c r="F329" s="10" t="s">
        <v>864</v>
      </c>
      <c r="G329" s="11" t="s">
        <v>20</v>
      </c>
      <c r="H329" s="11" t="s">
        <v>21</v>
      </c>
      <c r="I329" s="12">
        <v>1</v>
      </c>
      <c r="J329" s="12">
        <v>0</v>
      </c>
      <c r="K329" s="13">
        <v>113308.33</v>
      </c>
      <c r="L329" s="13">
        <v>113308.33</v>
      </c>
      <c r="M329" s="13">
        <v>0</v>
      </c>
      <c r="N329" s="13">
        <v>328254.24</v>
      </c>
      <c r="O329" s="13">
        <f t="shared" si="11"/>
        <v>1348029.21</v>
      </c>
      <c r="P329" s="14"/>
    </row>
    <row r="330" spans="1:16" s="4" customFormat="1" ht="12.75" customHeight="1" x14ac:dyDescent="0.2">
      <c r="A330" s="61"/>
      <c r="B330" s="9">
        <v>636</v>
      </c>
      <c r="C330" s="9">
        <v>20</v>
      </c>
      <c r="D330" s="10" t="s">
        <v>865</v>
      </c>
      <c r="E330" s="15" t="s">
        <v>866</v>
      </c>
      <c r="F330" s="10" t="s">
        <v>864</v>
      </c>
      <c r="G330" s="11" t="s">
        <v>20</v>
      </c>
      <c r="H330" s="11" t="s">
        <v>21</v>
      </c>
      <c r="I330" s="12">
        <v>0.8</v>
      </c>
      <c r="J330" s="12">
        <v>1.0024</v>
      </c>
      <c r="K330" s="13">
        <v>90863.67</v>
      </c>
      <c r="L330" s="13">
        <v>90646.67</v>
      </c>
      <c r="M330" s="13">
        <v>217</v>
      </c>
      <c r="N330" s="13">
        <v>307363.61</v>
      </c>
      <c r="O330" s="13">
        <f t="shared" si="11"/>
        <v>1125136.6399999999</v>
      </c>
      <c r="P330" s="14"/>
    </row>
    <row r="331" spans="1:16" s="4" customFormat="1" ht="12.75" customHeight="1" x14ac:dyDescent="0.2">
      <c r="A331" s="61"/>
      <c r="B331" s="9">
        <v>639</v>
      </c>
      <c r="C331" s="9">
        <v>21</v>
      </c>
      <c r="D331" s="10" t="s">
        <v>867</v>
      </c>
      <c r="E331" s="15" t="s">
        <v>868</v>
      </c>
      <c r="F331" s="10" t="s">
        <v>869</v>
      </c>
      <c r="G331" s="11" t="s">
        <v>20</v>
      </c>
      <c r="H331" s="11" t="s">
        <v>21</v>
      </c>
      <c r="I331" s="12">
        <v>0.8</v>
      </c>
      <c r="J331" s="12">
        <v>1.0072000000000001</v>
      </c>
      <c r="K331" s="13">
        <v>91297.67</v>
      </c>
      <c r="L331" s="13">
        <v>90646.67</v>
      </c>
      <c r="M331" s="13">
        <v>651</v>
      </c>
      <c r="N331" s="13">
        <v>312650.65000000002</v>
      </c>
      <c r="O331" s="13">
        <f t="shared" si="11"/>
        <v>1134329.68</v>
      </c>
      <c r="P331" s="14"/>
    </row>
    <row r="332" spans="1:16" s="4" customFormat="1" ht="12.75" customHeight="1" x14ac:dyDescent="0.2">
      <c r="A332" s="61"/>
      <c r="B332" s="9">
        <v>606</v>
      </c>
      <c r="C332" s="9">
        <v>22</v>
      </c>
      <c r="D332" s="10" t="s">
        <v>870</v>
      </c>
      <c r="E332" s="15" t="s">
        <v>871</v>
      </c>
      <c r="F332" s="10" t="s">
        <v>872</v>
      </c>
      <c r="G332" s="11" t="s">
        <v>20</v>
      </c>
      <c r="H332" s="11" t="s">
        <v>21</v>
      </c>
      <c r="I332" s="12">
        <v>0.8</v>
      </c>
      <c r="J332" s="12">
        <v>1.0091000000000001</v>
      </c>
      <c r="K332" s="13">
        <v>91468.17</v>
      </c>
      <c r="L332" s="13">
        <v>90646.67</v>
      </c>
      <c r="M332" s="13">
        <v>821.5</v>
      </c>
      <c r="N332" s="13">
        <v>305875.87</v>
      </c>
      <c r="O332" s="13">
        <f t="shared" si="11"/>
        <v>1129089.3999999999</v>
      </c>
      <c r="P332" s="14"/>
    </row>
    <row r="333" spans="1:16" s="4" customFormat="1" ht="12.75" customHeight="1" x14ac:dyDescent="0.2">
      <c r="A333" s="61"/>
      <c r="B333" s="9">
        <v>614</v>
      </c>
      <c r="C333" s="9">
        <v>23</v>
      </c>
      <c r="D333" s="10" t="s">
        <v>873</v>
      </c>
      <c r="E333" s="15" t="s">
        <v>874</v>
      </c>
      <c r="F333" s="10" t="s">
        <v>875</v>
      </c>
      <c r="G333" s="11" t="s">
        <v>20</v>
      </c>
      <c r="H333" s="11" t="s">
        <v>21</v>
      </c>
      <c r="I333" s="12">
        <v>0.8</v>
      </c>
      <c r="J333" s="12">
        <v>1.0041</v>
      </c>
      <c r="K333" s="13">
        <v>91018.67</v>
      </c>
      <c r="L333" s="13">
        <v>90646.67</v>
      </c>
      <c r="M333" s="13">
        <v>372</v>
      </c>
      <c r="N333" s="13">
        <v>310778.26</v>
      </c>
      <c r="O333" s="13">
        <f t="shared" si="11"/>
        <v>1129946.29</v>
      </c>
      <c r="P333" s="14"/>
    </row>
    <row r="334" spans="1:16" s="4" customFormat="1" ht="12.75" customHeight="1" x14ac:dyDescent="0.2">
      <c r="A334" s="61"/>
      <c r="B334" s="9">
        <v>643</v>
      </c>
      <c r="C334" s="9">
        <v>24</v>
      </c>
      <c r="D334" s="10" t="s">
        <v>876</v>
      </c>
      <c r="E334" s="15" t="s">
        <v>877</v>
      </c>
      <c r="F334" s="10" t="s">
        <v>878</v>
      </c>
      <c r="G334" s="11" t="s">
        <v>20</v>
      </c>
      <c r="H334" s="11" t="s">
        <v>21</v>
      </c>
      <c r="I334" s="12">
        <v>0.8</v>
      </c>
      <c r="J334" s="12">
        <v>0</v>
      </c>
      <c r="K334" s="13">
        <v>90646.67</v>
      </c>
      <c r="L334" s="13">
        <v>90646.67</v>
      </c>
      <c r="M334" s="13">
        <v>0</v>
      </c>
      <c r="N334" s="13">
        <v>309127.8</v>
      </c>
      <c r="O334" s="13">
        <f t="shared" si="11"/>
        <v>1124947.83</v>
      </c>
      <c r="P334" s="14"/>
    </row>
    <row r="335" spans="1:16" s="4" customFormat="1" ht="12.75" customHeight="1" x14ac:dyDescent="0.2">
      <c r="A335" s="61"/>
      <c r="B335" s="9">
        <v>633</v>
      </c>
      <c r="C335" s="9">
        <v>25</v>
      </c>
      <c r="D335" s="10" t="s">
        <v>879</v>
      </c>
      <c r="E335" s="15" t="s">
        <v>880</v>
      </c>
      <c r="F335" s="10" t="s">
        <v>881</v>
      </c>
      <c r="G335" s="11" t="s">
        <v>20</v>
      </c>
      <c r="H335" s="11" t="s">
        <v>21</v>
      </c>
      <c r="I335" s="12">
        <v>0.8</v>
      </c>
      <c r="J335" s="12">
        <v>1.0091000000000001</v>
      </c>
      <c r="K335" s="13">
        <v>91468.17</v>
      </c>
      <c r="L335" s="13">
        <v>90646.67</v>
      </c>
      <c r="M335" s="13">
        <v>821.5</v>
      </c>
      <c r="N335" s="13">
        <v>312991.65000000002</v>
      </c>
      <c r="O335" s="13">
        <f t="shared" si="11"/>
        <v>1136205.18</v>
      </c>
      <c r="P335" s="14"/>
    </row>
    <row r="336" spans="1:16" s="4" customFormat="1" ht="12.75" customHeight="1" x14ac:dyDescent="0.2">
      <c r="A336" s="61"/>
      <c r="B336" s="9">
        <v>632</v>
      </c>
      <c r="C336" s="9">
        <v>26</v>
      </c>
      <c r="D336" s="10" t="s">
        <v>882</v>
      </c>
      <c r="E336" s="15" t="s">
        <v>883</v>
      </c>
      <c r="F336" s="10" t="s">
        <v>884</v>
      </c>
      <c r="G336" s="11" t="s">
        <v>20</v>
      </c>
      <c r="H336" s="11" t="s">
        <v>21</v>
      </c>
      <c r="I336" s="12">
        <v>0.8</v>
      </c>
      <c r="J336" s="12">
        <v>1.0066999999999999</v>
      </c>
      <c r="K336" s="13">
        <v>91251.17</v>
      </c>
      <c r="L336" s="13">
        <v>90646.67</v>
      </c>
      <c r="M336" s="13">
        <v>604.5</v>
      </c>
      <c r="N336" s="13">
        <v>308841.13</v>
      </c>
      <c r="O336" s="13">
        <f t="shared" si="11"/>
        <v>1130101.6599999999</v>
      </c>
      <c r="P336" s="14"/>
    </row>
    <row r="337" spans="1:16" s="4" customFormat="1" ht="12.75" customHeight="1" x14ac:dyDescent="0.2">
      <c r="A337" s="61"/>
      <c r="B337" s="9">
        <v>600</v>
      </c>
      <c r="C337" s="9">
        <v>27</v>
      </c>
      <c r="D337" s="10" t="s">
        <v>885</v>
      </c>
      <c r="E337" s="15" t="s">
        <v>886</v>
      </c>
      <c r="F337" s="10" t="s">
        <v>887</v>
      </c>
      <c r="G337" s="11" t="s">
        <v>20</v>
      </c>
      <c r="H337" s="11" t="s">
        <v>21</v>
      </c>
      <c r="I337" s="12">
        <v>0.8</v>
      </c>
      <c r="J337" s="12">
        <v>1.0063</v>
      </c>
      <c r="K337" s="13">
        <v>91220.17</v>
      </c>
      <c r="L337" s="13">
        <v>90646.67</v>
      </c>
      <c r="M337" s="13">
        <v>573.5</v>
      </c>
      <c r="N337" s="13">
        <v>308552.51</v>
      </c>
      <c r="O337" s="13">
        <f t="shared" si="11"/>
        <v>1129534.04</v>
      </c>
      <c r="P337" s="14"/>
    </row>
    <row r="338" spans="1:16" s="4" customFormat="1" ht="12.75" customHeight="1" x14ac:dyDescent="0.2">
      <c r="A338" s="61"/>
      <c r="B338" s="9">
        <v>611</v>
      </c>
      <c r="C338" s="9">
        <v>28</v>
      </c>
      <c r="D338" s="10" t="s">
        <v>888</v>
      </c>
      <c r="E338" s="15" t="s">
        <v>889</v>
      </c>
      <c r="F338" s="10" t="s">
        <v>890</v>
      </c>
      <c r="G338" s="11" t="s">
        <v>20</v>
      </c>
      <c r="H338" s="11" t="s">
        <v>21</v>
      </c>
      <c r="I338" s="12">
        <v>0.8</v>
      </c>
      <c r="J338" s="12">
        <v>1.0069999999999999</v>
      </c>
      <c r="K338" s="13">
        <v>91282.17</v>
      </c>
      <c r="L338" s="13">
        <v>90646.67</v>
      </c>
      <c r="M338" s="13">
        <v>635.5</v>
      </c>
      <c r="N338" s="13">
        <v>309582.96999999997</v>
      </c>
      <c r="O338" s="13">
        <f t="shared" si="11"/>
        <v>1131122.5</v>
      </c>
      <c r="P338" s="14"/>
    </row>
    <row r="339" spans="1:16" s="4" customFormat="1" ht="12.75" customHeight="1" x14ac:dyDescent="0.2">
      <c r="A339" s="61"/>
      <c r="B339" s="9">
        <v>603</v>
      </c>
      <c r="C339" s="9">
        <v>29</v>
      </c>
      <c r="D339" s="10" t="s">
        <v>891</v>
      </c>
      <c r="E339" s="15" t="s">
        <v>892</v>
      </c>
      <c r="F339" s="10" t="s">
        <v>893</v>
      </c>
      <c r="G339" s="11" t="s">
        <v>20</v>
      </c>
      <c r="H339" s="11" t="s">
        <v>21</v>
      </c>
      <c r="I339" s="12">
        <v>0.8</v>
      </c>
      <c r="J339" s="12">
        <v>1.006</v>
      </c>
      <c r="K339" s="13">
        <v>91189.17</v>
      </c>
      <c r="L339" s="13">
        <v>90646.67</v>
      </c>
      <c r="M339" s="13">
        <v>542.5</v>
      </c>
      <c r="N339" s="13">
        <v>310076.83</v>
      </c>
      <c r="O339" s="13">
        <f t="shared" si="11"/>
        <v>1130779.3600000001</v>
      </c>
      <c r="P339" s="14"/>
    </row>
    <row r="340" spans="1:16" s="4" customFormat="1" ht="12.75" customHeight="1" x14ac:dyDescent="0.2">
      <c r="A340" s="61"/>
      <c r="B340" s="9">
        <v>609</v>
      </c>
      <c r="C340" s="9">
        <v>30</v>
      </c>
      <c r="D340" s="10" t="s">
        <v>894</v>
      </c>
      <c r="E340" s="15" t="s">
        <v>895</v>
      </c>
      <c r="F340" s="10" t="s">
        <v>896</v>
      </c>
      <c r="G340" s="11" t="s">
        <v>20</v>
      </c>
      <c r="H340" s="11" t="s">
        <v>21</v>
      </c>
      <c r="I340" s="12">
        <v>0.8</v>
      </c>
      <c r="J340" s="12">
        <v>1.0105999999999999</v>
      </c>
      <c r="K340" s="13">
        <v>91607.67</v>
      </c>
      <c r="L340" s="13">
        <v>90646.67</v>
      </c>
      <c r="M340" s="13">
        <v>961</v>
      </c>
      <c r="N340" s="13">
        <v>308874.27</v>
      </c>
      <c r="O340" s="13">
        <f t="shared" si="11"/>
        <v>1133343.3</v>
      </c>
      <c r="P340" s="14"/>
    </row>
    <row r="341" spans="1:16" s="4" customFormat="1" ht="12.75" customHeight="1" x14ac:dyDescent="0.2">
      <c r="A341" s="61"/>
      <c r="B341" s="9">
        <v>629</v>
      </c>
      <c r="C341" s="9">
        <v>31</v>
      </c>
      <c r="D341" s="10" t="s">
        <v>897</v>
      </c>
      <c r="E341" s="15" t="s">
        <v>898</v>
      </c>
      <c r="F341" s="10" t="s">
        <v>899</v>
      </c>
      <c r="G341" s="11" t="s">
        <v>20</v>
      </c>
      <c r="H341" s="11" t="s">
        <v>21</v>
      </c>
      <c r="I341" s="12">
        <v>0.8</v>
      </c>
      <c r="J341" s="12">
        <v>1.0091000000000001</v>
      </c>
      <c r="K341" s="13">
        <v>91468.17</v>
      </c>
      <c r="L341" s="13">
        <v>90646.67</v>
      </c>
      <c r="M341" s="13">
        <v>821.5</v>
      </c>
      <c r="N341" s="13">
        <v>309954.96999999997</v>
      </c>
      <c r="O341" s="13">
        <f t="shared" si="11"/>
        <v>1133168.5</v>
      </c>
      <c r="P341" s="14"/>
    </row>
    <row r="342" spans="1:16" s="4" customFormat="1" ht="12.75" customHeight="1" x14ac:dyDescent="0.2">
      <c r="A342" s="61"/>
      <c r="B342" s="9">
        <v>605</v>
      </c>
      <c r="C342" s="9">
        <v>32</v>
      </c>
      <c r="D342" s="10" t="s">
        <v>900</v>
      </c>
      <c r="E342" s="15" t="s">
        <v>901</v>
      </c>
      <c r="F342" s="10" t="s">
        <v>902</v>
      </c>
      <c r="G342" s="11" t="s">
        <v>20</v>
      </c>
      <c r="H342" s="11" t="s">
        <v>21</v>
      </c>
      <c r="I342" s="12">
        <v>0.8</v>
      </c>
      <c r="J342" s="12">
        <v>1.0085</v>
      </c>
      <c r="K342" s="13">
        <v>91421.67</v>
      </c>
      <c r="L342" s="13">
        <v>90646.67</v>
      </c>
      <c r="M342" s="13">
        <v>775</v>
      </c>
      <c r="N342" s="13">
        <v>308502.27</v>
      </c>
      <c r="O342" s="13">
        <f t="shared" si="11"/>
        <v>1131297.3</v>
      </c>
      <c r="P342" s="14"/>
    </row>
    <row r="343" spans="1:16" s="4" customFormat="1" ht="12.75" customHeight="1" x14ac:dyDescent="0.2">
      <c r="A343" s="61"/>
      <c r="B343" s="9">
        <v>623</v>
      </c>
      <c r="C343" s="9">
        <v>33</v>
      </c>
      <c r="D343" s="10" t="s">
        <v>903</v>
      </c>
      <c r="E343" s="15" t="s">
        <v>904</v>
      </c>
      <c r="F343" s="10" t="s">
        <v>905</v>
      </c>
      <c r="G343" s="11" t="s">
        <v>20</v>
      </c>
      <c r="H343" s="11" t="s">
        <v>21</v>
      </c>
      <c r="I343" s="12">
        <v>0.8</v>
      </c>
      <c r="J343" s="12">
        <v>1.0103</v>
      </c>
      <c r="K343" s="13">
        <v>91576.67</v>
      </c>
      <c r="L343" s="13">
        <v>90646.67</v>
      </c>
      <c r="M343" s="13">
        <v>930</v>
      </c>
      <c r="N343" s="13">
        <v>314840.28999999998</v>
      </c>
      <c r="O343" s="13">
        <f t="shared" si="11"/>
        <v>1139030.32</v>
      </c>
      <c r="P343" s="14"/>
    </row>
    <row r="344" spans="1:16" s="4" customFormat="1" ht="12.75" customHeight="1" x14ac:dyDescent="0.2">
      <c r="A344" s="61"/>
      <c r="B344" s="9">
        <v>635</v>
      </c>
      <c r="C344" s="9">
        <v>34</v>
      </c>
      <c r="D344" s="10" t="s">
        <v>906</v>
      </c>
      <c r="E344" s="15" t="s">
        <v>907</v>
      </c>
      <c r="F344" s="10" t="s">
        <v>908</v>
      </c>
      <c r="G344" s="11" t="s">
        <v>20</v>
      </c>
      <c r="H344" s="11" t="s">
        <v>21</v>
      </c>
      <c r="I344" s="12">
        <v>0.8</v>
      </c>
      <c r="J344" s="12">
        <v>1.0092000000000001</v>
      </c>
      <c r="K344" s="13">
        <v>91483.67</v>
      </c>
      <c r="L344" s="13">
        <v>90646.67</v>
      </c>
      <c r="M344" s="13">
        <v>837</v>
      </c>
      <c r="N344" s="13">
        <v>314654.28999999998</v>
      </c>
      <c r="O344" s="13">
        <f t="shared" si="11"/>
        <v>1138007.32</v>
      </c>
      <c r="P344" s="14"/>
    </row>
    <row r="345" spans="1:16" s="4" customFormat="1" ht="12.75" customHeight="1" x14ac:dyDescent="0.2">
      <c r="A345" s="61"/>
      <c r="B345" s="9">
        <v>628</v>
      </c>
      <c r="C345" s="9">
        <v>35</v>
      </c>
      <c r="D345" s="10" t="s">
        <v>909</v>
      </c>
      <c r="E345" s="15" t="s">
        <v>910</v>
      </c>
      <c r="F345" s="10" t="s">
        <v>911</v>
      </c>
      <c r="G345" s="11" t="s">
        <v>20</v>
      </c>
      <c r="H345" s="11" t="s">
        <v>21</v>
      </c>
      <c r="I345" s="12">
        <v>0.8</v>
      </c>
      <c r="J345" s="12">
        <v>1.0039</v>
      </c>
      <c r="K345" s="13">
        <v>91003.17</v>
      </c>
      <c r="L345" s="13">
        <v>90646.67</v>
      </c>
      <c r="M345" s="13">
        <v>356.5</v>
      </c>
      <c r="N345" s="13">
        <v>313693.28999999998</v>
      </c>
      <c r="O345" s="13">
        <f t="shared" si="11"/>
        <v>1132721.82</v>
      </c>
      <c r="P345" s="14"/>
    </row>
    <row r="346" spans="1:16" s="4" customFormat="1" ht="12.75" customHeight="1" x14ac:dyDescent="0.2">
      <c r="A346" s="61"/>
      <c r="B346" s="9">
        <v>638</v>
      </c>
      <c r="C346" s="9">
        <v>36</v>
      </c>
      <c r="D346" s="10" t="s">
        <v>912</v>
      </c>
      <c r="E346" s="15" t="s">
        <v>913</v>
      </c>
      <c r="F346" s="10" t="s">
        <v>914</v>
      </c>
      <c r="G346" s="11" t="s">
        <v>20</v>
      </c>
      <c r="H346" s="11" t="s">
        <v>21</v>
      </c>
      <c r="I346" s="12">
        <v>0.8</v>
      </c>
      <c r="J346" s="12">
        <v>0</v>
      </c>
      <c r="K346" s="13">
        <v>90646.67</v>
      </c>
      <c r="L346" s="13">
        <v>90646.67</v>
      </c>
      <c r="M346" s="13">
        <v>0</v>
      </c>
      <c r="N346" s="13">
        <v>307496.15000000002</v>
      </c>
      <c r="O346" s="13">
        <f t="shared" si="11"/>
        <v>1123316.18</v>
      </c>
      <c r="P346" s="14"/>
    </row>
    <row r="347" spans="1:16" s="4" customFormat="1" ht="12.75" customHeight="1" x14ac:dyDescent="0.2">
      <c r="A347" s="61"/>
      <c r="B347" s="9">
        <v>622</v>
      </c>
      <c r="C347" s="9">
        <v>37</v>
      </c>
      <c r="D347" s="10" t="s">
        <v>915</v>
      </c>
      <c r="E347" s="15" t="s">
        <v>916</v>
      </c>
      <c r="F347" s="10" t="s">
        <v>917</v>
      </c>
      <c r="G347" s="11" t="s">
        <v>20</v>
      </c>
      <c r="H347" s="11" t="s">
        <v>21</v>
      </c>
      <c r="I347" s="12">
        <v>0.8</v>
      </c>
      <c r="J347" s="12">
        <v>1.0228999999999999</v>
      </c>
      <c r="K347" s="13">
        <v>92723.67</v>
      </c>
      <c r="L347" s="13">
        <v>90646.67</v>
      </c>
      <c r="M347" s="13">
        <v>2077</v>
      </c>
      <c r="N347" s="13">
        <v>317134.28999999998</v>
      </c>
      <c r="O347" s="13">
        <f t="shared" si="11"/>
        <v>1151647.32</v>
      </c>
      <c r="P347" s="14"/>
    </row>
    <row r="348" spans="1:16" s="4" customFormat="1" ht="12.75" customHeight="1" x14ac:dyDescent="0.2">
      <c r="A348" s="61"/>
      <c r="B348" s="9">
        <v>631</v>
      </c>
      <c r="C348" s="9">
        <v>38</v>
      </c>
      <c r="D348" s="10" t="s">
        <v>918</v>
      </c>
      <c r="E348" s="15" t="s">
        <v>919</v>
      </c>
      <c r="F348" s="10" t="s">
        <v>920</v>
      </c>
      <c r="G348" s="11" t="s">
        <v>20</v>
      </c>
      <c r="H348" s="11" t="s">
        <v>21</v>
      </c>
      <c r="I348" s="12">
        <v>1</v>
      </c>
      <c r="J348" s="12">
        <v>0</v>
      </c>
      <c r="K348" s="13">
        <v>113308.33</v>
      </c>
      <c r="L348" s="13">
        <v>113308.33</v>
      </c>
      <c r="M348" s="13">
        <v>0</v>
      </c>
      <c r="N348" s="13">
        <v>334282.23999999999</v>
      </c>
      <c r="O348" s="13">
        <f t="shared" si="11"/>
        <v>1354057.21</v>
      </c>
      <c r="P348" s="14"/>
    </row>
    <row r="349" spans="1:16" s="4" customFormat="1" ht="12.75" customHeight="1" x14ac:dyDescent="0.2">
      <c r="A349" s="61"/>
      <c r="B349" s="9">
        <v>617</v>
      </c>
      <c r="C349" s="9">
        <v>39</v>
      </c>
      <c r="D349" s="10" t="s">
        <v>921</v>
      </c>
      <c r="E349" s="15" t="s">
        <v>922</v>
      </c>
      <c r="F349" s="10" t="s">
        <v>923</v>
      </c>
      <c r="G349" s="11" t="s">
        <v>20</v>
      </c>
      <c r="H349" s="11" t="s">
        <v>21</v>
      </c>
      <c r="I349" s="12">
        <v>1</v>
      </c>
      <c r="J349" s="12">
        <v>1.0106999999999999</v>
      </c>
      <c r="K349" s="13">
        <v>114517.33</v>
      </c>
      <c r="L349" s="13">
        <v>113308.33</v>
      </c>
      <c r="M349" s="13">
        <v>1209</v>
      </c>
      <c r="N349" s="13">
        <v>334071.49</v>
      </c>
      <c r="O349" s="13">
        <f t="shared" si="11"/>
        <v>1364727.46</v>
      </c>
      <c r="P349" s="14"/>
    </row>
    <row r="350" spans="1:16" s="4" customFormat="1" ht="12.75" customHeight="1" x14ac:dyDescent="0.2">
      <c r="A350" s="61"/>
      <c r="B350" s="9">
        <v>634</v>
      </c>
      <c r="C350" s="9">
        <v>40</v>
      </c>
      <c r="D350" s="10" t="s">
        <v>924</v>
      </c>
      <c r="E350" s="15" t="s">
        <v>925</v>
      </c>
      <c r="F350" s="10" t="s">
        <v>926</v>
      </c>
      <c r="G350" s="11" t="s">
        <v>20</v>
      </c>
      <c r="H350" s="11" t="s">
        <v>21</v>
      </c>
      <c r="I350" s="12">
        <v>1</v>
      </c>
      <c r="J350" s="12">
        <v>1.012</v>
      </c>
      <c r="K350" s="13">
        <v>114672.33</v>
      </c>
      <c r="L350" s="13">
        <v>113308.33</v>
      </c>
      <c r="M350" s="13">
        <v>1364</v>
      </c>
      <c r="N350" s="13">
        <v>338369.95</v>
      </c>
      <c r="O350" s="13">
        <f t="shared" si="11"/>
        <v>1370420.92</v>
      </c>
      <c r="P350" s="14"/>
    </row>
    <row r="351" spans="1:16" s="44" customFormat="1" ht="12.75" customHeight="1" x14ac:dyDescent="0.2">
      <c r="A351" s="62"/>
      <c r="B351" s="37" t="s">
        <v>5877</v>
      </c>
      <c r="C351" s="37">
        <v>41</v>
      </c>
      <c r="D351" s="48"/>
      <c r="E351" s="49"/>
      <c r="F351" s="38"/>
      <c r="G351" s="40"/>
      <c r="H351" s="40"/>
      <c r="I351" s="12">
        <v>0</v>
      </c>
      <c r="J351" s="12">
        <v>0</v>
      </c>
      <c r="K351" s="13">
        <v>0</v>
      </c>
      <c r="L351" s="13">
        <v>0</v>
      </c>
      <c r="M351" s="13">
        <v>0</v>
      </c>
      <c r="N351" s="13">
        <v>0</v>
      </c>
      <c r="O351" s="42">
        <v>46848354.789999999</v>
      </c>
      <c r="P351" s="43"/>
    </row>
    <row r="352" spans="1:16" s="4" customFormat="1" ht="12.75" customHeight="1" x14ac:dyDescent="0.2">
      <c r="A352" s="60" t="s">
        <v>927</v>
      </c>
      <c r="B352" s="9"/>
      <c r="C352" s="9"/>
      <c r="D352" s="63" t="s">
        <v>131</v>
      </c>
      <c r="E352" s="64"/>
      <c r="F352" s="10"/>
      <c r="G352" s="11"/>
      <c r="H352" s="11"/>
      <c r="I352" s="12"/>
      <c r="J352" s="12"/>
      <c r="K352" s="13"/>
      <c r="L352" s="13"/>
      <c r="M352" s="13"/>
      <c r="N352" s="13"/>
      <c r="O352" s="13"/>
      <c r="P352" s="14"/>
    </row>
    <row r="353" spans="1:16" s="4" customFormat="1" ht="12.75" customHeight="1" x14ac:dyDescent="0.2">
      <c r="A353" s="61"/>
      <c r="B353" s="9">
        <v>710</v>
      </c>
      <c r="C353" s="9">
        <v>1</v>
      </c>
      <c r="D353" s="10" t="s">
        <v>928</v>
      </c>
      <c r="E353" s="15" t="s">
        <v>929</v>
      </c>
      <c r="F353" s="10" t="s">
        <v>930</v>
      </c>
      <c r="G353" s="11" t="s">
        <v>135</v>
      </c>
      <c r="H353" s="11" t="s">
        <v>21</v>
      </c>
      <c r="I353" s="12">
        <v>0.8</v>
      </c>
      <c r="J353" s="12">
        <v>1.0017</v>
      </c>
      <c r="K353" s="13">
        <v>45404.17</v>
      </c>
      <c r="L353" s="13">
        <v>45326.67</v>
      </c>
      <c r="M353" s="13">
        <v>77.5</v>
      </c>
      <c r="N353" s="13">
        <v>151874.69</v>
      </c>
      <c r="O353" s="13">
        <f>ROUND(N353+K353*9,2)</f>
        <v>560512.22</v>
      </c>
      <c r="P353" s="14"/>
    </row>
    <row r="354" spans="1:16" s="4" customFormat="1" ht="12.75" customHeight="1" x14ac:dyDescent="0.2">
      <c r="A354" s="61"/>
      <c r="B354" s="9"/>
      <c r="C354" s="9"/>
      <c r="D354" s="63" t="s">
        <v>16</v>
      </c>
      <c r="E354" s="64"/>
      <c r="F354" s="10"/>
      <c r="G354" s="11"/>
      <c r="H354" s="11"/>
      <c r="I354" s="12"/>
      <c r="J354" s="12"/>
      <c r="K354" s="13"/>
      <c r="L354" s="13"/>
      <c r="M354" s="13"/>
      <c r="N354" s="13"/>
      <c r="O354" s="13"/>
      <c r="P354" s="14"/>
    </row>
    <row r="355" spans="1:16" s="4" customFormat="1" ht="12.75" customHeight="1" x14ac:dyDescent="0.2">
      <c r="A355" s="61"/>
      <c r="B355" s="9">
        <v>718</v>
      </c>
      <c r="C355" s="9">
        <v>1</v>
      </c>
      <c r="D355" s="10" t="s">
        <v>931</v>
      </c>
      <c r="E355" s="15" t="s">
        <v>932</v>
      </c>
      <c r="F355" s="10" t="s">
        <v>933</v>
      </c>
      <c r="G355" s="11" t="s">
        <v>20</v>
      </c>
      <c r="H355" s="11" t="s">
        <v>21</v>
      </c>
      <c r="I355" s="12">
        <v>0.8</v>
      </c>
      <c r="J355" s="12">
        <v>1.0017</v>
      </c>
      <c r="K355" s="13">
        <v>90801.67</v>
      </c>
      <c r="L355" s="13">
        <v>90646.67</v>
      </c>
      <c r="M355" s="13">
        <v>155</v>
      </c>
      <c r="N355" s="13">
        <v>303727.05</v>
      </c>
      <c r="O355" s="13">
        <f t="shared" ref="O355:O389" si="12">ROUND(N355+K355*9,2)</f>
        <v>1120942.0800000001</v>
      </c>
      <c r="P355" s="14"/>
    </row>
    <row r="356" spans="1:16" s="4" customFormat="1" ht="12.75" customHeight="1" x14ac:dyDescent="0.2">
      <c r="A356" s="61"/>
      <c r="B356" s="9">
        <v>732</v>
      </c>
      <c r="C356" s="9">
        <v>2</v>
      </c>
      <c r="D356" s="10" t="s">
        <v>934</v>
      </c>
      <c r="E356" s="15" t="s">
        <v>935</v>
      </c>
      <c r="F356" s="10" t="s">
        <v>936</v>
      </c>
      <c r="G356" s="11" t="s">
        <v>20</v>
      </c>
      <c r="H356" s="11" t="s">
        <v>21</v>
      </c>
      <c r="I356" s="12">
        <v>0.8</v>
      </c>
      <c r="J356" s="12">
        <v>1.0009999999999999</v>
      </c>
      <c r="K356" s="13">
        <v>90739.67</v>
      </c>
      <c r="L356" s="13">
        <v>90646.67</v>
      </c>
      <c r="M356" s="13">
        <v>93</v>
      </c>
      <c r="N356" s="13">
        <v>302809.90999999997</v>
      </c>
      <c r="O356" s="13">
        <f t="shared" si="12"/>
        <v>1119466.94</v>
      </c>
      <c r="P356" s="14"/>
    </row>
    <row r="357" spans="1:16" s="4" customFormat="1" ht="12.75" customHeight="1" x14ac:dyDescent="0.2">
      <c r="A357" s="61"/>
      <c r="B357" s="9">
        <v>709</v>
      </c>
      <c r="C357" s="9">
        <v>3</v>
      </c>
      <c r="D357" s="10" t="s">
        <v>937</v>
      </c>
      <c r="E357" s="15" t="s">
        <v>938</v>
      </c>
      <c r="F357" s="10" t="s">
        <v>939</v>
      </c>
      <c r="G357" s="11" t="s">
        <v>20</v>
      </c>
      <c r="H357" s="11" t="s">
        <v>21</v>
      </c>
      <c r="I357" s="12">
        <v>0.8</v>
      </c>
      <c r="J357" s="12">
        <v>1.0021</v>
      </c>
      <c r="K357" s="13">
        <v>90832.67</v>
      </c>
      <c r="L357" s="13">
        <v>90646.67</v>
      </c>
      <c r="M357" s="13">
        <v>186</v>
      </c>
      <c r="N357" s="13">
        <v>306621.77</v>
      </c>
      <c r="O357" s="13">
        <f t="shared" si="12"/>
        <v>1124115.8</v>
      </c>
      <c r="P357" s="14"/>
    </row>
    <row r="358" spans="1:16" s="4" customFormat="1" ht="12.75" customHeight="1" x14ac:dyDescent="0.2">
      <c r="A358" s="61"/>
      <c r="B358" s="9">
        <v>706</v>
      </c>
      <c r="C358" s="9">
        <v>4</v>
      </c>
      <c r="D358" s="10" t="s">
        <v>940</v>
      </c>
      <c r="E358" s="15" t="s">
        <v>941</v>
      </c>
      <c r="F358" s="10" t="s">
        <v>942</v>
      </c>
      <c r="G358" s="11" t="s">
        <v>20</v>
      </c>
      <c r="H358" s="11" t="s">
        <v>21</v>
      </c>
      <c r="I358" s="12">
        <v>0.8</v>
      </c>
      <c r="J358" s="12">
        <v>1.0034000000000001</v>
      </c>
      <c r="K358" s="13">
        <v>90956.67</v>
      </c>
      <c r="L358" s="13">
        <v>90646.67</v>
      </c>
      <c r="M358" s="13">
        <v>310</v>
      </c>
      <c r="N358" s="13">
        <v>305056.83</v>
      </c>
      <c r="O358" s="13">
        <f t="shared" si="12"/>
        <v>1123666.8600000001</v>
      </c>
      <c r="P358" s="14"/>
    </row>
    <row r="359" spans="1:16" s="4" customFormat="1" ht="12.75" customHeight="1" x14ac:dyDescent="0.2">
      <c r="A359" s="61"/>
      <c r="B359" s="9">
        <v>708</v>
      </c>
      <c r="C359" s="9">
        <v>5</v>
      </c>
      <c r="D359" s="10" t="s">
        <v>943</v>
      </c>
      <c r="E359" s="15" t="s">
        <v>944</v>
      </c>
      <c r="F359" s="10" t="s">
        <v>945</v>
      </c>
      <c r="G359" s="11" t="s">
        <v>20</v>
      </c>
      <c r="H359" s="11" t="s">
        <v>21</v>
      </c>
      <c r="I359" s="12">
        <v>0.8</v>
      </c>
      <c r="J359" s="12">
        <v>1.0017</v>
      </c>
      <c r="K359" s="13">
        <v>90801.67</v>
      </c>
      <c r="L359" s="13">
        <v>90646.67</v>
      </c>
      <c r="M359" s="13">
        <v>155</v>
      </c>
      <c r="N359" s="13">
        <v>305766.61</v>
      </c>
      <c r="O359" s="13">
        <f t="shared" si="12"/>
        <v>1122981.6399999999</v>
      </c>
      <c r="P359" s="14"/>
    </row>
    <row r="360" spans="1:16" s="4" customFormat="1" ht="12.75" customHeight="1" x14ac:dyDescent="0.2">
      <c r="A360" s="61"/>
      <c r="B360" s="9">
        <v>705</v>
      </c>
      <c r="C360" s="9">
        <v>6</v>
      </c>
      <c r="D360" s="10" t="s">
        <v>946</v>
      </c>
      <c r="E360" s="15" t="s">
        <v>947</v>
      </c>
      <c r="F360" s="10" t="s">
        <v>948</v>
      </c>
      <c r="G360" s="11" t="s">
        <v>20</v>
      </c>
      <c r="H360" s="11" t="s">
        <v>21</v>
      </c>
      <c r="I360" s="12">
        <v>0.8</v>
      </c>
      <c r="J360" s="12">
        <v>1.0006999999999999</v>
      </c>
      <c r="K360" s="13">
        <v>90708.67</v>
      </c>
      <c r="L360" s="13">
        <v>90646.67</v>
      </c>
      <c r="M360" s="13">
        <v>62</v>
      </c>
      <c r="N360" s="13">
        <v>305467.31</v>
      </c>
      <c r="O360" s="13">
        <f t="shared" si="12"/>
        <v>1121845.3400000001</v>
      </c>
      <c r="P360" s="14"/>
    </row>
    <row r="361" spans="1:16" s="4" customFormat="1" ht="12.75" customHeight="1" x14ac:dyDescent="0.2">
      <c r="A361" s="61"/>
      <c r="B361" s="9">
        <v>713</v>
      </c>
      <c r="C361" s="9">
        <v>7</v>
      </c>
      <c r="D361" s="10" t="s">
        <v>949</v>
      </c>
      <c r="E361" s="15" t="s">
        <v>950</v>
      </c>
      <c r="F361" s="10" t="s">
        <v>951</v>
      </c>
      <c r="G361" s="11" t="s">
        <v>20</v>
      </c>
      <c r="H361" s="11" t="s">
        <v>21</v>
      </c>
      <c r="I361" s="12">
        <v>0.8</v>
      </c>
      <c r="J361" s="12">
        <v>1.0017</v>
      </c>
      <c r="K361" s="13">
        <v>90801.67</v>
      </c>
      <c r="L361" s="13">
        <v>90646.67</v>
      </c>
      <c r="M361" s="13">
        <v>155</v>
      </c>
      <c r="N361" s="13">
        <v>305539.99</v>
      </c>
      <c r="O361" s="13">
        <f t="shared" si="12"/>
        <v>1122755.02</v>
      </c>
      <c r="P361" s="14"/>
    </row>
    <row r="362" spans="1:16" s="4" customFormat="1" ht="12.75" customHeight="1" x14ac:dyDescent="0.2">
      <c r="A362" s="61"/>
      <c r="B362" s="9">
        <v>727</v>
      </c>
      <c r="C362" s="9">
        <v>8</v>
      </c>
      <c r="D362" s="10" t="s">
        <v>952</v>
      </c>
      <c r="E362" s="15" t="s">
        <v>953</v>
      </c>
      <c r="F362" s="10" t="s">
        <v>954</v>
      </c>
      <c r="G362" s="11" t="s">
        <v>20</v>
      </c>
      <c r="H362" s="11" t="s">
        <v>21</v>
      </c>
      <c r="I362" s="12">
        <v>0.8</v>
      </c>
      <c r="J362" s="12">
        <v>1.0025999999999999</v>
      </c>
      <c r="K362" s="13">
        <v>90879.17</v>
      </c>
      <c r="L362" s="13">
        <v>90646.67</v>
      </c>
      <c r="M362" s="13">
        <v>232.5</v>
      </c>
      <c r="N362" s="13">
        <v>303088.90999999997</v>
      </c>
      <c r="O362" s="13">
        <f t="shared" si="12"/>
        <v>1121001.44</v>
      </c>
      <c r="P362" s="14"/>
    </row>
    <row r="363" spans="1:16" s="4" customFormat="1" ht="12.75" customHeight="1" x14ac:dyDescent="0.2">
      <c r="A363" s="61"/>
      <c r="B363" s="9">
        <v>734</v>
      </c>
      <c r="C363" s="9">
        <v>9</v>
      </c>
      <c r="D363" s="10" t="s">
        <v>955</v>
      </c>
      <c r="E363" s="15" t="s">
        <v>956</v>
      </c>
      <c r="F363" s="10" t="s">
        <v>957</v>
      </c>
      <c r="G363" s="11" t="s">
        <v>20</v>
      </c>
      <c r="H363" s="11" t="s">
        <v>21</v>
      </c>
      <c r="I363" s="12">
        <v>0.8</v>
      </c>
      <c r="J363" s="12">
        <v>1.0025999999999999</v>
      </c>
      <c r="K363" s="13">
        <v>90879.17</v>
      </c>
      <c r="L363" s="13">
        <v>90646.67</v>
      </c>
      <c r="M363" s="13">
        <v>232.5</v>
      </c>
      <c r="N363" s="13">
        <v>305015.15000000002</v>
      </c>
      <c r="O363" s="13">
        <f t="shared" si="12"/>
        <v>1122927.68</v>
      </c>
      <c r="P363" s="14"/>
    </row>
    <row r="364" spans="1:16" s="4" customFormat="1" ht="12.75" customHeight="1" x14ac:dyDescent="0.2">
      <c r="A364" s="61"/>
      <c r="B364" s="9">
        <v>701</v>
      </c>
      <c r="C364" s="9">
        <v>10</v>
      </c>
      <c r="D364" s="10" t="s">
        <v>958</v>
      </c>
      <c r="E364" s="15" t="s">
        <v>959</v>
      </c>
      <c r="F364" s="10" t="s">
        <v>960</v>
      </c>
      <c r="G364" s="11" t="s">
        <v>20</v>
      </c>
      <c r="H364" s="11" t="s">
        <v>21</v>
      </c>
      <c r="I364" s="12">
        <v>0.8</v>
      </c>
      <c r="J364" s="12">
        <v>1.0022</v>
      </c>
      <c r="K364" s="13">
        <v>90848.17</v>
      </c>
      <c r="L364" s="13">
        <v>90646.67</v>
      </c>
      <c r="M364" s="13">
        <v>201.5</v>
      </c>
      <c r="N364" s="13">
        <v>303820.05</v>
      </c>
      <c r="O364" s="13">
        <f t="shared" si="12"/>
        <v>1121453.58</v>
      </c>
      <c r="P364" s="14"/>
    </row>
    <row r="365" spans="1:16" s="4" customFormat="1" ht="12.75" customHeight="1" x14ac:dyDescent="0.2">
      <c r="A365" s="61"/>
      <c r="B365" s="9">
        <v>714</v>
      </c>
      <c r="C365" s="9">
        <v>11</v>
      </c>
      <c r="D365" s="10" t="s">
        <v>961</v>
      </c>
      <c r="E365" s="15" t="s">
        <v>962</v>
      </c>
      <c r="F365" s="10" t="s">
        <v>963</v>
      </c>
      <c r="G365" s="11" t="s">
        <v>20</v>
      </c>
      <c r="H365" s="11" t="s">
        <v>21</v>
      </c>
      <c r="I365" s="12">
        <v>0.8</v>
      </c>
      <c r="J365" s="12">
        <v>1.0028999999999999</v>
      </c>
      <c r="K365" s="13">
        <v>90910.17</v>
      </c>
      <c r="L365" s="13">
        <v>90646.67</v>
      </c>
      <c r="M365" s="13">
        <v>263.5</v>
      </c>
      <c r="N365" s="13">
        <v>305077.15000000002</v>
      </c>
      <c r="O365" s="13">
        <f t="shared" si="12"/>
        <v>1123268.68</v>
      </c>
      <c r="P365" s="14"/>
    </row>
    <row r="366" spans="1:16" s="4" customFormat="1" ht="12.75" customHeight="1" x14ac:dyDescent="0.2">
      <c r="A366" s="61"/>
      <c r="B366" s="9">
        <v>738</v>
      </c>
      <c r="C366" s="9">
        <v>12</v>
      </c>
      <c r="D366" s="10" t="s">
        <v>964</v>
      </c>
      <c r="E366" s="15" t="s">
        <v>965</v>
      </c>
      <c r="F366" s="10" t="s">
        <v>966</v>
      </c>
      <c r="G366" s="11" t="s">
        <v>20</v>
      </c>
      <c r="H366" s="11" t="s">
        <v>21</v>
      </c>
      <c r="I366" s="12">
        <v>0.8</v>
      </c>
      <c r="J366" s="12">
        <v>1.0019</v>
      </c>
      <c r="K366" s="13">
        <v>90817.17</v>
      </c>
      <c r="L366" s="13">
        <v>90646.67</v>
      </c>
      <c r="M366" s="13">
        <v>170.5</v>
      </c>
      <c r="N366" s="13">
        <v>302421.02999999997</v>
      </c>
      <c r="O366" s="13">
        <f t="shared" si="12"/>
        <v>1119775.56</v>
      </c>
      <c r="P366" s="14"/>
    </row>
    <row r="367" spans="1:16" s="4" customFormat="1" ht="12.75" customHeight="1" x14ac:dyDescent="0.2">
      <c r="A367" s="61"/>
      <c r="B367" s="9">
        <v>737</v>
      </c>
      <c r="C367" s="9">
        <v>13</v>
      </c>
      <c r="D367" s="10" t="s">
        <v>967</v>
      </c>
      <c r="E367" s="15" t="s">
        <v>968</v>
      </c>
      <c r="F367" s="10" t="s">
        <v>969</v>
      </c>
      <c r="G367" s="11" t="s">
        <v>20</v>
      </c>
      <c r="H367" s="11" t="s">
        <v>21</v>
      </c>
      <c r="I367" s="12">
        <v>0.8</v>
      </c>
      <c r="J367" s="12">
        <v>1.0026999999999999</v>
      </c>
      <c r="K367" s="13">
        <v>90894.67</v>
      </c>
      <c r="L367" s="13">
        <v>90646.67</v>
      </c>
      <c r="M367" s="13">
        <v>248</v>
      </c>
      <c r="N367" s="13">
        <v>304932.83</v>
      </c>
      <c r="O367" s="13">
        <f t="shared" si="12"/>
        <v>1122984.8600000001</v>
      </c>
      <c r="P367" s="14"/>
    </row>
    <row r="368" spans="1:16" s="4" customFormat="1" ht="12.75" customHeight="1" x14ac:dyDescent="0.2">
      <c r="A368" s="61"/>
      <c r="B368" s="9">
        <v>726</v>
      </c>
      <c r="C368" s="9">
        <v>14</v>
      </c>
      <c r="D368" s="10" t="s">
        <v>970</v>
      </c>
      <c r="E368" s="15" t="s">
        <v>971</v>
      </c>
      <c r="F368" s="10" t="s">
        <v>972</v>
      </c>
      <c r="G368" s="11" t="s">
        <v>20</v>
      </c>
      <c r="H368" s="11" t="s">
        <v>21</v>
      </c>
      <c r="I368" s="12">
        <v>0.8</v>
      </c>
      <c r="J368" s="12">
        <v>1.0004999999999999</v>
      </c>
      <c r="K368" s="13">
        <v>90693.17</v>
      </c>
      <c r="L368" s="13">
        <v>90646.67</v>
      </c>
      <c r="M368" s="13">
        <v>46.5</v>
      </c>
      <c r="N368" s="13">
        <v>304529.83</v>
      </c>
      <c r="O368" s="13">
        <f t="shared" si="12"/>
        <v>1120768.3600000001</v>
      </c>
      <c r="P368" s="14"/>
    </row>
    <row r="369" spans="1:16" s="4" customFormat="1" ht="12.75" customHeight="1" x14ac:dyDescent="0.2">
      <c r="A369" s="61"/>
      <c r="B369" s="9">
        <v>704</v>
      </c>
      <c r="C369" s="9">
        <v>15</v>
      </c>
      <c r="D369" s="10" t="s">
        <v>973</v>
      </c>
      <c r="E369" s="15" t="s">
        <v>974</v>
      </c>
      <c r="F369" s="10" t="s">
        <v>975</v>
      </c>
      <c r="G369" s="11" t="s">
        <v>20</v>
      </c>
      <c r="H369" s="11" t="s">
        <v>21</v>
      </c>
      <c r="I369" s="12">
        <v>0.8</v>
      </c>
      <c r="J369" s="12">
        <v>1.0043</v>
      </c>
      <c r="K369" s="13">
        <v>91034.17</v>
      </c>
      <c r="L369" s="13">
        <v>90646.67</v>
      </c>
      <c r="M369" s="13">
        <v>387.5</v>
      </c>
      <c r="N369" s="13">
        <v>305325.15000000002</v>
      </c>
      <c r="O369" s="13">
        <f t="shared" si="12"/>
        <v>1124632.68</v>
      </c>
      <c r="P369" s="14"/>
    </row>
    <row r="370" spans="1:16" s="4" customFormat="1" ht="12.75" customHeight="1" x14ac:dyDescent="0.2">
      <c r="A370" s="61"/>
      <c r="B370" s="9">
        <v>715</v>
      </c>
      <c r="C370" s="9">
        <v>16</v>
      </c>
      <c r="D370" s="10" t="s">
        <v>976</v>
      </c>
      <c r="E370" s="15" t="s">
        <v>977</v>
      </c>
      <c r="F370" s="10" t="s">
        <v>978</v>
      </c>
      <c r="G370" s="11" t="s">
        <v>20</v>
      </c>
      <c r="H370" s="11" t="s">
        <v>21</v>
      </c>
      <c r="I370" s="12">
        <v>0.8</v>
      </c>
      <c r="J370" s="12">
        <v>1.0043</v>
      </c>
      <c r="K370" s="13">
        <v>91034.17</v>
      </c>
      <c r="L370" s="13">
        <v>90646.67</v>
      </c>
      <c r="M370" s="13">
        <v>387.5</v>
      </c>
      <c r="N370" s="13">
        <v>308611.09000000003</v>
      </c>
      <c r="O370" s="13">
        <f t="shared" si="12"/>
        <v>1127918.6200000001</v>
      </c>
      <c r="P370" s="14"/>
    </row>
    <row r="371" spans="1:16" s="4" customFormat="1" ht="12.75" customHeight="1" x14ac:dyDescent="0.2">
      <c r="A371" s="61"/>
      <c r="B371" s="9">
        <v>723</v>
      </c>
      <c r="C371" s="9">
        <v>17</v>
      </c>
      <c r="D371" s="10" t="s">
        <v>979</v>
      </c>
      <c r="E371" s="15" t="s">
        <v>980</v>
      </c>
      <c r="F371" s="10" t="s">
        <v>981</v>
      </c>
      <c r="G371" s="11" t="s">
        <v>20</v>
      </c>
      <c r="H371" s="11" t="s">
        <v>21</v>
      </c>
      <c r="I371" s="12">
        <v>0.8</v>
      </c>
      <c r="J371" s="12">
        <v>1.0045999999999999</v>
      </c>
      <c r="K371" s="13">
        <v>91065.17</v>
      </c>
      <c r="L371" s="13">
        <v>90646.67</v>
      </c>
      <c r="M371" s="13">
        <v>418.5</v>
      </c>
      <c r="N371" s="13">
        <v>303460.90999999997</v>
      </c>
      <c r="O371" s="13">
        <f t="shared" si="12"/>
        <v>1123047.44</v>
      </c>
      <c r="P371" s="14"/>
    </row>
    <row r="372" spans="1:16" s="4" customFormat="1" ht="12.75" customHeight="1" x14ac:dyDescent="0.2">
      <c r="A372" s="61"/>
      <c r="B372" s="9">
        <v>722</v>
      </c>
      <c r="C372" s="9">
        <v>18</v>
      </c>
      <c r="D372" s="10" t="s">
        <v>982</v>
      </c>
      <c r="E372" s="15" t="s">
        <v>983</v>
      </c>
      <c r="F372" s="10" t="s">
        <v>951</v>
      </c>
      <c r="G372" s="11" t="s">
        <v>20</v>
      </c>
      <c r="H372" s="11" t="s">
        <v>21</v>
      </c>
      <c r="I372" s="12">
        <v>0.8</v>
      </c>
      <c r="J372" s="12">
        <v>1.0075000000000001</v>
      </c>
      <c r="K372" s="13">
        <v>91328.67</v>
      </c>
      <c r="L372" s="13">
        <v>90646.67</v>
      </c>
      <c r="M372" s="13">
        <v>682</v>
      </c>
      <c r="N372" s="13">
        <v>303987.90999999997</v>
      </c>
      <c r="O372" s="13">
        <f t="shared" si="12"/>
        <v>1125945.94</v>
      </c>
      <c r="P372" s="14"/>
    </row>
    <row r="373" spans="1:16" s="4" customFormat="1" ht="12.75" customHeight="1" x14ac:dyDescent="0.2">
      <c r="A373" s="61"/>
      <c r="B373" s="9">
        <v>721</v>
      </c>
      <c r="C373" s="9">
        <v>19</v>
      </c>
      <c r="D373" s="10" t="s">
        <v>984</v>
      </c>
      <c r="E373" s="15" t="s">
        <v>985</v>
      </c>
      <c r="F373" s="10" t="s">
        <v>986</v>
      </c>
      <c r="G373" s="11" t="s">
        <v>20</v>
      </c>
      <c r="H373" s="11" t="s">
        <v>21</v>
      </c>
      <c r="I373" s="12">
        <v>0.8</v>
      </c>
      <c r="J373" s="12">
        <v>1.0032000000000001</v>
      </c>
      <c r="K373" s="13">
        <v>90941.17</v>
      </c>
      <c r="L373" s="13">
        <v>90646.67</v>
      </c>
      <c r="M373" s="13">
        <v>294.5</v>
      </c>
      <c r="N373" s="13">
        <v>303326.21000000002</v>
      </c>
      <c r="O373" s="13">
        <f t="shared" si="12"/>
        <v>1121796.74</v>
      </c>
      <c r="P373" s="14"/>
    </row>
    <row r="374" spans="1:16" s="4" customFormat="1" ht="12.75" customHeight="1" x14ac:dyDescent="0.2">
      <c r="A374" s="61"/>
      <c r="B374" s="9">
        <v>728</v>
      </c>
      <c r="C374" s="9">
        <v>20</v>
      </c>
      <c r="D374" s="10" t="s">
        <v>987</v>
      </c>
      <c r="E374" s="15" t="s">
        <v>988</v>
      </c>
      <c r="F374" s="10" t="s">
        <v>989</v>
      </c>
      <c r="G374" s="11" t="s">
        <v>20</v>
      </c>
      <c r="H374" s="11" t="s">
        <v>21</v>
      </c>
      <c r="I374" s="12">
        <v>0.8</v>
      </c>
      <c r="J374" s="12">
        <v>1.0041</v>
      </c>
      <c r="K374" s="13">
        <v>91018.67</v>
      </c>
      <c r="L374" s="13">
        <v>90646.67</v>
      </c>
      <c r="M374" s="13">
        <v>372</v>
      </c>
      <c r="N374" s="13">
        <v>303821.13</v>
      </c>
      <c r="O374" s="13">
        <f t="shared" si="12"/>
        <v>1122989.1599999999</v>
      </c>
      <c r="P374" s="14"/>
    </row>
    <row r="375" spans="1:16" s="4" customFormat="1" ht="12.75" customHeight="1" x14ac:dyDescent="0.2">
      <c r="A375" s="61"/>
      <c r="B375" s="9">
        <v>702</v>
      </c>
      <c r="C375" s="9">
        <v>21</v>
      </c>
      <c r="D375" s="10" t="s">
        <v>990</v>
      </c>
      <c r="E375" s="15" t="s">
        <v>991</v>
      </c>
      <c r="F375" s="10" t="s">
        <v>992</v>
      </c>
      <c r="G375" s="11" t="s">
        <v>20</v>
      </c>
      <c r="H375" s="11" t="s">
        <v>21</v>
      </c>
      <c r="I375" s="12">
        <v>0.8</v>
      </c>
      <c r="J375" s="12">
        <v>1.0053000000000001</v>
      </c>
      <c r="K375" s="13">
        <v>91127.17</v>
      </c>
      <c r="L375" s="13">
        <v>90646.67</v>
      </c>
      <c r="M375" s="13">
        <v>480.5</v>
      </c>
      <c r="N375" s="13">
        <v>305511.15000000002</v>
      </c>
      <c r="O375" s="13">
        <f t="shared" si="12"/>
        <v>1125655.68</v>
      </c>
      <c r="P375" s="14"/>
    </row>
    <row r="376" spans="1:16" s="4" customFormat="1" ht="12.75" customHeight="1" x14ac:dyDescent="0.2">
      <c r="A376" s="61"/>
      <c r="B376" s="9">
        <v>729</v>
      </c>
      <c r="C376" s="9">
        <v>22</v>
      </c>
      <c r="D376" s="10" t="s">
        <v>993</v>
      </c>
      <c r="E376" s="15" t="s">
        <v>994</v>
      </c>
      <c r="F376" s="10" t="s">
        <v>995</v>
      </c>
      <c r="G376" s="11" t="s">
        <v>20</v>
      </c>
      <c r="H376" s="11" t="s">
        <v>21</v>
      </c>
      <c r="I376" s="12">
        <v>0.8</v>
      </c>
      <c r="J376" s="12">
        <v>1.0066999999999999</v>
      </c>
      <c r="K376" s="13">
        <v>91251.17</v>
      </c>
      <c r="L376" s="13">
        <v>90646.67</v>
      </c>
      <c r="M376" s="13">
        <v>604.5</v>
      </c>
      <c r="N376" s="13">
        <v>303832.90999999997</v>
      </c>
      <c r="O376" s="13">
        <f t="shared" si="12"/>
        <v>1125093.44</v>
      </c>
      <c r="P376" s="14"/>
    </row>
    <row r="377" spans="1:16" s="4" customFormat="1" ht="12.75" customHeight="1" x14ac:dyDescent="0.2">
      <c r="A377" s="61"/>
      <c r="B377" s="9">
        <v>717</v>
      </c>
      <c r="C377" s="9">
        <v>23</v>
      </c>
      <c r="D377" s="10" t="s">
        <v>996</v>
      </c>
      <c r="E377" s="15" t="s">
        <v>997</v>
      </c>
      <c r="F377" s="10" t="s">
        <v>998</v>
      </c>
      <c r="G377" s="11" t="s">
        <v>20</v>
      </c>
      <c r="H377" s="11" t="s">
        <v>21</v>
      </c>
      <c r="I377" s="12">
        <v>0.8</v>
      </c>
      <c r="J377" s="12">
        <v>1.0062</v>
      </c>
      <c r="K377" s="13">
        <v>91204.67</v>
      </c>
      <c r="L377" s="13">
        <v>90646.67</v>
      </c>
      <c r="M377" s="13">
        <v>558</v>
      </c>
      <c r="N377" s="13">
        <v>303785.23</v>
      </c>
      <c r="O377" s="13">
        <f t="shared" si="12"/>
        <v>1124627.26</v>
      </c>
      <c r="P377" s="14"/>
    </row>
    <row r="378" spans="1:16" s="4" customFormat="1" ht="12.75" customHeight="1" x14ac:dyDescent="0.2">
      <c r="A378" s="61"/>
      <c r="B378" s="9">
        <v>703</v>
      </c>
      <c r="C378" s="9">
        <v>24</v>
      </c>
      <c r="D378" s="10" t="s">
        <v>999</v>
      </c>
      <c r="E378" s="15" t="s">
        <v>1000</v>
      </c>
      <c r="F378" s="10" t="s">
        <v>1001</v>
      </c>
      <c r="G378" s="11" t="s">
        <v>20</v>
      </c>
      <c r="H378" s="11" t="s">
        <v>21</v>
      </c>
      <c r="I378" s="12">
        <v>0.8</v>
      </c>
      <c r="J378" s="12">
        <v>1.0028999999999999</v>
      </c>
      <c r="K378" s="13">
        <v>90910.17</v>
      </c>
      <c r="L378" s="13">
        <v>90646.67</v>
      </c>
      <c r="M378" s="13">
        <v>263.5</v>
      </c>
      <c r="N378" s="13">
        <v>306323.52999999997</v>
      </c>
      <c r="O378" s="13">
        <f t="shared" si="12"/>
        <v>1124515.06</v>
      </c>
      <c r="P378" s="14"/>
    </row>
    <row r="379" spans="1:16" s="4" customFormat="1" ht="12.75" customHeight="1" x14ac:dyDescent="0.2">
      <c r="A379" s="61"/>
      <c r="B379" s="9">
        <v>707</v>
      </c>
      <c r="C379" s="9">
        <v>25</v>
      </c>
      <c r="D379" s="10" t="s">
        <v>1002</v>
      </c>
      <c r="E379" s="15" t="s">
        <v>1003</v>
      </c>
      <c r="F379" s="10" t="s">
        <v>1004</v>
      </c>
      <c r="G379" s="11" t="s">
        <v>20</v>
      </c>
      <c r="H379" s="11" t="s">
        <v>21</v>
      </c>
      <c r="I379" s="12">
        <v>0.8</v>
      </c>
      <c r="J379" s="12">
        <v>1.0036</v>
      </c>
      <c r="K379" s="13">
        <v>90972.17</v>
      </c>
      <c r="L379" s="13">
        <v>90646.67</v>
      </c>
      <c r="M379" s="13">
        <v>325.5</v>
      </c>
      <c r="N379" s="13">
        <v>305201.15000000002</v>
      </c>
      <c r="O379" s="13">
        <f t="shared" si="12"/>
        <v>1123950.68</v>
      </c>
      <c r="P379" s="14"/>
    </row>
    <row r="380" spans="1:16" s="4" customFormat="1" ht="12.75" customHeight="1" x14ac:dyDescent="0.2">
      <c r="A380" s="61"/>
      <c r="B380" s="9">
        <v>731</v>
      </c>
      <c r="C380" s="9">
        <v>26</v>
      </c>
      <c r="D380" s="10" t="s">
        <v>1005</v>
      </c>
      <c r="E380" s="15" t="s">
        <v>1006</v>
      </c>
      <c r="F380" s="10" t="s">
        <v>1007</v>
      </c>
      <c r="G380" s="11" t="s">
        <v>20</v>
      </c>
      <c r="H380" s="11" t="s">
        <v>21</v>
      </c>
      <c r="I380" s="12">
        <v>0.8</v>
      </c>
      <c r="J380" s="12">
        <v>1.0055000000000001</v>
      </c>
      <c r="K380" s="13">
        <v>91142.67</v>
      </c>
      <c r="L380" s="13">
        <v>90646.67</v>
      </c>
      <c r="M380" s="13">
        <v>496</v>
      </c>
      <c r="N380" s="13">
        <v>310527.71000000002</v>
      </c>
      <c r="O380" s="13">
        <f t="shared" si="12"/>
        <v>1130811.74</v>
      </c>
      <c r="P380" s="14"/>
    </row>
    <row r="381" spans="1:16" s="4" customFormat="1" ht="12.75" customHeight="1" x14ac:dyDescent="0.2">
      <c r="A381" s="61"/>
      <c r="B381" s="9">
        <v>735</v>
      </c>
      <c r="C381" s="9">
        <v>27</v>
      </c>
      <c r="D381" s="10" t="s">
        <v>1008</v>
      </c>
      <c r="E381" s="15" t="s">
        <v>1009</v>
      </c>
      <c r="F381" s="10" t="s">
        <v>1010</v>
      </c>
      <c r="G381" s="11" t="s">
        <v>20</v>
      </c>
      <c r="H381" s="11" t="s">
        <v>21</v>
      </c>
      <c r="I381" s="12">
        <v>0.8</v>
      </c>
      <c r="J381" s="12">
        <v>1.0028999999999999</v>
      </c>
      <c r="K381" s="13">
        <v>90910.17</v>
      </c>
      <c r="L381" s="13">
        <v>90646.67</v>
      </c>
      <c r="M381" s="13">
        <v>263.5</v>
      </c>
      <c r="N381" s="13">
        <v>304963.83</v>
      </c>
      <c r="O381" s="13">
        <f t="shared" si="12"/>
        <v>1123155.3600000001</v>
      </c>
      <c r="P381" s="14"/>
    </row>
    <row r="382" spans="1:16" s="4" customFormat="1" ht="12.75" customHeight="1" x14ac:dyDescent="0.2">
      <c r="A382" s="61"/>
      <c r="B382" s="9">
        <v>719</v>
      </c>
      <c r="C382" s="9">
        <v>28</v>
      </c>
      <c r="D382" s="10" t="s">
        <v>1011</v>
      </c>
      <c r="E382" s="15" t="s">
        <v>1012</v>
      </c>
      <c r="F382" s="10" t="s">
        <v>1013</v>
      </c>
      <c r="G382" s="11" t="s">
        <v>20</v>
      </c>
      <c r="H382" s="11" t="s">
        <v>21</v>
      </c>
      <c r="I382" s="12">
        <v>0.8</v>
      </c>
      <c r="J382" s="12">
        <v>1.0039</v>
      </c>
      <c r="K382" s="13">
        <v>91003.17</v>
      </c>
      <c r="L382" s="13">
        <v>90646.67</v>
      </c>
      <c r="M382" s="13">
        <v>356.5</v>
      </c>
      <c r="N382" s="13">
        <v>302430.43</v>
      </c>
      <c r="O382" s="13">
        <f t="shared" si="12"/>
        <v>1121458.96</v>
      </c>
      <c r="P382" s="14"/>
    </row>
    <row r="383" spans="1:16" s="4" customFormat="1" ht="12.75" customHeight="1" x14ac:dyDescent="0.2">
      <c r="A383" s="61"/>
      <c r="B383" s="9">
        <v>700</v>
      </c>
      <c r="C383" s="9">
        <v>29</v>
      </c>
      <c r="D383" s="10" t="s">
        <v>1014</v>
      </c>
      <c r="E383" s="15" t="s">
        <v>1015</v>
      </c>
      <c r="F383" s="10" t="s">
        <v>1016</v>
      </c>
      <c r="G383" s="11" t="s">
        <v>20</v>
      </c>
      <c r="H383" s="11" t="s">
        <v>21</v>
      </c>
      <c r="I383" s="12">
        <v>0.8</v>
      </c>
      <c r="J383" s="12">
        <v>1.0038</v>
      </c>
      <c r="K383" s="13">
        <v>90987.67</v>
      </c>
      <c r="L383" s="13">
        <v>90646.67</v>
      </c>
      <c r="M383" s="13">
        <v>341</v>
      </c>
      <c r="N383" s="13">
        <v>310331.01</v>
      </c>
      <c r="O383" s="13">
        <f t="shared" si="12"/>
        <v>1129220.04</v>
      </c>
      <c r="P383" s="14"/>
    </row>
    <row r="384" spans="1:16" s="4" customFormat="1" ht="12.75" customHeight="1" x14ac:dyDescent="0.2">
      <c r="A384" s="61"/>
      <c r="B384" s="9">
        <v>716</v>
      </c>
      <c r="C384" s="9">
        <v>30</v>
      </c>
      <c r="D384" s="10" t="s">
        <v>1017</v>
      </c>
      <c r="E384" s="15" t="s">
        <v>1018</v>
      </c>
      <c r="F384" s="10" t="s">
        <v>1019</v>
      </c>
      <c r="G384" s="11" t="s">
        <v>20</v>
      </c>
      <c r="H384" s="11" t="s">
        <v>21</v>
      </c>
      <c r="I384" s="12">
        <v>0.8</v>
      </c>
      <c r="J384" s="12">
        <v>1.0094000000000001</v>
      </c>
      <c r="K384" s="13">
        <v>91499.17</v>
      </c>
      <c r="L384" s="13">
        <v>90646.67</v>
      </c>
      <c r="M384" s="13">
        <v>852.5</v>
      </c>
      <c r="N384" s="13">
        <v>304782.13</v>
      </c>
      <c r="O384" s="13">
        <f t="shared" si="12"/>
        <v>1128274.6599999999</v>
      </c>
      <c r="P384" s="14"/>
    </row>
    <row r="385" spans="1:16" s="4" customFormat="1" ht="12.75" customHeight="1" x14ac:dyDescent="0.2">
      <c r="A385" s="61"/>
      <c r="B385" s="9">
        <v>725</v>
      </c>
      <c r="C385" s="9">
        <v>31</v>
      </c>
      <c r="D385" s="10" t="s">
        <v>1020</v>
      </c>
      <c r="E385" s="15" t="s">
        <v>1021</v>
      </c>
      <c r="F385" s="10" t="s">
        <v>1022</v>
      </c>
      <c r="G385" s="11" t="s">
        <v>20</v>
      </c>
      <c r="H385" s="11" t="s">
        <v>21</v>
      </c>
      <c r="I385" s="12">
        <v>0.8</v>
      </c>
      <c r="J385" s="12">
        <v>1.0075000000000001</v>
      </c>
      <c r="K385" s="13">
        <v>91328.67</v>
      </c>
      <c r="L385" s="13">
        <v>90646.67</v>
      </c>
      <c r="M385" s="13">
        <v>682</v>
      </c>
      <c r="N385" s="13">
        <v>303987.90999999997</v>
      </c>
      <c r="O385" s="13">
        <f t="shared" si="12"/>
        <v>1125945.94</v>
      </c>
      <c r="P385" s="14"/>
    </row>
    <row r="386" spans="1:16" s="4" customFormat="1" ht="12.75" customHeight="1" x14ac:dyDescent="0.2">
      <c r="A386" s="61"/>
      <c r="B386" s="9">
        <v>736</v>
      </c>
      <c r="C386" s="9">
        <v>32</v>
      </c>
      <c r="D386" s="10" t="s">
        <v>1023</v>
      </c>
      <c r="E386" s="15" t="s">
        <v>1024</v>
      </c>
      <c r="F386" s="10" t="s">
        <v>1025</v>
      </c>
      <c r="G386" s="11" t="s">
        <v>20</v>
      </c>
      <c r="H386" s="11" t="s">
        <v>21</v>
      </c>
      <c r="I386" s="12">
        <v>0.8</v>
      </c>
      <c r="J386" s="12">
        <v>1.0069999999999999</v>
      </c>
      <c r="K386" s="13">
        <v>91282.17</v>
      </c>
      <c r="L386" s="13">
        <v>90646.67</v>
      </c>
      <c r="M386" s="13">
        <v>635.5</v>
      </c>
      <c r="N386" s="13">
        <v>308245.95</v>
      </c>
      <c r="O386" s="13">
        <f t="shared" si="12"/>
        <v>1129785.48</v>
      </c>
      <c r="P386" s="14"/>
    </row>
    <row r="387" spans="1:16" s="4" customFormat="1" ht="12.75" customHeight="1" x14ac:dyDescent="0.2">
      <c r="A387" s="61"/>
      <c r="B387" s="9">
        <v>712</v>
      </c>
      <c r="C387" s="9">
        <v>33</v>
      </c>
      <c r="D387" s="10" t="s">
        <v>1026</v>
      </c>
      <c r="E387" s="15" t="s">
        <v>1027</v>
      </c>
      <c r="F387" s="10" t="s">
        <v>1028</v>
      </c>
      <c r="G387" s="11" t="s">
        <v>20</v>
      </c>
      <c r="H387" s="11" t="s">
        <v>21</v>
      </c>
      <c r="I387" s="12">
        <v>0.8</v>
      </c>
      <c r="J387" s="12">
        <v>1.0032000000000001</v>
      </c>
      <c r="K387" s="13">
        <v>90941.17</v>
      </c>
      <c r="L387" s="13">
        <v>90646.67</v>
      </c>
      <c r="M387" s="13">
        <v>294.5</v>
      </c>
      <c r="N387" s="13">
        <v>306838.77</v>
      </c>
      <c r="O387" s="13">
        <f t="shared" si="12"/>
        <v>1125309.3</v>
      </c>
      <c r="P387" s="14"/>
    </row>
    <row r="388" spans="1:16" s="4" customFormat="1" ht="12.75" customHeight="1" x14ac:dyDescent="0.2">
      <c r="A388" s="61"/>
      <c r="B388" s="9">
        <v>720</v>
      </c>
      <c r="C388" s="9">
        <v>34</v>
      </c>
      <c r="D388" s="10" t="s">
        <v>1029</v>
      </c>
      <c r="E388" s="15" t="s">
        <v>1030</v>
      </c>
      <c r="F388" s="10" t="s">
        <v>1031</v>
      </c>
      <c r="G388" s="11" t="s">
        <v>20</v>
      </c>
      <c r="H388" s="11" t="s">
        <v>21</v>
      </c>
      <c r="I388" s="12">
        <v>0.8</v>
      </c>
      <c r="J388" s="12">
        <v>0</v>
      </c>
      <c r="K388" s="13">
        <v>90646.67</v>
      </c>
      <c r="L388" s="13">
        <v>90646.67</v>
      </c>
      <c r="M388" s="13">
        <v>0</v>
      </c>
      <c r="N388" s="13">
        <v>306861.63</v>
      </c>
      <c r="O388" s="13">
        <f t="shared" si="12"/>
        <v>1122681.6599999999</v>
      </c>
      <c r="P388" s="14"/>
    </row>
    <row r="389" spans="1:16" s="4" customFormat="1" ht="12.75" customHeight="1" x14ac:dyDescent="0.2">
      <c r="A389" s="61"/>
      <c r="B389" s="9">
        <v>711</v>
      </c>
      <c r="C389" s="9">
        <v>35</v>
      </c>
      <c r="D389" s="10" t="s">
        <v>1032</v>
      </c>
      <c r="E389" s="15" t="s">
        <v>1033</v>
      </c>
      <c r="F389" s="10" t="s">
        <v>1034</v>
      </c>
      <c r="G389" s="11" t="s">
        <v>20</v>
      </c>
      <c r="H389" s="11" t="s">
        <v>21</v>
      </c>
      <c r="I389" s="12">
        <v>0.8</v>
      </c>
      <c r="J389" s="12">
        <v>1.0125</v>
      </c>
      <c r="K389" s="13">
        <v>91778.17</v>
      </c>
      <c r="L389" s="13">
        <v>90646.67</v>
      </c>
      <c r="M389" s="13">
        <v>1131.5</v>
      </c>
      <c r="N389" s="13">
        <v>308512.77</v>
      </c>
      <c r="O389" s="13">
        <f t="shared" si="12"/>
        <v>1134516.3</v>
      </c>
      <c r="P389" s="14"/>
    </row>
    <row r="390" spans="1:16" s="44" customFormat="1" ht="12.75" customHeight="1" x14ac:dyDescent="0.2">
      <c r="A390" s="62"/>
      <c r="B390" s="37" t="s">
        <v>5877</v>
      </c>
      <c r="C390" s="37">
        <v>36</v>
      </c>
      <c r="D390" s="48"/>
      <c r="E390" s="49"/>
      <c r="F390" s="38"/>
      <c r="G390" s="40"/>
      <c r="H390" s="40"/>
      <c r="I390" s="12">
        <v>0</v>
      </c>
      <c r="J390" s="12">
        <v>0</v>
      </c>
      <c r="K390" s="13">
        <v>0</v>
      </c>
      <c r="L390" s="13">
        <v>0</v>
      </c>
      <c r="M390" s="13">
        <v>0</v>
      </c>
      <c r="N390" s="13">
        <v>0</v>
      </c>
      <c r="O390" s="42">
        <v>39909798.200000003</v>
      </c>
      <c r="P390" s="43"/>
    </row>
    <row r="391" spans="1:16" s="4" customFormat="1" ht="12.75" customHeight="1" x14ac:dyDescent="0.2">
      <c r="A391" s="60" t="s">
        <v>1035</v>
      </c>
      <c r="B391" s="9"/>
      <c r="C391" s="9"/>
      <c r="D391" s="63" t="s">
        <v>131</v>
      </c>
      <c r="E391" s="64"/>
      <c r="F391" s="10"/>
      <c r="G391" s="11"/>
      <c r="H391" s="11"/>
      <c r="I391" s="12"/>
      <c r="J391" s="12"/>
      <c r="K391" s="13"/>
      <c r="L391" s="13"/>
      <c r="M391" s="13"/>
      <c r="N391" s="13"/>
      <c r="O391" s="13"/>
      <c r="P391" s="14"/>
    </row>
    <row r="392" spans="1:16" s="4" customFormat="1" ht="12.75" customHeight="1" x14ac:dyDescent="0.2">
      <c r="A392" s="61"/>
      <c r="B392" s="9">
        <v>4423</v>
      </c>
      <c r="C392" s="9">
        <v>1</v>
      </c>
      <c r="D392" s="10" t="s">
        <v>1036</v>
      </c>
      <c r="E392" s="15" t="s">
        <v>1037</v>
      </c>
      <c r="F392" s="10" t="s">
        <v>1038</v>
      </c>
      <c r="G392" s="11" t="s">
        <v>135</v>
      </c>
      <c r="H392" s="11" t="s">
        <v>21</v>
      </c>
      <c r="I392" s="12">
        <v>0.8</v>
      </c>
      <c r="J392" s="12">
        <v>1.0031000000000001</v>
      </c>
      <c r="K392" s="13">
        <v>45466.17</v>
      </c>
      <c r="L392" s="13">
        <v>45326.67</v>
      </c>
      <c r="M392" s="13">
        <v>139.5</v>
      </c>
      <c r="N392" s="13">
        <v>153279.16999999998</v>
      </c>
      <c r="O392" s="13">
        <f>ROUND(N392+K392*9,2)</f>
        <v>562474.69999999995</v>
      </c>
      <c r="P392" s="14"/>
    </row>
    <row r="393" spans="1:16" s="4" customFormat="1" ht="12.75" customHeight="1" x14ac:dyDescent="0.2">
      <c r="A393" s="61"/>
      <c r="B393" s="9">
        <v>4428</v>
      </c>
      <c r="C393" s="9">
        <v>2</v>
      </c>
      <c r="D393" s="10" t="s">
        <v>1039</v>
      </c>
      <c r="E393" s="15" t="s">
        <v>1040</v>
      </c>
      <c r="F393" s="10" t="s">
        <v>1041</v>
      </c>
      <c r="G393" s="11" t="s">
        <v>135</v>
      </c>
      <c r="H393" s="11" t="s">
        <v>21</v>
      </c>
      <c r="I393" s="12">
        <v>0.8</v>
      </c>
      <c r="J393" s="12">
        <v>1.0017</v>
      </c>
      <c r="K393" s="13">
        <v>45404.17</v>
      </c>
      <c r="L393" s="13">
        <v>45326.67</v>
      </c>
      <c r="M393" s="13">
        <v>77.5</v>
      </c>
      <c r="N393" s="13">
        <v>153381.81</v>
      </c>
      <c r="O393" s="13">
        <f>ROUND(N393+K393*9,2)</f>
        <v>562019.34</v>
      </c>
      <c r="P393" s="14"/>
    </row>
    <row r="394" spans="1:16" s="4" customFormat="1" ht="12.75" customHeight="1" x14ac:dyDescent="0.2">
      <c r="A394" s="61"/>
      <c r="B394" s="9"/>
      <c r="C394" s="9"/>
      <c r="D394" s="63" t="s">
        <v>16</v>
      </c>
      <c r="E394" s="64"/>
      <c r="F394" s="10"/>
      <c r="G394" s="11"/>
      <c r="H394" s="11"/>
      <c r="I394" s="12"/>
      <c r="J394" s="12"/>
      <c r="K394" s="13"/>
      <c r="L394" s="13"/>
      <c r="M394" s="13"/>
      <c r="N394" s="13"/>
      <c r="O394" s="13"/>
      <c r="P394" s="14"/>
    </row>
    <row r="395" spans="1:16" s="4" customFormat="1" ht="12.75" customHeight="1" x14ac:dyDescent="0.2">
      <c r="A395" s="61"/>
      <c r="B395" s="9">
        <v>4430</v>
      </c>
      <c r="C395" s="9">
        <v>1</v>
      </c>
      <c r="D395" s="10" t="s">
        <v>1042</v>
      </c>
      <c r="E395" s="15" t="s">
        <v>1043</v>
      </c>
      <c r="F395" s="10" t="s">
        <v>1044</v>
      </c>
      <c r="G395" s="11" t="s">
        <v>20</v>
      </c>
      <c r="H395" s="11" t="s">
        <v>21</v>
      </c>
      <c r="I395" s="12">
        <v>0.8</v>
      </c>
      <c r="J395" s="12">
        <v>1.0026999999999999</v>
      </c>
      <c r="K395" s="13">
        <v>90894.67</v>
      </c>
      <c r="L395" s="13">
        <v>90646.67</v>
      </c>
      <c r="M395" s="13">
        <v>248</v>
      </c>
      <c r="N395" s="13">
        <v>305544.69</v>
      </c>
      <c r="O395" s="13">
        <f t="shared" ref="O395:O417" si="13">ROUND(N395+K395*9,2)</f>
        <v>1123596.72</v>
      </c>
      <c r="P395" s="14"/>
    </row>
    <row r="396" spans="1:16" s="4" customFormat="1" ht="12.75" customHeight="1" x14ac:dyDescent="0.2">
      <c r="A396" s="61"/>
      <c r="B396" s="9">
        <v>4400</v>
      </c>
      <c r="C396" s="9">
        <v>2</v>
      </c>
      <c r="D396" s="10" t="s">
        <v>1045</v>
      </c>
      <c r="E396" s="15" t="s">
        <v>1046</v>
      </c>
      <c r="F396" s="10" t="s">
        <v>1047</v>
      </c>
      <c r="G396" s="11" t="s">
        <v>20</v>
      </c>
      <c r="H396" s="11" t="s">
        <v>21</v>
      </c>
      <c r="I396" s="12">
        <v>0.8</v>
      </c>
      <c r="J396" s="12">
        <v>1.0024</v>
      </c>
      <c r="K396" s="13">
        <v>90863.67</v>
      </c>
      <c r="L396" s="13">
        <v>90646.67</v>
      </c>
      <c r="M396" s="13">
        <v>217</v>
      </c>
      <c r="N396" s="13">
        <v>314116.78999999998</v>
      </c>
      <c r="O396" s="13">
        <f t="shared" si="13"/>
        <v>1131889.82</v>
      </c>
      <c r="P396" s="14"/>
    </row>
    <row r="397" spans="1:16" s="4" customFormat="1" ht="12.75" customHeight="1" x14ac:dyDescent="0.2">
      <c r="A397" s="61"/>
      <c r="B397" s="9">
        <v>4414</v>
      </c>
      <c r="C397" s="9">
        <v>3</v>
      </c>
      <c r="D397" s="10" t="s">
        <v>1048</v>
      </c>
      <c r="E397" s="15" t="s">
        <v>1049</v>
      </c>
      <c r="F397" s="10" t="s">
        <v>1050</v>
      </c>
      <c r="G397" s="11" t="s">
        <v>20</v>
      </c>
      <c r="H397" s="11" t="s">
        <v>21</v>
      </c>
      <c r="I397" s="12">
        <v>0.8</v>
      </c>
      <c r="J397" s="12">
        <v>1.0022</v>
      </c>
      <c r="K397" s="13">
        <v>90848.17</v>
      </c>
      <c r="L397" s="13">
        <v>90646.67</v>
      </c>
      <c r="M397" s="13">
        <v>201.5</v>
      </c>
      <c r="N397" s="13">
        <v>307853.83</v>
      </c>
      <c r="O397" s="13">
        <f t="shared" si="13"/>
        <v>1125487.3600000001</v>
      </c>
      <c r="P397" s="14"/>
    </row>
    <row r="398" spans="1:16" s="4" customFormat="1" ht="12.75" customHeight="1" x14ac:dyDescent="0.2">
      <c r="A398" s="61"/>
      <c r="B398" s="9">
        <v>4418</v>
      </c>
      <c r="C398" s="9">
        <v>4</v>
      </c>
      <c r="D398" s="10" t="s">
        <v>1051</v>
      </c>
      <c r="E398" s="15" t="s">
        <v>1052</v>
      </c>
      <c r="F398" s="10" t="s">
        <v>1053</v>
      </c>
      <c r="G398" s="11" t="s">
        <v>20</v>
      </c>
      <c r="H398" s="11" t="s">
        <v>21</v>
      </c>
      <c r="I398" s="12">
        <v>0.8</v>
      </c>
      <c r="J398" s="12">
        <v>1.0036</v>
      </c>
      <c r="K398" s="13">
        <v>90972.17</v>
      </c>
      <c r="L398" s="13">
        <v>90646.67</v>
      </c>
      <c r="M398" s="13">
        <v>325.5</v>
      </c>
      <c r="N398" s="13">
        <v>312022.31</v>
      </c>
      <c r="O398" s="13">
        <f t="shared" si="13"/>
        <v>1130771.8400000001</v>
      </c>
      <c r="P398" s="14"/>
    </row>
    <row r="399" spans="1:16" s="4" customFormat="1" ht="12.75" customHeight="1" x14ac:dyDescent="0.2">
      <c r="A399" s="61"/>
      <c r="B399" s="9">
        <v>4417</v>
      </c>
      <c r="C399" s="9">
        <v>5</v>
      </c>
      <c r="D399" s="10" t="s">
        <v>1054</v>
      </c>
      <c r="E399" s="15" t="s">
        <v>1055</v>
      </c>
      <c r="F399" s="10" t="s">
        <v>1056</v>
      </c>
      <c r="G399" s="11" t="s">
        <v>20</v>
      </c>
      <c r="H399" s="11" t="s">
        <v>21</v>
      </c>
      <c r="I399" s="12">
        <v>0.8</v>
      </c>
      <c r="J399" s="12">
        <v>1.0019</v>
      </c>
      <c r="K399" s="13">
        <v>90817.17</v>
      </c>
      <c r="L399" s="13">
        <v>90646.67</v>
      </c>
      <c r="M399" s="13">
        <v>170.5</v>
      </c>
      <c r="N399" s="13">
        <v>307202.63</v>
      </c>
      <c r="O399" s="13">
        <f t="shared" si="13"/>
        <v>1124557.1599999999</v>
      </c>
      <c r="P399" s="14"/>
    </row>
    <row r="400" spans="1:16" s="4" customFormat="1" ht="12.75" customHeight="1" x14ac:dyDescent="0.2">
      <c r="A400" s="61"/>
      <c r="B400" s="9">
        <v>4407</v>
      </c>
      <c r="C400" s="9">
        <v>6</v>
      </c>
      <c r="D400" s="10" t="s">
        <v>1057</v>
      </c>
      <c r="E400" s="15" t="s">
        <v>1058</v>
      </c>
      <c r="F400" s="10" t="s">
        <v>1059</v>
      </c>
      <c r="G400" s="11" t="s">
        <v>20</v>
      </c>
      <c r="H400" s="11" t="s">
        <v>21</v>
      </c>
      <c r="I400" s="12">
        <v>0.8</v>
      </c>
      <c r="J400" s="12">
        <v>1.0055000000000001</v>
      </c>
      <c r="K400" s="13">
        <v>91142.67</v>
      </c>
      <c r="L400" s="13">
        <v>90646.67</v>
      </c>
      <c r="M400" s="13">
        <v>496</v>
      </c>
      <c r="N400" s="13">
        <v>312793.87</v>
      </c>
      <c r="O400" s="13">
        <f t="shared" si="13"/>
        <v>1133077.8999999999</v>
      </c>
      <c r="P400" s="14"/>
    </row>
    <row r="401" spans="1:16" s="4" customFormat="1" ht="12.75" customHeight="1" x14ac:dyDescent="0.2">
      <c r="A401" s="61"/>
      <c r="B401" s="9">
        <v>4420</v>
      </c>
      <c r="C401" s="9">
        <v>7</v>
      </c>
      <c r="D401" s="10" t="s">
        <v>1060</v>
      </c>
      <c r="E401" s="15" t="s">
        <v>1061</v>
      </c>
      <c r="F401" s="10" t="s">
        <v>1062</v>
      </c>
      <c r="G401" s="11" t="s">
        <v>20</v>
      </c>
      <c r="H401" s="11" t="s">
        <v>21</v>
      </c>
      <c r="I401" s="12">
        <v>0.8</v>
      </c>
      <c r="J401" s="12">
        <v>1.0066999999999999</v>
      </c>
      <c r="K401" s="13">
        <v>91251.17</v>
      </c>
      <c r="L401" s="13">
        <v>90646.67</v>
      </c>
      <c r="M401" s="13">
        <v>604.5</v>
      </c>
      <c r="N401" s="13">
        <v>313350.81</v>
      </c>
      <c r="O401" s="13">
        <f t="shared" si="13"/>
        <v>1134611.3400000001</v>
      </c>
      <c r="P401" s="14"/>
    </row>
    <row r="402" spans="1:16" s="4" customFormat="1" ht="12.75" customHeight="1" x14ac:dyDescent="0.2">
      <c r="A402" s="61"/>
      <c r="B402" s="9">
        <v>4404</v>
      </c>
      <c r="C402" s="9">
        <v>8</v>
      </c>
      <c r="D402" s="10" t="s">
        <v>1063</v>
      </c>
      <c r="E402" s="15" t="s">
        <v>1064</v>
      </c>
      <c r="F402" s="10" t="s">
        <v>1065</v>
      </c>
      <c r="G402" s="11" t="s">
        <v>20</v>
      </c>
      <c r="H402" s="11" t="s">
        <v>21</v>
      </c>
      <c r="I402" s="12">
        <v>0.8</v>
      </c>
      <c r="J402" s="12">
        <v>1.008</v>
      </c>
      <c r="K402" s="13">
        <v>91375.17</v>
      </c>
      <c r="L402" s="13">
        <v>90646.67</v>
      </c>
      <c r="M402" s="13">
        <v>728.5</v>
      </c>
      <c r="N402" s="13">
        <v>315978.27</v>
      </c>
      <c r="O402" s="13">
        <f t="shared" si="13"/>
        <v>1138354.8</v>
      </c>
      <c r="P402" s="14"/>
    </row>
    <row r="403" spans="1:16" s="4" customFormat="1" ht="12.75" customHeight="1" x14ac:dyDescent="0.2">
      <c r="A403" s="61"/>
      <c r="B403" s="9">
        <v>4419</v>
      </c>
      <c r="C403" s="9">
        <v>9</v>
      </c>
      <c r="D403" s="10" t="s">
        <v>1066</v>
      </c>
      <c r="E403" s="15" t="s">
        <v>1067</v>
      </c>
      <c r="F403" s="10" t="s">
        <v>1068</v>
      </c>
      <c r="G403" s="11" t="s">
        <v>20</v>
      </c>
      <c r="H403" s="11" t="s">
        <v>21</v>
      </c>
      <c r="I403" s="12">
        <v>0.8</v>
      </c>
      <c r="J403" s="12">
        <v>1.0069999999999999</v>
      </c>
      <c r="K403" s="13">
        <v>91282.17</v>
      </c>
      <c r="L403" s="13">
        <v>90646.67</v>
      </c>
      <c r="M403" s="13">
        <v>635.5</v>
      </c>
      <c r="N403" s="13">
        <v>305775.81</v>
      </c>
      <c r="O403" s="13">
        <f t="shared" si="13"/>
        <v>1127315.3400000001</v>
      </c>
      <c r="P403" s="14"/>
    </row>
    <row r="404" spans="1:16" s="4" customFormat="1" ht="12.75" customHeight="1" x14ac:dyDescent="0.2">
      <c r="A404" s="61"/>
      <c r="B404" s="9">
        <v>4421</v>
      </c>
      <c r="C404" s="9">
        <v>10</v>
      </c>
      <c r="D404" s="10" t="s">
        <v>1069</v>
      </c>
      <c r="E404" s="15" t="s">
        <v>1070</v>
      </c>
      <c r="F404" s="10" t="s">
        <v>1071</v>
      </c>
      <c r="G404" s="11" t="s">
        <v>20</v>
      </c>
      <c r="H404" s="11" t="s">
        <v>21</v>
      </c>
      <c r="I404" s="12">
        <v>0.8</v>
      </c>
      <c r="J404" s="12">
        <v>1.0084</v>
      </c>
      <c r="K404" s="13">
        <v>91406.17</v>
      </c>
      <c r="L404" s="13">
        <v>90646.67</v>
      </c>
      <c r="M404" s="13">
        <v>759.5</v>
      </c>
      <c r="N404" s="13">
        <v>309400.40999999997</v>
      </c>
      <c r="O404" s="13">
        <f t="shared" si="13"/>
        <v>1132055.94</v>
      </c>
      <c r="P404" s="14"/>
    </row>
    <row r="405" spans="1:16" s="4" customFormat="1" ht="12.75" customHeight="1" x14ac:dyDescent="0.2">
      <c r="A405" s="61"/>
      <c r="B405" s="9">
        <v>4408</v>
      </c>
      <c r="C405" s="9">
        <v>11</v>
      </c>
      <c r="D405" s="10" t="s">
        <v>1072</v>
      </c>
      <c r="E405" s="15" t="s">
        <v>1073</v>
      </c>
      <c r="F405" s="10" t="s">
        <v>1074</v>
      </c>
      <c r="G405" s="11" t="s">
        <v>20</v>
      </c>
      <c r="H405" s="11" t="s">
        <v>21</v>
      </c>
      <c r="I405" s="12">
        <v>0.8</v>
      </c>
      <c r="J405" s="12">
        <v>1.0051000000000001</v>
      </c>
      <c r="K405" s="13">
        <v>91111.67</v>
      </c>
      <c r="L405" s="13">
        <v>90646.67</v>
      </c>
      <c r="M405" s="13">
        <v>465</v>
      </c>
      <c r="N405" s="13">
        <v>309128.67</v>
      </c>
      <c r="O405" s="13">
        <f t="shared" si="13"/>
        <v>1129133.7</v>
      </c>
      <c r="P405" s="14"/>
    </row>
    <row r="406" spans="1:16" s="4" customFormat="1" ht="12.75" customHeight="1" x14ac:dyDescent="0.2">
      <c r="A406" s="61"/>
      <c r="B406" s="9">
        <v>4429</v>
      </c>
      <c r="C406" s="9">
        <v>12</v>
      </c>
      <c r="D406" s="10" t="s">
        <v>1075</v>
      </c>
      <c r="E406" s="15" t="s">
        <v>1076</v>
      </c>
      <c r="F406" s="10" t="s">
        <v>1077</v>
      </c>
      <c r="G406" s="11" t="s">
        <v>20</v>
      </c>
      <c r="H406" s="11" t="s">
        <v>21</v>
      </c>
      <c r="I406" s="12">
        <v>0.8</v>
      </c>
      <c r="J406" s="12">
        <v>1.0072000000000001</v>
      </c>
      <c r="K406" s="13">
        <v>91297.67</v>
      </c>
      <c r="L406" s="13">
        <v>90646.67</v>
      </c>
      <c r="M406" s="13">
        <v>651</v>
      </c>
      <c r="N406" s="13">
        <v>310135.19</v>
      </c>
      <c r="O406" s="13">
        <f t="shared" si="13"/>
        <v>1131814.22</v>
      </c>
      <c r="P406" s="14"/>
    </row>
    <row r="407" spans="1:16" s="4" customFormat="1" ht="12.75" customHeight="1" x14ac:dyDescent="0.2">
      <c r="A407" s="61"/>
      <c r="B407" s="9">
        <v>4424</v>
      </c>
      <c r="C407" s="9">
        <v>13</v>
      </c>
      <c r="D407" s="10" t="s">
        <v>1078</v>
      </c>
      <c r="E407" s="15" t="s">
        <v>1079</v>
      </c>
      <c r="F407" s="10" t="s">
        <v>1080</v>
      </c>
      <c r="G407" s="11" t="s">
        <v>20</v>
      </c>
      <c r="H407" s="11" t="s">
        <v>21</v>
      </c>
      <c r="I407" s="12">
        <v>0.8</v>
      </c>
      <c r="J407" s="12">
        <v>1.0092000000000001</v>
      </c>
      <c r="K407" s="13">
        <v>91483.67</v>
      </c>
      <c r="L407" s="13">
        <v>90646.67</v>
      </c>
      <c r="M407" s="13">
        <v>837</v>
      </c>
      <c r="N407" s="13">
        <v>308807.57</v>
      </c>
      <c r="O407" s="13">
        <f t="shared" si="13"/>
        <v>1132160.6000000001</v>
      </c>
      <c r="P407" s="14"/>
    </row>
    <row r="408" spans="1:16" s="4" customFormat="1" ht="12.75" customHeight="1" x14ac:dyDescent="0.2">
      <c r="A408" s="61"/>
      <c r="B408" s="9">
        <v>4409</v>
      </c>
      <c r="C408" s="9">
        <v>14</v>
      </c>
      <c r="D408" s="10" t="s">
        <v>1081</v>
      </c>
      <c r="E408" s="15" t="s">
        <v>1082</v>
      </c>
      <c r="F408" s="10" t="s">
        <v>1083</v>
      </c>
      <c r="G408" s="11" t="s">
        <v>20</v>
      </c>
      <c r="H408" s="11" t="s">
        <v>21</v>
      </c>
      <c r="I408" s="12">
        <v>0.8</v>
      </c>
      <c r="J408" s="12">
        <v>1.0126999999999999</v>
      </c>
      <c r="K408" s="13">
        <v>91793.67</v>
      </c>
      <c r="L408" s="13">
        <v>90646.67</v>
      </c>
      <c r="M408" s="13">
        <v>1147</v>
      </c>
      <c r="N408" s="13">
        <v>311943.01</v>
      </c>
      <c r="O408" s="13">
        <f t="shared" si="13"/>
        <v>1138086.04</v>
      </c>
      <c r="P408" s="14"/>
    </row>
    <row r="409" spans="1:16" s="4" customFormat="1" ht="12.75" customHeight="1" x14ac:dyDescent="0.2">
      <c r="A409" s="61"/>
      <c r="B409" s="9">
        <v>4405</v>
      </c>
      <c r="C409" s="9">
        <v>15</v>
      </c>
      <c r="D409" s="10" t="s">
        <v>1084</v>
      </c>
      <c r="E409" s="15" t="s">
        <v>1085</v>
      </c>
      <c r="F409" s="10" t="s">
        <v>1086</v>
      </c>
      <c r="G409" s="11" t="s">
        <v>20</v>
      </c>
      <c r="H409" s="11" t="s">
        <v>21</v>
      </c>
      <c r="I409" s="12">
        <v>0.8</v>
      </c>
      <c r="J409" s="12">
        <v>1.0193000000000001</v>
      </c>
      <c r="K409" s="13">
        <v>92398.17</v>
      </c>
      <c r="L409" s="13">
        <v>90646.67</v>
      </c>
      <c r="M409" s="13">
        <v>1751.5</v>
      </c>
      <c r="N409" s="13">
        <v>314738.33</v>
      </c>
      <c r="O409" s="13">
        <f t="shared" si="13"/>
        <v>1146321.8600000001</v>
      </c>
      <c r="P409" s="14"/>
    </row>
    <row r="410" spans="1:16" s="4" customFormat="1" ht="12.75" customHeight="1" x14ac:dyDescent="0.2">
      <c r="A410" s="61"/>
      <c r="B410" s="9">
        <v>4402</v>
      </c>
      <c r="C410" s="9">
        <v>16</v>
      </c>
      <c r="D410" s="10" t="s">
        <v>1087</v>
      </c>
      <c r="E410" s="15" t="s">
        <v>1088</v>
      </c>
      <c r="F410" s="10" t="s">
        <v>1089</v>
      </c>
      <c r="G410" s="11" t="s">
        <v>20</v>
      </c>
      <c r="H410" s="11" t="s">
        <v>21</v>
      </c>
      <c r="I410" s="12">
        <v>0.8</v>
      </c>
      <c r="J410" s="12">
        <v>1.0022</v>
      </c>
      <c r="K410" s="13">
        <v>90848.17</v>
      </c>
      <c r="L410" s="13">
        <v>90646.67</v>
      </c>
      <c r="M410" s="13">
        <v>201.5</v>
      </c>
      <c r="N410" s="13">
        <v>312771.40999999997</v>
      </c>
      <c r="O410" s="13">
        <f t="shared" si="13"/>
        <v>1130404.94</v>
      </c>
      <c r="P410" s="14"/>
    </row>
    <row r="411" spans="1:16" s="4" customFormat="1" ht="12.75" customHeight="1" x14ac:dyDescent="0.2">
      <c r="A411" s="61"/>
      <c r="B411" s="9">
        <v>4413</v>
      </c>
      <c r="C411" s="9">
        <v>17</v>
      </c>
      <c r="D411" s="10" t="s">
        <v>1090</v>
      </c>
      <c r="E411" s="15" t="s">
        <v>1091</v>
      </c>
      <c r="F411" s="10" t="s">
        <v>1092</v>
      </c>
      <c r="G411" s="11" t="s">
        <v>20</v>
      </c>
      <c r="H411" s="11" t="s">
        <v>21</v>
      </c>
      <c r="I411" s="12">
        <v>0.8</v>
      </c>
      <c r="J411" s="12">
        <v>1.0197000000000001</v>
      </c>
      <c r="K411" s="13">
        <v>92429.17</v>
      </c>
      <c r="L411" s="13">
        <v>90646.67</v>
      </c>
      <c r="M411" s="13">
        <v>1782.5</v>
      </c>
      <c r="N411" s="13">
        <v>314279.11</v>
      </c>
      <c r="O411" s="13">
        <f t="shared" si="13"/>
        <v>1146141.6399999999</v>
      </c>
      <c r="P411" s="14"/>
    </row>
    <row r="412" spans="1:16" s="4" customFormat="1" ht="12.75" customHeight="1" x14ac:dyDescent="0.2">
      <c r="A412" s="61"/>
      <c r="B412" s="9">
        <v>4427</v>
      </c>
      <c r="C412" s="9">
        <v>18</v>
      </c>
      <c r="D412" s="10" t="s">
        <v>1093</v>
      </c>
      <c r="E412" s="15" t="s">
        <v>1094</v>
      </c>
      <c r="F412" s="10" t="s">
        <v>1095</v>
      </c>
      <c r="G412" s="11" t="s">
        <v>20</v>
      </c>
      <c r="H412" s="11" t="s">
        <v>21</v>
      </c>
      <c r="I412" s="12">
        <v>0.8</v>
      </c>
      <c r="J412" s="12">
        <v>1.0195000000000001</v>
      </c>
      <c r="K412" s="13">
        <v>92413.67</v>
      </c>
      <c r="L412" s="13">
        <v>90646.67</v>
      </c>
      <c r="M412" s="13">
        <v>1767</v>
      </c>
      <c r="N412" s="13">
        <v>313749.55</v>
      </c>
      <c r="O412" s="13">
        <f t="shared" si="13"/>
        <v>1145472.58</v>
      </c>
      <c r="P412" s="14"/>
    </row>
    <row r="413" spans="1:16" s="4" customFormat="1" ht="12.75" customHeight="1" x14ac:dyDescent="0.2">
      <c r="A413" s="61"/>
      <c r="B413" s="9">
        <v>4422</v>
      </c>
      <c r="C413" s="9">
        <v>19</v>
      </c>
      <c r="D413" s="10" t="s">
        <v>1096</v>
      </c>
      <c r="E413" s="15" t="s">
        <v>1097</v>
      </c>
      <c r="F413" s="10" t="s">
        <v>1098</v>
      </c>
      <c r="G413" s="11" t="s">
        <v>20</v>
      </c>
      <c r="H413" s="11" t="s">
        <v>21</v>
      </c>
      <c r="I413" s="12">
        <v>0.8</v>
      </c>
      <c r="J413" s="12">
        <v>1.0165999999999999</v>
      </c>
      <c r="K413" s="13">
        <v>92150.17</v>
      </c>
      <c r="L413" s="13">
        <v>90646.67</v>
      </c>
      <c r="M413" s="13">
        <v>1503.5</v>
      </c>
      <c r="N413" s="13">
        <v>310276.55</v>
      </c>
      <c r="O413" s="13">
        <f t="shared" si="13"/>
        <v>1139628.08</v>
      </c>
      <c r="P413" s="14"/>
    </row>
    <row r="414" spans="1:16" s="4" customFormat="1" ht="12.75" customHeight="1" x14ac:dyDescent="0.2">
      <c r="A414" s="61"/>
      <c r="B414" s="9">
        <v>4425</v>
      </c>
      <c r="C414" s="9">
        <v>20</v>
      </c>
      <c r="D414" s="10" t="s">
        <v>1099</v>
      </c>
      <c r="E414" s="15" t="s">
        <v>1100</v>
      </c>
      <c r="F414" s="10" t="s">
        <v>1101</v>
      </c>
      <c r="G414" s="11" t="s">
        <v>20</v>
      </c>
      <c r="H414" s="11" t="s">
        <v>21</v>
      </c>
      <c r="I414" s="12">
        <v>0.8</v>
      </c>
      <c r="J414" s="12">
        <v>1.0104</v>
      </c>
      <c r="K414" s="13">
        <v>91592.17</v>
      </c>
      <c r="L414" s="13">
        <v>90646.67</v>
      </c>
      <c r="M414" s="13">
        <v>945.5</v>
      </c>
      <c r="N414" s="13">
        <v>300503.78999999998</v>
      </c>
      <c r="O414" s="13">
        <f t="shared" si="13"/>
        <v>1124833.32</v>
      </c>
      <c r="P414" s="14"/>
    </row>
    <row r="415" spans="1:16" s="4" customFormat="1" ht="12.75" customHeight="1" x14ac:dyDescent="0.2">
      <c r="A415" s="61"/>
      <c r="B415" s="9">
        <v>4401</v>
      </c>
      <c r="C415" s="9">
        <v>21</v>
      </c>
      <c r="D415" s="10" t="s">
        <v>1102</v>
      </c>
      <c r="E415" s="15" t="s">
        <v>1103</v>
      </c>
      <c r="F415" s="10" t="s">
        <v>1104</v>
      </c>
      <c r="G415" s="11" t="s">
        <v>20</v>
      </c>
      <c r="H415" s="11" t="s">
        <v>21</v>
      </c>
      <c r="I415" s="12">
        <v>0.8</v>
      </c>
      <c r="J415" s="12">
        <v>1.0228999999999999</v>
      </c>
      <c r="K415" s="13">
        <v>92723.67</v>
      </c>
      <c r="L415" s="13">
        <v>90646.67</v>
      </c>
      <c r="M415" s="13">
        <v>2077</v>
      </c>
      <c r="N415" s="13">
        <v>317270.25</v>
      </c>
      <c r="O415" s="13">
        <f t="shared" si="13"/>
        <v>1151783.28</v>
      </c>
      <c r="P415" s="14"/>
    </row>
    <row r="416" spans="1:16" s="4" customFormat="1" ht="12.75" customHeight="1" x14ac:dyDescent="0.2">
      <c r="A416" s="61"/>
      <c r="B416" s="9">
        <v>4416</v>
      </c>
      <c r="C416" s="9">
        <v>22</v>
      </c>
      <c r="D416" s="10" t="s">
        <v>1105</v>
      </c>
      <c r="E416" s="15" t="s">
        <v>1106</v>
      </c>
      <c r="F416" s="10" t="s">
        <v>1107</v>
      </c>
      <c r="G416" s="11" t="s">
        <v>20</v>
      </c>
      <c r="H416" s="11" t="s">
        <v>21</v>
      </c>
      <c r="I416" s="12">
        <v>0.8</v>
      </c>
      <c r="J416" s="12">
        <v>1.0528</v>
      </c>
      <c r="K416" s="13">
        <v>95436.17</v>
      </c>
      <c r="L416" s="13">
        <v>90646.67</v>
      </c>
      <c r="M416" s="13">
        <v>4789.5</v>
      </c>
      <c r="N416" s="13">
        <v>317437.75</v>
      </c>
      <c r="O416" s="13">
        <f t="shared" si="13"/>
        <v>1176363.28</v>
      </c>
      <c r="P416" s="14"/>
    </row>
    <row r="417" spans="1:16" s="4" customFormat="1" ht="12.75" customHeight="1" x14ac:dyDescent="0.2">
      <c r="A417" s="61"/>
      <c r="B417" s="9">
        <v>4426</v>
      </c>
      <c r="C417" s="9">
        <v>23</v>
      </c>
      <c r="D417" s="16" t="s">
        <v>1108</v>
      </c>
      <c r="E417" s="16" t="s">
        <v>1109</v>
      </c>
      <c r="F417" s="16" t="s">
        <v>1110</v>
      </c>
      <c r="G417" s="11" t="s">
        <v>20</v>
      </c>
      <c r="H417" s="11" t="s">
        <v>21</v>
      </c>
      <c r="I417" s="12">
        <v>0.8</v>
      </c>
      <c r="J417" s="12">
        <v>1.0135000000000001</v>
      </c>
      <c r="K417" s="13">
        <v>91871.17</v>
      </c>
      <c r="L417" s="13">
        <v>90646.67</v>
      </c>
      <c r="M417" s="13">
        <v>1224.5</v>
      </c>
      <c r="N417" s="13">
        <v>316517.05</v>
      </c>
      <c r="O417" s="13">
        <f t="shared" si="13"/>
        <v>1143357.58</v>
      </c>
      <c r="P417" s="14"/>
    </row>
    <row r="418" spans="1:16" s="4" customFormat="1" ht="12.75" customHeight="1" x14ac:dyDescent="0.2">
      <c r="A418" s="61"/>
      <c r="B418" s="9"/>
      <c r="C418" s="9"/>
      <c r="D418" s="63" t="s">
        <v>75</v>
      </c>
      <c r="E418" s="64"/>
      <c r="F418" s="10"/>
      <c r="G418" s="10"/>
      <c r="H418" s="11"/>
      <c r="I418" s="12"/>
      <c r="J418" s="12"/>
      <c r="K418" s="13"/>
      <c r="L418" s="13"/>
      <c r="M418" s="13"/>
      <c r="N418" s="13"/>
      <c r="O418" s="13"/>
      <c r="P418" s="14"/>
    </row>
    <row r="419" spans="1:16" s="4" customFormat="1" ht="12.75" customHeight="1" x14ac:dyDescent="0.2">
      <c r="A419" s="61"/>
      <c r="B419" s="9">
        <v>4403</v>
      </c>
      <c r="C419" s="9">
        <v>1</v>
      </c>
      <c r="D419" s="10" t="s">
        <v>1111</v>
      </c>
      <c r="E419" s="15" t="s">
        <v>1112</v>
      </c>
      <c r="F419" s="10" t="s">
        <v>1113</v>
      </c>
      <c r="G419" s="11" t="s">
        <v>92</v>
      </c>
      <c r="H419" s="11" t="s">
        <v>21</v>
      </c>
      <c r="I419" s="12">
        <v>0.8</v>
      </c>
      <c r="J419" s="12">
        <v>0</v>
      </c>
      <c r="K419" s="13">
        <v>181286.67</v>
      </c>
      <c r="L419" s="13">
        <v>181286.67</v>
      </c>
      <c r="M419" s="13">
        <v>0</v>
      </c>
      <c r="N419" s="13">
        <v>625348.36</v>
      </c>
      <c r="O419" s="13">
        <f>ROUND(N419+K419*9,2)</f>
        <v>2256928.39</v>
      </c>
      <c r="P419" s="14"/>
    </row>
    <row r="420" spans="1:16" s="44" customFormat="1" ht="12.75" customHeight="1" x14ac:dyDescent="0.2">
      <c r="A420" s="62"/>
      <c r="B420" s="37" t="s">
        <v>5877</v>
      </c>
      <c r="C420" s="37">
        <v>26</v>
      </c>
      <c r="D420" s="48"/>
      <c r="E420" s="49"/>
      <c r="F420" s="38"/>
      <c r="G420" s="40"/>
      <c r="H420" s="40"/>
      <c r="I420" s="12">
        <v>0</v>
      </c>
      <c r="J420" s="12">
        <v>0</v>
      </c>
      <c r="K420" s="13">
        <v>0</v>
      </c>
      <c r="L420" s="13">
        <v>0</v>
      </c>
      <c r="M420" s="13">
        <v>0</v>
      </c>
      <c r="N420" s="13">
        <v>0</v>
      </c>
      <c r="O420" s="42">
        <v>29518641.77</v>
      </c>
      <c r="P420" s="43"/>
    </row>
    <row r="421" spans="1:16" s="4" customFormat="1" ht="12.75" customHeight="1" x14ac:dyDescent="0.2">
      <c r="A421" s="60" t="s">
        <v>1114</v>
      </c>
      <c r="B421" s="9"/>
      <c r="C421" s="9"/>
      <c r="D421" s="63" t="s">
        <v>131</v>
      </c>
      <c r="E421" s="64"/>
      <c r="F421" s="10"/>
      <c r="G421" s="11"/>
      <c r="H421" s="11"/>
      <c r="I421" s="12"/>
      <c r="J421" s="12"/>
      <c r="K421" s="13"/>
      <c r="L421" s="13"/>
      <c r="M421" s="13"/>
      <c r="N421" s="13"/>
      <c r="O421" s="13"/>
      <c r="P421" s="14"/>
    </row>
    <row r="422" spans="1:16" s="4" customFormat="1" ht="12.75" customHeight="1" x14ac:dyDescent="0.2">
      <c r="A422" s="61"/>
      <c r="B422" s="9">
        <v>807</v>
      </c>
      <c r="C422" s="9">
        <v>1</v>
      </c>
      <c r="D422" s="10" t="s">
        <v>1115</v>
      </c>
      <c r="E422" s="15" t="s">
        <v>1116</v>
      </c>
      <c r="F422" s="10" t="s">
        <v>1117</v>
      </c>
      <c r="G422" s="11" t="s">
        <v>135</v>
      </c>
      <c r="H422" s="11" t="s">
        <v>21</v>
      </c>
      <c r="I422" s="12">
        <v>0.8</v>
      </c>
      <c r="J422" s="12">
        <v>1.0031000000000001</v>
      </c>
      <c r="K422" s="13">
        <v>45466.17</v>
      </c>
      <c r="L422" s="13">
        <v>45326.67</v>
      </c>
      <c r="M422" s="13">
        <v>139.5</v>
      </c>
      <c r="N422" s="13">
        <v>153460.47999999998</v>
      </c>
      <c r="O422" s="13">
        <f t="shared" ref="O422:O427" si="14">ROUND(N422+K422*9,2)</f>
        <v>562656.01</v>
      </c>
      <c r="P422" s="14"/>
    </row>
    <row r="423" spans="1:16" s="4" customFormat="1" ht="12.75" customHeight="1" x14ac:dyDescent="0.2">
      <c r="A423" s="61"/>
      <c r="B423" s="9">
        <v>824</v>
      </c>
      <c r="C423" s="9">
        <v>2</v>
      </c>
      <c r="D423" s="10" t="s">
        <v>1118</v>
      </c>
      <c r="E423" s="15" t="s">
        <v>1119</v>
      </c>
      <c r="F423" s="10" t="s">
        <v>1120</v>
      </c>
      <c r="G423" s="11" t="s">
        <v>135</v>
      </c>
      <c r="H423" s="11" t="s">
        <v>21</v>
      </c>
      <c r="I423" s="12">
        <v>0.8</v>
      </c>
      <c r="J423" s="12">
        <v>1.0026999999999999</v>
      </c>
      <c r="K423" s="13">
        <v>45450.67</v>
      </c>
      <c r="L423" s="13">
        <v>45326.67</v>
      </c>
      <c r="M423" s="13">
        <v>124</v>
      </c>
      <c r="N423" s="13">
        <v>150058.29999999999</v>
      </c>
      <c r="O423" s="13">
        <f t="shared" si="14"/>
        <v>559114.32999999996</v>
      </c>
      <c r="P423" s="14"/>
    </row>
    <row r="424" spans="1:16" s="4" customFormat="1" ht="12.75" customHeight="1" x14ac:dyDescent="0.2">
      <c r="A424" s="61"/>
      <c r="B424" s="9">
        <v>827</v>
      </c>
      <c r="C424" s="9">
        <v>3</v>
      </c>
      <c r="D424" s="10" t="s">
        <v>427</v>
      </c>
      <c r="E424" s="15" t="s">
        <v>1121</v>
      </c>
      <c r="F424" s="10" t="s">
        <v>1122</v>
      </c>
      <c r="G424" s="11" t="s">
        <v>135</v>
      </c>
      <c r="H424" s="11" t="s">
        <v>21</v>
      </c>
      <c r="I424" s="12">
        <v>0.8</v>
      </c>
      <c r="J424" s="12">
        <v>1.0024</v>
      </c>
      <c r="K424" s="13">
        <v>45435.17</v>
      </c>
      <c r="L424" s="13">
        <v>45326.67</v>
      </c>
      <c r="M424" s="13">
        <v>108.5</v>
      </c>
      <c r="N424" s="13">
        <v>150684.53999999998</v>
      </c>
      <c r="O424" s="13">
        <f t="shared" si="14"/>
        <v>559601.06999999995</v>
      </c>
      <c r="P424" s="14"/>
    </row>
    <row r="425" spans="1:16" s="4" customFormat="1" ht="12.75" customHeight="1" x14ac:dyDescent="0.2">
      <c r="A425" s="61"/>
      <c r="B425" s="9">
        <v>813</v>
      </c>
      <c r="C425" s="9">
        <v>4</v>
      </c>
      <c r="D425" s="10" t="s">
        <v>1123</v>
      </c>
      <c r="E425" s="15" t="s">
        <v>1124</v>
      </c>
      <c r="F425" s="10" t="s">
        <v>1125</v>
      </c>
      <c r="G425" s="11" t="s">
        <v>135</v>
      </c>
      <c r="H425" s="11" t="s">
        <v>21</v>
      </c>
      <c r="I425" s="12">
        <v>0.8</v>
      </c>
      <c r="J425" s="12">
        <v>1.0026999999999999</v>
      </c>
      <c r="K425" s="13">
        <v>45450.67</v>
      </c>
      <c r="L425" s="13">
        <v>45326.67</v>
      </c>
      <c r="M425" s="13">
        <v>124</v>
      </c>
      <c r="N425" s="13">
        <v>149752.34999999998</v>
      </c>
      <c r="O425" s="13">
        <f t="shared" si="14"/>
        <v>558808.38</v>
      </c>
      <c r="P425" s="14"/>
    </row>
    <row r="426" spans="1:16" s="4" customFormat="1" ht="12.75" customHeight="1" x14ac:dyDescent="0.2">
      <c r="A426" s="61"/>
      <c r="B426" s="9">
        <v>816</v>
      </c>
      <c r="C426" s="9">
        <v>5</v>
      </c>
      <c r="D426" s="10" t="s">
        <v>1126</v>
      </c>
      <c r="E426" s="15" t="s">
        <v>1127</v>
      </c>
      <c r="F426" s="10" t="s">
        <v>1128</v>
      </c>
      <c r="G426" s="11" t="s">
        <v>135</v>
      </c>
      <c r="H426" s="11" t="s">
        <v>21</v>
      </c>
      <c r="I426" s="12">
        <v>0.8</v>
      </c>
      <c r="J426" s="12">
        <v>1.0017</v>
      </c>
      <c r="K426" s="13">
        <v>45404.17</v>
      </c>
      <c r="L426" s="13">
        <v>45326.67</v>
      </c>
      <c r="M426" s="13">
        <v>77.5</v>
      </c>
      <c r="N426" s="13">
        <v>152005</v>
      </c>
      <c r="O426" s="13">
        <f t="shared" si="14"/>
        <v>560642.53</v>
      </c>
      <c r="P426" s="14"/>
    </row>
    <row r="427" spans="1:16" s="4" customFormat="1" ht="12.75" customHeight="1" x14ac:dyDescent="0.2">
      <c r="A427" s="61"/>
      <c r="B427" s="9">
        <v>821</v>
      </c>
      <c r="C427" s="9">
        <v>6</v>
      </c>
      <c r="D427" s="10" t="s">
        <v>1129</v>
      </c>
      <c r="E427" s="15" t="s">
        <v>1130</v>
      </c>
      <c r="F427" s="10" t="s">
        <v>1131</v>
      </c>
      <c r="G427" s="11" t="s">
        <v>135</v>
      </c>
      <c r="H427" s="11" t="s">
        <v>21</v>
      </c>
      <c r="I427" s="12">
        <v>0.8</v>
      </c>
      <c r="J427" s="12">
        <v>1.0024</v>
      </c>
      <c r="K427" s="13">
        <v>45435.17</v>
      </c>
      <c r="L427" s="13">
        <v>45326.67</v>
      </c>
      <c r="M427" s="13">
        <v>108.5</v>
      </c>
      <c r="N427" s="13">
        <v>151670.39000000001</v>
      </c>
      <c r="O427" s="13">
        <f t="shared" si="14"/>
        <v>560586.92000000004</v>
      </c>
      <c r="P427" s="14"/>
    </row>
    <row r="428" spans="1:16" s="4" customFormat="1" ht="12.75" customHeight="1" x14ac:dyDescent="0.2">
      <c r="A428" s="61"/>
      <c r="B428" s="9"/>
      <c r="C428" s="9"/>
      <c r="D428" s="63" t="s">
        <v>16</v>
      </c>
      <c r="E428" s="64"/>
      <c r="F428" s="10"/>
      <c r="G428" s="11"/>
      <c r="H428" s="11"/>
      <c r="I428" s="12"/>
      <c r="J428" s="12"/>
      <c r="K428" s="13"/>
      <c r="L428" s="13"/>
      <c r="M428" s="13"/>
      <c r="N428" s="13"/>
      <c r="O428" s="13"/>
      <c r="P428" s="14"/>
    </row>
    <row r="429" spans="1:16" s="4" customFormat="1" ht="12.75" customHeight="1" x14ac:dyDescent="0.2">
      <c r="A429" s="61"/>
      <c r="B429" s="9">
        <v>805</v>
      </c>
      <c r="C429" s="9">
        <v>1</v>
      </c>
      <c r="D429" s="10" t="s">
        <v>1132</v>
      </c>
      <c r="E429" s="15" t="s">
        <v>1133</v>
      </c>
      <c r="F429" s="10" t="s">
        <v>1134</v>
      </c>
      <c r="G429" s="11" t="s">
        <v>20</v>
      </c>
      <c r="H429" s="11" t="s">
        <v>21</v>
      </c>
      <c r="I429" s="12">
        <v>0.8</v>
      </c>
      <c r="J429" s="12">
        <v>1.0022</v>
      </c>
      <c r="K429" s="13">
        <v>90848.17</v>
      </c>
      <c r="L429" s="13">
        <v>90646.67</v>
      </c>
      <c r="M429" s="13">
        <v>201.5</v>
      </c>
      <c r="N429" s="13">
        <v>301950.46999999997</v>
      </c>
      <c r="O429" s="13">
        <f t="shared" ref="O429:O448" si="15">ROUND(N429+K429*9,2)</f>
        <v>1119584</v>
      </c>
      <c r="P429" s="14"/>
    </row>
    <row r="430" spans="1:16" s="4" customFormat="1" ht="12.75" customHeight="1" x14ac:dyDescent="0.2">
      <c r="A430" s="61"/>
      <c r="B430" s="9">
        <v>806</v>
      </c>
      <c r="C430" s="9">
        <v>2</v>
      </c>
      <c r="D430" s="10" t="s">
        <v>5878</v>
      </c>
      <c r="E430" s="15" t="s">
        <v>5879</v>
      </c>
      <c r="F430" s="10" t="s">
        <v>5880</v>
      </c>
      <c r="G430" s="11" t="s">
        <v>20</v>
      </c>
      <c r="H430" s="11" t="s">
        <v>21</v>
      </c>
      <c r="I430" s="12">
        <v>0.8</v>
      </c>
      <c r="J430" s="12">
        <v>1.0024</v>
      </c>
      <c r="K430" s="13">
        <v>90863.67</v>
      </c>
      <c r="L430" s="13">
        <v>90646.67</v>
      </c>
      <c r="M430" s="13">
        <v>217</v>
      </c>
      <c r="N430" s="13">
        <v>90863.67</v>
      </c>
      <c r="O430" s="13">
        <f t="shared" si="15"/>
        <v>908636.7</v>
      </c>
      <c r="P430" s="14"/>
    </row>
    <row r="431" spans="1:16" s="4" customFormat="1" ht="12.75" customHeight="1" x14ac:dyDescent="0.2">
      <c r="A431" s="61"/>
      <c r="B431" s="9">
        <v>819</v>
      </c>
      <c r="C431" s="9">
        <v>3</v>
      </c>
      <c r="D431" s="10" t="s">
        <v>1135</v>
      </c>
      <c r="E431" s="15" t="s">
        <v>1136</v>
      </c>
      <c r="F431" s="10" t="s">
        <v>1137</v>
      </c>
      <c r="G431" s="11" t="s">
        <v>20</v>
      </c>
      <c r="H431" s="11" t="s">
        <v>21</v>
      </c>
      <c r="I431" s="12">
        <v>0.8</v>
      </c>
      <c r="J431" s="12">
        <v>1.0019</v>
      </c>
      <c r="K431" s="13">
        <v>90817.17</v>
      </c>
      <c r="L431" s="13">
        <v>90646.67</v>
      </c>
      <c r="M431" s="13">
        <v>170.5</v>
      </c>
      <c r="N431" s="13">
        <v>298523.21000000002</v>
      </c>
      <c r="O431" s="13">
        <f t="shared" si="15"/>
        <v>1115877.74</v>
      </c>
      <c r="P431" s="14"/>
    </row>
    <row r="432" spans="1:16" s="4" customFormat="1" ht="12.75" customHeight="1" x14ac:dyDescent="0.2">
      <c r="A432" s="61"/>
      <c r="B432" s="9">
        <v>809</v>
      </c>
      <c r="C432" s="9">
        <v>4</v>
      </c>
      <c r="D432" s="10" t="s">
        <v>1138</v>
      </c>
      <c r="E432" s="15" t="s">
        <v>1139</v>
      </c>
      <c r="F432" s="10" t="s">
        <v>1140</v>
      </c>
      <c r="G432" s="11" t="s">
        <v>20</v>
      </c>
      <c r="H432" s="11" t="s">
        <v>21</v>
      </c>
      <c r="I432" s="12">
        <v>0.8</v>
      </c>
      <c r="J432" s="12">
        <v>1.0021</v>
      </c>
      <c r="K432" s="13">
        <v>90832.67</v>
      </c>
      <c r="L432" s="13">
        <v>90646.67</v>
      </c>
      <c r="M432" s="13">
        <v>186</v>
      </c>
      <c r="N432" s="13">
        <v>307063.67</v>
      </c>
      <c r="O432" s="13">
        <f t="shared" si="15"/>
        <v>1124557.7</v>
      </c>
      <c r="P432" s="14"/>
    </row>
    <row r="433" spans="1:16" s="4" customFormat="1" ht="12.75" customHeight="1" x14ac:dyDescent="0.2">
      <c r="A433" s="61"/>
      <c r="B433" s="9">
        <v>812</v>
      </c>
      <c r="C433" s="9">
        <v>5</v>
      </c>
      <c r="D433" s="10" t="s">
        <v>1141</v>
      </c>
      <c r="E433" s="15" t="s">
        <v>1142</v>
      </c>
      <c r="F433" s="10" t="s">
        <v>1143</v>
      </c>
      <c r="G433" s="11" t="s">
        <v>20</v>
      </c>
      <c r="H433" s="11" t="s">
        <v>21</v>
      </c>
      <c r="I433" s="12">
        <v>0.8</v>
      </c>
      <c r="J433" s="12">
        <v>1.0026999999999999</v>
      </c>
      <c r="K433" s="13">
        <v>90894.67</v>
      </c>
      <c r="L433" s="13">
        <v>90646.67</v>
      </c>
      <c r="M433" s="13">
        <v>248</v>
      </c>
      <c r="N433" s="13">
        <v>307606.92</v>
      </c>
      <c r="O433" s="13">
        <f t="shared" si="15"/>
        <v>1125658.95</v>
      </c>
      <c r="P433" s="14"/>
    </row>
    <row r="434" spans="1:16" s="4" customFormat="1" ht="12.75" customHeight="1" x14ac:dyDescent="0.2">
      <c r="A434" s="61"/>
      <c r="B434" s="9">
        <v>800</v>
      </c>
      <c r="C434" s="9">
        <v>6</v>
      </c>
      <c r="D434" s="10" t="s">
        <v>1144</v>
      </c>
      <c r="E434" s="15" t="s">
        <v>1145</v>
      </c>
      <c r="F434" s="10" t="s">
        <v>1146</v>
      </c>
      <c r="G434" s="11" t="s">
        <v>20</v>
      </c>
      <c r="H434" s="11" t="s">
        <v>21</v>
      </c>
      <c r="I434" s="12">
        <v>0.8</v>
      </c>
      <c r="J434" s="12">
        <v>1.0041</v>
      </c>
      <c r="K434" s="13">
        <v>91018.67</v>
      </c>
      <c r="L434" s="13">
        <v>90646.67</v>
      </c>
      <c r="M434" s="13">
        <v>372</v>
      </c>
      <c r="N434" s="13">
        <v>274270.33</v>
      </c>
      <c r="O434" s="13">
        <f t="shared" si="15"/>
        <v>1093438.3600000001</v>
      </c>
      <c r="P434" s="14"/>
    </row>
    <row r="435" spans="1:16" s="4" customFormat="1" ht="12.75" customHeight="1" x14ac:dyDescent="0.2">
      <c r="A435" s="61"/>
      <c r="B435" s="9">
        <v>804</v>
      </c>
      <c r="C435" s="9">
        <v>7</v>
      </c>
      <c r="D435" s="10" t="s">
        <v>1147</v>
      </c>
      <c r="E435" s="15" t="s">
        <v>1148</v>
      </c>
      <c r="F435" s="10" t="s">
        <v>1149</v>
      </c>
      <c r="G435" s="11" t="s">
        <v>20</v>
      </c>
      <c r="H435" s="11" t="s">
        <v>21</v>
      </c>
      <c r="I435" s="12">
        <v>0.8</v>
      </c>
      <c r="J435" s="12">
        <v>1.0041</v>
      </c>
      <c r="K435" s="13">
        <v>91018.67</v>
      </c>
      <c r="L435" s="13">
        <v>90646.67</v>
      </c>
      <c r="M435" s="13">
        <v>372</v>
      </c>
      <c r="N435" s="13">
        <v>302461.43</v>
      </c>
      <c r="O435" s="13">
        <f t="shared" si="15"/>
        <v>1121629.46</v>
      </c>
      <c r="P435" s="14"/>
    </row>
    <row r="436" spans="1:16" s="4" customFormat="1" ht="12.75" customHeight="1" x14ac:dyDescent="0.2">
      <c r="A436" s="61"/>
      <c r="B436" s="9">
        <v>802</v>
      </c>
      <c r="C436" s="9">
        <v>8</v>
      </c>
      <c r="D436" s="10" t="s">
        <v>1150</v>
      </c>
      <c r="E436" s="15" t="s">
        <v>1151</v>
      </c>
      <c r="F436" s="10" t="s">
        <v>1152</v>
      </c>
      <c r="G436" s="11" t="s">
        <v>20</v>
      </c>
      <c r="H436" s="11" t="s">
        <v>21</v>
      </c>
      <c r="I436" s="12">
        <v>0.8</v>
      </c>
      <c r="J436" s="12">
        <v>1.0077</v>
      </c>
      <c r="K436" s="13">
        <v>91344.17</v>
      </c>
      <c r="L436" s="13">
        <v>90646.67</v>
      </c>
      <c r="M436" s="13">
        <v>697.5</v>
      </c>
      <c r="N436" s="13">
        <v>305967.8</v>
      </c>
      <c r="O436" s="13">
        <f t="shared" si="15"/>
        <v>1128065.33</v>
      </c>
      <c r="P436" s="14"/>
    </row>
    <row r="437" spans="1:16" s="4" customFormat="1" ht="12.75" customHeight="1" x14ac:dyDescent="0.2">
      <c r="A437" s="61"/>
      <c r="B437" s="9">
        <v>808</v>
      </c>
      <c r="C437" s="9">
        <v>9</v>
      </c>
      <c r="D437" s="10" t="s">
        <v>1153</v>
      </c>
      <c r="E437" s="15" t="s">
        <v>1154</v>
      </c>
      <c r="F437" s="10" t="s">
        <v>1155</v>
      </c>
      <c r="G437" s="11" t="s">
        <v>20</v>
      </c>
      <c r="H437" s="11" t="s">
        <v>21</v>
      </c>
      <c r="I437" s="12">
        <v>0.8</v>
      </c>
      <c r="J437" s="12">
        <v>1.0055000000000001</v>
      </c>
      <c r="K437" s="13">
        <v>91142.67</v>
      </c>
      <c r="L437" s="13">
        <v>90646.67</v>
      </c>
      <c r="M437" s="13">
        <v>496</v>
      </c>
      <c r="N437" s="13">
        <v>310289.76</v>
      </c>
      <c r="O437" s="13">
        <f t="shared" si="15"/>
        <v>1130573.79</v>
      </c>
      <c r="P437" s="14"/>
    </row>
    <row r="438" spans="1:16" s="4" customFormat="1" ht="12.75" customHeight="1" x14ac:dyDescent="0.2">
      <c r="A438" s="61"/>
      <c r="B438" s="9">
        <v>826</v>
      </c>
      <c r="C438" s="9">
        <v>10</v>
      </c>
      <c r="D438" s="10" t="s">
        <v>1156</v>
      </c>
      <c r="E438" s="15" t="s">
        <v>1157</v>
      </c>
      <c r="F438" s="10" t="s">
        <v>1158</v>
      </c>
      <c r="G438" s="11" t="s">
        <v>20</v>
      </c>
      <c r="H438" s="11" t="s">
        <v>21</v>
      </c>
      <c r="I438" s="12">
        <v>0.8</v>
      </c>
      <c r="J438" s="12">
        <v>1.0039</v>
      </c>
      <c r="K438" s="13">
        <v>91003.17</v>
      </c>
      <c r="L438" s="13">
        <v>90646.67</v>
      </c>
      <c r="M438" s="13">
        <v>356.5</v>
      </c>
      <c r="N438" s="13">
        <v>306940.11</v>
      </c>
      <c r="O438" s="13">
        <f t="shared" si="15"/>
        <v>1125968.6399999999</v>
      </c>
      <c r="P438" s="14"/>
    </row>
    <row r="439" spans="1:16" s="4" customFormat="1" ht="12.75" customHeight="1" x14ac:dyDescent="0.2">
      <c r="A439" s="61"/>
      <c r="B439" s="9">
        <v>801</v>
      </c>
      <c r="C439" s="9">
        <v>11</v>
      </c>
      <c r="D439" s="10" t="s">
        <v>1159</v>
      </c>
      <c r="E439" s="15" t="s">
        <v>1160</v>
      </c>
      <c r="F439" s="10" t="s">
        <v>1161</v>
      </c>
      <c r="G439" s="11" t="s">
        <v>20</v>
      </c>
      <c r="H439" s="11" t="s">
        <v>21</v>
      </c>
      <c r="I439" s="12">
        <v>0.8</v>
      </c>
      <c r="J439" s="12">
        <v>1.0058</v>
      </c>
      <c r="K439" s="13">
        <v>91173.67</v>
      </c>
      <c r="L439" s="13">
        <v>90646.67</v>
      </c>
      <c r="M439" s="13">
        <v>527</v>
      </c>
      <c r="N439" s="13">
        <v>308867.43</v>
      </c>
      <c r="O439" s="13">
        <f t="shared" si="15"/>
        <v>1129430.46</v>
      </c>
      <c r="P439" s="14"/>
    </row>
    <row r="440" spans="1:16" s="4" customFormat="1" ht="12.75" customHeight="1" x14ac:dyDescent="0.2">
      <c r="A440" s="61"/>
      <c r="B440" s="9">
        <v>818</v>
      </c>
      <c r="C440" s="9">
        <v>12</v>
      </c>
      <c r="D440" s="10" t="s">
        <v>1162</v>
      </c>
      <c r="E440" s="15" t="s">
        <v>1163</v>
      </c>
      <c r="F440" s="10" t="s">
        <v>1164</v>
      </c>
      <c r="G440" s="11" t="s">
        <v>20</v>
      </c>
      <c r="H440" s="11" t="s">
        <v>21</v>
      </c>
      <c r="I440" s="12">
        <v>0.8</v>
      </c>
      <c r="J440" s="12">
        <v>1.0043</v>
      </c>
      <c r="K440" s="13">
        <v>91034.17</v>
      </c>
      <c r="L440" s="13">
        <v>90646.67</v>
      </c>
      <c r="M440" s="13">
        <v>387.5</v>
      </c>
      <c r="N440" s="13">
        <v>310129.40999999997</v>
      </c>
      <c r="O440" s="13">
        <f t="shared" si="15"/>
        <v>1129436.94</v>
      </c>
      <c r="P440" s="14"/>
    </row>
    <row r="441" spans="1:16" s="4" customFormat="1" ht="12.75" customHeight="1" x14ac:dyDescent="0.2">
      <c r="A441" s="61"/>
      <c r="B441" s="9">
        <v>810</v>
      </c>
      <c r="C441" s="9">
        <v>13</v>
      </c>
      <c r="D441" s="10" t="s">
        <v>1165</v>
      </c>
      <c r="E441" s="15" t="s">
        <v>1166</v>
      </c>
      <c r="F441" s="10" t="s">
        <v>1167</v>
      </c>
      <c r="G441" s="11" t="s">
        <v>20</v>
      </c>
      <c r="H441" s="11" t="s">
        <v>21</v>
      </c>
      <c r="I441" s="12">
        <v>0.8</v>
      </c>
      <c r="J441" s="12">
        <v>1.0045999999999999</v>
      </c>
      <c r="K441" s="13">
        <v>91065.17</v>
      </c>
      <c r="L441" s="13">
        <v>90646.67</v>
      </c>
      <c r="M441" s="13">
        <v>418.5</v>
      </c>
      <c r="N441" s="13">
        <v>310021.45</v>
      </c>
      <c r="O441" s="13">
        <f t="shared" si="15"/>
        <v>1129607.98</v>
      </c>
      <c r="P441" s="14"/>
    </row>
    <row r="442" spans="1:16" s="4" customFormat="1" ht="12.75" customHeight="1" x14ac:dyDescent="0.2">
      <c r="A442" s="61"/>
      <c r="B442" s="9">
        <v>803</v>
      </c>
      <c r="C442" s="9">
        <v>14</v>
      </c>
      <c r="D442" s="10" t="s">
        <v>1168</v>
      </c>
      <c r="E442" s="15" t="s">
        <v>1169</v>
      </c>
      <c r="F442" s="10" t="s">
        <v>1170</v>
      </c>
      <c r="G442" s="11" t="s">
        <v>20</v>
      </c>
      <c r="H442" s="11" t="s">
        <v>21</v>
      </c>
      <c r="I442" s="12">
        <v>0.8</v>
      </c>
      <c r="J442" s="12">
        <v>1.0063</v>
      </c>
      <c r="K442" s="13">
        <v>91220.17</v>
      </c>
      <c r="L442" s="13">
        <v>90646.67</v>
      </c>
      <c r="M442" s="13">
        <v>573.5</v>
      </c>
      <c r="N442" s="13">
        <v>314637.17</v>
      </c>
      <c r="O442" s="13">
        <f t="shared" si="15"/>
        <v>1135618.7</v>
      </c>
      <c r="P442" s="14"/>
    </row>
    <row r="443" spans="1:16" s="4" customFormat="1" ht="12.75" customHeight="1" x14ac:dyDescent="0.2">
      <c r="A443" s="61"/>
      <c r="B443" s="9">
        <v>815</v>
      </c>
      <c r="C443" s="9">
        <v>15</v>
      </c>
      <c r="D443" s="10" t="s">
        <v>1171</v>
      </c>
      <c r="E443" s="15" t="s">
        <v>1172</v>
      </c>
      <c r="F443" s="10" t="s">
        <v>1173</v>
      </c>
      <c r="G443" s="11" t="s">
        <v>20</v>
      </c>
      <c r="H443" s="11" t="s">
        <v>21</v>
      </c>
      <c r="I443" s="12">
        <v>0.8</v>
      </c>
      <c r="J443" s="12">
        <v>1.0079</v>
      </c>
      <c r="K443" s="13">
        <v>91359.67</v>
      </c>
      <c r="L443" s="13">
        <v>90646.67</v>
      </c>
      <c r="M443" s="13">
        <v>713</v>
      </c>
      <c r="N443" s="13">
        <v>314870.84000000003</v>
      </c>
      <c r="O443" s="13">
        <f t="shared" si="15"/>
        <v>1137107.8700000001</v>
      </c>
      <c r="P443" s="14"/>
    </row>
    <row r="444" spans="1:16" s="4" customFormat="1" ht="12.75" customHeight="1" x14ac:dyDescent="0.2">
      <c r="A444" s="61"/>
      <c r="B444" s="9">
        <v>814</v>
      </c>
      <c r="C444" s="9">
        <v>16</v>
      </c>
      <c r="D444" s="10" t="s">
        <v>1174</v>
      </c>
      <c r="E444" s="15" t="s">
        <v>1175</v>
      </c>
      <c r="F444" s="10" t="s">
        <v>1176</v>
      </c>
      <c r="G444" s="11" t="s">
        <v>20</v>
      </c>
      <c r="H444" s="11" t="s">
        <v>21</v>
      </c>
      <c r="I444" s="12">
        <v>0.8</v>
      </c>
      <c r="J444" s="12">
        <v>1.0065</v>
      </c>
      <c r="K444" s="13">
        <v>91235.67</v>
      </c>
      <c r="L444" s="13">
        <v>90646.67</v>
      </c>
      <c r="M444" s="13">
        <v>589</v>
      </c>
      <c r="N444" s="13">
        <v>309671.27</v>
      </c>
      <c r="O444" s="13">
        <f t="shared" si="15"/>
        <v>1130792.3</v>
      </c>
      <c r="P444" s="14"/>
    </row>
    <row r="445" spans="1:16" s="4" customFormat="1" ht="12.75" customHeight="1" x14ac:dyDescent="0.2">
      <c r="A445" s="61"/>
      <c r="B445" s="9">
        <v>817</v>
      </c>
      <c r="C445" s="9">
        <v>17</v>
      </c>
      <c r="D445" s="10" t="s">
        <v>1177</v>
      </c>
      <c r="E445" s="15" t="s">
        <v>1178</v>
      </c>
      <c r="F445" s="10" t="s">
        <v>1179</v>
      </c>
      <c r="G445" s="11" t="s">
        <v>20</v>
      </c>
      <c r="H445" s="11" t="s">
        <v>21</v>
      </c>
      <c r="I445" s="12">
        <v>0.8</v>
      </c>
      <c r="J445" s="12">
        <v>1.0079</v>
      </c>
      <c r="K445" s="13">
        <v>91359.67</v>
      </c>
      <c r="L445" s="13">
        <v>90646.67</v>
      </c>
      <c r="M445" s="13">
        <v>713</v>
      </c>
      <c r="N445" s="13">
        <v>314077.69</v>
      </c>
      <c r="O445" s="13">
        <f t="shared" si="15"/>
        <v>1136314.72</v>
      </c>
      <c r="P445" s="14"/>
    </row>
    <row r="446" spans="1:16" s="4" customFormat="1" ht="12.75" customHeight="1" x14ac:dyDescent="0.2">
      <c r="A446" s="61"/>
      <c r="B446" s="9">
        <v>811</v>
      </c>
      <c r="C446" s="9">
        <v>18</v>
      </c>
      <c r="D446" s="10" t="s">
        <v>1180</v>
      </c>
      <c r="E446" s="15" t="s">
        <v>1181</v>
      </c>
      <c r="F446" s="10" t="s">
        <v>1182</v>
      </c>
      <c r="G446" s="11" t="s">
        <v>20</v>
      </c>
      <c r="H446" s="11" t="s">
        <v>21</v>
      </c>
      <c r="I446" s="12">
        <v>0.8</v>
      </c>
      <c r="J446" s="12">
        <v>1.0088999999999999</v>
      </c>
      <c r="K446" s="13">
        <v>91452.67</v>
      </c>
      <c r="L446" s="13">
        <v>90646.67</v>
      </c>
      <c r="M446" s="13">
        <v>806</v>
      </c>
      <c r="N446" s="13">
        <v>310966.42</v>
      </c>
      <c r="O446" s="13">
        <f t="shared" si="15"/>
        <v>1134040.45</v>
      </c>
      <c r="P446" s="14"/>
    </row>
    <row r="447" spans="1:16" s="4" customFormat="1" ht="12.75" customHeight="1" x14ac:dyDescent="0.2">
      <c r="A447" s="61"/>
      <c r="B447" s="9">
        <v>828</v>
      </c>
      <c r="C447" s="9">
        <v>19</v>
      </c>
      <c r="D447" s="10" t="s">
        <v>1183</v>
      </c>
      <c r="E447" s="15" t="s">
        <v>1184</v>
      </c>
      <c r="F447" s="10" t="s">
        <v>1185</v>
      </c>
      <c r="G447" s="11" t="s">
        <v>20</v>
      </c>
      <c r="H447" s="11" t="s">
        <v>21</v>
      </c>
      <c r="I447" s="12">
        <v>0.8</v>
      </c>
      <c r="J447" s="12">
        <v>1.0108999999999999</v>
      </c>
      <c r="K447" s="13">
        <v>91638.67</v>
      </c>
      <c r="L447" s="13">
        <v>90646.67</v>
      </c>
      <c r="M447" s="13">
        <v>992</v>
      </c>
      <c r="N447" s="13">
        <v>311870.96000000002</v>
      </c>
      <c r="O447" s="13">
        <f t="shared" si="15"/>
        <v>1136618.99</v>
      </c>
      <c r="P447" s="14"/>
    </row>
    <row r="448" spans="1:16" s="4" customFormat="1" ht="12.75" customHeight="1" x14ac:dyDescent="0.2">
      <c r="A448" s="61"/>
      <c r="B448" s="9">
        <v>820</v>
      </c>
      <c r="C448" s="9">
        <v>20</v>
      </c>
      <c r="D448" s="10" t="s">
        <v>1186</v>
      </c>
      <c r="E448" s="15" t="s">
        <v>1187</v>
      </c>
      <c r="F448" s="10" t="s">
        <v>1188</v>
      </c>
      <c r="G448" s="11" t="s">
        <v>20</v>
      </c>
      <c r="H448" s="11" t="s">
        <v>21</v>
      </c>
      <c r="I448" s="12">
        <v>0.8</v>
      </c>
      <c r="J448" s="12">
        <v>1.0094000000000001</v>
      </c>
      <c r="K448" s="13">
        <v>91499.17</v>
      </c>
      <c r="L448" s="13">
        <v>90646.67</v>
      </c>
      <c r="M448" s="13">
        <v>852.5</v>
      </c>
      <c r="N448" s="13">
        <v>311206.71000000002</v>
      </c>
      <c r="O448" s="13">
        <f t="shared" si="15"/>
        <v>1134699.24</v>
      </c>
      <c r="P448" s="14"/>
    </row>
    <row r="449" spans="1:16" s="4" customFormat="1" ht="12.75" customHeight="1" x14ac:dyDescent="0.2">
      <c r="A449" s="61"/>
      <c r="B449" s="9"/>
      <c r="C449" s="9"/>
      <c r="D449" s="63" t="s">
        <v>75</v>
      </c>
      <c r="E449" s="64"/>
      <c r="F449" s="10"/>
      <c r="G449" s="11"/>
      <c r="H449" s="11"/>
      <c r="I449" s="12"/>
      <c r="J449" s="12"/>
      <c r="K449" s="13"/>
      <c r="L449" s="13"/>
      <c r="M449" s="13"/>
      <c r="N449" s="13"/>
      <c r="O449" s="13"/>
      <c r="P449" s="14"/>
    </row>
    <row r="450" spans="1:16" s="4" customFormat="1" ht="12.75" customHeight="1" x14ac:dyDescent="0.2">
      <c r="A450" s="61"/>
      <c r="B450" s="9">
        <v>822</v>
      </c>
      <c r="C450" s="9">
        <v>1</v>
      </c>
      <c r="D450" s="16" t="s">
        <v>1189</v>
      </c>
      <c r="E450" s="16" t="s">
        <v>1190</v>
      </c>
      <c r="F450" s="16" t="s">
        <v>1191</v>
      </c>
      <c r="G450" s="11" t="s">
        <v>92</v>
      </c>
      <c r="H450" s="11" t="s">
        <v>21</v>
      </c>
      <c r="I450" s="12">
        <v>0.8</v>
      </c>
      <c r="J450" s="12">
        <v>1.0102</v>
      </c>
      <c r="K450" s="13">
        <v>183131.17</v>
      </c>
      <c r="L450" s="13">
        <v>181286.67</v>
      </c>
      <c r="M450" s="13">
        <v>1844.5</v>
      </c>
      <c r="N450" s="13">
        <v>630351.69000000006</v>
      </c>
      <c r="O450" s="13">
        <f>ROUND(N450+K450*9,2)</f>
        <v>2278532.2200000002</v>
      </c>
      <c r="P450" s="14"/>
    </row>
    <row r="451" spans="1:16" s="44" customFormat="1" ht="12.75" customHeight="1" x14ac:dyDescent="0.2">
      <c r="A451" s="62"/>
      <c r="B451" s="37" t="s">
        <v>5877</v>
      </c>
      <c r="C451" s="37">
        <v>27</v>
      </c>
      <c r="D451" s="50"/>
      <c r="E451" s="51"/>
      <c r="F451" s="52"/>
      <c r="G451" s="40"/>
      <c r="H451" s="40"/>
      <c r="I451" s="12">
        <v>0</v>
      </c>
      <c r="J451" s="12">
        <v>0</v>
      </c>
      <c r="K451" s="13">
        <v>0</v>
      </c>
      <c r="L451" s="13">
        <v>0</v>
      </c>
      <c r="M451" s="13">
        <v>0</v>
      </c>
      <c r="N451" s="13">
        <v>0</v>
      </c>
      <c r="O451" s="42">
        <v>27967599.780000001</v>
      </c>
      <c r="P451" s="43"/>
    </row>
    <row r="452" spans="1:16" s="4" customFormat="1" ht="12.75" customHeight="1" x14ac:dyDescent="0.2">
      <c r="A452" s="60" t="s">
        <v>1192</v>
      </c>
      <c r="B452" s="9"/>
      <c r="C452" s="9"/>
      <c r="D452" s="63" t="s">
        <v>131</v>
      </c>
      <c r="E452" s="64"/>
      <c r="F452" s="10"/>
      <c r="G452" s="11"/>
      <c r="H452" s="11"/>
      <c r="I452" s="12"/>
      <c r="J452" s="12"/>
      <c r="K452" s="13"/>
      <c r="L452" s="13"/>
      <c r="M452" s="13"/>
      <c r="N452" s="13"/>
      <c r="O452" s="13"/>
      <c r="P452" s="14"/>
    </row>
    <row r="453" spans="1:16" s="4" customFormat="1" ht="12.75" customHeight="1" x14ac:dyDescent="0.2">
      <c r="A453" s="61"/>
      <c r="B453" s="9">
        <v>4514</v>
      </c>
      <c r="C453" s="9">
        <v>1</v>
      </c>
      <c r="D453" s="10" t="s">
        <v>1193</v>
      </c>
      <c r="E453" s="15" t="s">
        <v>1194</v>
      </c>
      <c r="F453" s="10" t="s">
        <v>1195</v>
      </c>
      <c r="G453" s="11" t="s">
        <v>135</v>
      </c>
      <c r="H453" s="11" t="s">
        <v>21</v>
      </c>
      <c r="I453" s="12">
        <v>0.8</v>
      </c>
      <c r="J453" s="12">
        <v>1.0003</v>
      </c>
      <c r="K453" s="13">
        <v>45342.17</v>
      </c>
      <c r="L453" s="13">
        <v>45326.67</v>
      </c>
      <c r="M453" s="13">
        <v>15.5</v>
      </c>
      <c r="N453" s="13">
        <v>157756.47</v>
      </c>
      <c r="O453" s="13">
        <f t="shared" ref="O453:O461" si="16">ROUND(N453+K453*9,2)</f>
        <v>565836</v>
      </c>
      <c r="P453" s="14"/>
    </row>
    <row r="454" spans="1:16" s="4" customFormat="1" ht="12.75" customHeight="1" x14ac:dyDescent="0.2">
      <c r="A454" s="61"/>
      <c r="B454" s="9">
        <v>4534</v>
      </c>
      <c r="C454" s="9">
        <v>2</v>
      </c>
      <c r="D454" s="10" t="s">
        <v>1196</v>
      </c>
      <c r="E454" s="15" t="s">
        <v>1197</v>
      </c>
      <c r="F454" s="10" t="s">
        <v>1198</v>
      </c>
      <c r="G454" s="11" t="s">
        <v>135</v>
      </c>
      <c r="H454" s="11" t="s">
        <v>21</v>
      </c>
      <c r="I454" s="12">
        <v>0.8</v>
      </c>
      <c r="J454" s="12">
        <v>1.0006999999999999</v>
      </c>
      <c r="K454" s="13">
        <v>45357.67</v>
      </c>
      <c r="L454" s="13">
        <v>45326.67</v>
      </c>
      <c r="M454" s="13">
        <v>31</v>
      </c>
      <c r="N454" s="13">
        <v>157787.47</v>
      </c>
      <c r="O454" s="13">
        <f t="shared" si="16"/>
        <v>566006.5</v>
      </c>
      <c r="P454" s="14"/>
    </row>
    <row r="455" spans="1:16" s="4" customFormat="1" ht="12.75" customHeight="1" x14ac:dyDescent="0.2">
      <c r="A455" s="61"/>
      <c r="B455" s="9">
        <v>4537</v>
      </c>
      <c r="C455" s="9">
        <v>3</v>
      </c>
      <c r="D455" s="10" t="s">
        <v>776</v>
      </c>
      <c r="E455" s="15" t="s">
        <v>1199</v>
      </c>
      <c r="F455" s="10" t="s">
        <v>1200</v>
      </c>
      <c r="G455" s="11" t="s">
        <v>135</v>
      </c>
      <c r="H455" s="11" t="s">
        <v>21</v>
      </c>
      <c r="I455" s="12">
        <v>0.8</v>
      </c>
      <c r="J455" s="12">
        <v>1.0003</v>
      </c>
      <c r="K455" s="13">
        <v>45342.17</v>
      </c>
      <c r="L455" s="13">
        <v>45326.67</v>
      </c>
      <c r="M455" s="13">
        <v>15.5</v>
      </c>
      <c r="N455" s="13">
        <v>157756.47</v>
      </c>
      <c r="O455" s="13">
        <f t="shared" si="16"/>
        <v>565836</v>
      </c>
      <c r="P455" s="14"/>
    </row>
    <row r="456" spans="1:16" s="4" customFormat="1" ht="12.75" customHeight="1" x14ac:dyDescent="0.2">
      <c r="A456" s="61"/>
      <c r="B456" s="9">
        <v>4506</v>
      </c>
      <c r="C456" s="9">
        <v>4</v>
      </c>
      <c r="D456" s="10" t="s">
        <v>1201</v>
      </c>
      <c r="E456" s="15" t="s">
        <v>1202</v>
      </c>
      <c r="F456" s="10" t="s">
        <v>1203</v>
      </c>
      <c r="G456" s="11" t="s">
        <v>135</v>
      </c>
      <c r="H456" s="11" t="s">
        <v>21</v>
      </c>
      <c r="I456" s="12">
        <v>0.8</v>
      </c>
      <c r="J456" s="12">
        <v>1.0014000000000001</v>
      </c>
      <c r="K456" s="13">
        <v>45388.67</v>
      </c>
      <c r="L456" s="13">
        <v>45326.67</v>
      </c>
      <c r="M456" s="13">
        <v>62</v>
      </c>
      <c r="N456" s="13">
        <v>158302.72999999998</v>
      </c>
      <c r="O456" s="13">
        <f t="shared" si="16"/>
        <v>566800.76</v>
      </c>
      <c r="P456" s="14"/>
    </row>
    <row r="457" spans="1:16" s="4" customFormat="1" ht="12.75" customHeight="1" x14ac:dyDescent="0.2">
      <c r="A457" s="61"/>
      <c r="B457" s="9">
        <v>4521</v>
      </c>
      <c r="C457" s="9">
        <v>5</v>
      </c>
      <c r="D457" s="10" t="s">
        <v>1204</v>
      </c>
      <c r="E457" s="15" t="s">
        <v>1205</v>
      </c>
      <c r="F457" s="10" t="s">
        <v>1206</v>
      </c>
      <c r="G457" s="11" t="s">
        <v>135</v>
      </c>
      <c r="H457" s="11" t="s">
        <v>21</v>
      </c>
      <c r="I457" s="12">
        <v>0.8</v>
      </c>
      <c r="J457" s="12">
        <v>1.0009999999999999</v>
      </c>
      <c r="K457" s="13">
        <v>45373.17</v>
      </c>
      <c r="L457" s="13">
        <v>45326.67</v>
      </c>
      <c r="M457" s="13">
        <v>46.5</v>
      </c>
      <c r="N457" s="13">
        <v>157818.47</v>
      </c>
      <c r="O457" s="13">
        <f t="shared" si="16"/>
        <v>566177</v>
      </c>
      <c r="P457" s="14"/>
    </row>
    <row r="458" spans="1:16" s="4" customFormat="1" ht="12.75" customHeight="1" x14ac:dyDescent="0.2">
      <c r="A458" s="61"/>
      <c r="B458" s="9">
        <v>4527</v>
      </c>
      <c r="C458" s="9">
        <v>6</v>
      </c>
      <c r="D458" s="10" t="s">
        <v>1207</v>
      </c>
      <c r="E458" s="15" t="s">
        <v>1208</v>
      </c>
      <c r="F458" s="10" t="s">
        <v>1209</v>
      </c>
      <c r="G458" s="11" t="s">
        <v>135</v>
      </c>
      <c r="H458" s="11" t="s">
        <v>21</v>
      </c>
      <c r="I458" s="12">
        <v>0.8</v>
      </c>
      <c r="J458" s="12">
        <v>1.0021</v>
      </c>
      <c r="K458" s="13">
        <v>45419.67</v>
      </c>
      <c r="L458" s="13">
        <v>45326.67</v>
      </c>
      <c r="M458" s="13">
        <v>93</v>
      </c>
      <c r="N458" s="13">
        <v>157911.47</v>
      </c>
      <c r="O458" s="13">
        <f t="shared" si="16"/>
        <v>566688.5</v>
      </c>
      <c r="P458" s="14"/>
    </row>
    <row r="459" spans="1:16" s="4" customFormat="1" ht="12.75" customHeight="1" x14ac:dyDescent="0.2">
      <c r="A459" s="61"/>
      <c r="B459" s="9">
        <v>4511</v>
      </c>
      <c r="C459" s="9">
        <v>7</v>
      </c>
      <c r="D459" s="10" t="s">
        <v>1210</v>
      </c>
      <c r="E459" s="15" t="s">
        <v>1211</v>
      </c>
      <c r="F459" s="10" t="s">
        <v>1212</v>
      </c>
      <c r="G459" s="11" t="s">
        <v>135</v>
      </c>
      <c r="H459" s="11" t="s">
        <v>21</v>
      </c>
      <c r="I459" s="12">
        <v>0.8</v>
      </c>
      <c r="J459" s="12">
        <v>1.0017</v>
      </c>
      <c r="K459" s="13">
        <v>45404.17</v>
      </c>
      <c r="L459" s="13">
        <v>45326.67</v>
      </c>
      <c r="M459" s="13">
        <v>77.5</v>
      </c>
      <c r="N459" s="13">
        <v>157880.47</v>
      </c>
      <c r="O459" s="13">
        <f t="shared" si="16"/>
        <v>566518</v>
      </c>
      <c r="P459" s="14"/>
    </row>
    <row r="460" spans="1:16" s="4" customFormat="1" ht="12.75" customHeight="1" x14ac:dyDescent="0.2">
      <c r="A460" s="61"/>
      <c r="B460" s="9">
        <v>4504</v>
      </c>
      <c r="C460" s="9">
        <v>8</v>
      </c>
      <c r="D460" s="10" t="s">
        <v>1213</v>
      </c>
      <c r="E460" s="15" t="s">
        <v>1214</v>
      </c>
      <c r="F460" s="10" t="s">
        <v>1215</v>
      </c>
      <c r="G460" s="11" t="s">
        <v>135</v>
      </c>
      <c r="H460" s="11" t="s">
        <v>21</v>
      </c>
      <c r="I460" s="12">
        <v>0.8</v>
      </c>
      <c r="J460" s="12">
        <v>1.0014000000000001</v>
      </c>
      <c r="K460" s="13">
        <v>45388.67</v>
      </c>
      <c r="L460" s="13">
        <v>45326.67</v>
      </c>
      <c r="M460" s="13">
        <v>62</v>
      </c>
      <c r="N460" s="13">
        <v>158302.72999999998</v>
      </c>
      <c r="O460" s="13">
        <f t="shared" si="16"/>
        <v>566800.76</v>
      </c>
      <c r="P460" s="14"/>
    </row>
    <row r="461" spans="1:16" s="4" customFormat="1" ht="12.75" customHeight="1" x14ac:dyDescent="0.2">
      <c r="A461" s="61"/>
      <c r="B461" s="9">
        <v>4526</v>
      </c>
      <c r="C461" s="9">
        <v>9</v>
      </c>
      <c r="D461" s="10" t="s">
        <v>1216</v>
      </c>
      <c r="E461" s="15" t="s">
        <v>1217</v>
      </c>
      <c r="F461" s="10" t="s">
        <v>1218</v>
      </c>
      <c r="G461" s="11" t="s">
        <v>135</v>
      </c>
      <c r="H461" s="11" t="s">
        <v>21</v>
      </c>
      <c r="I461" s="12">
        <v>0.8</v>
      </c>
      <c r="J461" s="12">
        <v>1.0038</v>
      </c>
      <c r="K461" s="13">
        <v>45497.17</v>
      </c>
      <c r="L461" s="13">
        <v>45326.67</v>
      </c>
      <c r="M461" s="13">
        <v>170.5</v>
      </c>
      <c r="N461" s="13">
        <v>158066.47</v>
      </c>
      <c r="O461" s="13">
        <f t="shared" si="16"/>
        <v>567541</v>
      </c>
      <c r="P461" s="14"/>
    </row>
    <row r="462" spans="1:16" s="4" customFormat="1" ht="12.75" customHeight="1" x14ac:dyDescent="0.2">
      <c r="A462" s="61"/>
      <c r="B462" s="9"/>
      <c r="C462" s="9"/>
      <c r="D462" s="63" t="s">
        <v>16</v>
      </c>
      <c r="E462" s="64"/>
      <c r="F462" s="10"/>
      <c r="G462" s="11"/>
      <c r="H462" s="11"/>
      <c r="I462" s="12"/>
      <c r="J462" s="12"/>
      <c r="K462" s="13"/>
      <c r="L462" s="13"/>
      <c r="M462" s="13"/>
      <c r="N462" s="13"/>
      <c r="O462" s="13"/>
      <c r="P462" s="14"/>
    </row>
    <row r="463" spans="1:16" s="4" customFormat="1" ht="12.75" customHeight="1" x14ac:dyDescent="0.2">
      <c r="A463" s="61"/>
      <c r="B463" s="9">
        <v>4505</v>
      </c>
      <c r="C463" s="9">
        <v>1</v>
      </c>
      <c r="D463" s="10" t="s">
        <v>1219</v>
      </c>
      <c r="E463" s="15" t="s">
        <v>1220</v>
      </c>
      <c r="F463" s="10" t="s">
        <v>1221</v>
      </c>
      <c r="G463" s="11" t="s">
        <v>20</v>
      </c>
      <c r="H463" s="11" t="s">
        <v>21</v>
      </c>
      <c r="I463" s="12">
        <v>0.8</v>
      </c>
      <c r="J463" s="12">
        <v>1.0017</v>
      </c>
      <c r="K463" s="13">
        <v>90801.67</v>
      </c>
      <c r="L463" s="13">
        <v>90646.67</v>
      </c>
      <c r="M463" s="13">
        <v>155</v>
      </c>
      <c r="N463" s="13">
        <v>315737.75</v>
      </c>
      <c r="O463" s="13">
        <f t="shared" ref="O463:O494" si="17">ROUND(N463+K463*9,2)</f>
        <v>1132952.78</v>
      </c>
      <c r="P463" s="14"/>
    </row>
    <row r="464" spans="1:16" s="4" customFormat="1" ht="12.75" customHeight="1" x14ac:dyDescent="0.2">
      <c r="A464" s="61"/>
      <c r="B464" s="9">
        <v>4532</v>
      </c>
      <c r="C464" s="9">
        <v>2</v>
      </c>
      <c r="D464" s="10" t="s">
        <v>1222</v>
      </c>
      <c r="E464" s="15" t="s">
        <v>1223</v>
      </c>
      <c r="F464" s="10" t="s">
        <v>1224</v>
      </c>
      <c r="G464" s="11" t="s">
        <v>20</v>
      </c>
      <c r="H464" s="11" t="s">
        <v>21</v>
      </c>
      <c r="I464" s="12">
        <v>0.8</v>
      </c>
      <c r="J464" s="12">
        <v>1.0015000000000001</v>
      </c>
      <c r="K464" s="13">
        <v>90786.17</v>
      </c>
      <c r="L464" s="13">
        <v>90646.67</v>
      </c>
      <c r="M464" s="13">
        <v>139.5</v>
      </c>
      <c r="N464" s="13">
        <v>315706.75</v>
      </c>
      <c r="O464" s="13">
        <f t="shared" si="17"/>
        <v>1132782.28</v>
      </c>
      <c r="P464" s="14"/>
    </row>
    <row r="465" spans="1:16" s="4" customFormat="1" ht="12.75" customHeight="1" x14ac:dyDescent="0.2">
      <c r="A465" s="61"/>
      <c r="B465" s="9">
        <v>4528</v>
      </c>
      <c r="C465" s="9">
        <v>3</v>
      </c>
      <c r="D465" s="10" t="s">
        <v>1225</v>
      </c>
      <c r="E465" s="15" t="s">
        <v>1226</v>
      </c>
      <c r="F465" s="10" t="s">
        <v>1227</v>
      </c>
      <c r="G465" s="11" t="s">
        <v>20</v>
      </c>
      <c r="H465" s="11" t="s">
        <v>21</v>
      </c>
      <c r="I465" s="12">
        <v>0.8</v>
      </c>
      <c r="J465" s="12">
        <v>1.0036</v>
      </c>
      <c r="K465" s="13">
        <v>90972.17</v>
      </c>
      <c r="L465" s="13">
        <v>90646.67</v>
      </c>
      <c r="M465" s="13">
        <v>325.5</v>
      </c>
      <c r="N465" s="13">
        <v>316078.75</v>
      </c>
      <c r="O465" s="13">
        <f t="shared" si="17"/>
        <v>1134828.28</v>
      </c>
      <c r="P465" s="14"/>
    </row>
    <row r="466" spans="1:16" s="4" customFormat="1" ht="12.75" customHeight="1" x14ac:dyDescent="0.2">
      <c r="A466" s="61"/>
      <c r="B466" s="9">
        <v>4529</v>
      </c>
      <c r="C466" s="9">
        <v>4</v>
      </c>
      <c r="D466" s="10" t="s">
        <v>1228</v>
      </c>
      <c r="E466" s="15" t="s">
        <v>1229</v>
      </c>
      <c r="F466" s="10" t="s">
        <v>1230</v>
      </c>
      <c r="G466" s="11" t="s">
        <v>20</v>
      </c>
      <c r="H466" s="11" t="s">
        <v>21</v>
      </c>
      <c r="I466" s="12">
        <v>0.8</v>
      </c>
      <c r="J466" s="12">
        <v>1.0026999999999999</v>
      </c>
      <c r="K466" s="13">
        <v>90894.67</v>
      </c>
      <c r="L466" s="13">
        <v>90646.67</v>
      </c>
      <c r="M466" s="13">
        <v>248</v>
      </c>
      <c r="N466" s="13">
        <v>315923.75</v>
      </c>
      <c r="O466" s="13">
        <f t="shared" si="17"/>
        <v>1133975.78</v>
      </c>
      <c r="P466" s="14"/>
    </row>
    <row r="467" spans="1:16" s="4" customFormat="1" ht="12.75" customHeight="1" x14ac:dyDescent="0.2">
      <c r="A467" s="61"/>
      <c r="B467" s="9">
        <v>4517</v>
      </c>
      <c r="C467" s="9">
        <v>5</v>
      </c>
      <c r="D467" s="10" t="s">
        <v>1231</v>
      </c>
      <c r="E467" s="15" t="s">
        <v>1232</v>
      </c>
      <c r="F467" s="10" t="s">
        <v>1233</v>
      </c>
      <c r="G467" s="11" t="s">
        <v>20</v>
      </c>
      <c r="H467" s="11" t="s">
        <v>21</v>
      </c>
      <c r="I467" s="12">
        <v>0.8</v>
      </c>
      <c r="J467" s="12">
        <v>1.0015000000000001</v>
      </c>
      <c r="K467" s="13">
        <v>90786.17</v>
      </c>
      <c r="L467" s="13">
        <v>90646.67</v>
      </c>
      <c r="M467" s="13">
        <v>139.5</v>
      </c>
      <c r="N467" s="13">
        <v>315729.40999999997</v>
      </c>
      <c r="O467" s="13">
        <f t="shared" si="17"/>
        <v>1132804.94</v>
      </c>
      <c r="P467" s="14"/>
    </row>
    <row r="468" spans="1:16" s="4" customFormat="1" ht="12.75" customHeight="1" x14ac:dyDescent="0.2">
      <c r="A468" s="61"/>
      <c r="B468" s="9">
        <v>4524</v>
      </c>
      <c r="C468" s="9">
        <v>6</v>
      </c>
      <c r="D468" s="10" t="s">
        <v>1234</v>
      </c>
      <c r="E468" s="15" t="s">
        <v>1235</v>
      </c>
      <c r="F468" s="10" t="s">
        <v>1236</v>
      </c>
      <c r="G468" s="11" t="s">
        <v>20</v>
      </c>
      <c r="H468" s="11" t="s">
        <v>21</v>
      </c>
      <c r="I468" s="12">
        <v>0.8</v>
      </c>
      <c r="J468" s="12">
        <v>1.0032000000000001</v>
      </c>
      <c r="K468" s="13">
        <v>90941.17</v>
      </c>
      <c r="L468" s="13">
        <v>90646.67</v>
      </c>
      <c r="M468" s="13">
        <v>294.5</v>
      </c>
      <c r="N468" s="13">
        <v>316016.75</v>
      </c>
      <c r="O468" s="13">
        <f t="shared" si="17"/>
        <v>1134487.28</v>
      </c>
      <c r="P468" s="14"/>
    </row>
    <row r="469" spans="1:16" s="4" customFormat="1" ht="12.75" customHeight="1" x14ac:dyDescent="0.2">
      <c r="A469" s="61"/>
      <c r="B469" s="9">
        <v>4525</v>
      </c>
      <c r="C469" s="9">
        <v>7</v>
      </c>
      <c r="D469" s="10" t="s">
        <v>1237</v>
      </c>
      <c r="E469" s="15" t="s">
        <v>1238</v>
      </c>
      <c r="F469" s="10" t="s">
        <v>1239</v>
      </c>
      <c r="G469" s="11" t="s">
        <v>20</v>
      </c>
      <c r="H469" s="11" t="s">
        <v>21</v>
      </c>
      <c r="I469" s="12">
        <v>0.8</v>
      </c>
      <c r="J469" s="12">
        <v>1.0031000000000001</v>
      </c>
      <c r="K469" s="13">
        <v>90925.67</v>
      </c>
      <c r="L469" s="13">
        <v>90646.67</v>
      </c>
      <c r="M469" s="13">
        <v>279</v>
      </c>
      <c r="N469" s="13">
        <v>315985.75</v>
      </c>
      <c r="O469" s="13">
        <f t="shared" si="17"/>
        <v>1134316.78</v>
      </c>
      <c r="P469" s="14"/>
    </row>
    <row r="470" spans="1:16" s="4" customFormat="1" ht="12.75" customHeight="1" x14ac:dyDescent="0.2">
      <c r="A470" s="61"/>
      <c r="B470" s="9">
        <v>4530</v>
      </c>
      <c r="C470" s="9">
        <v>8</v>
      </c>
      <c r="D470" s="10" t="s">
        <v>1240</v>
      </c>
      <c r="E470" s="15" t="s">
        <v>1241</v>
      </c>
      <c r="F470" s="10" t="s">
        <v>1242</v>
      </c>
      <c r="G470" s="11" t="s">
        <v>20</v>
      </c>
      <c r="H470" s="11" t="s">
        <v>21</v>
      </c>
      <c r="I470" s="12">
        <v>0.8</v>
      </c>
      <c r="J470" s="12">
        <v>1.0031000000000001</v>
      </c>
      <c r="K470" s="13">
        <v>90925.67</v>
      </c>
      <c r="L470" s="13">
        <v>90646.67</v>
      </c>
      <c r="M470" s="13">
        <v>279</v>
      </c>
      <c r="N470" s="13">
        <v>316892.21000000002</v>
      </c>
      <c r="O470" s="13">
        <f t="shared" si="17"/>
        <v>1135223.24</v>
      </c>
      <c r="P470" s="14"/>
    </row>
    <row r="471" spans="1:16" s="4" customFormat="1" ht="12.75" customHeight="1" x14ac:dyDescent="0.2">
      <c r="A471" s="61"/>
      <c r="B471" s="9">
        <v>4523</v>
      </c>
      <c r="C471" s="9">
        <v>9</v>
      </c>
      <c r="D471" s="10" t="s">
        <v>497</v>
      </c>
      <c r="E471" s="15" t="s">
        <v>1243</v>
      </c>
      <c r="F471" s="10" t="s">
        <v>1244</v>
      </c>
      <c r="G471" s="11" t="s">
        <v>20</v>
      </c>
      <c r="H471" s="11" t="s">
        <v>21</v>
      </c>
      <c r="I471" s="12">
        <v>0.8</v>
      </c>
      <c r="J471" s="12">
        <v>1.0036</v>
      </c>
      <c r="K471" s="13">
        <v>90972.17</v>
      </c>
      <c r="L471" s="13">
        <v>90646.67</v>
      </c>
      <c r="M471" s="13">
        <v>325.5</v>
      </c>
      <c r="N471" s="13">
        <v>316078.75</v>
      </c>
      <c r="O471" s="13">
        <f t="shared" si="17"/>
        <v>1134828.28</v>
      </c>
      <c r="P471" s="14"/>
    </row>
    <row r="472" spans="1:16" s="4" customFormat="1" ht="12.75" customHeight="1" x14ac:dyDescent="0.2">
      <c r="A472" s="61"/>
      <c r="B472" s="9">
        <v>4531</v>
      </c>
      <c r="C472" s="9">
        <v>10</v>
      </c>
      <c r="D472" s="10" t="s">
        <v>1245</v>
      </c>
      <c r="E472" s="15" t="s">
        <v>1246</v>
      </c>
      <c r="F472" s="10" t="s">
        <v>1247</v>
      </c>
      <c r="G472" s="11" t="s">
        <v>20</v>
      </c>
      <c r="H472" s="11" t="s">
        <v>21</v>
      </c>
      <c r="I472" s="12">
        <v>0.8</v>
      </c>
      <c r="J472" s="12">
        <v>0</v>
      </c>
      <c r="K472" s="13">
        <v>90646.67</v>
      </c>
      <c r="L472" s="13">
        <v>90646.67</v>
      </c>
      <c r="M472" s="13">
        <v>0</v>
      </c>
      <c r="N472" s="13">
        <v>314521.27</v>
      </c>
      <c r="O472" s="13">
        <f t="shared" si="17"/>
        <v>1130341.3</v>
      </c>
      <c r="P472" s="14"/>
    </row>
    <row r="473" spans="1:16" s="4" customFormat="1" ht="12.75" customHeight="1" x14ac:dyDescent="0.2">
      <c r="A473" s="61"/>
      <c r="B473" s="9">
        <v>4540</v>
      </c>
      <c r="C473" s="9">
        <v>11</v>
      </c>
      <c r="D473" s="10" t="s">
        <v>1248</v>
      </c>
      <c r="E473" s="15" t="s">
        <v>1249</v>
      </c>
      <c r="F473" s="10" t="s">
        <v>1250</v>
      </c>
      <c r="G473" s="11" t="s">
        <v>20</v>
      </c>
      <c r="H473" s="11" t="s">
        <v>21</v>
      </c>
      <c r="I473" s="12">
        <v>0.8</v>
      </c>
      <c r="J473" s="12">
        <v>1.0056</v>
      </c>
      <c r="K473" s="13">
        <v>91158.17</v>
      </c>
      <c r="L473" s="13">
        <v>90646.67</v>
      </c>
      <c r="M473" s="13">
        <v>511.5</v>
      </c>
      <c r="N473" s="13">
        <v>316450.75</v>
      </c>
      <c r="O473" s="13">
        <f t="shared" si="17"/>
        <v>1136874.28</v>
      </c>
      <c r="P473" s="14"/>
    </row>
    <row r="474" spans="1:16" s="4" customFormat="1" ht="12.75" customHeight="1" x14ac:dyDescent="0.2">
      <c r="A474" s="61"/>
      <c r="B474" s="9">
        <v>4501</v>
      </c>
      <c r="C474" s="9">
        <v>12</v>
      </c>
      <c r="D474" s="10" t="s">
        <v>1251</v>
      </c>
      <c r="E474" s="15" t="s">
        <v>1252</v>
      </c>
      <c r="F474" s="10" t="s">
        <v>1253</v>
      </c>
      <c r="G474" s="11" t="s">
        <v>20</v>
      </c>
      <c r="H474" s="11" t="s">
        <v>21</v>
      </c>
      <c r="I474" s="12">
        <v>0.8</v>
      </c>
      <c r="J474" s="12">
        <v>1.0049999999999999</v>
      </c>
      <c r="K474" s="13">
        <v>91096.17</v>
      </c>
      <c r="L474" s="13">
        <v>90646.67</v>
      </c>
      <c r="M474" s="13">
        <v>449.5</v>
      </c>
      <c r="N474" s="13">
        <v>316326.75</v>
      </c>
      <c r="O474" s="13">
        <f t="shared" si="17"/>
        <v>1136192.28</v>
      </c>
      <c r="P474" s="14"/>
    </row>
    <row r="475" spans="1:16" s="4" customFormat="1" ht="12.75" customHeight="1" x14ac:dyDescent="0.2">
      <c r="A475" s="61"/>
      <c r="B475" s="9">
        <v>4508</v>
      </c>
      <c r="C475" s="9">
        <v>13</v>
      </c>
      <c r="D475" s="10" t="s">
        <v>1254</v>
      </c>
      <c r="E475" s="15" t="s">
        <v>1255</v>
      </c>
      <c r="F475" s="10" t="s">
        <v>1256</v>
      </c>
      <c r="G475" s="11" t="s">
        <v>20</v>
      </c>
      <c r="H475" s="11" t="s">
        <v>21</v>
      </c>
      <c r="I475" s="12">
        <v>0.8</v>
      </c>
      <c r="J475" s="12">
        <v>1.0055000000000001</v>
      </c>
      <c r="K475" s="13">
        <v>91142.67</v>
      </c>
      <c r="L475" s="13">
        <v>90646.67</v>
      </c>
      <c r="M475" s="13">
        <v>496</v>
      </c>
      <c r="N475" s="13">
        <v>316419.75</v>
      </c>
      <c r="O475" s="13">
        <f t="shared" si="17"/>
        <v>1136703.78</v>
      </c>
      <c r="P475" s="14"/>
    </row>
    <row r="476" spans="1:16" s="4" customFormat="1" ht="12.75" customHeight="1" x14ac:dyDescent="0.2">
      <c r="A476" s="61"/>
      <c r="B476" s="9">
        <v>4518</v>
      </c>
      <c r="C476" s="9">
        <v>14</v>
      </c>
      <c r="D476" s="10" t="s">
        <v>1257</v>
      </c>
      <c r="E476" s="15" t="s">
        <v>1258</v>
      </c>
      <c r="F476" s="10" t="s">
        <v>1259</v>
      </c>
      <c r="G476" s="11" t="s">
        <v>20</v>
      </c>
      <c r="H476" s="11" t="s">
        <v>21</v>
      </c>
      <c r="I476" s="12">
        <v>0.8</v>
      </c>
      <c r="J476" s="12">
        <v>1.0056</v>
      </c>
      <c r="K476" s="13">
        <v>91158.17</v>
      </c>
      <c r="L476" s="13">
        <v>90646.67</v>
      </c>
      <c r="M476" s="13">
        <v>511.5</v>
      </c>
      <c r="N476" s="13">
        <v>316450.75</v>
      </c>
      <c r="O476" s="13">
        <f t="shared" si="17"/>
        <v>1136874.28</v>
      </c>
      <c r="P476" s="14"/>
    </row>
    <row r="477" spans="1:16" s="4" customFormat="1" ht="12.75" customHeight="1" x14ac:dyDescent="0.2">
      <c r="A477" s="61"/>
      <c r="B477" s="9">
        <v>4503</v>
      </c>
      <c r="C477" s="9">
        <v>15</v>
      </c>
      <c r="D477" s="10" t="s">
        <v>720</v>
      </c>
      <c r="E477" s="15" t="s">
        <v>1260</v>
      </c>
      <c r="F477" s="10" t="s">
        <v>1261</v>
      </c>
      <c r="G477" s="11" t="s">
        <v>20</v>
      </c>
      <c r="H477" s="11" t="s">
        <v>21</v>
      </c>
      <c r="I477" s="12">
        <v>0.8</v>
      </c>
      <c r="J477" s="12">
        <v>1.0044</v>
      </c>
      <c r="K477" s="13">
        <v>91049.67</v>
      </c>
      <c r="L477" s="13">
        <v>90646.67</v>
      </c>
      <c r="M477" s="13">
        <v>403</v>
      </c>
      <c r="N477" s="13">
        <v>316233.75</v>
      </c>
      <c r="O477" s="13">
        <f t="shared" si="17"/>
        <v>1135680.78</v>
      </c>
      <c r="P477" s="14"/>
    </row>
    <row r="478" spans="1:16" s="4" customFormat="1" ht="12.75" customHeight="1" x14ac:dyDescent="0.2">
      <c r="A478" s="61"/>
      <c r="B478" s="9">
        <v>4507</v>
      </c>
      <c r="C478" s="9">
        <v>16</v>
      </c>
      <c r="D478" s="10" t="s">
        <v>1262</v>
      </c>
      <c r="E478" s="15" t="s">
        <v>1263</v>
      </c>
      <c r="F478" s="10" t="s">
        <v>1264</v>
      </c>
      <c r="G478" s="11" t="s">
        <v>20</v>
      </c>
      <c r="H478" s="11" t="s">
        <v>21</v>
      </c>
      <c r="I478" s="12">
        <v>0.8</v>
      </c>
      <c r="J478" s="12">
        <v>1.0055000000000001</v>
      </c>
      <c r="K478" s="13">
        <v>91142.67</v>
      </c>
      <c r="L478" s="13">
        <v>90646.67</v>
      </c>
      <c r="M478" s="13">
        <v>496</v>
      </c>
      <c r="N478" s="13">
        <v>316419.75</v>
      </c>
      <c r="O478" s="13">
        <f t="shared" si="17"/>
        <v>1136703.78</v>
      </c>
      <c r="P478" s="14"/>
    </row>
    <row r="479" spans="1:16" s="4" customFormat="1" ht="12.75" customHeight="1" x14ac:dyDescent="0.2">
      <c r="A479" s="61"/>
      <c r="B479" s="9">
        <v>4513</v>
      </c>
      <c r="C479" s="9">
        <v>17</v>
      </c>
      <c r="D479" s="10" t="s">
        <v>1265</v>
      </c>
      <c r="E479" s="15" t="s">
        <v>1266</v>
      </c>
      <c r="F479" s="10" t="s">
        <v>1267</v>
      </c>
      <c r="G479" s="11" t="s">
        <v>20</v>
      </c>
      <c r="H479" s="11" t="s">
        <v>21</v>
      </c>
      <c r="I479" s="12">
        <v>0.8</v>
      </c>
      <c r="J479" s="12">
        <v>1.0051000000000001</v>
      </c>
      <c r="K479" s="13">
        <v>91111.67</v>
      </c>
      <c r="L479" s="13">
        <v>90646.67</v>
      </c>
      <c r="M479" s="13">
        <v>465</v>
      </c>
      <c r="N479" s="13">
        <v>316357.75</v>
      </c>
      <c r="O479" s="13">
        <f t="shared" si="17"/>
        <v>1136362.78</v>
      </c>
      <c r="P479" s="14"/>
    </row>
    <row r="480" spans="1:16" s="4" customFormat="1" ht="12.75" customHeight="1" x14ac:dyDescent="0.2">
      <c r="A480" s="61"/>
      <c r="B480" s="9">
        <v>4512</v>
      </c>
      <c r="C480" s="9">
        <v>18</v>
      </c>
      <c r="D480" s="10" t="s">
        <v>1268</v>
      </c>
      <c r="E480" s="15" t="s">
        <v>1269</v>
      </c>
      <c r="F480" s="10" t="s">
        <v>1270</v>
      </c>
      <c r="G480" s="11" t="s">
        <v>20</v>
      </c>
      <c r="H480" s="11" t="s">
        <v>21</v>
      </c>
      <c r="I480" s="12">
        <v>0.8</v>
      </c>
      <c r="J480" s="12">
        <v>1.0044</v>
      </c>
      <c r="K480" s="13">
        <v>91049.67</v>
      </c>
      <c r="L480" s="13">
        <v>90646.67</v>
      </c>
      <c r="M480" s="13">
        <v>403</v>
      </c>
      <c r="N480" s="13">
        <v>317140.21000000002</v>
      </c>
      <c r="O480" s="13">
        <f t="shared" si="17"/>
        <v>1136587.24</v>
      </c>
      <c r="P480" s="14"/>
    </row>
    <row r="481" spans="1:16" s="4" customFormat="1" ht="12.75" customHeight="1" x14ac:dyDescent="0.2">
      <c r="A481" s="61"/>
      <c r="B481" s="9">
        <v>4538</v>
      </c>
      <c r="C481" s="9">
        <v>19</v>
      </c>
      <c r="D481" s="10" t="s">
        <v>1271</v>
      </c>
      <c r="E481" s="15" t="s">
        <v>1272</v>
      </c>
      <c r="F481" s="10" t="s">
        <v>1273</v>
      </c>
      <c r="G481" s="11" t="s">
        <v>20</v>
      </c>
      <c r="H481" s="11" t="s">
        <v>21</v>
      </c>
      <c r="I481" s="12">
        <v>0.8</v>
      </c>
      <c r="J481" s="12">
        <v>1.0079</v>
      </c>
      <c r="K481" s="13">
        <v>91359.67</v>
      </c>
      <c r="L481" s="13">
        <v>90646.67</v>
      </c>
      <c r="M481" s="13">
        <v>713</v>
      </c>
      <c r="N481" s="13">
        <v>315494.05</v>
      </c>
      <c r="O481" s="13">
        <f t="shared" si="17"/>
        <v>1137731.08</v>
      </c>
      <c r="P481" s="14"/>
    </row>
    <row r="482" spans="1:16" s="4" customFormat="1" ht="12.75" customHeight="1" x14ac:dyDescent="0.2">
      <c r="A482" s="61"/>
      <c r="B482" s="9">
        <v>4500</v>
      </c>
      <c r="C482" s="9">
        <v>20</v>
      </c>
      <c r="D482" s="10" t="s">
        <v>1274</v>
      </c>
      <c r="E482" s="15" t="s">
        <v>1275</v>
      </c>
      <c r="F482" s="10" t="s">
        <v>1259</v>
      </c>
      <c r="G482" s="11" t="s">
        <v>20</v>
      </c>
      <c r="H482" s="11" t="s">
        <v>21</v>
      </c>
      <c r="I482" s="12">
        <v>0.8</v>
      </c>
      <c r="J482" s="12">
        <v>1.0063</v>
      </c>
      <c r="K482" s="13">
        <v>91220.17</v>
      </c>
      <c r="L482" s="13">
        <v>90646.67</v>
      </c>
      <c r="M482" s="13">
        <v>573.5</v>
      </c>
      <c r="N482" s="13">
        <v>316348.13</v>
      </c>
      <c r="O482" s="13">
        <f t="shared" si="17"/>
        <v>1137329.6599999999</v>
      </c>
      <c r="P482" s="14"/>
    </row>
    <row r="483" spans="1:16" s="4" customFormat="1" ht="12.75" customHeight="1" x14ac:dyDescent="0.2">
      <c r="A483" s="61"/>
      <c r="B483" s="9">
        <v>4519</v>
      </c>
      <c r="C483" s="9">
        <v>21</v>
      </c>
      <c r="D483" s="10" t="s">
        <v>1276</v>
      </c>
      <c r="E483" s="15" t="s">
        <v>1277</v>
      </c>
      <c r="F483" s="10" t="s">
        <v>1278</v>
      </c>
      <c r="G483" s="11" t="s">
        <v>20</v>
      </c>
      <c r="H483" s="11" t="s">
        <v>21</v>
      </c>
      <c r="I483" s="12">
        <v>0.8</v>
      </c>
      <c r="J483" s="12">
        <v>1.0063</v>
      </c>
      <c r="K483" s="13">
        <v>91220.17</v>
      </c>
      <c r="L483" s="13">
        <v>90646.67</v>
      </c>
      <c r="M483" s="13">
        <v>573.5</v>
      </c>
      <c r="N483" s="13">
        <v>316574.75</v>
      </c>
      <c r="O483" s="13">
        <f t="shared" si="17"/>
        <v>1137556.28</v>
      </c>
      <c r="P483" s="14"/>
    </row>
    <row r="484" spans="1:16" s="4" customFormat="1" ht="12.75" customHeight="1" x14ac:dyDescent="0.2">
      <c r="A484" s="61"/>
      <c r="B484" s="9">
        <v>4536</v>
      </c>
      <c r="C484" s="9">
        <v>22</v>
      </c>
      <c r="D484" s="10" t="s">
        <v>1279</v>
      </c>
      <c r="E484" s="15" t="s">
        <v>1280</v>
      </c>
      <c r="F484" s="10" t="s">
        <v>1281</v>
      </c>
      <c r="G484" s="11" t="s">
        <v>20</v>
      </c>
      <c r="H484" s="11" t="s">
        <v>21</v>
      </c>
      <c r="I484" s="12">
        <v>0.8</v>
      </c>
      <c r="J484" s="12">
        <v>1.0097</v>
      </c>
      <c r="K484" s="13">
        <v>91530.17</v>
      </c>
      <c r="L484" s="13">
        <v>90646.67</v>
      </c>
      <c r="M484" s="13">
        <v>883.5</v>
      </c>
      <c r="N484" s="13">
        <v>316288.27</v>
      </c>
      <c r="O484" s="13">
        <f t="shared" si="17"/>
        <v>1140059.8</v>
      </c>
      <c r="P484" s="14"/>
    </row>
    <row r="485" spans="1:16" s="4" customFormat="1" ht="12.75" customHeight="1" x14ac:dyDescent="0.2">
      <c r="A485" s="61"/>
      <c r="B485" s="9">
        <v>4520</v>
      </c>
      <c r="C485" s="9">
        <v>23</v>
      </c>
      <c r="D485" s="10" t="s">
        <v>1282</v>
      </c>
      <c r="E485" s="15" t="s">
        <v>1283</v>
      </c>
      <c r="F485" s="10" t="s">
        <v>1284</v>
      </c>
      <c r="G485" s="11" t="s">
        <v>20</v>
      </c>
      <c r="H485" s="11" t="s">
        <v>21</v>
      </c>
      <c r="I485" s="12">
        <v>0.8</v>
      </c>
      <c r="J485" s="12">
        <v>1.0067999999999999</v>
      </c>
      <c r="K485" s="13">
        <v>91266.67</v>
      </c>
      <c r="L485" s="13">
        <v>90646.67</v>
      </c>
      <c r="M485" s="13">
        <v>620</v>
      </c>
      <c r="N485" s="13">
        <v>316667.75</v>
      </c>
      <c r="O485" s="13">
        <f t="shared" si="17"/>
        <v>1138067.78</v>
      </c>
      <c r="P485" s="14"/>
    </row>
    <row r="486" spans="1:16" s="4" customFormat="1" ht="12.75" customHeight="1" x14ac:dyDescent="0.2">
      <c r="A486" s="61"/>
      <c r="B486" s="9">
        <v>4539</v>
      </c>
      <c r="C486" s="9">
        <v>24</v>
      </c>
      <c r="D486" s="10" t="s">
        <v>1285</v>
      </c>
      <c r="E486" s="15" t="s">
        <v>1286</v>
      </c>
      <c r="F486" s="10" t="s">
        <v>1287</v>
      </c>
      <c r="G486" s="11" t="s">
        <v>20</v>
      </c>
      <c r="H486" s="11" t="s">
        <v>21</v>
      </c>
      <c r="I486" s="12">
        <v>0.8</v>
      </c>
      <c r="J486" s="12">
        <v>1.0097</v>
      </c>
      <c r="K486" s="13">
        <v>91530.17</v>
      </c>
      <c r="L486" s="13">
        <v>90646.67</v>
      </c>
      <c r="M486" s="13">
        <v>883.5</v>
      </c>
      <c r="N486" s="13">
        <v>317194.75</v>
      </c>
      <c r="O486" s="13">
        <f t="shared" si="17"/>
        <v>1140966.28</v>
      </c>
      <c r="P486" s="14"/>
    </row>
    <row r="487" spans="1:16" s="4" customFormat="1" ht="12.75" customHeight="1" x14ac:dyDescent="0.2">
      <c r="A487" s="61"/>
      <c r="B487" s="9">
        <v>4533</v>
      </c>
      <c r="C487" s="9">
        <v>25</v>
      </c>
      <c r="D487" s="10" t="s">
        <v>1288</v>
      </c>
      <c r="E487" s="15" t="s">
        <v>1289</v>
      </c>
      <c r="F487" s="10" t="s">
        <v>1290</v>
      </c>
      <c r="G487" s="11" t="s">
        <v>20</v>
      </c>
      <c r="H487" s="11" t="s">
        <v>21</v>
      </c>
      <c r="I487" s="12">
        <v>0.8</v>
      </c>
      <c r="J487" s="12">
        <v>0</v>
      </c>
      <c r="K487" s="13">
        <v>90646.67</v>
      </c>
      <c r="L487" s="13">
        <v>90646.67</v>
      </c>
      <c r="M487" s="13">
        <v>0</v>
      </c>
      <c r="N487" s="13">
        <v>314521.27</v>
      </c>
      <c r="O487" s="13">
        <f t="shared" si="17"/>
        <v>1130341.3</v>
      </c>
      <c r="P487" s="14"/>
    </row>
    <row r="488" spans="1:16" s="4" customFormat="1" ht="12.75" customHeight="1" x14ac:dyDescent="0.2">
      <c r="A488" s="61"/>
      <c r="B488" s="9">
        <v>4502</v>
      </c>
      <c r="C488" s="9">
        <v>26</v>
      </c>
      <c r="D488" s="10" t="s">
        <v>1291</v>
      </c>
      <c r="E488" s="15" t="s">
        <v>1292</v>
      </c>
      <c r="F488" s="10" t="s">
        <v>1293</v>
      </c>
      <c r="G488" s="11" t="s">
        <v>20</v>
      </c>
      <c r="H488" s="11" t="s">
        <v>21</v>
      </c>
      <c r="I488" s="12">
        <v>0.8</v>
      </c>
      <c r="J488" s="12">
        <v>1.0092000000000001</v>
      </c>
      <c r="K488" s="13">
        <v>91483.67</v>
      </c>
      <c r="L488" s="13">
        <v>90646.67</v>
      </c>
      <c r="M488" s="13">
        <v>837</v>
      </c>
      <c r="N488" s="13">
        <v>317101.75</v>
      </c>
      <c r="O488" s="13">
        <f t="shared" si="17"/>
        <v>1140454.78</v>
      </c>
      <c r="P488" s="14"/>
    </row>
    <row r="489" spans="1:16" s="4" customFormat="1" ht="12.75" customHeight="1" x14ac:dyDescent="0.2">
      <c r="A489" s="61"/>
      <c r="B489" s="9">
        <v>4522</v>
      </c>
      <c r="C489" s="9">
        <v>27</v>
      </c>
      <c r="D489" s="10" t="s">
        <v>1294</v>
      </c>
      <c r="E489" s="15" t="s">
        <v>1295</v>
      </c>
      <c r="F489" s="10" t="s">
        <v>1296</v>
      </c>
      <c r="G489" s="11" t="s">
        <v>20</v>
      </c>
      <c r="H489" s="11" t="s">
        <v>21</v>
      </c>
      <c r="I489" s="12">
        <v>0.8</v>
      </c>
      <c r="J489" s="12">
        <v>1.0094000000000001</v>
      </c>
      <c r="K489" s="13">
        <v>91499.17</v>
      </c>
      <c r="L489" s="13">
        <v>90646.67</v>
      </c>
      <c r="M489" s="13">
        <v>852.5</v>
      </c>
      <c r="N489" s="13">
        <v>317132.75</v>
      </c>
      <c r="O489" s="13">
        <f t="shared" si="17"/>
        <v>1140625.28</v>
      </c>
      <c r="P489" s="14"/>
    </row>
    <row r="490" spans="1:16" s="4" customFormat="1" ht="12.75" customHeight="1" x14ac:dyDescent="0.2">
      <c r="A490" s="61"/>
      <c r="B490" s="9">
        <v>4516</v>
      </c>
      <c r="C490" s="9">
        <v>28</v>
      </c>
      <c r="D490" s="10" t="s">
        <v>1297</v>
      </c>
      <c r="E490" s="15" t="s">
        <v>1298</v>
      </c>
      <c r="F490" s="10" t="s">
        <v>1299</v>
      </c>
      <c r="G490" s="11" t="s">
        <v>20</v>
      </c>
      <c r="H490" s="11" t="s">
        <v>21</v>
      </c>
      <c r="I490" s="12">
        <v>1</v>
      </c>
      <c r="J490" s="12">
        <v>0</v>
      </c>
      <c r="K490" s="13">
        <v>113308.33</v>
      </c>
      <c r="L490" s="13">
        <v>113308.33</v>
      </c>
      <c r="M490" s="13">
        <v>0</v>
      </c>
      <c r="N490" s="13">
        <v>337182.93</v>
      </c>
      <c r="O490" s="13">
        <f t="shared" si="17"/>
        <v>1356957.9</v>
      </c>
      <c r="P490" s="14"/>
    </row>
    <row r="491" spans="1:16" s="4" customFormat="1" ht="12.75" customHeight="1" x14ac:dyDescent="0.2">
      <c r="A491" s="61"/>
      <c r="B491" s="9">
        <v>4510</v>
      </c>
      <c r="C491" s="9">
        <v>29</v>
      </c>
      <c r="D491" s="10" t="s">
        <v>1300</v>
      </c>
      <c r="E491" s="15" t="s">
        <v>1301</v>
      </c>
      <c r="F491" s="10" t="s">
        <v>1302</v>
      </c>
      <c r="G491" s="11" t="s">
        <v>20</v>
      </c>
      <c r="H491" s="11" t="s">
        <v>21</v>
      </c>
      <c r="I491" s="12">
        <v>0.8</v>
      </c>
      <c r="J491" s="12">
        <v>1.0091000000000001</v>
      </c>
      <c r="K491" s="13">
        <v>91468.17</v>
      </c>
      <c r="L491" s="13">
        <v>90646.67</v>
      </c>
      <c r="M491" s="13">
        <v>821.5</v>
      </c>
      <c r="N491" s="13">
        <v>317070.75</v>
      </c>
      <c r="O491" s="13">
        <f t="shared" si="17"/>
        <v>1140284.28</v>
      </c>
      <c r="P491" s="14"/>
    </row>
    <row r="492" spans="1:16" s="4" customFormat="1" ht="12.75" customHeight="1" x14ac:dyDescent="0.2">
      <c r="A492" s="61"/>
      <c r="B492" s="9">
        <v>4541</v>
      </c>
      <c r="C492" s="9">
        <v>30</v>
      </c>
      <c r="D492" s="10" t="s">
        <v>1303</v>
      </c>
      <c r="E492" s="15" t="s">
        <v>1304</v>
      </c>
      <c r="F492" s="10" t="s">
        <v>1305</v>
      </c>
      <c r="G492" s="11" t="s">
        <v>20</v>
      </c>
      <c r="H492" s="11" t="s">
        <v>21</v>
      </c>
      <c r="I492" s="12">
        <v>0.8</v>
      </c>
      <c r="J492" s="12">
        <v>0</v>
      </c>
      <c r="K492" s="13">
        <v>90646.67</v>
      </c>
      <c r="L492" s="13">
        <v>90646.67</v>
      </c>
      <c r="M492" s="13">
        <v>0</v>
      </c>
      <c r="N492" s="13">
        <v>313614.81</v>
      </c>
      <c r="O492" s="13">
        <f t="shared" si="17"/>
        <v>1129434.8400000001</v>
      </c>
      <c r="P492" s="14"/>
    </row>
    <row r="493" spans="1:16" s="4" customFormat="1" ht="12.75" customHeight="1" x14ac:dyDescent="0.2">
      <c r="A493" s="61"/>
      <c r="B493" s="9">
        <v>4535</v>
      </c>
      <c r="C493" s="9">
        <v>31</v>
      </c>
      <c r="D493" s="10" t="s">
        <v>1306</v>
      </c>
      <c r="E493" s="15" t="s">
        <v>1307</v>
      </c>
      <c r="F493" s="10" t="s">
        <v>1308</v>
      </c>
      <c r="G493" s="11" t="s">
        <v>20</v>
      </c>
      <c r="H493" s="11" t="s">
        <v>21</v>
      </c>
      <c r="I493" s="12">
        <v>0.8</v>
      </c>
      <c r="J493" s="12">
        <v>1.0118</v>
      </c>
      <c r="K493" s="13">
        <v>91716.17</v>
      </c>
      <c r="L493" s="13">
        <v>90646.67</v>
      </c>
      <c r="M493" s="13">
        <v>1069.5</v>
      </c>
      <c r="N493" s="13">
        <v>317521.40999999997</v>
      </c>
      <c r="O493" s="13">
        <f t="shared" si="17"/>
        <v>1142966.94</v>
      </c>
      <c r="P493" s="14"/>
    </row>
    <row r="494" spans="1:16" s="4" customFormat="1" ht="12.75" customHeight="1" x14ac:dyDescent="0.2">
      <c r="A494" s="61"/>
      <c r="B494" s="9">
        <v>4509</v>
      </c>
      <c r="C494" s="9">
        <v>32</v>
      </c>
      <c r="D494" s="10" t="s">
        <v>1309</v>
      </c>
      <c r="E494" s="15" t="s">
        <v>1310</v>
      </c>
      <c r="F494" s="10" t="s">
        <v>1311</v>
      </c>
      <c r="G494" s="11" t="s">
        <v>20</v>
      </c>
      <c r="H494" s="11" t="s">
        <v>21</v>
      </c>
      <c r="I494" s="12">
        <v>0.8</v>
      </c>
      <c r="J494" s="12">
        <v>1.0159</v>
      </c>
      <c r="K494" s="13">
        <v>92088.17</v>
      </c>
      <c r="L494" s="13">
        <v>90646.67</v>
      </c>
      <c r="M494" s="13">
        <v>1441.5</v>
      </c>
      <c r="N494" s="13">
        <v>318310.75</v>
      </c>
      <c r="O494" s="13">
        <f t="shared" si="17"/>
        <v>1147104.28</v>
      </c>
      <c r="P494" s="14"/>
    </row>
    <row r="495" spans="1:16" s="4" customFormat="1" ht="12.75" customHeight="1" x14ac:dyDescent="0.2">
      <c r="A495" s="61"/>
      <c r="B495" s="9"/>
      <c r="C495" s="9"/>
      <c r="D495" s="63" t="s">
        <v>28</v>
      </c>
      <c r="E495" s="64"/>
      <c r="F495" s="10"/>
      <c r="G495" s="11"/>
      <c r="H495" s="11"/>
      <c r="I495" s="12"/>
      <c r="J495" s="12"/>
      <c r="K495" s="13"/>
      <c r="L495" s="13"/>
      <c r="M495" s="13"/>
      <c r="N495" s="13"/>
      <c r="O495" s="13"/>
      <c r="P495" s="14"/>
    </row>
    <row r="496" spans="1:16" s="4" customFormat="1" ht="12.75" customHeight="1" x14ac:dyDescent="0.2">
      <c r="A496" s="61"/>
      <c r="B496" s="9">
        <v>4515</v>
      </c>
      <c r="C496" s="9">
        <v>1</v>
      </c>
      <c r="D496" s="10" t="s">
        <v>1312</v>
      </c>
      <c r="E496" s="15" t="s">
        <v>1313</v>
      </c>
      <c r="F496" s="10" t="s">
        <v>1314</v>
      </c>
      <c r="G496" s="11" t="s">
        <v>1315</v>
      </c>
      <c r="H496" s="11" t="s">
        <v>21</v>
      </c>
      <c r="I496" s="12">
        <v>0</v>
      </c>
      <c r="J496" s="12">
        <v>0</v>
      </c>
      <c r="K496" s="13">
        <v>0</v>
      </c>
      <c r="L496" s="13">
        <v>0</v>
      </c>
      <c r="M496" s="13">
        <v>0</v>
      </c>
      <c r="N496" s="13">
        <v>279922.59000000003</v>
      </c>
      <c r="O496" s="13">
        <f>ROUND(N496+K496*9,2)</f>
        <v>279922.59000000003</v>
      </c>
      <c r="P496" s="14"/>
    </row>
    <row r="497" spans="1:16" s="44" customFormat="1" ht="12.75" customHeight="1" x14ac:dyDescent="0.2">
      <c r="A497" s="62"/>
      <c r="B497" s="37" t="s">
        <v>5877</v>
      </c>
      <c r="C497" s="37">
        <v>42</v>
      </c>
      <c r="D497" s="48"/>
      <c r="E497" s="49"/>
      <c r="F497" s="38"/>
      <c r="G497" s="40"/>
      <c r="H497" s="40"/>
      <c r="I497" s="12">
        <v>0</v>
      </c>
      <c r="J497" s="12">
        <v>0</v>
      </c>
      <c r="K497" s="13">
        <v>0</v>
      </c>
      <c r="L497" s="13">
        <v>0</v>
      </c>
      <c r="M497" s="13">
        <v>0</v>
      </c>
      <c r="N497" s="13">
        <v>0</v>
      </c>
      <c r="O497" s="42">
        <v>41966527.729999997</v>
      </c>
      <c r="P497" s="43"/>
    </row>
    <row r="498" spans="1:16" s="4" customFormat="1" ht="12.75" customHeight="1" x14ac:dyDescent="0.2">
      <c r="A498" s="60" t="s">
        <v>1316</v>
      </c>
      <c r="B498" s="9"/>
      <c r="C498" s="9"/>
      <c r="D498" s="63" t="s">
        <v>131</v>
      </c>
      <c r="E498" s="64"/>
      <c r="F498" s="10"/>
      <c r="G498" s="11"/>
      <c r="H498" s="11"/>
      <c r="I498" s="12"/>
      <c r="J498" s="12"/>
      <c r="K498" s="13"/>
      <c r="L498" s="13"/>
      <c r="M498" s="13"/>
      <c r="N498" s="13"/>
      <c r="O498" s="13"/>
      <c r="P498" s="14"/>
    </row>
    <row r="499" spans="1:16" s="4" customFormat="1" ht="12.75" customHeight="1" x14ac:dyDescent="0.2">
      <c r="A499" s="61"/>
      <c r="B499" s="9">
        <v>906</v>
      </c>
      <c r="C499" s="9">
        <v>1</v>
      </c>
      <c r="D499" s="10" t="s">
        <v>1317</v>
      </c>
      <c r="E499" s="15" t="s">
        <v>1318</v>
      </c>
      <c r="F499" s="10" t="s">
        <v>1319</v>
      </c>
      <c r="G499" s="11" t="s">
        <v>135</v>
      </c>
      <c r="H499" s="11" t="s">
        <v>21</v>
      </c>
      <c r="I499" s="12">
        <v>0.8</v>
      </c>
      <c r="J499" s="12">
        <v>1.0014000000000001</v>
      </c>
      <c r="K499" s="13">
        <v>45388.67</v>
      </c>
      <c r="L499" s="13">
        <v>45326.67</v>
      </c>
      <c r="M499" s="13">
        <v>62</v>
      </c>
      <c r="N499" s="13">
        <v>157860.81</v>
      </c>
      <c r="O499" s="13">
        <f t="shared" ref="O499:O504" si="18">ROUND(N499+K499*9,2)</f>
        <v>566358.84</v>
      </c>
      <c r="P499" s="14"/>
    </row>
    <row r="500" spans="1:16" s="4" customFormat="1" ht="12.75" customHeight="1" x14ac:dyDescent="0.2">
      <c r="A500" s="61"/>
      <c r="B500" s="9">
        <v>930</v>
      </c>
      <c r="C500" s="9">
        <v>2</v>
      </c>
      <c r="D500" s="10" t="s">
        <v>112</v>
      </c>
      <c r="E500" s="15" t="s">
        <v>1320</v>
      </c>
      <c r="F500" s="10" t="s">
        <v>1321</v>
      </c>
      <c r="G500" s="11" t="s">
        <v>135</v>
      </c>
      <c r="H500" s="11" t="s">
        <v>21</v>
      </c>
      <c r="I500" s="12">
        <v>0.8</v>
      </c>
      <c r="J500" s="12">
        <v>1.0044</v>
      </c>
      <c r="K500" s="13">
        <v>45528.17</v>
      </c>
      <c r="L500" s="13">
        <v>45326.67</v>
      </c>
      <c r="M500" s="13">
        <v>201.5</v>
      </c>
      <c r="N500" s="13">
        <v>158139.81</v>
      </c>
      <c r="O500" s="13">
        <f t="shared" si="18"/>
        <v>567893.34</v>
      </c>
      <c r="P500" s="14"/>
    </row>
    <row r="501" spans="1:16" s="4" customFormat="1" ht="12.75" customHeight="1" x14ac:dyDescent="0.2">
      <c r="A501" s="61"/>
      <c r="B501" s="9">
        <v>905</v>
      </c>
      <c r="C501" s="9">
        <v>3</v>
      </c>
      <c r="D501" s="10" t="s">
        <v>1322</v>
      </c>
      <c r="E501" s="15" t="s">
        <v>1323</v>
      </c>
      <c r="F501" s="10" t="s">
        <v>1324</v>
      </c>
      <c r="G501" s="11" t="s">
        <v>135</v>
      </c>
      <c r="H501" s="11" t="s">
        <v>21</v>
      </c>
      <c r="I501" s="12">
        <v>0.8</v>
      </c>
      <c r="J501" s="12">
        <v>1.0041</v>
      </c>
      <c r="K501" s="13">
        <v>45512.67</v>
      </c>
      <c r="L501" s="13">
        <v>45326.67</v>
      </c>
      <c r="M501" s="13">
        <v>186</v>
      </c>
      <c r="N501" s="13">
        <v>158108.81</v>
      </c>
      <c r="O501" s="13">
        <f t="shared" si="18"/>
        <v>567722.84</v>
      </c>
      <c r="P501" s="14"/>
    </row>
    <row r="502" spans="1:16" s="4" customFormat="1" ht="12.75" customHeight="1" x14ac:dyDescent="0.2">
      <c r="A502" s="61"/>
      <c r="B502" s="9">
        <v>917</v>
      </c>
      <c r="C502" s="9">
        <v>4</v>
      </c>
      <c r="D502" s="10" t="s">
        <v>1325</v>
      </c>
      <c r="E502" s="15" t="s">
        <v>1326</v>
      </c>
      <c r="F502" s="10" t="s">
        <v>1327</v>
      </c>
      <c r="G502" s="11" t="s">
        <v>135</v>
      </c>
      <c r="H502" s="11" t="s">
        <v>21</v>
      </c>
      <c r="I502" s="12">
        <v>0.8</v>
      </c>
      <c r="J502" s="12">
        <v>1.0031000000000001</v>
      </c>
      <c r="K502" s="13">
        <v>45466.17</v>
      </c>
      <c r="L502" s="13">
        <v>45326.67</v>
      </c>
      <c r="M502" s="13">
        <v>139.5</v>
      </c>
      <c r="N502" s="13">
        <v>158015.81</v>
      </c>
      <c r="O502" s="13">
        <f t="shared" si="18"/>
        <v>567211.34</v>
      </c>
      <c r="P502" s="14"/>
    </row>
    <row r="503" spans="1:16" s="4" customFormat="1" ht="12.75" customHeight="1" x14ac:dyDescent="0.2">
      <c r="A503" s="61"/>
      <c r="B503" s="9">
        <v>908</v>
      </c>
      <c r="C503" s="9">
        <v>5</v>
      </c>
      <c r="D503" s="10" t="s">
        <v>1328</v>
      </c>
      <c r="E503" s="15" t="s">
        <v>1329</v>
      </c>
      <c r="F503" s="10" t="s">
        <v>1330</v>
      </c>
      <c r="G503" s="11" t="s">
        <v>135</v>
      </c>
      <c r="H503" s="11" t="s">
        <v>21</v>
      </c>
      <c r="I503" s="12">
        <v>0.8</v>
      </c>
      <c r="J503" s="12">
        <v>1.0072000000000001</v>
      </c>
      <c r="K503" s="13">
        <v>45652.17</v>
      </c>
      <c r="L503" s="13">
        <v>45326.67</v>
      </c>
      <c r="M503" s="13">
        <v>325.5</v>
      </c>
      <c r="N503" s="13">
        <v>158387.81</v>
      </c>
      <c r="O503" s="13">
        <f t="shared" si="18"/>
        <v>569257.34</v>
      </c>
      <c r="P503" s="14"/>
    </row>
    <row r="504" spans="1:16" s="4" customFormat="1" ht="12.75" customHeight="1" x14ac:dyDescent="0.2">
      <c r="A504" s="61"/>
      <c r="B504" s="9">
        <v>904</v>
      </c>
      <c r="C504" s="9">
        <v>6</v>
      </c>
      <c r="D504" s="16" t="s">
        <v>1331</v>
      </c>
      <c r="E504" s="16" t="s">
        <v>1332</v>
      </c>
      <c r="F504" s="16" t="s">
        <v>1333</v>
      </c>
      <c r="G504" s="11" t="s">
        <v>135</v>
      </c>
      <c r="H504" s="11" t="s">
        <v>21</v>
      </c>
      <c r="I504" s="12">
        <v>0.8</v>
      </c>
      <c r="J504" s="12">
        <v>1.0082</v>
      </c>
      <c r="K504" s="13">
        <v>45698.67</v>
      </c>
      <c r="L504" s="13">
        <v>45326.67</v>
      </c>
      <c r="M504" s="13">
        <v>372</v>
      </c>
      <c r="N504" s="13">
        <v>158480.81</v>
      </c>
      <c r="O504" s="13">
        <f t="shared" si="18"/>
        <v>569768.84</v>
      </c>
      <c r="P504" s="14"/>
    </row>
    <row r="505" spans="1:16" s="4" customFormat="1" ht="12.75" customHeight="1" x14ac:dyDescent="0.2">
      <c r="A505" s="61"/>
      <c r="B505" s="9"/>
      <c r="C505" s="9"/>
      <c r="D505" s="63" t="s">
        <v>16</v>
      </c>
      <c r="E505" s="64"/>
      <c r="F505" s="10"/>
      <c r="G505" s="11"/>
      <c r="H505" s="11"/>
      <c r="I505" s="12"/>
      <c r="J505" s="12"/>
      <c r="K505" s="13"/>
      <c r="L505" s="13"/>
      <c r="M505" s="13"/>
      <c r="N505" s="13"/>
      <c r="O505" s="13"/>
      <c r="P505" s="14"/>
    </row>
    <row r="506" spans="1:16" s="4" customFormat="1" ht="12.75" customHeight="1" x14ac:dyDescent="0.2">
      <c r="A506" s="61"/>
      <c r="B506" s="9">
        <v>901</v>
      </c>
      <c r="C506" s="9">
        <v>1</v>
      </c>
      <c r="D506" s="10" t="s">
        <v>1102</v>
      </c>
      <c r="E506" s="15" t="s">
        <v>1334</v>
      </c>
      <c r="F506" s="10" t="s">
        <v>1335</v>
      </c>
      <c r="G506" s="11" t="s">
        <v>20</v>
      </c>
      <c r="H506" s="11" t="s">
        <v>21</v>
      </c>
      <c r="I506" s="12">
        <v>0.8</v>
      </c>
      <c r="J506" s="12">
        <v>1.0024</v>
      </c>
      <c r="K506" s="13">
        <v>90863.67</v>
      </c>
      <c r="L506" s="13">
        <v>90646.67</v>
      </c>
      <c r="M506" s="13">
        <v>217</v>
      </c>
      <c r="N506" s="13">
        <v>315884.40999999997</v>
      </c>
      <c r="O506" s="13">
        <f t="shared" ref="O506:O534" si="19">ROUND(N506+K506*9,2)</f>
        <v>1133657.44</v>
      </c>
      <c r="P506" s="14"/>
    </row>
    <row r="507" spans="1:16" s="4" customFormat="1" ht="12.75" customHeight="1" x14ac:dyDescent="0.2">
      <c r="A507" s="61"/>
      <c r="B507" s="9">
        <v>935</v>
      </c>
      <c r="C507" s="9">
        <v>2</v>
      </c>
      <c r="D507" s="10" t="s">
        <v>1336</v>
      </c>
      <c r="E507" s="15" t="s">
        <v>1337</v>
      </c>
      <c r="F507" s="10" t="s">
        <v>1338</v>
      </c>
      <c r="G507" s="11" t="s">
        <v>20</v>
      </c>
      <c r="H507" s="11" t="s">
        <v>21</v>
      </c>
      <c r="I507" s="12">
        <v>0.8</v>
      </c>
      <c r="J507" s="12">
        <v>1.0038</v>
      </c>
      <c r="K507" s="13">
        <v>90987.67</v>
      </c>
      <c r="L507" s="13">
        <v>90646.67</v>
      </c>
      <c r="M507" s="13">
        <v>341</v>
      </c>
      <c r="N507" s="13">
        <v>316087.09000000003</v>
      </c>
      <c r="O507" s="13">
        <f t="shared" si="19"/>
        <v>1134976.1200000001</v>
      </c>
      <c r="P507" s="14"/>
    </row>
    <row r="508" spans="1:16" s="4" customFormat="1" ht="12.75" customHeight="1" x14ac:dyDescent="0.2">
      <c r="A508" s="61"/>
      <c r="B508" s="9">
        <v>903</v>
      </c>
      <c r="C508" s="9">
        <v>3</v>
      </c>
      <c r="D508" s="10" t="s">
        <v>450</v>
      </c>
      <c r="E508" s="15" t="s">
        <v>1339</v>
      </c>
      <c r="F508" s="10" t="s">
        <v>1340</v>
      </c>
      <c r="G508" s="11" t="s">
        <v>20</v>
      </c>
      <c r="H508" s="11" t="s">
        <v>21</v>
      </c>
      <c r="I508" s="12">
        <v>0.8</v>
      </c>
      <c r="J508" s="12">
        <v>1.0031000000000001</v>
      </c>
      <c r="K508" s="13">
        <v>90925.67</v>
      </c>
      <c r="L508" s="13">
        <v>90646.67</v>
      </c>
      <c r="M508" s="13">
        <v>279</v>
      </c>
      <c r="N508" s="13">
        <v>316008.40999999997</v>
      </c>
      <c r="O508" s="13">
        <f t="shared" si="19"/>
        <v>1134339.44</v>
      </c>
      <c r="P508" s="14"/>
    </row>
    <row r="509" spans="1:16" s="4" customFormat="1" ht="12.75" customHeight="1" x14ac:dyDescent="0.2">
      <c r="A509" s="61"/>
      <c r="B509" s="9">
        <v>924</v>
      </c>
      <c r="C509" s="9">
        <v>4</v>
      </c>
      <c r="D509" s="16" t="s">
        <v>1341</v>
      </c>
      <c r="E509" s="16" t="s">
        <v>1342</v>
      </c>
      <c r="F509" s="16" t="s">
        <v>1343</v>
      </c>
      <c r="G509" s="11" t="s">
        <v>20</v>
      </c>
      <c r="H509" s="11" t="s">
        <v>21</v>
      </c>
      <c r="I509" s="12">
        <v>0.8</v>
      </c>
      <c r="J509" s="12">
        <v>0</v>
      </c>
      <c r="K509" s="13">
        <v>90646.67</v>
      </c>
      <c r="L509" s="13">
        <v>90646.67</v>
      </c>
      <c r="M509" s="13">
        <v>0</v>
      </c>
      <c r="N509" s="13">
        <v>313637.46999999997</v>
      </c>
      <c r="O509" s="13">
        <f t="shared" si="19"/>
        <v>1129457.5</v>
      </c>
      <c r="P509" s="14"/>
    </row>
    <row r="510" spans="1:16" s="4" customFormat="1" ht="12.75" customHeight="1" x14ac:dyDescent="0.2">
      <c r="A510" s="61"/>
      <c r="B510" s="9">
        <v>933</v>
      </c>
      <c r="C510" s="9">
        <v>5</v>
      </c>
      <c r="D510" s="10" t="s">
        <v>1344</v>
      </c>
      <c r="E510" s="15" t="s">
        <v>1345</v>
      </c>
      <c r="F510" s="10" t="s">
        <v>1346</v>
      </c>
      <c r="G510" s="11" t="s">
        <v>20</v>
      </c>
      <c r="H510" s="11" t="s">
        <v>21</v>
      </c>
      <c r="I510" s="12">
        <v>0.8</v>
      </c>
      <c r="J510" s="12">
        <v>1.0038</v>
      </c>
      <c r="K510" s="13">
        <v>90987.67</v>
      </c>
      <c r="L510" s="13">
        <v>90646.67</v>
      </c>
      <c r="M510" s="13">
        <v>341</v>
      </c>
      <c r="N510" s="13">
        <v>316132.40999999997</v>
      </c>
      <c r="O510" s="13">
        <f t="shared" si="19"/>
        <v>1135021.44</v>
      </c>
      <c r="P510" s="14"/>
    </row>
    <row r="511" spans="1:16" s="4" customFormat="1" ht="12.75" customHeight="1" x14ac:dyDescent="0.2">
      <c r="A511" s="61"/>
      <c r="B511" s="9">
        <v>918</v>
      </c>
      <c r="C511" s="9">
        <v>6</v>
      </c>
      <c r="D511" s="10" t="s">
        <v>1347</v>
      </c>
      <c r="E511" s="15" t="s">
        <v>1348</v>
      </c>
      <c r="F511" s="10" t="s">
        <v>1349</v>
      </c>
      <c r="G511" s="11" t="s">
        <v>20</v>
      </c>
      <c r="H511" s="11" t="s">
        <v>21</v>
      </c>
      <c r="I511" s="12">
        <v>0.8</v>
      </c>
      <c r="J511" s="12">
        <v>1.0032000000000001</v>
      </c>
      <c r="K511" s="13">
        <v>90941.17</v>
      </c>
      <c r="L511" s="13">
        <v>90646.67</v>
      </c>
      <c r="M511" s="13">
        <v>294.5</v>
      </c>
      <c r="N511" s="13">
        <v>316039.40999999997</v>
      </c>
      <c r="O511" s="13">
        <f t="shared" si="19"/>
        <v>1134509.94</v>
      </c>
      <c r="P511" s="14"/>
    </row>
    <row r="512" spans="1:16" s="4" customFormat="1" ht="12.75" customHeight="1" x14ac:dyDescent="0.2">
      <c r="A512" s="61"/>
      <c r="B512" s="9">
        <v>928</v>
      </c>
      <c r="C512" s="9">
        <v>7</v>
      </c>
      <c r="D512" s="10" t="s">
        <v>1350</v>
      </c>
      <c r="E512" s="15" t="s">
        <v>1351</v>
      </c>
      <c r="F512" s="10" t="s">
        <v>1352</v>
      </c>
      <c r="G512" s="11" t="s">
        <v>20</v>
      </c>
      <c r="H512" s="11" t="s">
        <v>21</v>
      </c>
      <c r="I512" s="12">
        <v>0.8</v>
      </c>
      <c r="J512" s="12">
        <v>1.0044</v>
      </c>
      <c r="K512" s="13">
        <v>91049.67</v>
      </c>
      <c r="L512" s="13">
        <v>90646.67</v>
      </c>
      <c r="M512" s="13">
        <v>403</v>
      </c>
      <c r="N512" s="13">
        <v>316256.40999999997</v>
      </c>
      <c r="O512" s="13">
        <f t="shared" si="19"/>
        <v>1135703.44</v>
      </c>
      <c r="P512" s="14"/>
    </row>
    <row r="513" spans="1:16" s="4" customFormat="1" ht="12.75" customHeight="1" x14ac:dyDescent="0.2">
      <c r="A513" s="61"/>
      <c r="B513" s="9">
        <v>926</v>
      </c>
      <c r="C513" s="9">
        <v>8</v>
      </c>
      <c r="D513" s="10" t="s">
        <v>1353</v>
      </c>
      <c r="E513" s="15" t="s">
        <v>1354</v>
      </c>
      <c r="F513" s="10" t="s">
        <v>1355</v>
      </c>
      <c r="G513" s="11" t="s">
        <v>20</v>
      </c>
      <c r="H513" s="11" t="s">
        <v>21</v>
      </c>
      <c r="I513" s="12">
        <v>0.8</v>
      </c>
      <c r="J513" s="12">
        <v>1.0039</v>
      </c>
      <c r="K513" s="13">
        <v>91003.17</v>
      </c>
      <c r="L513" s="13">
        <v>90646.67</v>
      </c>
      <c r="M513" s="13">
        <v>356.5</v>
      </c>
      <c r="N513" s="13">
        <v>316163.40999999997</v>
      </c>
      <c r="O513" s="13">
        <f t="shared" si="19"/>
        <v>1135191.94</v>
      </c>
      <c r="P513" s="14"/>
    </row>
    <row r="514" spans="1:16" s="4" customFormat="1" ht="12.75" customHeight="1" x14ac:dyDescent="0.2">
      <c r="A514" s="61"/>
      <c r="B514" s="9">
        <v>921</v>
      </c>
      <c r="C514" s="9">
        <v>9</v>
      </c>
      <c r="D514" s="10" t="s">
        <v>1356</v>
      </c>
      <c r="E514" s="15" t="s">
        <v>1357</v>
      </c>
      <c r="F514" s="10" t="s">
        <v>1358</v>
      </c>
      <c r="G514" s="11" t="s">
        <v>20</v>
      </c>
      <c r="H514" s="11" t="s">
        <v>21</v>
      </c>
      <c r="I514" s="12">
        <v>0.8</v>
      </c>
      <c r="J514" s="12">
        <v>1.0058</v>
      </c>
      <c r="K514" s="13">
        <v>91173.67</v>
      </c>
      <c r="L514" s="13">
        <v>90646.67</v>
      </c>
      <c r="M514" s="13">
        <v>527</v>
      </c>
      <c r="N514" s="13">
        <v>316504.40999999997</v>
      </c>
      <c r="O514" s="13">
        <f t="shared" si="19"/>
        <v>1137067.44</v>
      </c>
      <c r="P514" s="14"/>
    </row>
    <row r="515" spans="1:16" s="4" customFormat="1" ht="12.75" customHeight="1" x14ac:dyDescent="0.2">
      <c r="A515" s="61"/>
      <c r="B515" s="9">
        <v>914</v>
      </c>
      <c r="C515" s="9">
        <v>10</v>
      </c>
      <c r="D515" s="10" t="s">
        <v>1359</v>
      </c>
      <c r="E515" s="15" t="s">
        <v>1360</v>
      </c>
      <c r="F515" s="10" t="s">
        <v>1361</v>
      </c>
      <c r="G515" s="11" t="s">
        <v>20</v>
      </c>
      <c r="H515" s="11" t="s">
        <v>21</v>
      </c>
      <c r="I515" s="12">
        <v>0.8</v>
      </c>
      <c r="J515" s="12">
        <v>1.0055000000000001</v>
      </c>
      <c r="K515" s="13">
        <v>91142.67</v>
      </c>
      <c r="L515" s="13">
        <v>90646.67</v>
      </c>
      <c r="M515" s="13">
        <v>496</v>
      </c>
      <c r="N515" s="13">
        <v>316442.40999999997</v>
      </c>
      <c r="O515" s="13">
        <f t="shared" si="19"/>
        <v>1136726.44</v>
      </c>
      <c r="P515" s="14"/>
    </row>
    <row r="516" spans="1:16" s="4" customFormat="1" ht="12.75" customHeight="1" x14ac:dyDescent="0.2">
      <c r="A516" s="61"/>
      <c r="B516" s="9">
        <v>913</v>
      </c>
      <c r="C516" s="9">
        <v>11</v>
      </c>
      <c r="D516" s="10" t="s">
        <v>1362</v>
      </c>
      <c r="E516" s="15" t="s">
        <v>1363</v>
      </c>
      <c r="F516" s="10" t="s">
        <v>1364</v>
      </c>
      <c r="G516" s="11" t="s">
        <v>20</v>
      </c>
      <c r="H516" s="11" t="s">
        <v>21</v>
      </c>
      <c r="I516" s="12">
        <v>0.8</v>
      </c>
      <c r="J516" s="12">
        <v>1.0026999999999999</v>
      </c>
      <c r="K516" s="13">
        <v>90894.67</v>
      </c>
      <c r="L516" s="13">
        <v>90646.67</v>
      </c>
      <c r="M516" s="13">
        <v>248</v>
      </c>
      <c r="N516" s="13">
        <v>315946.40999999997</v>
      </c>
      <c r="O516" s="13">
        <f t="shared" si="19"/>
        <v>1133998.44</v>
      </c>
      <c r="P516" s="14"/>
    </row>
    <row r="517" spans="1:16" s="4" customFormat="1" ht="12.75" customHeight="1" x14ac:dyDescent="0.2">
      <c r="A517" s="61"/>
      <c r="B517" s="9">
        <v>900</v>
      </c>
      <c r="C517" s="9">
        <v>12</v>
      </c>
      <c r="D517" s="10" t="s">
        <v>1365</v>
      </c>
      <c r="E517" s="15" t="s">
        <v>1366</v>
      </c>
      <c r="F517" s="10" t="s">
        <v>1367</v>
      </c>
      <c r="G517" s="11" t="s">
        <v>20</v>
      </c>
      <c r="H517" s="11" t="s">
        <v>21</v>
      </c>
      <c r="I517" s="12">
        <v>0.8</v>
      </c>
      <c r="J517" s="12">
        <v>1.0045999999999999</v>
      </c>
      <c r="K517" s="13">
        <v>91065.17</v>
      </c>
      <c r="L517" s="13">
        <v>90646.67</v>
      </c>
      <c r="M517" s="13">
        <v>418.5</v>
      </c>
      <c r="N517" s="13">
        <v>316287.40999999997</v>
      </c>
      <c r="O517" s="13">
        <f t="shared" si="19"/>
        <v>1135873.94</v>
      </c>
      <c r="P517" s="14"/>
    </row>
    <row r="518" spans="1:16" s="4" customFormat="1" ht="12.75" customHeight="1" x14ac:dyDescent="0.2">
      <c r="A518" s="61"/>
      <c r="B518" s="9">
        <v>916</v>
      </c>
      <c r="C518" s="9">
        <v>13</v>
      </c>
      <c r="D518" s="10" t="s">
        <v>1368</v>
      </c>
      <c r="E518" s="15" t="s">
        <v>1369</v>
      </c>
      <c r="F518" s="10" t="s">
        <v>1370</v>
      </c>
      <c r="G518" s="11" t="s">
        <v>20</v>
      </c>
      <c r="H518" s="11" t="s">
        <v>21</v>
      </c>
      <c r="I518" s="12">
        <v>0.8</v>
      </c>
      <c r="J518" s="12">
        <v>1.0069999999999999</v>
      </c>
      <c r="K518" s="13">
        <v>91282.17</v>
      </c>
      <c r="L518" s="13">
        <v>90646.67</v>
      </c>
      <c r="M518" s="13">
        <v>635.5</v>
      </c>
      <c r="N518" s="13">
        <v>316721.40999999997</v>
      </c>
      <c r="O518" s="13">
        <f t="shared" si="19"/>
        <v>1138260.94</v>
      </c>
      <c r="P518" s="14"/>
    </row>
    <row r="519" spans="1:16" s="4" customFormat="1" ht="12.75" customHeight="1" x14ac:dyDescent="0.2">
      <c r="A519" s="61"/>
      <c r="B519" s="9">
        <v>907</v>
      </c>
      <c r="C519" s="9">
        <v>14</v>
      </c>
      <c r="D519" s="10" t="s">
        <v>1371</v>
      </c>
      <c r="E519" s="15" t="s">
        <v>1372</v>
      </c>
      <c r="F519" s="10" t="s">
        <v>1321</v>
      </c>
      <c r="G519" s="11" t="s">
        <v>20</v>
      </c>
      <c r="H519" s="11" t="s">
        <v>21</v>
      </c>
      <c r="I519" s="12">
        <v>0.8</v>
      </c>
      <c r="J519" s="12">
        <v>1.0067999999999999</v>
      </c>
      <c r="K519" s="13">
        <v>91266.67</v>
      </c>
      <c r="L519" s="13">
        <v>90646.67</v>
      </c>
      <c r="M519" s="13">
        <v>620</v>
      </c>
      <c r="N519" s="13">
        <v>316690.40999999997</v>
      </c>
      <c r="O519" s="13">
        <f t="shared" si="19"/>
        <v>1138090.44</v>
      </c>
      <c r="P519" s="14"/>
    </row>
    <row r="520" spans="1:16" s="4" customFormat="1" ht="12.75" customHeight="1" x14ac:dyDescent="0.2">
      <c r="A520" s="61"/>
      <c r="B520" s="9">
        <v>929</v>
      </c>
      <c r="C520" s="9">
        <v>15</v>
      </c>
      <c r="D520" s="10" t="s">
        <v>1373</v>
      </c>
      <c r="E520" s="15" t="s">
        <v>1374</v>
      </c>
      <c r="F520" s="10" t="s">
        <v>1375</v>
      </c>
      <c r="G520" s="11" t="s">
        <v>20</v>
      </c>
      <c r="H520" s="11" t="s">
        <v>21</v>
      </c>
      <c r="I520" s="12">
        <v>0.8</v>
      </c>
      <c r="J520" s="12">
        <v>1.0034000000000001</v>
      </c>
      <c r="K520" s="13">
        <v>90956.67</v>
      </c>
      <c r="L520" s="13">
        <v>90646.67</v>
      </c>
      <c r="M520" s="13">
        <v>310</v>
      </c>
      <c r="N520" s="13">
        <v>316070.40999999997</v>
      </c>
      <c r="O520" s="13">
        <f t="shared" si="19"/>
        <v>1134680.44</v>
      </c>
      <c r="P520" s="14"/>
    </row>
    <row r="521" spans="1:16" s="4" customFormat="1" ht="12.75" customHeight="1" x14ac:dyDescent="0.2">
      <c r="A521" s="61"/>
      <c r="B521" s="9">
        <v>912</v>
      </c>
      <c r="C521" s="9">
        <v>16</v>
      </c>
      <c r="D521" s="10" t="s">
        <v>1376</v>
      </c>
      <c r="E521" s="15" t="s">
        <v>1377</v>
      </c>
      <c r="F521" s="10" t="s">
        <v>1378</v>
      </c>
      <c r="G521" s="11" t="s">
        <v>20</v>
      </c>
      <c r="H521" s="11" t="s">
        <v>21</v>
      </c>
      <c r="I521" s="12">
        <v>0.8</v>
      </c>
      <c r="J521" s="12">
        <v>1.0096000000000001</v>
      </c>
      <c r="K521" s="13">
        <v>91514.67</v>
      </c>
      <c r="L521" s="13">
        <v>90646.67</v>
      </c>
      <c r="M521" s="13">
        <v>868</v>
      </c>
      <c r="N521" s="13">
        <v>317186.40999999997</v>
      </c>
      <c r="O521" s="13">
        <f t="shared" si="19"/>
        <v>1140818.44</v>
      </c>
      <c r="P521" s="14"/>
    </row>
    <row r="522" spans="1:16" s="4" customFormat="1" ht="12.75" customHeight="1" x14ac:dyDescent="0.2">
      <c r="A522" s="61"/>
      <c r="B522" s="9">
        <v>927</v>
      </c>
      <c r="C522" s="9">
        <v>17</v>
      </c>
      <c r="D522" s="10" t="s">
        <v>1379</v>
      </c>
      <c r="E522" s="15" t="s">
        <v>1380</v>
      </c>
      <c r="F522" s="10" t="s">
        <v>1381</v>
      </c>
      <c r="G522" s="11" t="s">
        <v>20</v>
      </c>
      <c r="H522" s="11" t="s">
        <v>21</v>
      </c>
      <c r="I522" s="12">
        <v>0.8</v>
      </c>
      <c r="J522" s="12">
        <v>1.0036</v>
      </c>
      <c r="K522" s="13">
        <v>90972.17</v>
      </c>
      <c r="L522" s="13">
        <v>90646.67</v>
      </c>
      <c r="M522" s="13">
        <v>325.5</v>
      </c>
      <c r="N522" s="13">
        <v>316101.40999999997</v>
      </c>
      <c r="O522" s="13">
        <f t="shared" si="19"/>
        <v>1134850.94</v>
      </c>
      <c r="P522" s="14"/>
    </row>
    <row r="523" spans="1:16" s="4" customFormat="1" ht="12.75" customHeight="1" x14ac:dyDescent="0.2">
      <c r="A523" s="61"/>
      <c r="B523" s="9">
        <v>931</v>
      </c>
      <c r="C523" s="9">
        <v>18</v>
      </c>
      <c r="D523" s="10" t="s">
        <v>1382</v>
      </c>
      <c r="E523" s="15" t="s">
        <v>1383</v>
      </c>
      <c r="F523" s="10" t="s">
        <v>1384</v>
      </c>
      <c r="G523" s="11" t="s">
        <v>20</v>
      </c>
      <c r="H523" s="11" t="s">
        <v>21</v>
      </c>
      <c r="I523" s="12">
        <v>0.8</v>
      </c>
      <c r="J523" s="12">
        <v>1.0121</v>
      </c>
      <c r="K523" s="13">
        <v>91747.17</v>
      </c>
      <c r="L523" s="13">
        <v>90646.67</v>
      </c>
      <c r="M523" s="13">
        <v>1100.5</v>
      </c>
      <c r="N523" s="13">
        <v>317651.40999999997</v>
      </c>
      <c r="O523" s="13">
        <f t="shared" si="19"/>
        <v>1143375.94</v>
      </c>
      <c r="P523" s="14"/>
    </row>
    <row r="524" spans="1:16" s="4" customFormat="1" ht="12.75" customHeight="1" x14ac:dyDescent="0.2">
      <c r="A524" s="61"/>
      <c r="B524" s="9">
        <v>925</v>
      </c>
      <c r="C524" s="9">
        <v>19</v>
      </c>
      <c r="D524" s="10" t="s">
        <v>1385</v>
      </c>
      <c r="E524" s="15" t="s">
        <v>1386</v>
      </c>
      <c r="F524" s="10" t="s">
        <v>1387</v>
      </c>
      <c r="G524" s="11" t="s">
        <v>20</v>
      </c>
      <c r="H524" s="11" t="s">
        <v>21</v>
      </c>
      <c r="I524" s="12">
        <v>0.8</v>
      </c>
      <c r="J524" s="12">
        <v>1.0082</v>
      </c>
      <c r="K524" s="13">
        <v>91390.67</v>
      </c>
      <c r="L524" s="13">
        <v>90646.67</v>
      </c>
      <c r="M524" s="13">
        <v>744</v>
      </c>
      <c r="N524" s="13">
        <v>316938.40999999997</v>
      </c>
      <c r="O524" s="13">
        <f t="shared" si="19"/>
        <v>1139454.44</v>
      </c>
      <c r="P524" s="14"/>
    </row>
    <row r="525" spans="1:16" s="4" customFormat="1" ht="12.75" customHeight="1" x14ac:dyDescent="0.2">
      <c r="A525" s="61"/>
      <c r="B525" s="9">
        <v>909</v>
      </c>
      <c r="C525" s="9">
        <v>20</v>
      </c>
      <c r="D525" s="10" t="s">
        <v>1388</v>
      </c>
      <c r="E525" s="15" t="s">
        <v>1389</v>
      </c>
      <c r="F525" s="10" t="s">
        <v>1390</v>
      </c>
      <c r="G525" s="11" t="s">
        <v>20</v>
      </c>
      <c r="H525" s="11" t="s">
        <v>21</v>
      </c>
      <c r="I525" s="12">
        <v>0.8</v>
      </c>
      <c r="J525" s="12">
        <v>1.014</v>
      </c>
      <c r="K525" s="13">
        <v>91917.67</v>
      </c>
      <c r="L525" s="13">
        <v>90646.67</v>
      </c>
      <c r="M525" s="13">
        <v>1271</v>
      </c>
      <c r="N525" s="13">
        <v>317992.40999999997</v>
      </c>
      <c r="O525" s="13">
        <f t="shared" si="19"/>
        <v>1145251.44</v>
      </c>
      <c r="P525" s="14"/>
    </row>
    <row r="526" spans="1:16" s="4" customFormat="1" ht="12.75" customHeight="1" x14ac:dyDescent="0.2">
      <c r="A526" s="61"/>
      <c r="B526" s="9">
        <v>915</v>
      </c>
      <c r="C526" s="9">
        <v>21</v>
      </c>
      <c r="D526" s="10" t="s">
        <v>1391</v>
      </c>
      <c r="E526" s="15" t="s">
        <v>1392</v>
      </c>
      <c r="F526" s="10" t="s">
        <v>1393</v>
      </c>
      <c r="G526" s="11" t="s">
        <v>20</v>
      </c>
      <c r="H526" s="11" t="s">
        <v>21</v>
      </c>
      <c r="I526" s="12">
        <v>0.8</v>
      </c>
      <c r="J526" s="12">
        <v>1.0101</v>
      </c>
      <c r="K526" s="13">
        <v>91561.17</v>
      </c>
      <c r="L526" s="13">
        <v>90646.67</v>
      </c>
      <c r="M526" s="13">
        <v>914.5</v>
      </c>
      <c r="N526" s="13">
        <v>317279.40999999997</v>
      </c>
      <c r="O526" s="13">
        <f t="shared" si="19"/>
        <v>1141329.94</v>
      </c>
      <c r="P526" s="14"/>
    </row>
    <row r="527" spans="1:16" s="4" customFormat="1" ht="12.75" customHeight="1" x14ac:dyDescent="0.2">
      <c r="A527" s="61"/>
      <c r="B527" s="9">
        <v>920</v>
      </c>
      <c r="C527" s="9">
        <v>22</v>
      </c>
      <c r="D527" s="10" t="s">
        <v>1394</v>
      </c>
      <c r="E527" s="15" t="s">
        <v>1395</v>
      </c>
      <c r="F527" s="10" t="s">
        <v>1396</v>
      </c>
      <c r="G527" s="11" t="s">
        <v>20</v>
      </c>
      <c r="H527" s="11" t="s">
        <v>21</v>
      </c>
      <c r="I527" s="12">
        <v>0.8</v>
      </c>
      <c r="J527" s="12">
        <v>0</v>
      </c>
      <c r="K527" s="13">
        <v>90646.67</v>
      </c>
      <c r="L527" s="13">
        <v>90646.67</v>
      </c>
      <c r="M527" s="13">
        <v>0</v>
      </c>
      <c r="N527" s="13">
        <v>314997.17</v>
      </c>
      <c r="O527" s="13">
        <f t="shared" si="19"/>
        <v>1130817.2</v>
      </c>
      <c r="P527" s="14"/>
    </row>
    <row r="528" spans="1:16" s="4" customFormat="1" ht="12.75" customHeight="1" x14ac:dyDescent="0.2">
      <c r="A528" s="61"/>
      <c r="B528" s="9">
        <v>911</v>
      </c>
      <c r="C528" s="9">
        <v>23</v>
      </c>
      <c r="D528" s="10" t="s">
        <v>1072</v>
      </c>
      <c r="E528" s="15" t="s">
        <v>1397</v>
      </c>
      <c r="F528" s="10" t="s">
        <v>1398</v>
      </c>
      <c r="G528" s="11" t="s">
        <v>20</v>
      </c>
      <c r="H528" s="11" t="s">
        <v>21</v>
      </c>
      <c r="I528" s="12">
        <v>0.8</v>
      </c>
      <c r="J528" s="12">
        <v>1.0118</v>
      </c>
      <c r="K528" s="13">
        <v>91716.17</v>
      </c>
      <c r="L528" s="13">
        <v>90646.67</v>
      </c>
      <c r="M528" s="13">
        <v>1069.5</v>
      </c>
      <c r="N528" s="13">
        <v>317589.40999999997</v>
      </c>
      <c r="O528" s="13">
        <f t="shared" si="19"/>
        <v>1143034.94</v>
      </c>
      <c r="P528" s="14"/>
    </row>
    <row r="529" spans="1:16" s="4" customFormat="1" ht="12.75" customHeight="1" x14ac:dyDescent="0.2">
      <c r="A529" s="61"/>
      <c r="B529" s="9">
        <v>923</v>
      </c>
      <c r="C529" s="9">
        <v>24</v>
      </c>
      <c r="D529" s="10" t="s">
        <v>1399</v>
      </c>
      <c r="E529" s="15" t="s">
        <v>1400</v>
      </c>
      <c r="F529" s="10" t="s">
        <v>1401</v>
      </c>
      <c r="G529" s="11" t="s">
        <v>20</v>
      </c>
      <c r="H529" s="11" t="s">
        <v>21</v>
      </c>
      <c r="I529" s="12">
        <v>0.8</v>
      </c>
      <c r="J529" s="12">
        <v>0</v>
      </c>
      <c r="K529" s="13">
        <v>90646.67</v>
      </c>
      <c r="L529" s="13">
        <v>90646.67</v>
      </c>
      <c r="M529" s="13">
        <v>0</v>
      </c>
      <c r="N529" s="13">
        <v>314997.17</v>
      </c>
      <c r="O529" s="13">
        <f t="shared" si="19"/>
        <v>1130817.2</v>
      </c>
      <c r="P529" s="14"/>
    </row>
    <row r="530" spans="1:16" s="4" customFormat="1" ht="12.75" customHeight="1" x14ac:dyDescent="0.2">
      <c r="A530" s="61"/>
      <c r="B530" s="9">
        <v>934</v>
      </c>
      <c r="C530" s="9">
        <v>25</v>
      </c>
      <c r="D530" s="10" t="s">
        <v>1402</v>
      </c>
      <c r="E530" s="15" t="s">
        <v>1403</v>
      </c>
      <c r="F530" s="10" t="s">
        <v>1404</v>
      </c>
      <c r="G530" s="11" t="s">
        <v>20</v>
      </c>
      <c r="H530" s="11" t="s">
        <v>21</v>
      </c>
      <c r="I530" s="12">
        <v>0.8</v>
      </c>
      <c r="J530" s="12">
        <v>1.0152000000000001</v>
      </c>
      <c r="K530" s="13">
        <v>92026.17</v>
      </c>
      <c r="L530" s="13">
        <v>90646.67</v>
      </c>
      <c r="M530" s="13">
        <v>1379.5</v>
      </c>
      <c r="N530" s="13">
        <v>318209.40999999997</v>
      </c>
      <c r="O530" s="13">
        <f t="shared" si="19"/>
        <v>1146444.94</v>
      </c>
      <c r="P530" s="14"/>
    </row>
    <row r="531" spans="1:16" s="4" customFormat="1" ht="12.75" customHeight="1" x14ac:dyDescent="0.2">
      <c r="A531" s="61"/>
      <c r="B531" s="9">
        <v>932</v>
      </c>
      <c r="C531" s="9">
        <v>26</v>
      </c>
      <c r="D531" s="10" t="s">
        <v>1405</v>
      </c>
      <c r="E531" s="15" t="s">
        <v>1406</v>
      </c>
      <c r="F531" s="10" t="s">
        <v>1407</v>
      </c>
      <c r="G531" s="11" t="s">
        <v>20</v>
      </c>
      <c r="H531" s="11" t="s">
        <v>21</v>
      </c>
      <c r="I531" s="12">
        <v>0.8</v>
      </c>
      <c r="J531" s="12">
        <v>1.012</v>
      </c>
      <c r="K531" s="13">
        <v>91731.67</v>
      </c>
      <c r="L531" s="13">
        <v>90646.67</v>
      </c>
      <c r="M531" s="13">
        <v>1085</v>
      </c>
      <c r="N531" s="13">
        <v>317620.40999999997</v>
      </c>
      <c r="O531" s="13">
        <f t="shared" si="19"/>
        <v>1143205.44</v>
      </c>
      <c r="P531" s="14"/>
    </row>
    <row r="532" spans="1:16" s="4" customFormat="1" ht="12.75" customHeight="1" x14ac:dyDescent="0.2">
      <c r="A532" s="61"/>
      <c r="B532" s="9">
        <v>902</v>
      </c>
      <c r="C532" s="9">
        <v>27</v>
      </c>
      <c r="D532" s="10" t="s">
        <v>1408</v>
      </c>
      <c r="E532" s="15" t="s">
        <v>1409</v>
      </c>
      <c r="F532" s="10" t="s">
        <v>1410</v>
      </c>
      <c r="G532" s="11" t="s">
        <v>20</v>
      </c>
      <c r="H532" s="11" t="s">
        <v>21</v>
      </c>
      <c r="I532" s="12">
        <v>0.8</v>
      </c>
      <c r="J532" s="12">
        <v>1.0224</v>
      </c>
      <c r="K532" s="13">
        <v>92677.17</v>
      </c>
      <c r="L532" s="13">
        <v>90646.67</v>
      </c>
      <c r="M532" s="13">
        <v>2030.5</v>
      </c>
      <c r="N532" s="13">
        <v>319511.40999999997</v>
      </c>
      <c r="O532" s="13">
        <f t="shared" si="19"/>
        <v>1153605.94</v>
      </c>
      <c r="P532" s="14"/>
    </row>
    <row r="533" spans="1:16" s="4" customFormat="1" ht="12.75" customHeight="1" x14ac:dyDescent="0.2">
      <c r="A533" s="61"/>
      <c r="B533" s="9">
        <v>922</v>
      </c>
      <c r="C533" s="9">
        <v>28</v>
      </c>
      <c r="D533" s="10" t="s">
        <v>1411</v>
      </c>
      <c r="E533" s="15" t="s">
        <v>1412</v>
      </c>
      <c r="F533" s="10" t="s">
        <v>1413</v>
      </c>
      <c r="G533" s="11" t="s">
        <v>20</v>
      </c>
      <c r="H533" s="11" t="s">
        <v>21</v>
      </c>
      <c r="I533" s="12">
        <v>0.8</v>
      </c>
      <c r="J533" s="12">
        <v>1.0195000000000001</v>
      </c>
      <c r="K533" s="13">
        <v>92413.67</v>
      </c>
      <c r="L533" s="13">
        <v>90646.67</v>
      </c>
      <c r="M533" s="13">
        <v>1767</v>
      </c>
      <c r="N533" s="13">
        <v>318984.40999999997</v>
      </c>
      <c r="O533" s="13">
        <f t="shared" si="19"/>
        <v>1150707.44</v>
      </c>
      <c r="P533" s="14"/>
    </row>
    <row r="534" spans="1:16" s="4" customFormat="1" ht="12.75" customHeight="1" x14ac:dyDescent="0.2">
      <c r="A534" s="61"/>
      <c r="B534" s="9">
        <v>910</v>
      </c>
      <c r="C534" s="9">
        <v>29</v>
      </c>
      <c r="D534" s="10" t="s">
        <v>1414</v>
      </c>
      <c r="E534" s="15" t="s">
        <v>1415</v>
      </c>
      <c r="F534" s="10" t="s">
        <v>1416</v>
      </c>
      <c r="G534" s="11" t="s">
        <v>20</v>
      </c>
      <c r="H534" s="11" t="s">
        <v>21</v>
      </c>
      <c r="I534" s="12">
        <v>0.8</v>
      </c>
      <c r="J534" s="12">
        <v>1.0162</v>
      </c>
      <c r="K534" s="13">
        <v>92119.17</v>
      </c>
      <c r="L534" s="13">
        <v>90646.67</v>
      </c>
      <c r="M534" s="13">
        <v>1472.5</v>
      </c>
      <c r="N534" s="13">
        <v>318395.40999999997</v>
      </c>
      <c r="O534" s="13">
        <f t="shared" si="19"/>
        <v>1147467.94</v>
      </c>
      <c r="P534" s="14"/>
    </row>
    <row r="535" spans="1:16" s="4" customFormat="1" ht="12.75" customHeight="1" x14ac:dyDescent="0.2">
      <c r="A535" s="61"/>
      <c r="B535" s="9"/>
      <c r="C535" s="9"/>
      <c r="D535" s="63" t="s">
        <v>75</v>
      </c>
      <c r="E535" s="64"/>
      <c r="F535" s="10"/>
      <c r="G535" s="10"/>
      <c r="H535" s="11"/>
      <c r="I535" s="12"/>
      <c r="J535" s="12"/>
      <c r="K535" s="13"/>
      <c r="L535" s="13"/>
      <c r="M535" s="13"/>
      <c r="N535" s="13"/>
      <c r="O535" s="13"/>
      <c r="P535" s="14"/>
    </row>
    <row r="536" spans="1:16" s="4" customFormat="1" ht="12.75" customHeight="1" x14ac:dyDescent="0.2">
      <c r="A536" s="61"/>
      <c r="B536" s="9">
        <v>919</v>
      </c>
      <c r="C536" s="9">
        <v>1</v>
      </c>
      <c r="D536" s="10" t="s">
        <v>1417</v>
      </c>
      <c r="E536" s="15" t="s">
        <v>1418</v>
      </c>
      <c r="F536" s="10" t="s">
        <v>192</v>
      </c>
      <c r="G536" s="11" t="s">
        <v>92</v>
      </c>
      <c r="H536" s="11" t="s">
        <v>21</v>
      </c>
      <c r="I536" s="12">
        <v>0.8</v>
      </c>
      <c r="J536" s="12">
        <v>0</v>
      </c>
      <c r="K536" s="13">
        <v>181286.67</v>
      </c>
      <c r="L536" s="13">
        <v>181286.67</v>
      </c>
      <c r="M536" s="13">
        <v>0</v>
      </c>
      <c r="N536" s="13">
        <v>630877.6</v>
      </c>
      <c r="O536" s="13">
        <f>ROUND(N536+K536*9,2)</f>
        <v>2262457.63</v>
      </c>
      <c r="P536" s="14"/>
    </row>
    <row r="537" spans="1:16" s="44" customFormat="1" ht="12.75" customHeight="1" x14ac:dyDescent="0.2">
      <c r="A537" s="62"/>
      <c r="B537" s="37" t="s">
        <v>5877</v>
      </c>
      <c r="C537" s="37">
        <v>36</v>
      </c>
      <c r="D537" s="48"/>
      <c r="E537" s="49"/>
      <c r="F537" s="38"/>
      <c r="G537" s="40"/>
      <c r="H537" s="40"/>
      <c r="I537" s="12">
        <v>0</v>
      </c>
      <c r="J537" s="12">
        <v>0</v>
      </c>
      <c r="K537" s="13">
        <v>0</v>
      </c>
      <c r="L537" s="13">
        <v>0</v>
      </c>
      <c r="M537" s="13">
        <v>0</v>
      </c>
      <c r="N537" s="13">
        <v>0</v>
      </c>
      <c r="O537" s="42">
        <v>38689407.689999998</v>
      </c>
      <c r="P537" s="43"/>
    </row>
    <row r="538" spans="1:16" s="4" customFormat="1" ht="12.75" customHeight="1" x14ac:dyDescent="0.2">
      <c r="A538" s="60" t="s">
        <v>1419</v>
      </c>
      <c r="B538" s="9"/>
      <c r="C538" s="9"/>
      <c r="D538" s="63" t="s">
        <v>16</v>
      </c>
      <c r="E538" s="64"/>
      <c r="F538" s="10"/>
      <c r="G538" s="11"/>
      <c r="H538" s="11"/>
      <c r="I538" s="12"/>
      <c r="J538" s="12"/>
      <c r="K538" s="13"/>
      <c r="L538" s="13"/>
      <c r="M538" s="13"/>
      <c r="N538" s="13"/>
      <c r="O538" s="13"/>
      <c r="P538" s="14"/>
    </row>
    <row r="539" spans="1:16" s="4" customFormat="1" ht="12.75" customHeight="1" x14ac:dyDescent="0.2">
      <c r="A539" s="61"/>
      <c r="B539" s="9">
        <v>4624</v>
      </c>
      <c r="C539" s="9">
        <v>1</v>
      </c>
      <c r="D539" s="10" t="s">
        <v>1420</v>
      </c>
      <c r="E539" s="15" t="s">
        <v>1421</v>
      </c>
      <c r="F539" s="10" t="s">
        <v>1422</v>
      </c>
      <c r="G539" s="11" t="s">
        <v>20</v>
      </c>
      <c r="H539" s="11" t="s">
        <v>21</v>
      </c>
      <c r="I539" s="12">
        <v>0.8</v>
      </c>
      <c r="J539" s="12">
        <v>1.0015000000000001</v>
      </c>
      <c r="K539" s="13">
        <v>90786.17</v>
      </c>
      <c r="L539" s="13">
        <v>90646.67</v>
      </c>
      <c r="M539" s="13">
        <v>139.5</v>
      </c>
      <c r="N539" s="13">
        <v>301951.11</v>
      </c>
      <c r="O539" s="13">
        <f t="shared" ref="O539:O563" si="20">ROUND(N539+K539*9,2)</f>
        <v>1119026.6399999999</v>
      </c>
      <c r="P539" s="14"/>
    </row>
    <row r="540" spans="1:16" s="4" customFormat="1" ht="12.75" customHeight="1" x14ac:dyDescent="0.2">
      <c r="A540" s="61"/>
      <c r="B540" s="9">
        <v>4608</v>
      </c>
      <c r="C540" s="9">
        <v>2</v>
      </c>
      <c r="D540" s="10" t="s">
        <v>1423</v>
      </c>
      <c r="E540" s="15" t="s">
        <v>1424</v>
      </c>
      <c r="F540" s="10" t="s">
        <v>1425</v>
      </c>
      <c r="G540" s="11" t="s">
        <v>20</v>
      </c>
      <c r="H540" s="11" t="s">
        <v>21</v>
      </c>
      <c r="I540" s="12">
        <v>0.8</v>
      </c>
      <c r="J540" s="12">
        <v>0</v>
      </c>
      <c r="K540" s="13">
        <v>90646.67</v>
      </c>
      <c r="L540" s="13">
        <v>90646.67</v>
      </c>
      <c r="M540" s="13">
        <v>0</v>
      </c>
      <c r="N540" s="13">
        <v>301921.39</v>
      </c>
      <c r="O540" s="13">
        <f t="shared" si="20"/>
        <v>1117741.42</v>
      </c>
      <c r="P540" s="14"/>
    </row>
    <row r="541" spans="1:16" s="4" customFormat="1" ht="12.75" customHeight="1" x14ac:dyDescent="0.2">
      <c r="A541" s="61"/>
      <c r="B541" s="9">
        <v>4612</v>
      </c>
      <c r="C541" s="9">
        <v>3</v>
      </c>
      <c r="D541" s="10" t="s">
        <v>1426</v>
      </c>
      <c r="E541" s="15" t="s">
        <v>1427</v>
      </c>
      <c r="F541" s="10" t="s">
        <v>1428</v>
      </c>
      <c r="G541" s="11" t="s">
        <v>20</v>
      </c>
      <c r="H541" s="11" t="s">
        <v>21</v>
      </c>
      <c r="I541" s="12">
        <v>0.8</v>
      </c>
      <c r="J541" s="12">
        <v>1.0031000000000001</v>
      </c>
      <c r="K541" s="13">
        <v>90925.67</v>
      </c>
      <c r="L541" s="13">
        <v>90646.67</v>
      </c>
      <c r="M541" s="13">
        <v>279</v>
      </c>
      <c r="N541" s="13">
        <v>303272.55</v>
      </c>
      <c r="O541" s="13">
        <f t="shared" si="20"/>
        <v>1121603.58</v>
      </c>
      <c r="P541" s="14"/>
    </row>
    <row r="542" spans="1:16" s="4" customFormat="1" ht="12.75" customHeight="1" x14ac:dyDescent="0.2">
      <c r="A542" s="61"/>
      <c r="B542" s="9">
        <v>4615</v>
      </c>
      <c r="C542" s="9">
        <v>4</v>
      </c>
      <c r="D542" s="10" t="s">
        <v>1429</v>
      </c>
      <c r="E542" s="15" t="s">
        <v>1430</v>
      </c>
      <c r="F542" s="10" t="s">
        <v>1431</v>
      </c>
      <c r="G542" s="11" t="s">
        <v>20</v>
      </c>
      <c r="H542" s="11" t="s">
        <v>21</v>
      </c>
      <c r="I542" s="12">
        <v>0.8</v>
      </c>
      <c r="J542" s="12">
        <v>1.0017</v>
      </c>
      <c r="K542" s="13">
        <v>90801.67</v>
      </c>
      <c r="L542" s="13">
        <v>90646.67</v>
      </c>
      <c r="M542" s="13">
        <v>155</v>
      </c>
      <c r="N542" s="13">
        <v>303863.02999999997</v>
      </c>
      <c r="O542" s="13">
        <f t="shared" si="20"/>
        <v>1121078.06</v>
      </c>
      <c r="P542" s="14"/>
    </row>
    <row r="543" spans="1:16" s="4" customFormat="1" ht="12.75" customHeight="1" x14ac:dyDescent="0.2">
      <c r="A543" s="61"/>
      <c r="B543" s="9">
        <v>4605</v>
      </c>
      <c r="C543" s="9">
        <v>5</v>
      </c>
      <c r="D543" s="10" t="s">
        <v>1432</v>
      </c>
      <c r="E543" s="15" t="s">
        <v>1433</v>
      </c>
      <c r="F543" s="10" t="s">
        <v>1434</v>
      </c>
      <c r="G543" s="11" t="s">
        <v>20</v>
      </c>
      <c r="H543" s="11" t="s">
        <v>21</v>
      </c>
      <c r="I543" s="12">
        <v>0.8</v>
      </c>
      <c r="J543" s="12">
        <v>1.0038</v>
      </c>
      <c r="K543" s="13">
        <v>90987.67</v>
      </c>
      <c r="L543" s="13">
        <v>90646.67</v>
      </c>
      <c r="M543" s="13">
        <v>341</v>
      </c>
      <c r="N543" s="13">
        <v>306569.19</v>
      </c>
      <c r="O543" s="13">
        <f t="shared" si="20"/>
        <v>1125458.22</v>
      </c>
      <c r="P543" s="14"/>
    </row>
    <row r="544" spans="1:16" s="4" customFormat="1" ht="12.75" customHeight="1" x14ac:dyDescent="0.2">
      <c r="A544" s="61"/>
      <c r="B544" s="9">
        <v>4621</v>
      </c>
      <c r="C544" s="9">
        <v>6</v>
      </c>
      <c r="D544" s="10" t="s">
        <v>1435</v>
      </c>
      <c r="E544" s="15" t="s">
        <v>1436</v>
      </c>
      <c r="F544" s="10" t="s">
        <v>1437</v>
      </c>
      <c r="G544" s="11" t="s">
        <v>20</v>
      </c>
      <c r="H544" s="11" t="s">
        <v>21</v>
      </c>
      <c r="I544" s="12">
        <v>0.8</v>
      </c>
      <c r="J544" s="12">
        <v>1.0034000000000001</v>
      </c>
      <c r="K544" s="13">
        <v>90956.67</v>
      </c>
      <c r="L544" s="13">
        <v>90646.67</v>
      </c>
      <c r="M544" s="13">
        <v>310</v>
      </c>
      <c r="N544" s="13">
        <v>305079.49</v>
      </c>
      <c r="O544" s="13">
        <f t="shared" si="20"/>
        <v>1123689.52</v>
      </c>
      <c r="P544" s="14"/>
    </row>
    <row r="545" spans="1:16" s="4" customFormat="1" ht="12.75" customHeight="1" x14ac:dyDescent="0.2">
      <c r="A545" s="61"/>
      <c r="B545" s="9">
        <v>4607</v>
      </c>
      <c r="C545" s="9">
        <v>7</v>
      </c>
      <c r="D545" s="10" t="s">
        <v>1438</v>
      </c>
      <c r="E545" s="15" t="s">
        <v>1439</v>
      </c>
      <c r="F545" s="10" t="s">
        <v>1440</v>
      </c>
      <c r="G545" s="11" t="s">
        <v>20</v>
      </c>
      <c r="H545" s="11" t="s">
        <v>21</v>
      </c>
      <c r="I545" s="12">
        <v>0.8</v>
      </c>
      <c r="J545" s="12">
        <v>1.0043</v>
      </c>
      <c r="K545" s="13">
        <v>91034.17</v>
      </c>
      <c r="L545" s="13">
        <v>90646.67</v>
      </c>
      <c r="M545" s="13">
        <v>387.5</v>
      </c>
      <c r="N545" s="13">
        <v>302401.78999999998</v>
      </c>
      <c r="O545" s="13">
        <f t="shared" si="20"/>
        <v>1121709.32</v>
      </c>
      <c r="P545" s="14"/>
    </row>
    <row r="546" spans="1:16" s="4" customFormat="1" ht="12.75" customHeight="1" x14ac:dyDescent="0.2">
      <c r="A546" s="61"/>
      <c r="B546" s="9">
        <v>4616</v>
      </c>
      <c r="C546" s="9">
        <v>8</v>
      </c>
      <c r="D546" s="10" t="s">
        <v>1441</v>
      </c>
      <c r="E546" s="15" t="s">
        <v>1442</v>
      </c>
      <c r="F546" s="10" t="s">
        <v>1443</v>
      </c>
      <c r="G546" s="11" t="s">
        <v>20</v>
      </c>
      <c r="H546" s="11" t="s">
        <v>21</v>
      </c>
      <c r="I546" s="12">
        <v>0.8</v>
      </c>
      <c r="J546" s="12">
        <v>1.0107999999999999</v>
      </c>
      <c r="K546" s="13">
        <v>91623.17</v>
      </c>
      <c r="L546" s="13">
        <v>90646.67</v>
      </c>
      <c r="M546" s="13">
        <v>976.5</v>
      </c>
      <c r="N546" s="13">
        <v>305868.61</v>
      </c>
      <c r="O546" s="13">
        <f t="shared" si="20"/>
        <v>1130477.1399999999</v>
      </c>
      <c r="P546" s="14"/>
    </row>
    <row r="547" spans="1:16" s="4" customFormat="1" ht="12.75" customHeight="1" x14ac:dyDescent="0.2">
      <c r="A547" s="61"/>
      <c r="B547" s="9">
        <v>4610</v>
      </c>
      <c r="C547" s="9">
        <v>9</v>
      </c>
      <c r="D547" s="10" t="s">
        <v>1444</v>
      </c>
      <c r="E547" s="15" t="s">
        <v>1445</v>
      </c>
      <c r="F547" s="10" t="s">
        <v>1446</v>
      </c>
      <c r="G547" s="11" t="s">
        <v>20</v>
      </c>
      <c r="H547" s="11" t="s">
        <v>21</v>
      </c>
      <c r="I547" s="12">
        <v>0.8</v>
      </c>
      <c r="J547" s="12">
        <v>1.0121</v>
      </c>
      <c r="K547" s="13">
        <v>91747.17</v>
      </c>
      <c r="L547" s="13">
        <v>90646.67</v>
      </c>
      <c r="M547" s="13">
        <v>1100.5</v>
      </c>
      <c r="N547" s="13">
        <v>306637.83</v>
      </c>
      <c r="O547" s="13">
        <f t="shared" si="20"/>
        <v>1132362.3600000001</v>
      </c>
      <c r="P547" s="14"/>
    </row>
    <row r="548" spans="1:16" s="4" customFormat="1" ht="12.75" customHeight="1" x14ac:dyDescent="0.2">
      <c r="A548" s="61"/>
      <c r="B548" s="9">
        <v>4614</v>
      </c>
      <c r="C548" s="9">
        <v>10</v>
      </c>
      <c r="D548" s="10" t="s">
        <v>1447</v>
      </c>
      <c r="E548" s="15" t="s">
        <v>1448</v>
      </c>
      <c r="F548" s="10" t="s">
        <v>1449</v>
      </c>
      <c r="G548" s="11" t="s">
        <v>20</v>
      </c>
      <c r="H548" s="11" t="s">
        <v>21</v>
      </c>
      <c r="I548" s="12">
        <v>0.8</v>
      </c>
      <c r="J548" s="12">
        <v>1.0069999999999999</v>
      </c>
      <c r="K548" s="13">
        <v>91282.17</v>
      </c>
      <c r="L548" s="13">
        <v>90646.67</v>
      </c>
      <c r="M548" s="13">
        <v>635.5</v>
      </c>
      <c r="N548" s="13">
        <v>308789.83</v>
      </c>
      <c r="O548" s="13">
        <f t="shared" si="20"/>
        <v>1130329.3600000001</v>
      </c>
      <c r="P548" s="14"/>
    </row>
    <row r="549" spans="1:16" s="4" customFormat="1" ht="12.75" customHeight="1" x14ac:dyDescent="0.2">
      <c r="A549" s="61"/>
      <c r="B549" s="9">
        <v>4600</v>
      </c>
      <c r="C549" s="9">
        <v>11</v>
      </c>
      <c r="D549" s="10" t="s">
        <v>1450</v>
      </c>
      <c r="E549" s="15" t="s">
        <v>1451</v>
      </c>
      <c r="F549" s="10" t="s">
        <v>1452</v>
      </c>
      <c r="G549" s="11" t="s">
        <v>20</v>
      </c>
      <c r="H549" s="11" t="s">
        <v>21</v>
      </c>
      <c r="I549" s="12">
        <v>0.8</v>
      </c>
      <c r="J549" s="12">
        <v>1.0088999999999999</v>
      </c>
      <c r="K549" s="13">
        <v>91452.67</v>
      </c>
      <c r="L549" s="13">
        <v>90646.67</v>
      </c>
      <c r="M549" s="13">
        <v>806</v>
      </c>
      <c r="N549" s="13">
        <v>305391.65000000002</v>
      </c>
      <c r="O549" s="13">
        <f t="shared" si="20"/>
        <v>1128465.68</v>
      </c>
      <c r="P549" s="14"/>
    </row>
    <row r="550" spans="1:16" s="4" customFormat="1" ht="12.75" customHeight="1" x14ac:dyDescent="0.2">
      <c r="A550" s="61"/>
      <c r="B550" s="9">
        <v>4604</v>
      </c>
      <c r="C550" s="9">
        <v>12</v>
      </c>
      <c r="D550" s="10" t="s">
        <v>1453</v>
      </c>
      <c r="E550" s="15" t="s">
        <v>1454</v>
      </c>
      <c r="F550" s="10" t="s">
        <v>1455</v>
      </c>
      <c r="G550" s="11" t="s">
        <v>20</v>
      </c>
      <c r="H550" s="11" t="s">
        <v>21</v>
      </c>
      <c r="I550" s="12">
        <v>0.8</v>
      </c>
      <c r="J550" s="12">
        <v>1.0077</v>
      </c>
      <c r="K550" s="13">
        <v>91344.17</v>
      </c>
      <c r="L550" s="13">
        <v>90646.67</v>
      </c>
      <c r="M550" s="13">
        <v>697.5</v>
      </c>
      <c r="N550" s="13">
        <v>305582.55</v>
      </c>
      <c r="O550" s="13">
        <f t="shared" si="20"/>
        <v>1127680.08</v>
      </c>
      <c r="P550" s="14"/>
    </row>
    <row r="551" spans="1:16" s="4" customFormat="1" ht="12.75" customHeight="1" x14ac:dyDescent="0.2">
      <c r="A551" s="61"/>
      <c r="B551" s="9">
        <v>4609</v>
      </c>
      <c r="C551" s="9">
        <v>13</v>
      </c>
      <c r="D551" s="10" t="s">
        <v>1456</v>
      </c>
      <c r="E551" s="15" t="s">
        <v>1457</v>
      </c>
      <c r="F551" s="10" t="s">
        <v>1458</v>
      </c>
      <c r="G551" s="11" t="s">
        <v>20</v>
      </c>
      <c r="H551" s="11" t="s">
        <v>21</v>
      </c>
      <c r="I551" s="12">
        <v>0.8</v>
      </c>
      <c r="J551" s="12">
        <v>1.0066999999999999</v>
      </c>
      <c r="K551" s="13">
        <v>91251.17</v>
      </c>
      <c r="L551" s="13">
        <v>90646.67</v>
      </c>
      <c r="M551" s="13">
        <v>604.5</v>
      </c>
      <c r="N551" s="13">
        <v>305215.27</v>
      </c>
      <c r="O551" s="13">
        <f t="shared" si="20"/>
        <v>1126475.8</v>
      </c>
      <c r="P551" s="14"/>
    </row>
    <row r="552" spans="1:16" s="4" customFormat="1" ht="12.75" customHeight="1" x14ac:dyDescent="0.2">
      <c r="A552" s="61"/>
      <c r="B552" s="9">
        <v>4611</v>
      </c>
      <c r="C552" s="9">
        <v>14</v>
      </c>
      <c r="D552" s="10" t="s">
        <v>1459</v>
      </c>
      <c r="E552" s="15" t="s">
        <v>1460</v>
      </c>
      <c r="F552" s="10" t="s">
        <v>1095</v>
      </c>
      <c r="G552" s="11" t="s">
        <v>20</v>
      </c>
      <c r="H552" s="11" t="s">
        <v>21</v>
      </c>
      <c r="I552" s="12">
        <v>0.8</v>
      </c>
      <c r="J552" s="12">
        <v>1.0105999999999999</v>
      </c>
      <c r="K552" s="13">
        <v>91607.67</v>
      </c>
      <c r="L552" s="13">
        <v>90646.67</v>
      </c>
      <c r="M552" s="13">
        <v>961</v>
      </c>
      <c r="N552" s="13">
        <v>305021.78999999998</v>
      </c>
      <c r="O552" s="13">
        <f t="shared" si="20"/>
        <v>1129490.82</v>
      </c>
      <c r="P552" s="14"/>
    </row>
    <row r="553" spans="1:16" s="4" customFormat="1" ht="12.75" customHeight="1" x14ac:dyDescent="0.2">
      <c r="A553" s="61"/>
      <c r="B553" s="9">
        <v>4603</v>
      </c>
      <c r="C553" s="9">
        <v>15</v>
      </c>
      <c r="D553" s="10" t="s">
        <v>1461</v>
      </c>
      <c r="E553" s="15" t="s">
        <v>1462</v>
      </c>
      <c r="F553" s="10" t="s">
        <v>1107</v>
      </c>
      <c r="G553" s="11" t="s">
        <v>20</v>
      </c>
      <c r="H553" s="11" t="s">
        <v>21</v>
      </c>
      <c r="I553" s="12">
        <v>0.8</v>
      </c>
      <c r="J553" s="12">
        <v>1.0085</v>
      </c>
      <c r="K553" s="13">
        <v>91421.67</v>
      </c>
      <c r="L553" s="13">
        <v>90646.67</v>
      </c>
      <c r="M553" s="13">
        <v>775</v>
      </c>
      <c r="N553" s="13">
        <v>314167.69</v>
      </c>
      <c r="O553" s="13">
        <f t="shared" si="20"/>
        <v>1136962.72</v>
      </c>
      <c r="P553" s="14"/>
    </row>
    <row r="554" spans="1:16" s="4" customFormat="1" ht="12.75" customHeight="1" x14ac:dyDescent="0.2">
      <c r="A554" s="61"/>
      <c r="B554" s="9">
        <v>4622</v>
      </c>
      <c r="C554" s="9">
        <v>16</v>
      </c>
      <c r="D554" s="10" t="s">
        <v>1463</v>
      </c>
      <c r="E554" s="15" t="s">
        <v>1464</v>
      </c>
      <c r="F554" s="10" t="s">
        <v>1465</v>
      </c>
      <c r="G554" s="11" t="s">
        <v>20</v>
      </c>
      <c r="H554" s="11" t="s">
        <v>21</v>
      </c>
      <c r="I554" s="12">
        <v>0.8</v>
      </c>
      <c r="J554" s="12">
        <v>1.0132000000000001</v>
      </c>
      <c r="K554" s="13">
        <v>91840.17</v>
      </c>
      <c r="L554" s="13">
        <v>90646.67</v>
      </c>
      <c r="M554" s="13">
        <v>1193.5</v>
      </c>
      <c r="N554" s="13">
        <v>309339.27</v>
      </c>
      <c r="O554" s="13">
        <f t="shared" si="20"/>
        <v>1135900.8</v>
      </c>
      <c r="P554" s="14"/>
    </row>
    <row r="555" spans="1:16" s="4" customFormat="1" ht="12.75" customHeight="1" x14ac:dyDescent="0.2">
      <c r="A555" s="61"/>
      <c r="B555" s="9">
        <v>4618</v>
      </c>
      <c r="C555" s="9">
        <v>17</v>
      </c>
      <c r="D555" s="10" t="s">
        <v>1466</v>
      </c>
      <c r="E555" s="15" t="s">
        <v>1467</v>
      </c>
      <c r="F555" s="10" t="s">
        <v>1468</v>
      </c>
      <c r="G555" s="11" t="s">
        <v>20</v>
      </c>
      <c r="H555" s="11" t="s">
        <v>21</v>
      </c>
      <c r="I555" s="12">
        <v>0.8</v>
      </c>
      <c r="J555" s="12">
        <v>1.0133000000000001</v>
      </c>
      <c r="K555" s="13">
        <v>91855.67</v>
      </c>
      <c r="L555" s="13">
        <v>90646.67</v>
      </c>
      <c r="M555" s="13">
        <v>1209</v>
      </c>
      <c r="N555" s="13">
        <v>312384.28999999998</v>
      </c>
      <c r="O555" s="13">
        <f t="shared" si="20"/>
        <v>1139085.32</v>
      </c>
      <c r="P555" s="14"/>
    </row>
    <row r="556" spans="1:16" s="4" customFormat="1" ht="12.75" customHeight="1" x14ac:dyDescent="0.2">
      <c r="A556" s="61"/>
      <c r="B556" s="9">
        <v>4617</v>
      </c>
      <c r="C556" s="9">
        <v>18</v>
      </c>
      <c r="D556" s="10" t="s">
        <v>1469</v>
      </c>
      <c r="E556" s="15" t="s">
        <v>1470</v>
      </c>
      <c r="F556" s="10" t="s">
        <v>1471</v>
      </c>
      <c r="G556" s="11" t="s">
        <v>20</v>
      </c>
      <c r="H556" s="11" t="s">
        <v>21</v>
      </c>
      <c r="I556" s="12">
        <v>0.8</v>
      </c>
      <c r="J556" s="12">
        <v>0</v>
      </c>
      <c r="K556" s="13">
        <v>90646.67</v>
      </c>
      <c r="L556" s="13">
        <v>90646.67</v>
      </c>
      <c r="M556" s="13">
        <v>0</v>
      </c>
      <c r="N556" s="13">
        <v>303666.33</v>
      </c>
      <c r="O556" s="13">
        <f t="shared" si="20"/>
        <v>1119486.3600000001</v>
      </c>
      <c r="P556" s="14"/>
    </row>
    <row r="557" spans="1:16" s="4" customFormat="1" ht="12.75" customHeight="1" x14ac:dyDescent="0.2">
      <c r="A557" s="61"/>
      <c r="B557" s="9">
        <v>4623</v>
      </c>
      <c r="C557" s="9">
        <v>19</v>
      </c>
      <c r="D557" s="10" t="s">
        <v>1472</v>
      </c>
      <c r="E557" s="15" t="s">
        <v>1473</v>
      </c>
      <c r="F557" s="10" t="s">
        <v>1474</v>
      </c>
      <c r="G557" s="11" t="s">
        <v>20</v>
      </c>
      <c r="H557" s="11" t="s">
        <v>21</v>
      </c>
      <c r="I557" s="12">
        <v>0.8</v>
      </c>
      <c r="J557" s="12">
        <v>1.0125</v>
      </c>
      <c r="K557" s="13">
        <v>91778.17</v>
      </c>
      <c r="L557" s="13">
        <v>90646.67</v>
      </c>
      <c r="M557" s="13">
        <v>1131.5</v>
      </c>
      <c r="N557" s="13">
        <v>307357.02999999997</v>
      </c>
      <c r="O557" s="13">
        <f t="shared" si="20"/>
        <v>1133360.56</v>
      </c>
      <c r="P557" s="14"/>
    </row>
    <row r="558" spans="1:16" s="4" customFormat="1" ht="12.75" customHeight="1" x14ac:dyDescent="0.2">
      <c r="A558" s="61"/>
      <c r="B558" s="9">
        <v>4613</v>
      </c>
      <c r="C558" s="9">
        <v>20</v>
      </c>
      <c r="D558" s="10" t="s">
        <v>1225</v>
      </c>
      <c r="E558" s="15" t="s">
        <v>1475</v>
      </c>
      <c r="F558" s="10" t="s">
        <v>1476</v>
      </c>
      <c r="G558" s="11" t="s">
        <v>20</v>
      </c>
      <c r="H558" s="11" t="s">
        <v>21</v>
      </c>
      <c r="I558" s="12">
        <v>0.8</v>
      </c>
      <c r="J558" s="12">
        <v>0</v>
      </c>
      <c r="K558" s="13">
        <v>90646.67</v>
      </c>
      <c r="L558" s="13">
        <v>90646.67</v>
      </c>
      <c r="M558" s="13">
        <v>0</v>
      </c>
      <c r="N558" s="13">
        <v>301853.40000000002</v>
      </c>
      <c r="O558" s="13">
        <f t="shared" si="20"/>
        <v>1117673.43</v>
      </c>
      <c r="P558" s="14"/>
    </row>
    <row r="559" spans="1:16" s="4" customFormat="1" ht="12.75" customHeight="1" x14ac:dyDescent="0.2">
      <c r="A559" s="61"/>
      <c r="B559" s="9">
        <v>4620</v>
      </c>
      <c r="C559" s="9">
        <v>21</v>
      </c>
      <c r="D559" s="10" t="s">
        <v>1477</v>
      </c>
      <c r="E559" s="15" t="s">
        <v>1478</v>
      </c>
      <c r="F559" s="10" t="s">
        <v>1479</v>
      </c>
      <c r="G559" s="11" t="s">
        <v>20</v>
      </c>
      <c r="H559" s="11" t="s">
        <v>21</v>
      </c>
      <c r="I559" s="12">
        <v>0.8</v>
      </c>
      <c r="J559" s="12">
        <v>1.0104</v>
      </c>
      <c r="K559" s="13">
        <v>91592.17</v>
      </c>
      <c r="L559" s="13">
        <v>90646.67</v>
      </c>
      <c r="M559" s="13">
        <v>945.5</v>
      </c>
      <c r="N559" s="13">
        <v>310248.31</v>
      </c>
      <c r="O559" s="13">
        <f t="shared" si="20"/>
        <v>1134577.8400000001</v>
      </c>
      <c r="P559" s="14"/>
    </row>
    <row r="560" spans="1:16" s="4" customFormat="1" ht="12.75" customHeight="1" x14ac:dyDescent="0.2">
      <c r="A560" s="61"/>
      <c r="B560" s="9">
        <v>4606</v>
      </c>
      <c r="C560" s="9">
        <v>22</v>
      </c>
      <c r="D560" s="16" t="s">
        <v>1480</v>
      </c>
      <c r="E560" s="16" t="s">
        <v>1481</v>
      </c>
      <c r="F560" s="16" t="s">
        <v>1482</v>
      </c>
      <c r="G560" s="11" t="s">
        <v>20</v>
      </c>
      <c r="H560" s="11" t="s">
        <v>21</v>
      </c>
      <c r="I560" s="12">
        <v>1</v>
      </c>
      <c r="J560" s="12">
        <v>0</v>
      </c>
      <c r="K560" s="13">
        <v>113308.33</v>
      </c>
      <c r="L560" s="13">
        <v>113308.33</v>
      </c>
      <c r="M560" s="13">
        <v>0</v>
      </c>
      <c r="N560" s="13">
        <v>331540.18</v>
      </c>
      <c r="O560" s="13">
        <f t="shared" si="20"/>
        <v>1351315.15</v>
      </c>
      <c r="P560" s="14"/>
    </row>
    <row r="561" spans="1:16" s="4" customFormat="1" ht="12.75" customHeight="1" x14ac:dyDescent="0.2">
      <c r="A561" s="61"/>
      <c r="B561" s="9">
        <v>4601</v>
      </c>
      <c r="C561" s="9">
        <v>23</v>
      </c>
      <c r="D561" s="10" t="s">
        <v>1111</v>
      </c>
      <c r="E561" s="15" t="s">
        <v>1483</v>
      </c>
      <c r="F561" s="10" t="s">
        <v>1484</v>
      </c>
      <c r="G561" s="11" t="s">
        <v>20</v>
      </c>
      <c r="H561" s="11" t="s">
        <v>21</v>
      </c>
      <c r="I561" s="12">
        <v>0.8</v>
      </c>
      <c r="J561" s="12">
        <v>1.018</v>
      </c>
      <c r="K561" s="13">
        <v>92274.17</v>
      </c>
      <c r="L561" s="13">
        <v>90646.67</v>
      </c>
      <c r="M561" s="13">
        <v>1627.5</v>
      </c>
      <c r="N561" s="13">
        <v>313697.17</v>
      </c>
      <c r="O561" s="13">
        <f t="shared" si="20"/>
        <v>1144164.7</v>
      </c>
      <c r="P561" s="14"/>
    </row>
    <row r="562" spans="1:16" s="4" customFormat="1" ht="12.75" customHeight="1" x14ac:dyDescent="0.2">
      <c r="A562" s="61"/>
      <c r="B562" s="9">
        <v>4602</v>
      </c>
      <c r="C562" s="9">
        <v>24</v>
      </c>
      <c r="D562" s="10" t="s">
        <v>1485</v>
      </c>
      <c r="E562" s="15" t="s">
        <v>1486</v>
      </c>
      <c r="F562" s="10" t="s">
        <v>1487</v>
      </c>
      <c r="G562" s="11" t="s">
        <v>20</v>
      </c>
      <c r="H562" s="11" t="s">
        <v>21</v>
      </c>
      <c r="I562" s="12">
        <v>0.8</v>
      </c>
      <c r="J562" s="12">
        <v>1.0275000000000001</v>
      </c>
      <c r="K562" s="13">
        <v>93142.17</v>
      </c>
      <c r="L562" s="13">
        <v>90646.67</v>
      </c>
      <c r="M562" s="13">
        <v>2495.5</v>
      </c>
      <c r="N562" s="13">
        <v>312396.51</v>
      </c>
      <c r="O562" s="13">
        <f t="shared" si="20"/>
        <v>1150676.04</v>
      </c>
      <c r="P562" s="14"/>
    </row>
    <row r="563" spans="1:16" s="4" customFormat="1" ht="12.75" customHeight="1" x14ac:dyDescent="0.2">
      <c r="A563" s="61"/>
      <c r="B563" s="9">
        <v>4619</v>
      </c>
      <c r="C563" s="9">
        <v>25</v>
      </c>
      <c r="D563" s="10" t="s">
        <v>1488</v>
      </c>
      <c r="E563" s="15" t="s">
        <v>1489</v>
      </c>
      <c r="F563" s="10" t="s">
        <v>1490</v>
      </c>
      <c r="G563" s="11" t="s">
        <v>20</v>
      </c>
      <c r="H563" s="11" t="s">
        <v>21</v>
      </c>
      <c r="I563" s="12">
        <v>1</v>
      </c>
      <c r="J563" s="12">
        <v>0</v>
      </c>
      <c r="K563" s="13">
        <v>113308.33</v>
      </c>
      <c r="L563" s="13">
        <v>113308.33</v>
      </c>
      <c r="M563" s="13">
        <v>0</v>
      </c>
      <c r="N563" s="13">
        <v>328480.86</v>
      </c>
      <c r="O563" s="13">
        <f t="shared" si="20"/>
        <v>1348255.83</v>
      </c>
      <c r="P563" s="14"/>
    </row>
    <row r="564" spans="1:16" s="44" customFormat="1" ht="12.75" customHeight="1" x14ac:dyDescent="0.2">
      <c r="A564" s="62"/>
      <c r="B564" s="37" t="s">
        <v>5877</v>
      </c>
      <c r="C564" s="37">
        <v>25</v>
      </c>
      <c r="D564" s="48"/>
      <c r="E564" s="49"/>
      <c r="F564" s="38"/>
      <c r="G564" s="40"/>
      <c r="H564" s="40"/>
      <c r="I564" s="12">
        <v>0</v>
      </c>
      <c r="J564" s="12">
        <v>0</v>
      </c>
      <c r="K564" s="13">
        <v>0</v>
      </c>
      <c r="L564" s="13">
        <v>0</v>
      </c>
      <c r="M564" s="13">
        <v>0</v>
      </c>
      <c r="N564" s="13">
        <v>0</v>
      </c>
      <c r="O564" s="42">
        <v>28667046.75</v>
      </c>
      <c r="P564" s="43"/>
    </row>
    <row r="565" spans="1:16" s="4" customFormat="1" ht="12.75" customHeight="1" x14ac:dyDescent="0.2">
      <c r="A565" s="60" t="s">
        <v>1491</v>
      </c>
      <c r="B565" s="9"/>
      <c r="C565" s="9"/>
      <c r="D565" s="63" t="s">
        <v>16</v>
      </c>
      <c r="E565" s="64"/>
      <c r="F565" s="10"/>
      <c r="G565" s="11"/>
      <c r="H565" s="11"/>
      <c r="I565" s="12"/>
      <c r="J565" s="12"/>
      <c r="K565" s="13"/>
      <c r="L565" s="13"/>
      <c r="M565" s="13"/>
      <c r="N565" s="13"/>
      <c r="O565" s="13"/>
      <c r="P565" s="14"/>
    </row>
    <row r="566" spans="1:16" s="4" customFormat="1" ht="12.75" customHeight="1" x14ac:dyDescent="0.2">
      <c r="A566" s="61"/>
      <c r="B566" s="9">
        <v>4702</v>
      </c>
      <c r="C566" s="9">
        <v>1</v>
      </c>
      <c r="D566" s="10" t="s">
        <v>1492</v>
      </c>
      <c r="E566" s="15" t="s">
        <v>1493</v>
      </c>
      <c r="F566" s="10" t="s">
        <v>1494</v>
      </c>
      <c r="G566" s="11" t="s">
        <v>20</v>
      </c>
      <c r="H566" s="11" t="s">
        <v>21</v>
      </c>
      <c r="I566" s="12">
        <v>0.8</v>
      </c>
      <c r="J566" s="12">
        <v>1.0014000000000001</v>
      </c>
      <c r="K566" s="13">
        <v>90770.67</v>
      </c>
      <c r="L566" s="13">
        <v>90646.67</v>
      </c>
      <c r="M566" s="13">
        <v>124</v>
      </c>
      <c r="N566" s="13">
        <v>313522.89</v>
      </c>
      <c r="O566" s="13">
        <f t="shared" ref="O566:O586" si="21">ROUND(N566+K566*9,2)</f>
        <v>1130458.92</v>
      </c>
      <c r="P566" s="14"/>
    </row>
    <row r="567" spans="1:16" s="4" customFormat="1" ht="12.75" customHeight="1" x14ac:dyDescent="0.2">
      <c r="A567" s="61"/>
      <c r="B567" s="9">
        <v>4700</v>
      </c>
      <c r="C567" s="9">
        <v>2</v>
      </c>
      <c r="D567" s="10" t="s">
        <v>1495</v>
      </c>
      <c r="E567" s="15" t="s">
        <v>1496</v>
      </c>
      <c r="F567" s="10" t="s">
        <v>1497</v>
      </c>
      <c r="G567" s="11" t="s">
        <v>20</v>
      </c>
      <c r="H567" s="11" t="s">
        <v>21</v>
      </c>
      <c r="I567" s="12">
        <v>0.8</v>
      </c>
      <c r="J567" s="12">
        <v>1.0009999999999999</v>
      </c>
      <c r="K567" s="13">
        <v>90739.67</v>
      </c>
      <c r="L567" s="13">
        <v>90646.67</v>
      </c>
      <c r="M567" s="13">
        <v>93</v>
      </c>
      <c r="N567" s="13">
        <v>313460.89</v>
      </c>
      <c r="O567" s="13">
        <f t="shared" si="21"/>
        <v>1130117.92</v>
      </c>
      <c r="P567" s="14"/>
    </row>
    <row r="568" spans="1:16" s="4" customFormat="1" ht="12.75" customHeight="1" x14ac:dyDescent="0.2">
      <c r="A568" s="61"/>
      <c r="B568" s="9">
        <v>4722</v>
      </c>
      <c r="C568" s="9">
        <v>3</v>
      </c>
      <c r="D568" s="10" t="s">
        <v>1498</v>
      </c>
      <c r="E568" s="15" t="s">
        <v>1499</v>
      </c>
      <c r="F568" s="10" t="s">
        <v>1500</v>
      </c>
      <c r="G568" s="11" t="s">
        <v>20</v>
      </c>
      <c r="H568" s="11" t="s">
        <v>21</v>
      </c>
      <c r="I568" s="12">
        <v>0.8</v>
      </c>
      <c r="J568" s="12">
        <v>1.0034000000000001</v>
      </c>
      <c r="K568" s="13">
        <v>90956.67</v>
      </c>
      <c r="L568" s="13">
        <v>90646.67</v>
      </c>
      <c r="M568" s="13">
        <v>310</v>
      </c>
      <c r="N568" s="13">
        <v>315027.96999999997</v>
      </c>
      <c r="O568" s="13">
        <f t="shared" si="21"/>
        <v>1133638</v>
      </c>
      <c r="P568" s="14"/>
    </row>
    <row r="569" spans="1:16" s="4" customFormat="1" ht="12.75" customHeight="1" x14ac:dyDescent="0.2">
      <c r="A569" s="61"/>
      <c r="B569" s="9">
        <v>4706</v>
      </c>
      <c r="C569" s="9">
        <v>4</v>
      </c>
      <c r="D569" s="10" t="s">
        <v>1501</v>
      </c>
      <c r="E569" s="15" t="s">
        <v>1502</v>
      </c>
      <c r="F569" s="10" t="s">
        <v>1503</v>
      </c>
      <c r="G569" s="11" t="s">
        <v>20</v>
      </c>
      <c r="H569" s="11" t="s">
        <v>21</v>
      </c>
      <c r="I569" s="12">
        <v>0.8</v>
      </c>
      <c r="J569" s="12">
        <v>1.0051000000000001</v>
      </c>
      <c r="K569" s="13">
        <v>91111.67</v>
      </c>
      <c r="L569" s="13">
        <v>90646.67</v>
      </c>
      <c r="M569" s="13">
        <v>465</v>
      </c>
      <c r="N569" s="13">
        <v>314204.89</v>
      </c>
      <c r="O569" s="13">
        <f t="shared" si="21"/>
        <v>1134209.92</v>
      </c>
      <c r="P569" s="14"/>
    </row>
    <row r="570" spans="1:16" s="4" customFormat="1" ht="12.75" customHeight="1" x14ac:dyDescent="0.2">
      <c r="A570" s="61"/>
      <c r="B570" s="9">
        <v>4721</v>
      </c>
      <c r="C570" s="9">
        <v>5</v>
      </c>
      <c r="D570" s="10" t="s">
        <v>329</v>
      </c>
      <c r="E570" s="15" t="s">
        <v>1504</v>
      </c>
      <c r="F570" s="10" t="s">
        <v>1505</v>
      </c>
      <c r="G570" s="11" t="s">
        <v>20</v>
      </c>
      <c r="H570" s="11" t="s">
        <v>21</v>
      </c>
      <c r="I570" s="12">
        <v>0.8</v>
      </c>
      <c r="J570" s="12">
        <v>1.0047999999999999</v>
      </c>
      <c r="K570" s="13">
        <v>91080.67</v>
      </c>
      <c r="L570" s="13">
        <v>90646.67</v>
      </c>
      <c r="M570" s="13">
        <v>434</v>
      </c>
      <c r="N570" s="13">
        <v>314142.89</v>
      </c>
      <c r="O570" s="13">
        <f t="shared" si="21"/>
        <v>1133868.92</v>
      </c>
      <c r="P570" s="14"/>
    </row>
    <row r="571" spans="1:16" s="4" customFormat="1" ht="12.75" customHeight="1" x14ac:dyDescent="0.2">
      <c r="A571" s="61"/>
      <c r="B571" s="9">
        <v>4713</v>
      </c>
      <c r="C571" s="9">
        <v>6</v>
      </c>
      <c r="D571" s="10" t="s">
        <v>1506</v>
      </c>
      <c r="E571" s="15" t="s">
        <v>1507</v>
      </c>
      <c r="F571" s="10" t="s">
        <v>1508</v>
      </c>
      <c r="G571" s="11" t="s">
        <v>20</v>
      </c>
      <c r="H571" s="11" t="s">
        <v>21</v>
      </c>
      <c r="I571" s="12">
        <v>0.8</v>
      </c>
      <c r="J571" s="12">
        <v>1.0056</v>
      </c>
      <c r="K571" s="13">
        <v>91158.17</v>
      </c>
      <c r="L571" s="13">
        <v>90646.67</v>
      </c>
      <c r="M571" s="13">
        <v>511.5</v>
      </c>
      <c r="N571" s="13">
        <v>314524.51</v>
      </c>
      <c r="O571" s="13">
        <f t="shared" si="21"/>
        <v>1134948.04</v>
      </c>
      <c r="P571" s="14"/>
    </row>
    <row r="572" spans="1:16" s="4" customFormat="1" ht="12.75" customHeight="1" x14ac:dyDescent="0.2">
      <c r="A572" s="61"/>
      <c r="B572" s="9">
        <v>4708</v>
      </c>
      <c r="C572" s="9">
        <v>7</v>
      </c>
      <c r="D572" s="10" t="s">
        <v>1509</v>
      </c>
      <c r="E572" s="15" t="s">
        <v>1510</v>
      </c>
      <c r="F572" s="10" t="s">
        <v>1511</v>
      </c>
      <c r="G572" s="11" t="s">
        <v>20</v>
      </c>
      <c r="H572" s="11" t="s">
        <v>21</v>
      </c>
      <c r="I572" s="12">
        <v>0.8</v>
      </c>
      <c r="J572" s="12">
        <v>1.0062</v>
      </c>
      <c r="K572" s="13">
        <v>91204.67</v>
      </c>
      <c r="L572" s="13">
        <v>90646.67</v>
      </c>
      <c r="M572" s="13">
        <v>558</v>
      </c>
      <c r="N572" s="13">
        <v>314390.89</v>
      </c>
      <c r="O572" s="13">
        <f t="shared" si="21"/>
        <v>1135232.92</v>
      </c>
      <c r="P572" s="14"/>
    </row>
    <row r="573" spans="1:16" s="4" customFormat="1" ht="12.75" customHeight="1" x14ac:dyDescent="0.2">
      <c r="A573" s="61"/>
      <c r="B573" s="9">
        <v>4701</v>
      </c>
      <c r="C573" s="9">
        <v>8</v>
      </c>
      <c r="D573" s="10" t="s">
        <v>1512</v>
      </c>
      <c r="E573" s="15" t="s">
        <v>1513</v>
      </c>
      <c r="F573" s="10" t="s">
        <v>1514</v>
      </c>
      <c r="G573" s="11" t="s">
        <v>20</v>
      </c>
      <c r="H573" s="11" t="s">
        <v>21</v>
      </c>
      <c r="I573" s="12">
        <v>0.8</v>
      </c>
      <c r="J573" s="12">
        <v>1.0032000000000001</v>
      </c>
      <c r="K573" s="13">
        <v>90941.17</v>
      </c>
      <c r="L573" s="13">
        <v>90646.67</v>
      </c>
      <c r="M573" s="13">
        <v>294.5</v>
      </c>
      <c r="N573" s="13">
        <v>313863.89</v>
      </c>
      <c r="O573" s="13">
        <f t="shared" si="21"/>
        <v>1132334.42</v>
      </c>
      <c r="P573" s="14"/>
    </row>
    <row r="574" spans="1:16" s="4" customFormat="1" ht="12.75" customHeight="1" x14ac:dyDescent="0.2">
      <c r="A574" s="61"/>
      <c r="B574" s="9">
        <v>4716</v>
      </c>
      <c r="C574" s="9">
        <v>9</v>
      </c>
      <c r="D574" s="10" t="s">
        <v>1515</v>
      </c>
      <c r="E574" s="15" t="s">
        <v>1516</v>
      </c>
      <c r="F574" s="10" t="s">
        <v>1517</v>
      </c>
      <c r="G574" s="11" t="s">
        <v>20</v>
      </c>
      <c r="H574" s="11" t="s">
        <v>21</v>
      </c>
      <c r="I574" s="12">
        <v>0.8</v>
      </c>
      <c r="J574" s="12">
        <v>1.0051000000000001</v>
      </c>
      <c r="K574" s="13">
        <v>91111.67</v>
      </c>
      <c r="L574" s="13">
        <v>90646.67</v>
      </c>
      <c r="M574" s="13">
        <v>465</v>
      </c>
      <c r="N574" s="13">
        <v>315813.87</v>
      </c>
      <c r="O574" s="13">
        <f t="shared" si="21"/>
        <v>1135818.8999999999</v>
      </c>
      <c r="P574" s="14"/>
    </row>
    <row r="575" spans="1:16" s="4" customFormat="1" ht="12.75" customHeight="1" x14ac:dyDescent="0.2">
      <c r="A575" s="61"/>
      <c r="B575" s="9">
        <v>4714</v>
      </c>
      <c r="C575" s="9">
        <v>10</v>
      </c>
      <c r="D575" s="10" t="s">
        <v>366</v>
      </c>
      <c r="E575" s="15" t="s">
        <v>1518</v>
      </c>
      <c r="F575" s="10" t="s">
        <v>1519</v>
      </c>
      <c r="G575" s="11" t="s">
        <v>20</v>
      </c>
      <c r="H575" s="11" t="s">
        <v>21</v>
      </c>
      <c r="I575" s="12">
        <v>0.8</v>
      </c>
      <c r="J575" s="12">
        <v>1.006</v>
      </c>
      <c r="K575" s="13">
        <v>91189.17</v>
      </c>
      <c r="L575" s="13">
        <v>90646.67</v>
      </c>
      <c r="M575" s="13">
        <v>542.5</v>
      </c>
      <c r="N575" s="13">
        <v>314359.89</v>
      </c>
      <c r="O575" s="13">
        <f t="shared" si="21"/>
        <v>1135062.42</v>
      </c>
      <c r="P575" s="14"/>
    </row>
    <row r="576" spans="1:16" s="4" customFormat="1" ht="12.75" customHeight="1" x14ac:dyDescent="0.2">
      <c r="A576" s="61"/>
      <c r="B576" s="9">
        <v>4707</v>
      </c>
      <c r="C576" s="9">
        <v>11</v>
      </c>
      <c r="D576" s="10" t="s">
        <v>1520</v>
      </c>
      <c r="E576" s="15" t="s">
        <v>1521</v>
      </c>
      <c r="F576" s="10" t="s">
        <v>1522</v>
      </c>
      <c r="G576" s="11" t="s">
        <v>20</v>
      </c>
      <c r="H576" s="11" t="s">
        <v>21</v>
      </c>
      <c r="I576" s="12">
        <v>0.8</v>
      </c>
      <c r="J576" s="12">
        <v>1.0041</v>
      </c>
      <c r="K576" s="13">
        <v>91018.67</v>
      </c>
      <c r="L576" s="13">
        <v>90646.67</v>
      </c>
      <c r="M576" s="13">
        <v>372</v>
      </c>
      <c r="N576" s="13">
        <v>314018.89</v>
      </c>
      <c r="O576" s="13">
        <f t="shared" si="21"/>
        <v>1133186.92</v>
      </c>
      <c r="P576" s="14"/>
    </row>
    <row r="577" spans="1:16" s="4" customFormat="1" ht="12.75" customHeight="1" x14ac:dyDescent="0.2">
      <c r="A577" s="61"/>
      <c r="B577" s="9">
        <v>4717</v>
      </c>
      <c r="C577" s="9">
        <v>12</v>
      </c>
      <c r="D577" s="10" t="s">
        <v>1523</v>
      </c>
      <c r="E577" s="15" t="s">
        <v>1524</v>
      </c>
      <c r="F577" s="10" t="s">
        <v>1525</v>
      </c>
      <c r="G577" s="11" t="s">
        <v>20</v>
      </c>
      <c r="H577" s="11" t="s">
        <v>21</v>
      </c>
      <c r="I577" s="12">
        <v>0.8</v>
      </c>
      <c r="J577" s="12">
        <v>1.0058</v>
      </c>
      <c r="K577" s="13">
        <v>91173.67</v>
      </c>
      <c r="L577" s="13">
        <v>90646.67</v>
      </c>
      <c r="M577" s="13">
        <v>527</v>
      </c>
      <c r="N577" s="13">
        <v>314328.89</v>
      </c>
      <c r="O577" s="13">
        <f t="shared" si="21"/>
        <v>1134891.92</v>
      </c>
      <c r="P577" s="14"/>
    </row>
    <row r="578" spans="1:16" s="4" customFormat="1" ht="12.75" customHeight="1" x14ac:dyDescent="0.2">
      <c r="A578" s="61"/>
      <c r="B578" s="9">
        <v>4712</v>
      </c>
      <c r="C578" s="9">
        <v>13</v>
      </c>
      <c r="D578" s="10" t="s">
        <v>1526</v>
      </c>
      <c r="E578" s="15" t="s">
        <v>1527</v>
      </c>
      <c r="F578" s="10" t="s">
        <v>1528</v>
      </c>
      <c r="G578" s="11" t="s">
        <v>20</v>
      </c>
      <c r="H578" s="11" t="s">
        <v>21</v>
      </c>
      <c r="I578" s="12">
        <v>0.8</v>
      </c>
      <c r="J578" s="12">
        <v>0</v>
      </c>
      <c r="K578" s="13">
        <v>90646.67</v>
      </c>
      <c r="L578" s="13">
        <v>90646.67</v>
      </c>
      <c r="M578" s="13">
        <v>0</v>
      </c>
      <c r="N578" s="13">
        <v>313977.40000000002</v>
      </c>
      <c r="O578" s="13">
        <f t="shared" si="21"/>
        <v>1129797.43</v>
      </c>
      <c r="P578" s="14"/>
    </row>
    <row r="579" spans="1:16" s="4" customFormat="1" ht="12.75" customHeight="1" x14ac:dyDescent="0.2">
      <c r="A579" s="61"/>
      <c r="B579" s="9">
        <v>4718</v>
      </c>
      <c r="C579" s="9">
        <v>14</v>
      </c>
      <c r="D579" s="10" t="s">
        <v>1529</v>
      </c>
      <c r="E579" s="15" t="s">
        <v>1530</v>
      </c>
      <c r="F579" s="10" t="s">
        <v>1531</v>
      </c>
      <c r="G579" s="11" t="s">
        <v>20</v>
      </c>
      <c r="H579" s="11" t="s">
        <v>21</v>
      </c>
      <c r="I579" s="12">
        <v>0.8</v>
      </c>
      <c r="J579" s="12">
        <v>1.0115000000000001</v>
      </c>
      <c r="K579" s="13">
        <v>91685.17</v>
      </c>
      <c r="L579" s="13">
        <v>90646.67</v>
      </c>
      <c r="M579" s="13">
        <v>1038.5</v>
      </c>
      <c r="N579" s="13">
        <v>315351.89</v>
      </c>
      <c r="O579" s="13">
        <f t="shared" si="21"/>
        <v>1140518.42</v>
      </c>
      <c r="P579" s="14"/>
    </row>
    <row r="580" spans="1:16" s="4" customFormat="1" ht="12.75" customHeight="1" x14ac:dyDescent="0.2">
      <c r="A580" s="61"/>
      <c r="B580" s="9">
        <v>4719</v>
      </c>
      <c r="C580" s="9">
        <v>15</v>
      </c>
      <c r="D580" s="10" t="s">
        <v>1532</v>
      </c>
      <c r="E580" s="15" t="s">
        <v>1533</v>
      </c>
      <c r="F580" s="10" t="s">
        <v>1534</v>
      </c>
      <c r="G580" s="11" t="s">
        <v>20</v>
      </c>
      <c r="H580" s="11" t="s">
        <v>21</v>
      </c>
      <c r="I580" s="12">
        <v>0.8</v>
      </c>
      <c r="J580" s="12">
        <v>1.012</v>
      </c>
      <c r="K580" s="13">
        <v>91731.67</v>
      </c>
      <c r="L580" s="13">
        <v>90646.67</v>
      </c>
      <c r="M580" s="13">
        <v>1085</v>
      </c>
      <c r="N580" s="13">
        <v>315671.51</v>
      </c>
      <c r="O580" s="13">
        <f t="shared" si="21"/>
        <v>1141256.54</v>
      </c>
      <c r="P580" s="14"/>
    </row>
    <row r="581" spans="1:16" s="4" customFormat="1" ht="12.75" customHeight="1" x14ac:dyDescent="0.2">
      <c r="A581" s="61"/>
      <c r="B581" s="9">
        <v>4710</v>
      </c>
      <c r="C581" s="9">
        <v>16</v>
      </c>
      <c r="D581" s="10" t="s">
        <v>1225</v>
      </c>
      <c r="E581" s="15" t="s">
        <v>1535</v>
      </c>
      <c r="F581" s="10" t="s">
        <v>1536</v>
      </c>
      <c r="G581" s="11" t="s">
        <v>20</v>
      </c>
      <c r="H581" s="11" t="s">
        <v>21</v>
      </c>
      <c r="I581" s="12">
        <v>0.8</v>
      </c>
      <c r="J581" s="12">
        <v>1.0145</v>
      </c>
      <c r="K581" s="13">
        <v>91964.17</v>
      </c>
      <c r="L581" s="13">
        <v>90646.67</v>
      </c>
      <c r="M581" s="13">
        <v>1317.5</v>
      </c>
      <c r="N581" s="13">
        <v>316136.51</v>
      </c>
      <c r="O581" s="13">
        <f t="shared" si="21"/>
        <v>1143814.04</v>
      </c>
      <c r="P581" s="14"/>
    </row>
    <row r="582" spans="1:16" s="4" customFormat="1" ht="12.75" customHeight="1" x14ac:dyDescent="0.2">
      <c r="A582" s="61"/>
      <c r="B582" s="9">
        <v>4709</v>
      </c>
      <c r="C582" s="9">
        <v>17</v>
      </c>
      <c r="D582" s="10" t="s">
        <v>1537</v>
      </c>
      <c r="E582" s="15" t="s">
        <v>1538</v>
      </c>
      <c r="F582" s="10" t="s">
        <v>1539</v>
      </c>
      <c r="G582" s="11" t="s">
        <v>20</v>
      </c>
      <c r="H582" s="11" t="s">
        <v>21</v>
      </c>
      <c r="I582" s="12">
        <v>1</v>
      </c>
      <c r="J582" s="12">
        <v>1.0116000000000001</v>
      </c>
      <c r="K582" s="13">
        <v>114625.83</v>
      </c>
      <c r="L582" s="13">
        <v>113308.33</v>
      </c>
      <c r="M582" s="13">
        <v>1317.5</v>
      </c>
      <c r="N582" s="13">
        <v>338798.17</v>
      </c>
      <c r="O582" s="13">
        <f t="shared" si="21"/>
        <v>1370430.64</v>
      </c>
      <c r="P582" s="14"/>
    </row>
    <row r="583" spans="1:16" s="4" customFormat="1" ht="12.75" customHeight="1" x14ac:dyDescent="0.2">
      <c r="A583" s="61"/>
      <c r="B583" s="9">
        <v>4715</v>
      </c>
      <c r="C583" s="9">
        <v>18</v>
      </c>
      <c r="D583" s="10" t="s">
        <v>1540</v>
      </c>
      <c r="E583" s="15" t="s">
        <v>1541</v>
      </c>
      <c r="F583" s="10" t="s">
        <v>1542</v>
      </c>
      <c r="G583" s="11" t="s">
        <v>20</v>
      </c>
      <c r="H583" s="11" t="s">
        <v>21</v>
      </c>
      <c r="I583" s="12">
        <v>0.8</v>
      </c>
      <c r="J583" s="12">
        <v>1.0156000000000001</v>
      </c>
      <c r="K583" s="13">
        <v>92057.17</v>
      </c>
      <c r="L583" s="13">
        <v>90646.67</v>
      </c>
      <c r="M583" s="13">
        <v>1410.5</v>
      </c>
      <c r="N583" s="13">
        <v>318271.40999999997</v>
      </c>
      <c r="O583" s="13">
        <f t="shared" si="21"/>
        <v>1146785.94</v>
      </c>
      <c r="P583" s="14"/>
    </row>
    <row r="584" spans="1:16" s="4" customFormat="1" ht="12.75" customHeight="1" x14ac:dyDescent="0.2">
      <c r="A584" s="61"/>
      <c r="B584" s="9">
        <v>4703</v>
      </c>
      <c r="C584" s="9">
        <v>19</v>
      </c>
      <c r="D584" s="10" t="s">
        <v>1543</v>
      </c>
      <c r="E584" s="15" t="s">
        <v>1544</v>
      </c>
      <c r="F584" s="10" t="s">
        <v>1545</v>
      </c>
      <c r="G584" s="11" t="s">
        <v>20</v>
      </c>
      <c r="H584" s="11" t="s">
        <v>21</v>
      </c>
      <c r="I584" s="12">
        <v>0.8</v>
      </c>
      <c r="J584" s="12">
        <v>1.0157</v>
      </c>
      <c r="K584" s="13">
        <v>92072.67</v>
      </c>
      <c r="L584" s="13">
        <v>90646.67</v>
      </c>
      <c r="M584" s="13">
        <v>1426</v>
      </c>
      <c r="N584" s="13">
        <v>316126.89</v>
      </c>
      <c r="O584" s="13">
        <f t="shared" si="21"/>
        <v>1144780.92</v>
      </c>
      <c r="P584" s="14"/>
    </row>
    <row r="585" spans="1:16" s="4" customFormat="1" ht="12.75" customHeight="1" x14ac:dyDescent="0.2">
      <c r="A585" s="61"/>
      <c r="B585" s="9">
        <v>4704</v>
      </c>
      <c r="C585" s="9">
        <v>20</v>
      </c>
      <c r="D585" s="10" t="s">
        <v>1546</v>
      </c>
      <c r="E585" s="15" t="s">
        <v>1547</v>
      </c>
      <c r="F585" s="10" t="s">
        <v>1548</v>
      </c>
      <c r="G585" s="11" t="s">
        <v>20</v>
      </c>
      <c r="H585" s="11" t="s">
        <v>21</v>
      </c>
      <c r="I585" s="12">
        <v>0.8</v>
      </c>
      <c r="J585" s="12">
        <v>1.0187999999999999</v>
      </c>
      <c r="K585" s="13">
        <v>92351.67</v>
      </c>
      <c r="L585" s="13">
        <v>90646.67</v>
      </c>
      <c r="M585" s="13">
        <v>1705</v>
      </c>
      <c r="N585" s="13">
        <v>316911.51</v>
      </c>
      <c r="O585" s="13">
        <f t="shared" si="21"/>
        <v>1148076.54</v>
      </c>
      <c r="P585" s="14"/>
    </row>
    <row r="586" spans="1:16" s="4" customFormat="1" ht="12.75" customHeight="1" x14ac:dyDescent="0.2">
      <c r="A586" s="61"/>
      <c r="B586" s="9">
        <v>4720</v>
      </c>
      <c r="C586" s="9">
        <v>21</v>
      </c>
      <c r="D586" s="10" t="s">
        <v>1549</v>
      </c>
      <c r="E586" s="15" t="s">
        <v>1550</v>
      </c>
      <c r="F586" s="10" t="s">
        <v>1551</v>
      </c>
      <c r="G586" s="11" t="s">
        <v>20</v>
      </c>
      <c r="H586" s="11" t="s">
        <v>21</v>
      </c>
      <c r="I586" s="12">
        <v>1</v>
      </c>
      <c r="J586" s="12">
        <v>0</v>
      </c>
      <c r="K586" s="13">
        <v>113308.33</v>
      </c>
      <c r="L586" s="13">
        <v>113308.33</v>
      </c>
      <c r="M586" s="13">
        <v>0</v>
      </c>
      <c r="N586" s="13">
        <v>335256.7</v>
      </c>
      <c r="O586" s="13">
        <f t="shared" si="21"/>
        <v>1355031.67</v>
      </c>
      <c r="P586" s="14"/>
    </row>
    <row r="587" spans="1:16" s="44" customFormat="1" ht="12.75" customHeight="1" x14ac:dyDescent="0.2">
      <c r="A587" s="62"/>
      <c r="B587" s="37" t="s">
        <v>5877</v>
      </c>
      <c r="C587" s="37">
        <v>21</v>
      </c>
      <c r="D587" s="48"/>
      <c r="E587" s="49"/>
      <c r="F587" s="38"/>
      <c r="G587" s="40"/>
      <c r="H587" s="40"/>
      <c r="I587" s="12">
        <v>0</v>
      </c>
      <c r="J587" s="12">
        <v>0</v>
      </c>
      <c r="K587" s="13">
        <v>0</v>
      </c>
      <c r="L587" s="13">
        <v>0</v>
      </c>
      <c r="M587" s="13">
        <v>0</v>
      </c>
      <c r="N587" s="13">
        <v>0</v>
      </c>
      <c r="O587" s="42">
        <v>24324261.359999999</v>
      </c>
      <c r="P587" s="43"/>
    </row>
    <row r="588" spans="1:16" s="4" customFormat="1" ht="12.75" customHeight="1" x14ac:dyDescent="0.2">
      <c r="A588" s="60" t="s">
        <v>1552</v>
      </c>
      <c r="B588" s="9"/>
      <c r="C588" s="9"/>
      <c r="D588" s="63" t="s">
        <v>16</v>
      </c>
      <c r="E588" s="64"/>
      <c r="F588" s="10"/>
      <c r="G588" s="11"/>
      <c r="H588" s="11"/>
      <c r="I588" s="12"/>
      <c r="J588" s="12"/>
      <c r="K588" s="13"/>
      <c r="L588" s="13"/>
      <c r="M588" s="13"/>
      <c r="N588" s="13"/>
      <c r="O588" s="13"/>
      <c r="P588" s="14"/>
    </row>
    <row r="589" spans="1:16" s="4" customFormat="1" ht="12.75" customHeight="1" x14ac:dyDescent="0.2">
      <c r="A589" s="61"/>
      <c r="B589" s="9">
        <v>2707</v>
      </c>
      <c r="C589" s="9">
        <v>1</v>
      </c>
      <c r="D589" s="10" t="s">
        <v>1553</v>
      </c>
      <c r="E589" s="15" t="s">
        <v>1554</v>
      </c>
      <c r="F589" s="10" t="s">
        <v>1555</v>
      </c>
      <c r="G589" s="11" t="s">
        <v>20</v>
      </c>
      <c r="H589" s="11" t="s">
        <v>21</v>
      </c>
      <c r="I589" s="12">
        <v>0.8</v>
      </c>
      <c r="J589" s="12">
        <v>1.0091000000000001</v>
      </c>
      <c r="K589" s="13">
        <v>91468.17</v>
      </c>
      <c r="L589" s="13">
        <v>90646.67</v>
      </c>
      <c r="M589" s="13">
        <v>821.5</v>
      </c>
      <c r="N589" s="13">
        <v>303655.02999999997</v>
      </c>
      <c r="O589" s="13">
        <f t="shared" ref="O589:O615" si="22">ROUND(N589+K589*9,2)</f>
        <v>1126868.56</v>
      </c>
      <c r="P589" s="14"/>
    </row>
    <row r="590" spans="1:16" s="4" customFormat="1" ht="12.75" customHeight="1" x14ac:dyDescent="0.2">
      <c r="A590" s="61"/>
      <c r="B590" s="9">
        <v>2705</v>
      </c>
      <c r="C590" s="9">
        <v>2</v>
      </c>
      <c r="D590" s="10" t="s">
        <v>1556</v>
      </c>
      <c r="E590" s="15" t="s">
        <v>1557</v>
      </c>
      <c r="F590" s="10" t="s">
        <v>1558</v>
      </c>
      <c r="G590" s="11" t="s">
        <v>20</v>
      </c>
      <c r="H590" s="11" t="s">
        <v>21</v>
      </c>
      <c r="I590" s="12">
        <v>0.8</v>
      </c>
      <c r="J590" s="12">
        <v>1.0101</v>
      </c>
      <c r="K590" s="13">
        <v>91561.17</v>
      </c>
      <c r="L590" s="13">
        <v>90646.67</v>
      </c>
      <c r="M590" s="13">
        <v>914.5</v>
      </c>
      <c r="N590" s="13">
        <v>305110.09000000003</v>
      </c>
      <c r="O590" s="13">
        <f t="shared" si="22"/>
        <v>1129160.6200000001</v>
      </c>
      <c r="P590" s="14"/>
    </row>
    <row r="591" spans="1:16" s="4" customFormat="1" ht="12.75" customHeight="1" x14ac:dyDescent="0.2">
      <c r="A591" s="61"/>
      <c r="B591" s="9">
        <v>2722</v>
      </c>
      <c r="C591" s="9">
        <v>3</v>
      </c>
      <c r="D591" s="10" t="s">
        <v>1559</v>
      </c>
      <c r="E591" s="15" t="s">
        <v>1560</v>
      </c>
      <c r="F591" s="10" t="s">
        <v>1561</v>
      </c>
      <c r="G591" s="11" t="s">
        <v>20</v>
      </c>
      <c r="H591" s="11" t="s">
        <v>21</v>
      </c>
      <c r="I591" s="12">
        <v>0.8</v>
      </c>
      <c r="J591" s="12">
        <v>1.0127999999999999</v>
      </c>
      <c r="K591" s="13">
        <v>91809.17</v>
      </c>
      <c r="L591" s="13">
        <v>90646.67</v>
      </c>
      <c r="M591" s="13">
        <v>1162.5</v>
      </c>
      <c r="N591" s="13">
        <v>306285.93</v>
      </c>
      <c r="O591" s="13">
        <f t="shared" si="22"/>
        <v>1132568.46</v>
      </c>
      <c r="P591" s="14"/>
    </row>
    <row r="592" spans="1:16" s="4" customFormat="1" ht="12.75" customHeight="1" x14ac:dyDescent="0.2">
      <c r="A592" s="61"/>
      <c r="B592" s="9">
        <v>2702</v>
      </c>
      <c r="C592" s="9">
        <v>4</v>
      </c>
      <c r="D592" s="10" t="s">
        <v>1562</v>
      </c>
      <c r="E592" s="15" t="s">
        <v>1563</v>
      </c>
      <c r="F592" s="10" t="s">
        <v>1564</v>
      </c>
      <c r="G592" s="11" t="s">
        <v>20</v>
      </c>
      <c r="H592" s="11" t="s">
        <v>21</v>
      </c>
      <c r="I592" s="12">
        <v>0.8</v>
      </c>
      <c r="J592" s="12">
        <v>1.0164</v>
      </c>
      <c r="K592" s="13">
        <v>92134.67</v>
      </c>
      <c r="L592" s="13">
        <v>90646.67</v>
      </c>
      <c r="M592" s="13">
        <v>1488</v>
      </c>
      <c r="N592" s="13">
        <v>303175.11</v>
      </c>
      <c r="O592" s="13">
        <f t="shared" si="22"/>
        <v>1132387.1399999999</v>
      </c>
      <c r="P592" s="14"/>
    </row>
    <row r="593" spans="1:16" s="4" customFormat="1" ht="12.75" customHeight="1" x14ac:dyDescent="0.2">
      <c r="A593" s="61"/>
      <c r="B593" s="9">
        <v>2725</v>
      </c>
      <c r="C593" s="9">
        <v>5</v>
      </c>
      <c r="D593" s="10" t="s">
        <v>1565</v>
      </c>
      <c r="E593" s="15" t="s">
        <v>1566</v>
      </c>
      <c r="F593" s="10" t="s">
        <v>1567</v>
      </c>
      <c r="G593" s="11" t="s">
        <v>20</v>
      </c>
      <c r="H593" s="11" t="s">
        <v>21</v>
      </c>
      <c r="I593" s="12">
        <v>0.8</v>
      </c>
      <c r="J593" s="12">
        <v>1.0148999999999999</v>
      </c>
      <c r="K593" s="13">
        <v>91995.17</v>
      </c>
      <c r="L593" s="13">
        <v>90646.67</v>
      </c>
      <c r="M593" s="13">
        <v>1348.5</v>
      </c>
      <c r="N593" s="13">
        <v>303485.31</v>
      </c>
      <c r="O593" s="13">
        <f t="shared" si="22"/>
        <v>1131441.8400000001</v>
      </c>
      <c r="P593" s="14"/>
    </row>
    <row r="594" spans="1:16" s="4" customFormat="1" ht="12.75" customHeight="1" x14ac:dyDescent="0.2">
      <c r="A594" s="61"/>
      <c r="B594" s="9">
        <v>2720</v>
      </c>
      <c r="C594" s="9">
        <v>6</v>
      </c>
      <c r="D594" s="10" t="s">
        <v>1568</v>
      </c>
      <c r="E594" s="15" t="s">
        <v>1569</v>
      </c>
      <c r="F594" s="10" t="s">
        <v>1570</v>
      </c>
      <c r="G594" s="11" t="s">
        <v>20</v>
      </c>
      <c r="H594" s="11" t="s">
        <v>21</v>
      </c>
      <c r="I594" s="12">
        <v>0.8</v>
      </c>
      <c r="J594" s="12">
        <v>1.0126999999999999</v>
      </c>
      <c r="K594" s="13">
        <v>91793.67</v>
      </c>
      <c r="L594" s="13">
        <v>90646.67</v>
      </c>
      <c r="M594" s="13">
        <v>1147</v>
      </c>
      <c r="N594" s="13">
        <v>303852.81</v>
      </c>
      <c r="O594" s="13">
        <f t="shared" si="22"/>
        <v>1129995.8400000001</v>
      </c>
      <c r="P594" s="14"/>
    </row>
    <row r="595" spans="1:16" s="4" customFormat="1" ht="12.75" customHeight="1" x14ac:dyDescent="0.2">
      <c r="A595" s="61"/>
      <c r="B595" s="9">
        <v>2706</v>
      </c>
      <c r="C595" s="9">
        <v>7</v>
      </c>
      <c r="D595" s="10" t="s">
        <v>1571</v>
      </c>
      <c r="E595" s="15" t="s">
        <v>1572</v>
      </c>
      <c r="F595" s="10" t="s">
        <v>1573</v>
      </c>
      <c r="G595" s="11" t="s">
        <v>20</v>
      </c>
      <c r="H595" s="11" t="s">
        <v>21</v>
      </c>
      <c r="I595" s="12">
        <v>0.8</v>
      </c>
      <c r="J595" s="12">
        <v>1.0162</v>
      </c>
      <c r="K595" s="13">
        <v>92119.17</v>
      </c>
      <c r="L595" s="13">
        <v>90646.67</v>
      </c>
      <c r="M595" s="13">
        <v>1472.5</v>
      </c>
      <c r="N595" s="13">
        <v>306679.33</v>
      </c>
      <c r="O595" s="13">
        <f t="shared" si="22"/>
        <v>1135751.8600000001</v>
      </c>
      <c r="P595" s="14"/>
    </row>
    <row r="596" spans="1:16" s="4" customFormat="1" ht="12.75" customHeight="1" x14ac:dyDescent="0.2">
      <c r="A596" s="61"/>
      <c r="B596" s="9">
        <v>2708</v>
      </c>
      <c r="C596" s="9">
        <v>8</v>
      </c>
      <c r="D596" s="10" t="s">
        <v>1574</v>
      </c>
      <c r="E596" s="15" t="s">
        <v>1575</v>
      </c>
      <c r="F596" s="10" t="s">
        <v>1576</v>
      </c>
      <c r="G596" s="11" t="s">
        <v>20</v>
      </c>
      <c r="H596" s="11" t="s">
        <v>21</v>
      </c>
      <c r="I596" s="12">
        <v>0.8</v>
      </c>
      <c r="J596" s="12">
        <v>1.0164</v>
      </c>
      <c r="K596" s="13">
        <v>92134.67</v>
      </c>
      <c r="L596" s="13">
        <v>90646.67</v>
      </c>
      <c r="M596" s="13">
        <v>1488</v>
      </c>
      <c r="N596" s="13">
        <v>308115.34999999998</v>
      </c>
      <c r="O596" s="13">
        <f t="shared" si="22"/>
        <v>1137327.3799999999</v>
      </c>
      <c r="P596" s="14"/>
    </row>
    <row r="597" spans="1:16" s="4" customFormat="1" ht="12.75" customHeight="1" x14ac:dyDescent="0.2">
      <c r="A597" s="61"/>
      <c r="B597" s="9">
        <v>2712</v>
      </c>
      <c r="C597" s="9">
        <v>9</v>
      </c>
      <c r="D597" s="10" t="s">
        <v>1577</v>
      </c>
      <c r="E597" s="15" t="s">
        <v>1578</v>
      </c>
      <c r="F597" s="10" t="s">
        <v>1579</v>
      </c>
      <c r="G597" s="11" t="s">
        <v>20</v>
      </c>
      <c r="H597" s="11" t="s">
        <v>21</v>
      </c>
      <c r="I597" s="12">
        <v>0.8</v>
      </c>
      <c r="J597" s="12">
        <v>1.0116000000000001</v>
      </c>
      <c r="K597" s="13">
        <v>91700.67</v>
      </c>
      <c r="L597" s="13">
        <v>90646.67</v>
      </c>
      <c r="M597" s="13">
        <v>1054</v>
      </c>
      <c r="N597" s="13">
        <v>304595.93</v>
      </c>
      <c r="O597" s="13">
        <f t="shared" si="22"/>
        <v>1129901.96</v>
      </c>
      <c r="P597" s="14"/>
    </row>
    <row r="598" spans="1:16" s="4" customFormat="1" ht="12.75" customHeight="1" x14ac:dyDescent="0.2">
      <c r="A598" s="61"/>
      <c r="B598" s="9">
        <v>2700</v>
      </c>
      <c r="C598" s="9">
        <v>10</v>
      </c>
      <c r="D598" s="10" t="s">
        <v>1580</v>
      </c>
      <c r="E598" s="15" t="s">
        <v>1581</v>
      </c>
      <c r="F598" s="10" t="s">
        <v>1582</v>
      </c>
      <c r="G598" s="11" t="s">
        <v>20</v>
      </c>
      <c r="H598" s="11" t="s">
        <v>21</v>
      </c>
      <c r="I598" s="12">
        <v>0.8</v>
      </c>
      <c r="J598" s="12">
        <v>1.0168999999999999</v>
      </c>
      <c r="K598" s="13">
        <v>92181.17</v>
      </c>
      <c r="L598" s="13">
        <v>90646.67</v>
      </c>
      <c r="M598" s="13">
        <v>1534.5</v>
      </c>
      <c r="N598" s="13">
        <v>306667.34999999998</v>
      </c>
      <c r="O598" s="13">
        <f t="shared" si="22"/>
        <v>1136297.8799999999</v>
      </c>
      <c r="P598" s="14"/>
    </row>
    <row r="599" spans="1:16" s="4" customFormat="1" ht="12.75" customHeight="1" x14ac:dyDescent="0.2">
      <c r="A599" s="61"/>
      <c r="B599" s="9">
        <v>2717</v>
      </c>
      <c r="C599" s="9">
        <v>11</v>
      </c>
      <c r="D599" s="10" t="s">
        <v>635</v>
      </c>
      <c r="E599" s="15" t="s">
        <v>1583</v>
      </c>
      <c r="F599" s="10" t="s">
        <v>1584</v>
      </c>
      <c r="G599" s="11" t="s">
        <v>20</v>
      </c>
      <c r="H599" s="11" t="s">
        <v>21</v>
      </c>
      <c r="I599" s="12">
        <v>0.8</v>
      </c>
      <c r="J599" s="12">
        <v>1.0195000000000001</v>
      </c>
      <c r="K599" s="13">
        <v>92413.67</v>
      </c>
      <c r="L599" s="13">
        <v>90646.67</v>
      </c>
      <c r="M599" s="13">
        <v>1767</v>
      </c>
      <c r="N599" s="13">
        <v>306724.45</v>
      </c>
      <c r="O599" s="13">
        <f t="shared" si="22"/>
        <v>1138447.48</v>
      </c>
      <c r="P599" s="14"/>
    </row>
    <row r="600" spans="1:16" s="4" customFormat="1" ht="12.75" customHeight="1" x14ac:dyDescent="0.2">
      <c r="A600" s="61"/>
      <c r="B600" s="9">
        <v>2723</v>
      </c>
      <c r="C600" s="9">
        <v>12</v>
      </c>
      <c r="D600" s="10" t="s">
        <v>1585</v>
      </c>
      <c r="E600" s="15" t="s">
        <v>1586</v>
      </c>
      <c r="F600" s="10" t="s">
        <v>1587</v>
      </c>
      <c r="G600" s="11" t="s">
        <v>20</v>
      </c>
      <c r="H600" s="11" t="s">
        <v>21</v>
      </c>
      <c r="I600" s="12">
        <v>0.8</v>
      </c>
      <c r="J600" s="12">
        <v>1.0115000000000001</v>
      </c>
      <c r="K600" s="13">
        <v>91685.17</v>
      </c>
      <c r="L600" s="13">
        <v>90646.67</v>
      </c>
      <c r="M600" s="13">
        <v>1038.5</v>
      </c>
      <c r="N600" s="13">
        <v>310728.90999999997</v>
      </c>
      <c r="O600" s="13">
        <f t="shared" si="22"/>
        <v>1135895.44</v>
      </c>
      <c r="P600" s="14"/>
    </row>
    <row r="601" spans="1:16" s="4" customFormat="1" ht="12.75" customHeight="1" x14ac:dyDescent="0.2">
      <c r="A601" s="61"/>
      <c r="B601" s="9">
        <v>2704</v>
      </c>
      <c r="C601" s="9">
        <v>13</v>
      </c>
      <c r="D601" s="10" t="s">
        <v>1588</v>
      </c>
      <c r="E601" s="15" t="s">
        <v>1589</v>
      </c>
      <c r="F601" s="10" t="s">
        <v>1590</v>
      </c>
      <c r="G601" s="11" t="s">
        <v>20</v>
      </c>
      <c r="H601" s="11" t="s">
        <v>21</v>
      </c>
      <c r="I601" s="12">
        <v>0.8</v>
      </c>
      <c r="J601" s="12">
        <v>1.0290999999999999</v>
      </c>
      <c r="K601" s="13">
        <v>93281.67</v>
      </c>
      <c r="L601" s="13">
        <v>90646.67</v>
      </c>
      <c r="M601" s="13">
        <v>2635</v>
      </c>
      <c r="N601" s="13">
        <v>311043.87</v>
      </c>
      <c r="O601" s="13">
        <f t="shared" si="22"/>
        <v>1150578.8999999999</v>
      </c>
      <c r="P601" s="14"/>
    </row>
    <row r="602" spans="1:16" s="4" customFormat="1" ht="12.75" customHeight="1" x14ac:dyDescent="0.2">
      <c r="A602" s="61"/>
      <c r="B602" s="9">
        <v>2719</v>
      </c>
      <c r="C602" s="9">
        <v>14</v>
      </c>
      <c r="D602" s="10" t="s">
        <v>1591</v>
      </c>
      <c r="E602" s="15" t="s">
        <v>1592</v>
      </c>
      <c r="F602" s="10" t="s">
        <v>1593</v>
      </c>
      <c r="G602" s="11" t="s">
        <v>20</v>
      </c>
      <c r="H602" s="11" t="s">
        <v>21</v>
      </c>
      <c r="I602" s="12">
        <v>0.8</v>
      </c>
      <c r="J602" s="12">
        <v>0</v>
      </c>
      <c r="K602" s="13">
        <v>90646.67</v>
      </c>
      <c r="L602" s="13">
        <v>90646.67</v>
      </c>
      <c r="M602" s="13">
        <v>0</v>
      </c>
      <c r="N602" s="13">
        <v>310056.93</v>
      </c>
      <c r="O602" s="13">
        <f t="shared" si="22"/>
        <v>1125876.96</v>
      </c>
      <c r="P602" s="14"/>
    </row>
    <row r="603" spans="1:16" s="4" customFormat="1" ht="12.75" customHeight="1" x14ac:dyDescent="0.2">
      <c r="A603" s="61"/>
      <c r="B603" s="9">
        <v>2726</v>
      </c>
      <c r="C603" s="9">
        <v>15</v>
      </c>
      <c r="D603" s="10" t="s">
        <v>1594</v>
      </c>
      <c r="E603" s="15" t="s">
        <v>1595</v>
      </c>
      <c r="F603" s="10" t="s">
        <v>1596</v>
      </c>
      <c r="G603" s="11" t="s">
        <v>20</v>
      </c>
      <c r="H603" s="11" t="s">
        <v>21</v>
      </c>
      <c r="I603" s="12">
        <v>1</v>
      </c>
      <c r="J603" s="12">
        <v>1.0215000000000001</v>
      </c>
      <c r="K603" s="13">
        <v>115741.83</v>
      </c>
      <c r="L603" s="13">
        <v>113308.33</v>
      </c>
      <c r="M603" s="13">
        <v>2433.5</v>
      </c>
      <c r="N603" s="13">
        <v>331489.59000000003</v>
      </c>
      <c r="O603" s="13">
        <f t="shared" si="22"/>
        <v>1373166.06</v>
      </c>
      <c r="P603" s="14"/>
    </row>
    <row r="604" spans="1:16" s="4" customFormat="1" ht="12.75" customHeight="1" x14ac:dyDescent="0.2">
      <c r="A604" s="61"/>
      <c r="B604" s="9">
        <v>2724</v>
      </c>
      <c r="C604" s="9">
        <v>16</v>
      </c>
      <c r="D604" s="10" t="s">
        <v>1597</v>
      </c>
      <c r="E604" s="15" t="s">
        <v>1598</v>
      </c>
      <c r="F604" s="10" t="s">
        <v>1599</v>
      </c>
      <c r="G604" s="11" t="s">
        <v>20</v>
      </c>
      <c r="H604" s="11" t="s">
        <v>21</v>
      </c>
      <c r="I604" s="12">
        <v>1</v>
      </c>
      <c r="J604" s="12">
        <v>1.0170999999999999</v>
      </c>
      <c r="K604" s="13">
        <v>115245.83</v>
      </c>
      <c r="L604" s="13">
        <v>113308.33</v>
      </c>
      <c r="M604" s="13">
        <v>1937.5</v>
      </c>
      <c r="N604" s="13">
        <v>331676.01</v>
      </c>
      <c r="O604" s="13">
        <f t="shared" si="22"/>
        <v>1368888.48</v>
      </c>
      <c r="P604" s="14"/>
    </row>
    <row r="605" spans="1:16" s="4" customFormat="1" ht="12.75" customHeight="1" x14ac:dyDescent="0.2">
      <c r="A605" s="61"/>
      <c r="B605" s="9">
        <v>2721</v>
      </c>
      <c r="C605" s="9">
        <v>17</v>
      </c>
      <c r="D605" s="10" t="s">
        <v>1600</v>
      </c>
      <c r="E605" s="15" t="s">
        <v>1601</v>
      </c>
      <c r="F605" s="10" t="s">
        <v>1602</v>
      </c>
      <c r="G605" s="11" t="s">
        <v>20</v>
      </c>
      <c r="H605" s="11" t="s">
        <v>21</v>
      </c>
      <c r="I605" s="12">
        <v>0.8</v>
      </c>
      <c r="J605" s="12">
        <v>1.0255000000000001</v>
      </c>
      <c r="K605" s="13">
        <v>92956.17</v>
      </c>
      <c r="L605" s="13">
        <v>90646.67</v>
      </c>
      <c r="M605" s="13">
        <v>2309.5</v>
      </c>
      <c r="N605" s="13">
        <v>306993.63</v>
      </c>
      <c r="O605" s="13">
        <f t="shared" si="22"/>
        <v>1143599.1599999999</v>
      </c>
      <c r="P605" s="14"/>
    </row>
    <row r="606" spans="1:16" s="4" customFormat="1" ht="12.75" customHeight="1" x14ac:dyDescent="0.2">
      <c r="A606" s="61"/>
      <c r="B606" s="9">
        <v>2718</v>
      </c>
      <c r="C606" s="9">
        <v>18</v>
      </c>
      <c r="D606" s="10" t="s">
        <v>1603</v>
      </c>
      <c r="E606" s="15" t="s">
        <v>1604</v>
      </c>
      <c r="F606" s="10" t="s">
        <v>1605</v>
      </c>
      <c r="G606" s="11" t="s">
        <v>20</v>
      </c>
      <c r="H606" s="11" t="s">
        <v>21</v>
      </c>
      <c r="I606" s="12">
        <v>0.8</v>
      </c>
      <c r="J606" s="12">
        <v>1.0271999999999999</v>
      </c>
      <c r="K606" s="13">
        <v>93111.17</v>
      </c>
      <c r="L606" s="13">
        <v>90646.67</v>
      </c>
      <c r="M606" s="13">
        <v>2464.5</v>
      </c>
      <c r="N606" s="13">
        <v>305943.93</v>
      </c>
      <c r="O606" s="13">
        <f t="shared" si="22"/>
        <v>1143944.46</v>
      </c>
      <c r="P606" s="14"/>
    </row>
    <row r="607" spans="1:16" s="4" customFormat="1" ht="12.75" customHeight="1" x14ac:dyDescent="0.2">
      <c r="A607" s="61"/>
      <c r="B607" s="9">
        <v>2716</v>
      </c>
      <c r="C607" s="9">
        <v>19</v>
      </c>
      <c r="D607" s="10" t="s">
        <v>1606</v>
      </c>
      <c r="E607" s="15" t="s">
        <v>1607</v>
      </c>
      <c r="F607" s="10" t="s">
        <v>1608</v>
      </c>
      <c r="G607" s="11" t="s">
        <v>20</v>
      </c>
      <c r="H607" s="11" t="s">
        <v>21</v>
      </c>
      <c r="I607" s="12">
        <v>0.8</v>
      </c>
      <c r="J607" s="12">
        <v>1.0321</v>
      </c>
      <c r="K607" s="13">
        <v>93560.67</v>
      </c>
      <c r="L607" s="13">
        <v>90646.67</v>
      </c>
      <c r="M607" s="13">
        <v>2914</v>
      </c>
      <c r="N607" s="13">
        <v>310695.40999999997</v>
      </c>
      <c r="O607" s="13">
        <f t="shared" si="22"/>
        <v>1152741.44</v>
      </c>
      <c r="P607" s="14"/>
    </row>
    <row r="608" spans="1:16" s="4" customFormat="1" ht="12.75" customHeight="1" x14ac:dyDescent="0.2">
      <c r="A608" s="61"/>
      <c r="B608" s="9">
        <v>2709</v>
      </c>
      <c r="C608" s="9">
        <v>20</v>
      </c>
      <c r="D608" s="10" t="s">
        <v>1609</v>
      </c>
      <c r="E608" s="15" t="s">
        <v>1610</v>
      </c>
      <c r="F608" s="10" t="s">
        <v>1611</v>
      </c>
      <c r="G608" s="11" t="s">
        <v>20</v>
      </c>
      <c r="H608" s="11" t="s">
        <v>21</v>
      </c>
      <c r="I608" s="12">
        <v>0.8</v>
      </c>
      <c r="J608" s="12">
        <v>1.0354000000000001</v>
      </c>
      <c r="K608" s="13">
        <v>93855.17</v>
      </c>
      <c r="L608" s="13">
        <v>90646.67</v>
      </c>
      <c r="M608" s="13">
        <v>3208.5</v>
      </c>
      <c r="N608" s="13">
        <v>312870.73</v>
      </c>
      <c r="O608" s="13">
        <f t="shared" si="22"/>
        <v>1157567.26</v>
      </c>
      <c r="P608" s="14"/>
    </row>
    <row r="609" spans="1:16" s="4" customFormat="1" ht="12.75" customHeight="1" x14ac:dyDescent="0.2">
      <c r="A609" s="61"/>
      <c r="B609" s="9">
        <v>2701</v>
      </c>
      <c r="C609" s="9">
        <v>21</v>
      </c>
      <c r="D609" s="10" t="s">
        <v>1612</v>
      </c>
      <c r="E609" s="15" t="s">
        <v>1613</v>
      </c>
      <c r="F609" s="10" t="s">
        <v>1614</v>
      </c>
      <c r="G609" s="11" t="s">
        <v>20</v>
      </c>
      <c r="H609" s="11" t="s">
        <v>21</v>
      </c>
      <c r="I609" s="12">
        <v>0.8</v>
      </c>
      <c r="J609" s="12">
        <v>1.0432999999999999</v>
      </c>
      <c r="K609" s="13">
        <v>94568.17</v>
      </c>
      <c r="L609" s="13">
        <v>90646.67</v>
      </c>
      <c r="M609" s="13">
        <v>3921.5</v>
      </c>
      <c r="N609" s="13">
        <v>311894.59000000003</v>
      </c>
      <c r="O609" s="13">
        <f t="shared" si="22"/>
        <v>1163008.1200000001</v>
      </c>
      <c r="P609" s="14"/>
    </row>
    <row r="610" spans="1:16" s="4" customFormat="1" ht="12.75" customHeight="1" x14ac:dyDescent="0.2">
      <c r="A610" s="61"/>
      <c r="B610" s="9">
        <v>2711</v>
      </c>
      <c r="C610" s="9">
        <v>22</v>
      </c>
      <c r="D610" s="10" t="s">
        <v>1615</v>
      </c>
      <c r="E610" s="15" t="s">
        <v>1616</v>
      </c>
      <c r="F610" s="10" t="s">
        <v>1617</v>
      </c>
      <c r="G610" s="11" t="s">
        <v>20</v>
      </c>
      <c r="H610" s="11" t="s">
        <v>21</v>
      </c>
      <c r="I610" s="12">
        <v>0.8</v>
      </c>
      <c r="J610" s="12">
        <v>1.0419</v>
      </c>
      <c r="K610" s="13">
        <v>94444.17</v>
      </c>
      <c r="L610" s="13">
        <v>90646.67</v>
      </c>
      <c r="M610" s="13">
        <v>3797.5</v>
      </c>
      <c r="N610" s="13">
        <v>316677.46999999997</v>
      </c>
      <c r="O610" s="13">
        <f t="shared" si="22"/>
        <v>1166675</v>
      </c>
      <c r="P610" s="14"/>
    </row>
    <row r="611" spans="1:16" s="4" customFormat="1" ht="12.75" customHeight="1" x14ac:dyDescent="0.2">
      <c r="A611" s="61"/>
      <c r="B611" s="9">
        <v>2713</v>
      </c>
      <c r="C611" s="9">
        <v>23</v>
      </c>
      <c r="D611" s="10" t="s">
        <v>1618</v>
      </c>
      <c r="E611" s="15" t="s">
        <v>1619</v>
      </c>
      <c r="F611" s="10" t="s">
        <v>1620</v>
      </c>
      <c r="G611" s="11" t="s">
        <v>20</v>
      </c>
      <c r="H611" s="11" t="s">
        <v>21</v>
      </c>
      <c r="I611" s="12">
        <v>0.8</v>
      </c>
      <c r="J611" s="12">
        <v>1.0359</v>
      </c>
      <c r="K611" s="13">
        <v>93901.67</v>
      </c>
      <c r="L611" s="13">
        <v>90646.67</v>
      </c>
      <c r="M611" s="13">
        <v>3255</v>
      </c>
      <c r="N611" s="13">
        <v>318062.59000000003</v>
      </c>
      <c r="O611" s="13">
        <f t="shared" si="22"/>
        <v>1163177.6200000001</v>
      </c>
      <c r="P611" s="14"/>
    </row>
    <row r="612" spans="1:16" s="4" customFormat="1" ht="12.75" customHeight="1" x14ac:dyDescent="0.2">
      <c r="A612" s="61"/>
      <c r="B612" s="9">
        <v>2703</v>
      </c>
      <c r="C612" s="9">
        <v>24</v>
      </c>
      <c r="D612" s="10" t="s">
        <v>1274</v>
      </c>
      <c r="E612" s="15" t="s">
        <v>1621</v>
      </c>
      <c r="F612" s="10" t="s">
        <v>1622</v>
      </c>
      <c r="G612" s="11" t="s">
        <v>20</v>
      </c>
      <c r="H612" s="11" t="s">
        <v>21</v>
      </c>
      <c r="I612" s="12">
        <v>1</v>
      </c>
      <c r="J612" s="12">
        <v>1.0419</v>
      </c>
      <c r="K612" s="13">
        <v>118051.33</v>
      </c>
      <c r="L612" s="13">
        <v>113308.33</v>
      </c>
      <c r="M612" s="13">
        <v>4743</v>
      </c>
      <c r="N612" s="13">
        <v>343790.91</v>
      </c>
      <c r="O612" s="13">
        <f t="shared" si="22"/>
        <v>1406252.88</v>
      </c>
      <c r="P612" s="14"/>
    </row>
    <row r="613" spans="1:16" s="4" customFormat="1" ht="12.75" customHeight="1" x14ac:dyDescent="0.2">
      <c r="A613" s="61"/>
      <c r="B613" s="9">
        <v>2714</v>
      </c>
      <c r="C613" s="9">
        <v>25</v>
      </c>
      <c r="D613" s="10" t="s">
        <v>1623</v>
      </c>
      <c r="E613" s="15" t="s">
        <v>1624</v>
      </c>
      <c r="F613" s="10" t="s">
        <v>1625</v>
      </c>
      <c r="G613" s="11" t="s">
        <v>20</v>
      </c>
      <c r="H613" s="11" t="s">
        <v>21</v>
      </c>
      <c r="I613" s="12">
        <v>1</v>
      </c>
      <c r="J613" s="12">
        <v>1.0539000000000001</v>
      </c>
      <c r="K613" s="13">
        <v>119415.33</v>
      </c>
      <c r="L613" s="13">
        <v>113308.33</v>
      </c>
      <c r="M613" s="13">
        <v>6107</v>
      </c>
      <c r="N613" s="13">
        <v>338474.01</v>
      </c>
      <c r="O613" s="13">
        <f t="shared" si="22"/>
        <v>1413211.98</v>
      </c>
      <c r="P613" s="14"/>
    </row>
    <row r="614" spans="1:16" s="4" customFormat="1" ht="12.75" customHeight="1" x14ac:dyDescent="0.2">
      <c r="A614" s="61"/>
      <c r="B614" s="9">
        <v>2710</v>
      </c>
      <c r="C614" s="9">
        <v>26</v>
      </c>
      <c r="D614" s="10" t="s">
        <v>1626</v>
      </c>
      <c r="E614" s="15" t="s">
        <v>1627</v>
      </c>
      <c r="F614" s="10" t="s">
        <v>1628</v>
      </c>
      <c r="G614" s="11" t="s">
        <v>20</v>
      </c>
      <c r="H614" s="11" t="s">
        <v>21</v>
      </c>
      <c r="I614" s="12">
        <v>1</v>
      </c>
      <c r="J614" s="12">
        <v>1.0569</v>
      </c>
      <c r="K614" s="13">
        <v>119756.33</v>
      </c>
      <c r="L614" s="13">
        <v>113308.33</v>
      </c>
      <c r="M614" s="13">
        <v>6448</v>
      </c>
      <c r="N614" s="13">
        <v>342056.71</v>
      </c>
      <c r="O614" s="13">
        <f t="shared" si="22"/>
        <v>1419863.68</v>
      </c>
      <c r="P614" s="14"/>
    </row>
    <row r="615" spans="1:16" s="4" customFormat="1" ht="12.75" customHeight="1" x14ac:dyDescent="0.2">
      <c r="A615" s="61"/>
      <c r="B615" s="9">
        <v>2715</v>
      </c>
      <c r="C615" s="9">
        <v>27</v>
      </c>
      <c r="D615" s="10" t="s">
        <v>1629</v>
      </c>
      <c r="E615" s="15" t="s">
        <v>1630</v>
      </c>
      <c r="F615" s="10" t="s">
        <v>1631</v>
      </c>
      <c r="G615" s="11" t="s">
        <v>20</v>
      </c>
      <c r="H615" s="11" t="s">
        <v>21</v>
      </c>
      <c r="I615" s="12">
        <v>1</v>
      </c>
      <c r="J615" s="12">
        <v>1.0543</v>
      </c>
      <c r="K615" s="13">
        <v>119461.83</v>
      </c>
      <c r="L615" s="13">
        <v>113308.33</v>
      </c>
      <c r="M615" s="13">
        <v>6153.5</v>
      </c>
      <c r="N615" s="13">
        <v>451425.46</v>
      </c>
      <c r="O615" s="13">
        <f t="shared" si="22"/>
        <v>1526581.93</v>
      </c>
      <c r="P615" s="14"/>
    </row>
    <row r="616" spans="1:16" s="44" customFormat="1" ht="12.75" customHeight="1" x14ac:dyDescent="0.2">
      <c r="A616" s="62"/>
      <c r="B616" s="37" t="s">
        <v>5877</v>
      </c>
      <c r="C616" s="37">
        <v>27</v>
      </c>
      <c r="D616" s="48"/>
      <c r="E616" s="49"/>
      <c r="F616" s="38"/>
      <c r="G616" s="40"/>
      <c r="H616" s="40"/>
      <c r="I616" s="12">
        <v>0</v>
      </c>
      <c r="J616" s="12">
        <v>0</v>
      </c>
      <c r="K616" s="13">
        <v>0</v>
      </c>
      <c r="L616" s="13">
        <v>0</v>
      </c>
      <c r="M616" s="13">
        <v>0</v>
      </c>
      <c r="N616" s="13">
        <v>0</v>
      </c>
      <c r="O616" s="42">
        <v>32471178.390000001</v>
      </c>
      <c r="P616" s="43"/>
    </row>
    <row r="617" spans="1:16" s="4" customFormat="1" ht="12.75" customHeight="1" x14ac:dyDescent="0.2">
      <c r="A617" s="60" t="s">
        <v>1632</v>
      </c>
      <c r="B617" s="9"/>
      <c r="C617" s="9"/>
      <c r="D617" s="63" t="s">
        <v>16</v>
      </c>
      <c r="E617" s="64"/>
      <c r="F617" s="10"/>
      <c r="G617" s="11"/>
      <c r="H617" s="11"/>
      <c r="I617" s="12"/>
      <c r="J617" s="12"/>
      <c r="K617" s="13"/>
      <c r="L617" s="13"/>
      <c r="M617" s="13"/>
      <c r="N617" s="13"/>
      <c r="O617" s="13"/>
      <c r="P617" s="14"/>
    </row>
    <row r="618" spans="1:16" s="4" customFormat="1" ht="12.75" customHeight="1" x14ac:dyDescent="0.2">
      <c r="A618" s="61"/>
      <c r="B618" s="9">
        <v>1321</v>
      </c>
      <c r="C618" s="9">
        <v>1</v>
      </c>
      <c r="D618" s="10" t="s">
        <v>1633</v>
      </c>
      <c r="E618" s="15" t="s">
        <v>1634</v>
      </c>
      <c r="F618" s="10" t="s">
        <v>1635</v>
      </c>
      <c r="G618" s="11" t="s">
        <v>20</v>
      </c>
      <c r="H618" s="11" t="s">
        <v>21</v>
      </c>
      <c r="I618" s="12">
        <v>0.8</v>
      </c>
      <c r="J618" s="12">
        <v>1.0032000000000001</v>
      </c>
      <c r="K618" s="13">
        <v>90941.17</v>
      </c>
      <c r="L618" s="13">
        <v>90646.67</v>
      </c>
      <c r="M618" s="13">
        <v>294.5</v>
      </c>
      <c r="N618" s="13">
        <v>310940.52999999997</v>
      </c>
      <c r="O618" s="13">
        <f t="shared" ref="O618:O642" si="23">ROUND(N618+K618*9,2)</f>
        <v>1129411.06</v>
      </c>
      <c r="P618" s="14"/>
    </row>
    <row r="619" spans="1:16" s="4" customFormat="1" ht="12.75" customHeight="1" x14ac:dyDescent="0.2">
      <c r="A619" s="61"/>
      <c r="B619" s="9">
        <v>1314</v>
      </c>
      <c r="C619" s="9">
        <v>2</v>
      </c>
      <c r="D619" s="10" t="s">
        <v>1636</v>
      </c>
      <c r="E619" s="15" t="s">
        <v>1637</v>
      </c>
      <c r="F619" s="10" t="s">
        <v>1638</v>
      </c>
      <c r="G619" s="11" t="s">
        <v>20</v>
      </c>
      <c r="H619" s="11" t="s">
        <v>21</v>
      </c>
      <c r="I619" s="12">
        <v>0.8</v>
      </c>
      <c r="J619" s="12">
        <v>1.0062</v>
      </c>
      <c r="K619" s="13">
        <v>91204.67</v>
      </c>
      <c r="L619" s="13">
        <v>90646.67</v>
      </c>
      <c r="M619" s="13">
        <v>558</v>
      </c>
      <c r="N619" s="13">
        <v>311467.52999999997</v>
      </c>
      <c r="O619" s="13">
        <f t="shared" si="23"/>
        <v>1132309.56</v>
      </c>
      <c r="P619" s="14"/>
    </row>
    <row r="620" spans="1:16" s="4" customFormat="1" ht="12.75" customHeight="1" x14ac:dyDescent="0.2">
      <c r="A620" s="61"/>
      <c r="B620" s="9">
        <v>1309</v>
      </c>
      <c r="C620" s="9">
        <v>3</v>
      </c>
      <c r="D620" s="10" t="s">
        <v>1639</v>
      </c>
      <c r="E620" s="15" t="s">
        <v>1640</v>
      </c>
      <c r="F620" s="10" t="s">
        <v>1641</v>
      </c>
      <c r="G620" s="11" t="s">
        <v>20</v>
      </c>
      <c r="H620" s="11" t="s">
        <v>21</v>
      </c>
      <c r="I620" s="12">
        <v>0.8</v>
      </c>
      <c r="J620" s="12">
        <v>1.0092000000000001</v>
      </c>
      <c r="K620" s="13">
        <v>91483.67</v>
      </c>
      <c r="L620" s="13">
        <v>90646.67</v>
      </c>
      <c r="M620" s="13">
        <v>837</v>
      </c>
      <c r="N620" s="13">
        <v>312025.52999999997</v>
      </c>
      <c r="O620" s="13">
        <f t="shared" si="23"/>
        <v>1135378.56</v>
      </c>
      <c r="P620" s="14"/>
    </row>
    <row r="621" spans="1:16" s="4" customFormat="1" ht="12.75" customHeight="1" x14ac:dyDescent="0.2">
      <c r="A621" s="61"/>
      <c r="B621" s="9">
        <v>1312</v>
      </c>
      <c r="C621" s="9">
        <v>4</v>
      </c>
      <c r="D621" s="10" t="s">
        <v>1642</v>
      </c>
      <c r="E621" s="15" t="s">
        <v>1643</v>
      </c>
      <c r="F621" s="10" t="s">
        <v>1644</v>
      </c>
      <c r="G621" s="11" t="s">
        <v>20</v>
      </c>
      <c r="H621" s="11" t="s">
        <v>21</v>
      </c>
      <c r="I621" s="12">
        <v>0.8</v>
      </c>
      <c r="J621" s="12">
        <v>1.0126999999999999</v>
      </c>
      <c r="K621" s="13">
        <v>91793.67</v>
      </c>
      <c r="L621" s="13">
        <v>90646.67</v>
      </c>
      <c r="M621" s="13">
        <v>1147</v>
      </c>
      <c r="N621" s="13">
        <v>312645.52999999997</v>
      </c>
      <c r="O621" s="13">
        <f t="shared" si="23"/>
        <v>1138788.56</v>
      </c>
      <c r="P621" s="14"/>
    </row>
    <row r="622" spans="1:16" s="4" customFormat="1" ht="12.75" customHeight="1" x14ac:dyDescent="0.2">
      <c r="A622" s="61"/>
      <c r="B622" s="9">
        <v>1313</v>
      </c>
      <c r="C622" s="9">
        <v>5</v>
      </c>
      <c r="D622" s="10" t="s">
        <v>1645</v>
      </c>
      <c r="E622" s="15" t="s">
        <v>1646</v>
      </c>
      <c r="F622" s="10" t="s">
        <v>1647</v>
      </c>
      <c r="G622" s="11" t="s">
        <v>20</v>
      </c>
      <c r="H622" s="11" t="s">
        <v>21</v>
      </c>
      <c r="I622" s="12">
        <v>0.8</v>
      </c>
      <c r="J622" s="12">
        <v>1.0072000000000001</v>
      </c>
      <c r="K622" s="13">
        <v>91297.67</v>
      </c>
      <c r="L622" s="13">
        <v>90646.67</v>
      </c>
      <c r="M622" s="13">
        <v>651</v>
      </c>
      <c r="N622" s="13">
        <v>311653.52999999997</v>
      </c>
      <c r="O622" s="13">
        <f t="shared" si="23"/>
        <v>1133332.56</v>
      </c>
      <c r="P622" s="14"/>
    </row>
    <row r="623" spans="1:16" s="4" customFormat="1" ht="12.75" customHeight="1" x14ac:dyDescent="0.2">
      <c r="A623" s="61"/>
      <c r="B623" s="9">
        <v>1303</v>
      </c>
      <c r="C623" s="9">
        <v>6</v>
      </c>
      <c r="D623" s="10" t="s">
        <v>1648</v>
      </c>
      <c r="E623" s="15" t="s">
        <v>1649</v>
      </c>
      <c r="F623" s="10" t="s">
        <v>1650</v>
      </c>
      <c r="G623" s="11" t="s">
        <v>20</v>
      </c>
      <c r="H623" s="11" t="s">
        <v>21</v>
      </c>
      <c r="I623" s="12">
        <v>0.8</v>
      </c>
      <c r="J623" s="12">
        <v>1.0085</v>
      </c>
      <c r="K623" s="13">
        <v>91421.67</v>
      </c>
      <c r="L623" s="13">
        <v>90646.67</v>
      </c>
      <c r="M623" s="13">
        <v>775</v>
      </c>
      <c r="N623" s="13">
        <v>316071.27</v>
      </c>
      <c r="O623" s="13">
        <f t="shared" si="23"/>
        <v>1138866.3</v>
      </c>
      <c r="P623" s="14"/>
    </row>
    <row r="624" spans="1:16" s="4" customFormat="1" ht="12.75" customHeight="1" x14ac:dyDescent="0.2">
      <c r="A624" s="61"/>
      <c r="B624" s="9">
        <v>1317</v>
      </c>
      <c r="C624" s="9">
        <v>7</v>
      </c>
      <c r="D624" s="10" t="s">
        <v>1651</v>
      </c>
      <c r="E624" s="15" t="s">
        <v>1652</v>
      </c>
      <c r="F624" s="10" t="s">
        <v>1653</v>
      </c>
      <c r="G624" s="11" t="s">
        <v>20</v>
      </c>
      <c r="H624" s="11" t="s">
        <v>21</v>
      </c>
      <c r="I624" s="12">
        <v>0.8</v>
      </c>
      <c r="J624" s="12">
        <v>1.0051000000000001</v>
      </c>
      <c r="K624" s="13">
        <v>91111.67</v>
      </c>
      <c r="L624" s="13">
        <v>90646.67</v>
      </c>
      <c r="M624" s="13">
        <v>465</v>
      </c>
      <c r="N624" s="13">
        <v>314771.43</v>
      </c>
      <c r="O624" s="13">
        <f t="shared" si="23"/>
        <v>1134776.46</v>
      </c>
      <c r="P624" s="14"/>
    </row>
    <row r="625" spans="1:16" s="4" customFormat="1" ht="12.75" customHeight="1" x14ac:dyDescent="0.2">
      <c r="A625" s="61"/>
      <c r="B625" s="9">
        <v>1311</v>
      </c>
      <c r="C625" s="9">
        <v>8</v>
      </c>
      <c r="D625" s="10" t="s">
        <v>1654</v>
      </c>
      <c r="E625" s="15" t="s">
        <v>1655</v>
      </c>
      <c r="F625" s="10" t="s">
        <v>1656</v>
      </c>
      <c r="G625" s="11" t="s">
        <v>20</v>
      </c>
      <c r="H625" s="11" t="s">
        <v>21</v>
      </c>
      <c r="I625" s="12">
        <v>0.8</v>
      </c>
      <c r="J625" s="12">
        <v>0</v>
      </c>
      <c r="K625" s="13">
        <v>90646.67</v>
      </c>
      <c r="L625" s="13">
        <v>90646.67</v>
      </c>
      <c r="M625" s="13">
        <v>0</v>
      </c>
      <c r="N625" s="13">
        <v>314294.65000000002</v>
      </c>
      <c r="O625" s="13">
        <f t="shared" si="23"/>
        <v>1130114.68</v>
      </c>
      <c r="P625" s="14"/>
    </row>
    <row r="626" spans="1:16" s="4" customFormat="1" ht="12.75" customHeight="1" x14ac:dyDescent="0.2">
      <c r="A626" s="61"/>
      <c r="B626" s="9">
        <v>1308</v>
      </c>
      <c r="C626" s="9">
        <v>9</v>
      </c>
      <c r="D626" s="10" t="s">
        <v>1657</v>
      </c>
      <c r="E626" s="15" t="s">
        <v>1658</v>
      </c>
      <c r="F626" s="10" t="s">
        <v>1659</v>
      </c>
      <c r="G626" s="11" t="s">
        <v>20</v>
      </c>
      <c r="H626" s="11" t="s">
        <v>21</v>
      </c>
      <c r="I626" s="12">
        <v>0.8</v>
      </c>
      <c r="J626" s="12">
        <v>0</v>
      </c>
      <c r="K626" s="13">
        <v>90646.67</v>
      </c>
      <c r="L626" s="13">
        <v>90646.67</v>
      </c>
      <c r="M626" s="13">
        <v>0</v>
      </c>
      <c r="N626" s="13">
        <v>309898.28999999998</v>
      </c>
      <c r="O626" s="13">
        <f t="shared" si="23"/>
        <v>1125718.32</v>
      </c>
      <c r="P626" s="14"/>
    </row>
    <row r="627" spans="1:16" s="4" customFormat="1" ht="12.75" customHeight="1" x14ac:dyDescent="0.2">
      <c r="A627" s="61"/>
      <c r="B627" s="9">
        <v>1318</v>
      </c>
      <c r="C627" s="9">
        <v>10</v>
      </c>
      <c r="D627" s="10" t="s">
        <v>1660</v>
      </c>
      <c r="E627" s="15" t="s">
        <v>1661</v>
      </c>
      <c r="F627" s="10" t="s">
        <v>1662</v>
      </c>
      <c r="G627" s="11" t="s">
        <v>20</v>
      </c>
      <c r="H627" s="11" t="s">
        <v>21</v>
      </c>
      <c r="I627" s="12">
        <v>0.8</v>
      </c>
      <c r="J627" s="12">
        <v>1.0091000000000001</v>
      </c>
      <c r="K627" s="13">
        <v>91468.17</v>
      </c>
      <c r="L627" s="13">
        <v>90646.67</v>
      </c>
      <c r="M627" s="13">
        <v>821.5</v>
      </c>
      <c r="N627" s="13">
        <v>198006.34</v>
      </c>
      <c r="O627" s="13">
        <f t="shared" si="23"/>
        <v>1021219.87</v>
      </c>
      <c r="P627" s="14"/>
    </row>
    <row r="628" spans="1:16" s="4" customFormat="1" ht="12.75" customHeight="1" x14ac:dyDescent="0.2">
      <c r="A628" s="61"/>
      <c r="B628" s="9">
        <v>1325</v>
      </c>
      <c r="C628" s="9">
        <v>11</v>
      </c>
      <c r="D628" s="10" t="s">
        <v>1663</v>
      </c>
      <c r="E628" s="15" t="s">
        <v>1664</v>
      </c>
      <c r="F628" s="10" t="s">
        <v>1665</v>
      </c>
      <c r="G628" s="11" t="s">
        <v>20</v>
      </c>
      <c r="H628" s="11" t="s">
        <v>21</v>
      </c>
      <c r="I628" s="12">
        <v>0.8</v>
      </c>
      <c r="J628" s="12">
        <v>1.0107999999999999</v>
      </c>
      <c r="K628" s="13">
        <v>91623.17</v>
      </c>
      <c r="L628" s="13">
        <v>90646.67</v>
      </c>
      <c r="M628" s="13">
        <v>976.5</v>
      </c>
      <c r="N628" s="13">
        <v>314842.63</v>
      </c>
      <c r="O628" s="13">
        <f t="shared" si="23"/>
        <v>1139451.1599999999</v>
      </c>
      <c r="P628" s="14"/>
    </row>
    <row r="629" spans="1:16" s="4" customFormat="1" ht="12.75" customHeight="1" x14ac:dyDescent="0.2">
      <c r="A629" s="61"/>
      <c r="B629" s="9">
        <v>1315</v>
      </c>
      <c r="C629" s="9">
        <v>12</v>
      </c>
      <c r="D629" s="10" t="s">
        <v>1379</v>
      </c>
      <c r="E629" s="15" t="s">
        <v>1666</v>
      </c>
      <c r="F629" s="10" t="s">
        <v>1667</v>
      </c>
      <c r="G629" s="11" t="s">
        <v>20</v>
      </c>
      <c r="H629" s="11" t="s">
        <v>21</v>
      </c>
      <c r="I629" s="12">
        <v>0.8</v>
      </c>
      <c r="J629" s="12">
        <v>1.0133000000000001</v>
      </c>
      <c r="K629" s="13">
        <v>91855.67</v>
      </c>
      <c r="L629" s="13">
        <v>90646.67</v>
      </c>
      <c r="M629" s="13">
        <v>1209</v>
      </c>
      <c r="N629" s="13">
        <v>312814.84999999998</v>
      </c>
      <c r="O629" s="13">
        <f t="shared" si="23"/>
        <v>1139515.8799999999</v>
      </c>
      <c r="P629" s="14"/>
    </row>
    <row r="630" spans="1:16" s="4" customFormat="1" ht="12.75" customHeight="1" x14ac:dyDescent="0.2">
      <c r="A630" s="61"/>
      <c r="B630" s="9">
        <v>1302</v>
      </c>
      <c r="C630" s="9">
        <v>13</v>
      </c>
      <c r="D630" s="10" t="s">
        <v>1668</v>
      </c>
      <c r="E630" s="15" t="s">
        <v>1669</v>
      </c>
      <c r="F630" s="10" t="s">
        <v>1670</v>
      </c>
      <c r="G630" s="11" t="s">
        <v>20</v>
      </c>
      <c r="H630" s="11" t="s">
        <v>21</v>
      </c>
      <c r="I630" s="12">
        <v>0.8</v>
      </c>
      <c r="J630" s="12">
        <v>1.0113000000000001</v>
      </c>
      <c r="K630" s="13">
        <v>91669.67</v>
      </c>
      <c r="L630" s="13">
        <v>90646.67</v>
      </c>
      <c r="M630" s="13">
        <v>1023</v>
      </c>
      <c r="N630" s="13">
        <v>316567.27</v>
      </c>
      <c r="O630" s="13">
        <f t="shared" si="23"/>
        <v>1141594.3</v>
      </c>
      <c r="P630" s="14"/>
    </row>
    <row r="631" spans="1:16" s="4" customFormat="1" ht="12.75" customHeight="1" x14ac:dyDescent="0.2">
      <c r="A631" s="61"/>
      <c r="B631" s="9">
        <v>1323</v>
      </c>
      <c r="C631" s="9">
        <v>14</v>
      </c>
      <c r="D631" s="10" t="s">
        <v>1671</v>
      </c>
      <c r="E631" s="15" t="s">
        <v>1672</v>
      </c>
      <c r="F631" s="10" t="s">
        <v>1673</v>
      </c>
      <c r="G631" s="11" t="s">
        <v>20</v>
      </c>
      <c r="H631" s="11" t="s">
        <v>21</v>
      </c>
      <c r="I631" s="12">
        <v>0.8</v>
      </c>
      <c r="J631" s="12">
        <v>1.0144</v>
      </c>
      <c r="K631" s="13">
        <v>91948.67</v>
      </c>
      <c r="L631" s="13">
        <v>90646.67</v>
      </c>
      <c r="M631" s="13">
        <v>1302</v>
      </c>
      <c r="N631" s="13">
        <v>312955.52999999997</v>
      </c>
      <c r="O631" s="13">
        <f t="shared" si="23"/>
        <v>1140493.56</v>
      </c>
      <c r="P631" s="14"/>
    </row>
    <row r="632" spans="1:16" s="4" customFormat="1" ht="12.75" customHeight="1" x14ac:dyDescent="0.2">
      <c r="A632" s="61"/>
      <c r="B632" s="9">
        <v>1320</v>
      </c>
      <c r="C632" s="9">
        <v>15</v>
      </c>
      <c r="D632" s="10" t="s">
        <v>1674</v>
      </c>
      <c r="E632" s="15" t="s">
        <v>1675</v>
      </c>
      <c r="F632" s="10" t="s">
        <v>1676</v>
      </c>
      <c r="G632" s="11" t="s">
        <v>20</v>
      </c>
      <c r="H632" s="11" t="s">
        <v>21</v>
      </c>
      <c r="I632" s="12">
        <v>0.8</v>
      </c>
      <c r="J632" s="12">
        <v>1.0125</v>
      </c>
      <c r="K632" s="13">
        <v>91778.17</v>
      </c>
      <c r="L632" s="13">
        <v>90646.67</v>
      </c>
      <c r="M632" s="13">
        <v>1131.5</v>
      </c>
      <c r="N632" s="13">
        <v>311934.67</v>
      </c>
      <c r="O632" s="13">
        <f t="shared" si="23"/>
        <v>1137938.2</v>
      </c>
      <c r="P632" s="14"/>
    </row>
    <row r="633" spans="1:16" s="4" customFormat="1" ht="12.75" customHeight="1" x14ac:dyDescent="0.2">
      <c r="A633" s="61"/>
      <c r="B633" s="9">
        <v>1316</v>
      </c>
      <c r="C633" s="9">
        <v>16</v>
      </c>
      <c r="D633" s="10" t="s">
        <v>1677</v>
      </c>
      <c r="E633" s="15" t="s">
        <v>1678</v>
      </c>
      <c r="F633" s="10" t="s">
        <v>1679</v>
      </c>
      <c r="G633" s="11" t="s">
        <v>20</v>
      </c>
      <c r="H633" s="11" t="s">
        <v>21</v>
      </c>
      <c r="I633" s="12">
        <v>0.8</v>
      </c>
      <c r="J633" s="12">
        <v>1.0126999999999999</v>
      </c>
      <c r="K633" s="13">
        <v>91793.67</v>
      </c>
      <c r="L633" s="13">
        <v>90646.67</v>
      </c>
      <c r="M633" s="13">
        <v>1147</v>
      </c>
      <c r="N633" s="13">
        <v>315183.63</v>
      </c>
      <c r="O633" s="13">
        <f t="shared" si="23"/>
        <v>1141326.6599999999</v>
      </c>
      <c r="P633" s="14"/>
    </row>
    <row r="634" spans="1:16" s="4" customFormat="1" ht="12.75" customHeight="1" x14ac:dyDescent="0.2">
      <c r="A634" s="61"/>
      <c r="B634" s="9">
        <v>1310</v>
      </c>
      <c r="C634" s="9">
        <v>17</v>
      </c>
      <c r="D634" s="10" t="s">
        <v>1680</v>
      </c>
      <c r="E634" s="15" t="s">
        <v>1681</v>
      </c>
      <c r="F634" s="10" t="s">
        <v>1682</v>
      </c>
      <c r="G634" s="11" t="s">
        <v>20</v>
      </c>
      <c r="H634" s="11" t="s">
        <v>21</v>
      </c>
      <c r="I634" s="12">
        <v>0.8</v>
      </c>
      <c r="J634" s="12">
        <v>1.0129999999999999</v>
      </c>
      <c r="K634" s="13">
        <v>91824.67</v>
      </c>
      <c r="L634" s="13">
        <v>90646.67</v>
      </c>
      <c r="M634" s="13">
        <v>1178</v>
      </c>
      <c r="N634" s="13">
        <v>312707.52999999997</v>
      </c>
      <c r="O634" s="13">
        <f t="shared" si="23"/>
        <v>1139129.56</v>
      </c>
      <c r="P634" s="14"/>
    </row>
    <row r="635" spans="1:16" s="4" customFormat="1" ht="12.75" customHeight="1" x14ac:dyDescent="0.2">
      <c r="A635" s="61"/>
      <c r="B635" s="9">
        <v>1324</v>
      </c>
      <c r="C635" s="9">
        <v>18</v>
      </c>
      <c r="D635" s="10" t="s">
        <v>1683</v>
      </c>
      <c r="E635" s="15" t="s">
        <v>1684</v>
      </c>
      <c r="F635" s="10" t="s">
        <v>1685</v>
      </c>
      <c r="G635" s="11" t="s">
        <v>20</v>
      </c>
      <c r="H635" s="11" t="s">
        <v>21</v>
      </c>
      <c r="I635" s="12">
        <v>0.8</v>
      </c>
      <c r="J635" s="12">
        <v>1.0154000000000001</v>
      </c>
      <c r="K635" s="13">
        <v>92041.67</v>
      </c>
      <c r="L635" s="13">
        <v>90646.67</v>
      </c>
      <c r="M635" s="13">
        <v>1395</v>
      </c>
      <c r="N635" s="13">
        <v>313141.52999999997</v>
      </c>
      <c r="O635" s="13">
        <f t="shared" si="23"/>
        <v>1141516.56</v>
      </c>
      <c r="P635" s="14"/>
    </row>
    <row r="636" spans="1:16" s="4" customFormat="1" ht="12.75" customHeight="1" x14ac:dyDescent="0.2">
      <c r="A636" s="61"/>
      <c r="B636" s="9">
        <v>1304</v>
      </c>
      <c r="C636" s="9">
        <v>19</v>
      </c>
      <c r="D636" s="10" t="s">
        <v>1686</v>
      </c>
      <c r="E636" s="15" t="s">
        <v>1687</v>
      </c>
      <c r="F636" s="10" t="s">
        <v>1688</v>
      </c>
      <c r="G636" s="11" t="s">
        <v>20</v>
      </c>
      <c r="H636" s="11" t="s">
        <v>21</v>
      </c>
      <c r="I636" s="12">
        <v>0.8</v>
      </c>
      <c r="J636" s="12">
        <v>1.0074000000000001</v>
      </c>
      <c r="K636" s="13">
        <v>91313.17</v>
      </c>
      <c r="L636" s="13">
        <v>90646.67</v>
      </c>
      <c r="M636" s="13">
        <v>666.5</v>
      </c>
      <c r="N636" s="13">
        <v>312590.99</v>
      </c>
      <c r="O636" s="13">
        <f t="shared" si="23"/>
        <v>1134409.52</v>
      </c>
      <c r="P636" s="14"/>
    </row>
    <row r="637" spans="1:16" s="4" customFormat="1" ht="12.75" customHeight="1" x14ac:dyDescent="0.2">
      <c r="A637" s="61"/>
      <c r="B637" s="9">
        <v>1305</v>
      </c>
      <c r="C637" s="9">
        <v>20</v>
      </c>
      <c r="D637" s="10" t="s">
        <v>1689</v>
      </c>
      <c r="E637" s="15" t="s">
        <v>1690</v>
      </c>
      <c r="F637" s="10" t="s">
        <v>1691</v>
      </c>
      <c r="G637" s="11" t="s">
        <v>20</v>
      </c>
      <c r="H637" s="11" t="s">
        <v>21</v>
      </c>
      <c r="I637" s="12">
        <v>0.8</v>
      </c>
      <c r="J637" s="12">
        <v>1.0115000000000001</v>
      </c>
      <c r="K637" s="13">
        <v>91685.17</v>
      </c>
      <c r="L637" s="13">
        <v>90646.67</v>
      </c>
      <c r="M637" s="13">
        <v>1038.5</v>
      </c>
      <c r="N637" s="13">
        <v>312428.52999999997</v>
      </c>
      <c r="O637" s="13">
        <f t="shared" si="23"/>
        <v>1137595.06</v>
      </c>
      <c r="P637" s="14"/>
    </row>
    <row r="638" spans="1:16" s="4" customFormat="1" ht="12.75" customHeight="1" x14ac:dyDescent="0.2">
      <c r="A638" s="61"/>
      <c r="B638" s="9">
        <v>1306</v>
      </c>
      <c r="C638" s="9">
        <v>21</v>
      </c>
      <c r="D638" s="10" t="s">
        <v>1692</v>
      </c>
      <c r="E638" s="15" t="s">
        <v>1693</v>
      </c>
      <c r="F638" s="10" t="s">
        <v>1694</v>
      </c>
      <c r="G638" s="11" t="s">
        <v>20</v>
      </c>
      <c r="H638" s="11" t="s">
        <v>21</v>
      </c>
      <c r="I638" s="12">
        <v>0.8</v>
      </c>
      <c r="J638" s="12">
        <v>1.0091000000000001</v>
      </c>
      <c r="K638" s="13">
        <v>91468.17</v>
      </c>
      <c r="L638" s="13">
        <v>90646.67</v>
      </c>
      <c r="M638" s="13">
        <v>821.5</v>
      </c>
      <c r="N638" s="13">
        <v>311994.52999999997</v>
      </c>
      <c r="O638" s="13">
        <f t="shared" si="23"/>
        <v>1135208.06</v>
      </c>
      <c r="P638" s="14"/>
    </row>
    <row r="639" spans="1:16" s="4" customFormat="1" ht="12.75" customHeight="1" x14ac:dyDescent="0.2">
      <c r="A639" s="61"/>
      <c r="B639" s="9">
        <v>1301</v>
      </c>
      <c r="C639" s="9">
        <v>22</v>
      </c>
      <c r="D639" s="10" t="s">
        <v>1695</v>
      </c>
      <c r="E639" s="15" t="s">
        <v>1696</v>
      </c>
      <c r="F639" s="10" t="s">
        <v>1697</v>
      </c>
      <c r="G639" s="11" t="s">
        <v>20</v>
      </c>
      <c r="H639" s="11" t="s">
        <v>21</v>
      </c>
      <c r="I639" s="12">
        <v>0.8</v>
      </c>
      <c r="J639" s="12">
        <v>1.0107999999999999</v>
      </c>
      <c r="K639" s="13">
        <v>91623.17</v>
      </c>
      <c r="L639" s="13">
        <v>90646.67</v>
      </c>
      <c r="M639" s="13">
        <v>976.5</v>
      </c>
      <c r="N639" s="13">
        <v>312304.52999999997</v>
      </c>
      <c r="O639" s="13">
        <f t="shared" si="23"/>
        <v>1136913.06</v>
      </c>
      <c r="P639" s="14"/>
    </row>
    <row r="640" spans="1:16" s="4" customFormat="1" ht="12.75" customHeight="1" x14ac:dyDescent="0.2">
      <c r="A640" s="61"/>
      <c r="B640" s="9">
        <v>1322</v>
      </c>
      <c r="C640" s="9">
        <v>23</v>
      </c>
      <c r="D640" s="10" t="s">
        <v>1698</v>
      </c>
      <c r="E640" s="15" t="s">
        <v>1699</v>
      </c>
      <c r="F640" s="10" t="s">
        <v>1700</v>
      </c>
      <c r="G640" s="11" t="s">
        <v>20</v>
      </c>
      <c r="H640" s="11" t="s">
        <v>21</v>
      </c>
      <c r="I640" s="12">
        <v>0.8</v>
      </c>
      <c r="J640" s="12">
        <v>1.0359</v>
      </c>
      <c r="K640" s="13">
        <v>93901.67</v>
      </c>
      <c r="L640" s="13">
        <v>90646.67</v>
      </c>
      <c r="M640" s="13">
        <v>3255</v>
      </c>
      <c r="N640" s="13">
        <v>319399.63</v>
      </c>
      <c r="O640" s="13">
        <f t="shared" si="23"/>
        <v>1164514.6599999999</v>
      </c>
      <c r="P640" s="14"/>
    </row>
    <row r="641" spans="1:16" s="4" customFormat="1" ht="12.75" customHeight="1" x14ac:dyDescent="0.2">
      <c r="A641" s="61"/>
      <c r="B641" s="9">
        <v>1300</v>
      </c>
      <c r="C641" s="9">
        <v>24</v>
      </c>
      <c r="D641" s="10" t="s">
        <v>1701</v>
      </c>
      <c r="E641" s="15" t="s">
        <v>1702</v>
      </c>
      <c r="F641" s="10" t="s">
        <v>1703</v>
      </c>
      <c r="G641" s="11" t="s">
        <v>20</v>
      </c>
      <c r="H641" s="11" t="s">
        <v>21</v>
      </c>
      <c r="I641" s="12">
        <v>0.8</v>
      </c>
      <c r="J641" s="12">
        <v>0</v>
      </c>
      <c r="K641" s="13">
        <v>90646.67</v>
      </c>
      <c r="L641" s="13">
        <v>90646.67</v>
      </c>
      <c r="M641" s="13">
        <v>0</v>
      </c>
      <c r="N641" s="13">
        <v>310396.84999999998</v>
      </c>
      <c r="O641" s="13">
        <f t="shared" si="23"/>
        <v>1126216.8799999999</v>
      </c>
      <c r="P641" s="14"/>
    </row>
    <row r="642" spans="1:16" s="4" customFormat="1" ht="12.75" customHeight="1" x14ac:dyDescent="0.2">
      <c r="A642" s="61"/>
      <c r="B642" s="9">
        <v>1319</v>
      </c>
      <c r="C642" s="9">
        <v>25</v>
      </c>
      <c r="D642" s="10" t="s">
        <v>1704</v>
      </c>
      <c r="E642" s="15" t="s">
        <v>1705</v>
      </c>
      <c r="F642" s="10" t="s">
        <v>1706</v>
      </c>
      <c r="G642" s="11" t="s">
        <v>20</v>
      </c>
      <c r="H642" s="11" t="s">
        <v>21</v>
      </c>
      <c r="I642" s="12">
        <v>0.8</v>
      </c>
      <c r="J642" s="12">
        <v>1.0164</v>
      </c>
      <c r="K642" s="13">
        <v>92134.67</v>
      </c>
      <c r="L642" s="13">
        <v>90646.67</v>
      </c>
      <c r="M642" s="13">
        <v>1488</v>
      </c>
      <c r="N642" s="13">
        <v>317044.05</v>
      </c>
      <c r="O642" s="13">
        <f t="shared" si="23"/>
        <v>1146256.08</v>
      </c>
      <c r="P642" s="14"/>
    </row>
    <row r="643" spans="1:16" s="44" customFormat="1" ht="12.75" customHeight="1" x14ac:dyDescent="0.2">
      <c r="A643" s="62"/>
      <c r="B643" s="37" t="s">
        <v>5877</v>
      </c>
      <c r="C643" s="37">
        <v>25</v>
      </c>
      <c r="D643" s="48"/>
      <c r="E643" s="49"/>
      <c r="F643" s="38"/>
      <c r="G643" s="40"/>
      <c r="H643" s="40"/>
      <c r="I643" s="12">
        <v>0</v>
      </c>
      <c r="J643" s="12">
        <v>0</v>
      </c>
      <c r="K643" s="13">
        <v>0</v>
      </c>
      <c r="L643" s="13">
        <v>0</v>
      </c>
      <c r="M643" s="13">
        <v>0</v>
      </c>
      <c r="N643" s="13">
        <v>0</v>
      </c>
      <c r="O643" s="42">
        <v>28321995.129999999</v>
      </c>
      <c r="P643" s="43"/>
    </row>
    <row r="644" spans="1:16" s="4" customFormat="1" ht="12.75" customHeight="1" x14ac:dyDescent="0.2">
      <c r="A644" s="60" t="s">
        <v>1707</v>
      </c>
      <c r="B644" s="9"/>
      <c r="C644" s="9"/>
      <c r="D644" s="63" t="s">
        <v>131</v>
      </c>
      <c r="E644" s="64"/>
      <c r="F644" s="10"/>
      <c r="G644" s="11"/>
      <c r="H644" s="11"/>
      <c r="I644" s="12"/>
      <c r="J644" s="12"/>
      <c r="K644" s="13"/>
      <c r="L644" s="13"/>
      <c r="M644" s="13"/>
      <c r="N644" s="13"/>
      <c r="O644" s="13"/>
      <c r="P644" s="14"/>
    </row>
    <row r="645" spans="1:16" s="4" customFormat="1" ht="12.75" customHeight="1" x14ac:dyDescent="0.2">
      <c r="A645" s="61"/>
      <c r="B645" s="9">
        <v>1112</v>
      </c>
      <c r="C645" s="9">
        <v>1</v>
      </c>
      <c r="D645" s="10" t="s">
        <v>1708</v>
      </c>
      <c r="E645" s="15" t="s">
        <v>1709</v>
      </c>
      <c r="F645" s="10" t="s">
        <v>1710</v>
      </c>
      <c r="G645" s="11" t="s">
        <v>1711</v>
      </c>
      <c r="H645" s="11" t="s">
        <v>21</v>
      </c>
      <c r="I645" s="12">
        <v>0.8</v>
      </c>
      <c r="J645" s="12">
        <v>1</v>
      </c>
      <c r="K645" s="13">
        <v>45326.67</v>
      </c>
      <c r="L645" s="13">
        <v>45326.67</v>
      </c>
      <c r="M645" s="13">
        <v>0</v>
      </c>
      <c r="N645" s="13">
        <v>153940.69</v>
      </c>
      <c r="O645" s="13">
        <f>ROUND(N645+K645*9,2)</f>
        <v>561880.72</v>
      </c>
      <c r="P645" s="14"/>
    </row>
    <row r="646" spans="1:16" s="4" customFormat="1" ht="12.75" customHeight="1" x14ac:dyDescent="0.2">
      <c r="A646" s="61"/>
      <c r="B646" s="9">
        <v>1137</v>
      </c>
      <c r="C646" s="9">
        <v>2</v>
      </c>
      <c r="D646" s="10" t="s">
        <v>1712</v>
      </c>
      <c r="E646" s="15" t="s">
        <v>1713</v>
      </c>
      <c r="F646" s="10" t="s">
        <v>1714</v>
      </c>
      <c r="G646" s="11" t="s">
        <v>1711</v>
      </c>
      <c r="H646" s="11" t="s">
        <v>21</v>
      </c>
      <c r="I646" s="12">
        <v>0.8</v>
      </c>
      <c r="J646" s="12">
        <v>1.0014000000000001</v>
      </c>
      <c r="K646" s="13">
        <v>45388.67</v>
      </c>
      <c r="L646" s="13">
        <v>45326.67</v>
      </c>
      <c r="M646" s="13">
        <v>62</v>
      </c>
      <c r="N646" s="13">
        <v>153158.16999999998</v>
      </c>
      <c r="O646" s="13">
        <f>ROUND(N646+K646*9,2)</f>
        <v>561656.19999999995</v>
      </c>
      <c r="P646" s="14"/>
    </row>
    <row r="647" spans="1:16" s="4" customFormat="1" ht="12.75" customHeight="1" x14ac:dyDescent="0.2">
      <c r="A647" s="61"/>
      <c r="B647" s="9">
        <v>1119</v>
      </c>
      <c r="C647" s="9">
        <v>3</v>
      </c>
      <c r="D647" s="10" t="s">
        <v>1715</v>
      </c>
      <c r="E647" s="15" t="s">
        <v>1716</v>
      </c>
      <c r="F647" s="10" t="s">
        <v>1717</v>
      </c>
      <c r="G647" s="11" t="s">
        <v>1711</v>
      </c>
      <c r="H647" s="11" t="s">
        <v>21</v>
      </c>
      <c r="I647" s="12">
        <v>0.8</v>
      </c>
      <c r="J647" s="12">
        <v>1.0009999999999999</v>
      </c>
      <c r="K647" s="13">
        <v>45373.17</v>
      </c>
      <c r="L647" s="13">
        <v>45326.67</v>
      </c>
      <c r="M647" s="13">
        <v>46.5</v>
      </c>
      <c r="N647" s="13">
        <v>154033.69</v>
      </c>
      <c r="O647" s="13">
        <f>ROUND(N647+K647*9,2)</f>
        <v>562392.22</v>
      </c>
      <c r="P647" s="14"/>
    </row>
    <row r="648" spans="1:16" s="4" customFormat="1" ht="12.75" customHeight="1" x14ac:dyDescent="0.2">
      <c r="A648" s="61"/>
      <c r="B648" s="9"/>
      <c r="C648" s="9"/>
      <c r="D648" s="63" t="s">
        <v>16</v>
      </c>
      <c r="E648" s="64"/>
      <c r="F648" s="10"/>
      <c r="G648" s="11"/>
      <c r="H648" s="11"/>
      <c r="I648" s="12"/>
      <c r="J648" s="12"/>
      <c r="K648" s="13"/>
      <c r="L648" s="13"/>
      <c r="M648" s="13"/>
      <c r="N648" s="13"/>
      <c r="O648" s="13"/>
      <c r="P648" s="14"/>
    </row>
    <row r="649" spans="1:16" s="4" customFormat="1" ht="12.75" customHeight="1" x14ac:dyDescent="0.2">
      <c r="A649" s="61"/>
      <c r="B649" s="9">
        <v>1140</v>
      </c>
      <c r="C649" s="9">
        <v>1</v>
      </c>
      <c r="D649" s="10" t="s">
        <v>1718</v>
      </c>
      <c r="E649" s="15" t="s">
        <v>1719</v>
      </c>
      <c r="F649" s="10" t="s">
        <v>1720</v>
      </c>
      <c r="G649" s="11" t="s">
        <v>20</v>
      </c>
      <c r="H649" s="11" t="s">
        <v>21</v>
      </c>
      <c r="I649" s="12">
        <v>0.8</v>
      </c>
      <c r="J649" s="12">
        <v>1.0058</v>
      </c>
      <c r="K649" s="13">
        <v>91173.67</v>
      </c>
      <c r="L649" s="13">
        <v>90646.67</v>
      </c>
      <c r="M649" s="13">
        <v>527</v>
      </c>
      <c r="N649" s="13">
        <v>307099.81</v>
      </c>
      <c r="O649" s="13">
        <f t="shared" ref="O649:O686" si="24">ROUND(N649+K649*9,2)</f>
        <v>1127662.8400000001</v>
      </c>
      <c r="P649" s="14"/>
    </row>
    <row r="650" spans="1:16" s="4" customFormat="1" ht="12.75" customHeight="1" x14ac:dyDescent="0.2">
      <c r="A650" s="61"/>
      <c r="B650" s="9">
        <v>1138</v>
      </c>
      <c r="C650" s="9">
        <v>2</v>
      </c>
      <c r="D650" s="10" t="s">
        <v>1463</v>
      </c>
      <c r="E650" s="15" t="s">
        <v>1721</v>
      </c>
      <c r="F650" s="10" t="s">
        <v>1722</v>
      </c>
      <c r="G650" s="11" t="s">
        <v>20</v>
      </c>
      <c r="H650" s="11" t="s">
        <v>21</v>
      </c>
      <c r="I650" s="12">
        <v>0.8</v>
      </c>
      <c r="J650" s="12">
        <v>0</v>
      </c>
      <c r="K650" s="13">
        <v>90646.67</v>
      </c>
      <c r="L650" s="13">
        <v>90646.67</v>
      </c>
      <c r="M650" s="13">
        <v>0</v>
      </c>
      <c r="N650" s="13">
        <v>304232.88</v>
      </c>
      <c r="O650" s="13">
        <f t="shared" si="24"/>
        <v>1120052.9099999999</v>
      </c>
      <c r="P650" s="14"/>
    </row>
    <row r="651" spans="1:16" s="4" customFormat="1" ht="12.75" customHeight="1" x14ac:dyDescent="0.2">
      <c r="A651" s="61"/>
      <c r="B651" s="9">
        <v>1123</v>
      </c>
      <c r="C651" s="9">
        <v>3</v>
      </c>
      <c r="D651" s="10" t="s">
        <v>1723</v>
      </c>
      <c r="E651" s="15" t="s">
        <v>1724</v>
      </c>
      <c r="F651" s="10" t="s">
        <v>1725</v>
      </c>
      <c r="G651" s="11" t="s">
        <v>20</v>
      </c>
      <c r="H651" s="11" t="s">
        <v>21</v>
      </c>
      <c r="I651" s="12">
        <v>0.8</v>
      </c>
      <c r="J651" s="12">
        <v>1.0015000000000001</v>
      </c>
      <c r="K651" s="13">
        <v>90786.17</v>
      </c>
      <c r="L651" s="13">
        <v>90646.67</v>
      </c>
      <c r="M651" s="13">
        <v>139.5</v>
      </c>
      <c r="N651" s="13">
        <v>314120.43</v>
      </c>
      <c r="O651" s="13">
        <f t="shared" si="24"/>
        <v>1131195.96</v>
      </c>
      <c r="P651" s="14"/>
    </row>
    <row r="652" spans="1:16" s="4" customFormat="1" ht="12.75" customHeight="1" x14ac:dyDescent="0.2">
      <c r="A652" s="61"/>
      <c r="B652" s="9">
        <v>1124</v>
      </c>
      <c r="C652" s="9">
        <v>4</v>
      </c>
      <c r="D652" s="10" t="s">
        <v>1726</v>
      </c>
      <c r="E652" s="15" t="s">
        <v>1727</v>
      </c>
      <c r="F652" s="10" t="s">
        <v>1728</v>
      </c>
      <c r="G652" s="11" t="s">
        <v>20</v>
      </c>
      <c r="H652" s="11" t="s">
        <v>21</v>
      </c>
      <c r="I652" s="12">
        <v>0.8</v>
      </c>
      <c r="J652" s="12">
        <v>1.0031000000000001</v>
      </c>
      <c r="K652" s="13">
        <v>90925.67</v>
      </c>
      <c r="L652" s="13">
        <v>90646.67</v>
      </c>
      <c r="M652" s="13">
        <v>279</v>
      </c>
      <c r="N652" s="13">
        <v>308416.75</v>
      </c>
      <c r="O652" s="13">
        <f t="shared" si="24"/>
        <v>1126747.78</v>
      </c>
      <c r="P652" s="14"/>
    </row>
    <row r="653" spans="1:16" s="4" customFormat="1" ht="12.75" customHeight="1" x14ac:dyDescent="0.2">
      <c r="A653" s="61"/>
      <c r="B653" s="9">
        <v>1120</v>
      </c>
      <c r="C653" s="9">
        <v>5</v>
      </c>
      <c r="D653" s="10" t="s">
        <v>1729</v>
      </c>
      <c r="E653" s="15" t="s">
        <v>1730</v>
      </c>
      <c r="F653" s="10" t="s">
        <v>1731</v>
      </c>
      <c r="G653" s="11" t="s">
        <v>20</v>
      </c>
      <c r="H653" s="11" t="s">
        <v>21</v>
      </c>
      <c r="I653" s="12">
        <v>0.8</v>
      </c>
      <c r="J653" s="12">
        <v>1.0024</v>
      </c>
      <c r="K653" s="13">
        <v>90863.67</v>
      </c>
      <c r="L653" s="13">
        <v>90646.67</v>
      </c>
      <c r="M653" s="13">
        <v>217</v>
      </c>
      <c r="N653" s="13">
        <v>308292.75</v>
      </c>
      <c r="O653" s="13">
        <f t="shared" si="24"/>
        <v>1126065.78</v>
      </c>
      <c r="P653" s="14"/>
    </row>
    <row r="654" spans="1:16" s="4" customFormat="1" ht="12.75" customHeight="1" x14ac:dyDescent="0.2">
      <c r="A654" s="61"/>
      <c r="B654" s="9">
        <v>1121</v>
      </c>
      <c r="C654" s="9">
        <v>6</v>
      </c>
      <c r="D654" s="10" t="s">
        <v>1732</v>
      </c>
      <c r="E654" s="15" t="s">
        <v>1733</v>
      </c>
      <c r="F654" s="10" t="s">
        <v>1734</v>
      </c>
      <c r="G654" s="11" t="s">
        <v>20</v>
      </c>
      <c r="H654" s="11" t="s">
        <v>21</v>
      </c>
      <c r="I654" s="12">
        <v>0.8</v>
      </c>
      <c r="J654" s="12">
        <v>1.0022</v>
      </c>
      <c r="K654" s="13">
        <v>90848.17</v>
      </c>
      <c r="L654" s="13">
        <v>90646.67</v>
      </c>
      <c r="M654" s="13">
        <v>201.5</v>
      </c>
      <c r="N654" s="13">
        <v>306879.39</v>
      </c>
      <c r="O654" s="13">
        <f t="shared" si="24"/>
        <v>1124512.92</v>
      </c>
      <c r="P654" s="14"/>
    </row>
    <row r="655" spans="1:16" s="4" customFormat="1" ht="12.75" customHeight="1" x14ac:dyDescent="0.2">
      <c r="A655" s="61"/>
      <c r="B655" s="9">
        <v>1118</v>
      </c>
      <c r="C655" s="9">
        <v>7</v>
      </c>
      <c r="D655" s="10" t="s">
        <v>1735</v>
      </c>
      <c r="E655" s="15" t="s">
        <v>1736</v>
      </c>
      <c r="F655" s="10" t="s">
        <v>1737</v>
      </c>
      <c r="G655" s="11" t="s">
        <v>20</v>
      </c>
      <c r="H655" s="11" t="s">
        <v>21</v>
      </c>
      <c r="I655" s="12">
        <v>0.8</v>
      </c>
      <c r="J655" s="12">
        <v>1.0041</v>
      </c>
      <c r="K655" s="13">
        <v>91018.67</v>
      </c>
      <c r="L655" s="13">
        <v>90646.67</v>
      </c>
      <c r="M655" s="13">
        <v>372</v>
      </c>
      <c r="N655" s="13">
        <v>314585.43</v>
      </c>
      <c r="O655" s="13">
        <f t="shared" si="24"/>
        <v>1133753.46</v>
      </c>
      <c r="P655" s="14"/>
    </row>
    <row r="656" spans="1:16" s="4" customFormat="1" ht="12.75" customHeight="1" x14ac:dyDescent="0.2">
      <c r="A656" s="61"/>
      <c r="B656" s="9">
        <v>1116</v>
      </c>
      <c r="C656" s="9">
        <v>8</v>
      </c>
      <c r="D656" s="10" t="s">
        <v>1738</v>
      </c>
      <c r="E656" s="15" t="s">
        <v>1739</v>
      </c>
      <c r="F656" s="10" t="s">
        <v>1740</v>
      </c>
      <c r="G656" s="11" t="s">
        <v>20</v>
      </c>
      <c r="H656" s="11" t="s">
        <v>21</v>
      </c>
      <c r="I656" s="12">
        <v>0.8</v>
      </c>
      <c r="J656" s="12">
        <v>1.0019</v>
      </c>
      <c r="K656" s="13">
        <v>90817.17</v>
      </c>
      <c r="L656" s="13">
        <v>90646.67</v>
      </c>
      <c r="M656" s="13">
        <v>170.5</v>
      </c>
      <c r="N656" s="13">
        <v>308879.59000000003</v>
      </c>
      <c r="O656" s="13">
        <f t="shared" si="24"/>
        <v>1126234.1200000001</v>
      </c>
      <c r="P656" s="14"/>
    </row>
    <row r="657" spans="1:16" s="4" customFormat="1" ht="12.75" customHeight="1" x14ac:dyDescent="0.2">
      <c r="A657" s="61"/>
      <c r="B657" s="9">
        <v>1100</v>
      </c>
      <c r="C657" s="9">
        <v>9</v>
      </c>
      <c r="D657" s="10" t="s">
        <v>1741</v>
      </c>
      <c r="E657" s="15" t="s">
        <v>1742</v>
      </c>
      <c r="F657" s="10" t="s">
        <v>1743</v>
      </c>
      <c r="G657" s="11" t="s">
        <v>20</v>
      </c>
      <c r="H657" s="11" t="s">
        <v>21</v>
      </c>
      <c r="I657" s="12">
        <v>0.8</v>
      </c>
      <c r="J657" s="12">
        <v>1.0025999999999999</v>
      </c>
      <c r="K657" s="13">
        <v>90879.17</v>
      </c>
      <c r="L657" s="13">
        <v>90646.67</v>
      </c>
      <c r="M657" s="13">
        <v>232.5</v>
      </c>
      <c r="N657" s="13">
        <v>309003.59000000003</v>
      </c>
      <c r="O657" s="13">
        <f t="shared" si="24"/>
        <v>1126916.1200000001</v>
      </c>
      <c r="P657" s="14"/>
    </row>
    <row r="658" spans="1:16" s="4" customFormat="1" ht="12.75" customHeight="1" x14ac:dyDescent="0.2">
      <c r="A658" s="61"/>
      <c r="B658" s="9">
        <v>1122</v>
      </c>
      <c r="C658" s="9">
        <v>10</v>
      </c>
      <c r="D658" s="10" t="s">
        <v>1744</v>
      </c>
      <c r="E658" s="15" t="s">
        <v>1745</v>
      </c>
      <c r="F658" s="10" t="s">
        <v>1746</v>
      </c>
      <c r="G658" s="11" t="s">
        <v>20</v>
      </c>
      <c r="H658" s="11" t="s">
        <v>21</v>
      </c>
      <c r="I658" s="12">
        <v>0.8</v>
      </c>
      <c r="J658" s="12">
        <v>1.0038</v>
      </c>
      <c r="K658" s="13">
        <v>90987.67</v>
      </c>
      <c r="L658" s="13">
        <v>90646.67</v>
      </c>
      <c r="M658" s="13">
        <v>341</v>
      </c>
      <c r="N658" s="13">
        <v>308540.75</v>
      </c>
      <c r="O658" s="13">
        <f t="shared" si="24"/>
        <v>1127429.78</v>
      </c>
      <c r="P658" s="14"/>
    </row>
    <row r="659" spans="1:16" s="4" customFormat="1" ht="12.75" customHeight="1" x14ac:dyDescent="0.2">
      <c r="A659" s="61"/>
      <c r="B659" s="9">
        <v>1139</v>
      </c>
      <c r="C659" s="9">
        <v>11</v>
      </c>
      <c r="D659" s="10" t="s">
        <v>1747</v>
      </c>
      <c r="E659" s="15" t="s">
        <v>1748</v>
      </c>
      <c r="F659" s="10" t="s">
        <v>1749</v>
      </c>
      <c r="G659" s="11" t="s">
        <v>20</v>
      </c>
      <c r="H659" s="11" t="s">
        <v>21</v>
      </c>
      <c r="I659" s="12">
        <v>0.8</v>
      </c>
      <c r="J659" s="12">
        <v>1.0058</v>
      </c>
      <c r="K659" s="13">
        <v>91173.67</v>
      </c>
      <c r="L659" s="13">
        <v>90646.67</v>
      </c>
      <c r="M659" s="13">
        <v>527</v>
      </c>
      <c r="N659" s="13">
        <v>307779.67</v>
      </c>
      <c r="O659" s="13">
        <f t="shared" si="24"/>
        <v>1128342.7</v>
      </c>
      <c r="P659" s="14"/>
    </row>
    <row r="660" spans="1:16" s="4" customFormat="1" ht="12.75" customHeight="1" x14ac:dyDescent="0.2">
      <c r="A660" s="61"/>
      <c r="B660" s="9">
        <v>1127</v>
      </c>
      <c r="C660" s="9">
        <v>12</v>
      </c>
      <c r="D660" s="10" t="s">
        <v>1750</v>
      </c>
      <c r="E660" s="15" t="s">
        <v>1751</v>
      </c>
      <c r="F660" s="10" t="s">
        <v>1752</v>
      </c>
      <c r="G660" s="11" t="s">
        <v>20</v>
      </c>
      <c r="H660" s="11" t="s">
        <v>21</v>
      </c>
      <c r="I660" s="12">
        <v>0.8</v>
      </c>
      <c r="J660" s="12">
        <v>1.0036</v>
      </c>
      <c r="K660" s="13">
        <v>90972.17</v>
      </c>
      <c r="L660" s="13">
        <v>90646.67</v>
      </c>
      <c r="M660" s="13">
        <v>325.5</v>
      </c>
      <c r="N660" s="13">
        <v>308509.75</v>
      </c>
      <c r="O660" s="13">
        <f t="shared" si="24"/>
        <v>1127259.28</v>
      </c>
      <c r="P660" s="14"/>
    </row>
    <row r="661" spans="1:16" s="4" customFormat="1" ht="12.75" customHeight="1" x14ac:dyDescent="0.2">
      <c r="A661" s="61"/>
      <c r="B661" s="9">
        <v>1141</v>
      </c>
      <c r="C661" s="9">
        <v>13</v>
      </c>
      <c r="D661" s="10" t="s">
        <v>1753</v>
      </c>
      <c r="E661" s="15" t="s">
        <v>1754</v>
      </c>
      <c r="F661" s="10" t="s">
        <v>1755</v>
      </c>
      <c r="G661" s="11" t="s">
        <v>20</v>
      </c>
      <c r="H661" s="11" t="s">
        <v>21</v>
      </c>
      <c r="I661" s="12">
        <v>0.8</v>
      </c>
      <c r="J661" s="12">
        <v>1.0041</v>
      </c>
      <c r="K661" s="13">
        <v>91018.67</v>
      </c>
      <c r="L661" s="13">
        <v>90646.67</v>
      </c>
      <c r="M661" s="13">
        <v>372</v>
      </c>
      <c r="N661" s="13">
        <v>308602.75</v>
      </c>
      <c r="O661" s="13">
        <f t="shared" si="24"/>
        <v>1127770.78</v>
      </c>
      <c r="P661" s="14"/>
    </row>
    <row r="662" spans="1:16" s="4" customFormat="1" ht="12.75" customHeight="1" x14ac:dyDescent="0.2">
      <c r="A662" s="61"/>
      <c r="B662" s="9">
        <v>1131</v>
      </c>
      <c r="C662" s="9">
        <v>14</v>
      </c>
      <c r="D662" s="10" t="s">
        <v>1756</v>
      </c>
      <c r="E662" s="15" t="s">
        <v>1757</v>
      </c>
      <c r="F662" s="10" t="s">
        <v>1758</v>
      </c>
      <c r="G662" s="11" t="s">
        <v>20</v>
      </c>
      <c r="H662" s="11" t="s">
        <v>21</v>
      </c>
      <c r="I662" s="12">
        <v>0.8</v>
      </c>
      <c r="J662" s="12">
        <v>1.0043</v>
      </c>
      <c r="K662" s="13">
        <v>91034.17</v>
      </c>
      <c r="L662" s="13">
        <v>90646.67</v>
      </c>
      <c r="M662" s="13">
        <v>387.5</v>
      </c>
      <c r="N662" s="13">
        <v>307500.67</v>
      </c>
      <c r="O662" s="13">
        <f t="shared" si="24"/>
        <v>1126808.2</v>
      </c>
      <c r="P662" s="14"/>
    </row>
    <row r="663" spans="1:16" s="4" customFormat="1" ht="12.75" customHeight="1" x14ac:dyDescent="0.2">
      <c r="A663" s="61"/>
      <c r="B663" s="9">
        <v>1105</v>
      </c>
      <c r="C663" s="9">
        <v>15</v>
      </c>
      <c r="D663" s="10" t="s">
        <v>1759</v>
      </c>
      <c r="E663" s="15" t="s">
        <v>1760</v>
      </c>
      <c r="F663" s="10" t="s">
        <v>1761</v>
      </c>
      <c r="G663" s="11" t="s">
        <v>20</v>
      </c>
      <c r="H663" s="11" t="s">
        <v>21</v>
      </c>
      <c r="I663" s="12">
        <v>0.8</v>
      </c>
      <c r="J663" s="12">
        <v>1.0032000000000001</v>
      </c>
      <c r="K663" s="13">
        <v>90941.17</v>
      </c>
      <c r="L663" s="13">
        <v>90646.67</v>
      </c>
      <c r="M663" s="13">
        <v>294.5</v>
      </c>
      <c r="N663" s="13">
        <v>309127.59000000003</v>
      </c>
      <c r="O663" s="13">
        <f t="shared" si="24"/>
        <v>1127598.1200000001</v>
      </c>
      <c r="P663" s="14"/>
    </row>
    <row r="664" spans="1:16" s="4" customFormat="1" ht="12.75" customHeight="1" x14ac:dyDescent="0.2">
      <c r="A664" s="61"/>
      <c r="B664" s="9">
        <v>1113</v>
      </c>
      <c r="C664" s="9">
        <v>16</v>
      </c>
      <c r="D664" s="10" t="s">
        <v>1762</v>
      </c>
      <c r="E664" s="15" t="s">
        <v>1763</v>
      </c>
      <c r="F664" s="10" t="s">
        <v>1764</v>
      </c>
      <c r="G664" s="11" t="s">
        <v>20</v>
      </c>
      <c r="H664" s="11" t="s">
        <v>21</v>
      </c>
      <c r="I664" s="12">
        <v>0.8</v>
      </c>
      <c r="J664" s="12">
        <v>1.0036</v>
      </c>
      <c r="K664" s="13">
        <v>90972.17</v>
      </c>
      <c r="L664" s="13">
        <v>90646.67</v>
      </c>
      <c r="M664" s="13">
        <v>325.5</v>
      </c>
      <c r="N664" s="13">
        <v>308509.75</v>
      </c>
      <c r="O664" s="13">
        <f t="shared" si="24"/>
        <v>1127259.28</v>
      </c>
      <c r="P664" s="14"/>
    </row>
    <row r="665" spans="1:16" s="4" customFormat="1" ht="12.75" customHeight="1" x14ac:dyDescent="0.2">
      <c r="A665" s="61"/>
      <c r="B665" s="9">
        <v>1136</v>
      </c>
      <c r="C665" s="9">
        <v>17</v>
      </c>
      <c r="D665" s="10" t="s">
        <v>1765</v>
      </c>
      <c r="E665" s="15" t="s">
        <v>1766</v>
      </c>
      <c r="F665" s="10" t="s">
        <v>1767</v>
      </c>
      <c r="G665" s="11" t="s">
        <v>20</v>
      </c>
      <c r="H665" s="11" t="s">
        <v>21</v>
      </c>
      <c r="I665" s="12">
        <v>0.8</v>
      </c>
      <c r="J665" s="12">
        <v>0</v>
      </c>
      <c r="K665" s="13">
        <v>90646.67</v>
      </c>
      <c r="L665" s="13">
        <v>90646.67</v>
      </c>
      <c r="M665" s="13">
        <v>0</v>
      </c>
      <c r="N665" s="13">
        <v>304686.11</v>
      </c>
      <c r="O665" s="13">
        <f t="shared" si="24"/>
        <v>1120506.1399999999</v>
      </c>
      <c r="P665" s="14"/>
    </row>
    <row r="666" spans="1:16" s="4" customFormat="1" ht="12.75" customHeight="1" x14ac:dyDescent="0.2">
      <c r="A666" s="61"/>
      <c r="B666" s="9">
        <v>1117</v>
      </c>
      <c r="C666" s="9">
        <v>18</v>
      </c>
      <c r="D666" s="10" t="s">
        <v>157</v>
      </c>
      <c r="E666" s="15" t="s">
        <v>1768</v>
      </c>
      <c r="F666" s="10" t="s">
        <v>1769</v>
      </c>
      <c r="G666" s="11" t="s">
        <v>20</v>
      </c>
      <c r="H666" s="11" t="s">
        <v>21</v>
      </c>
      <c r="I666" s="12">
        <v>0.8</v>
      </c>
      <c r="J666" s="12">
        <v>1.0069999999999999</v>
      </c>
      <c r="K666" s="13">
        <v>91282.17</v>
      </c>
      <c r="L666" s="13">
        <v>90646.67</v>
      </c>
      <c r="M666" s="13">
        <v>635.5</v>
      </c>
      <c r="N666" s="13">
        <v>309129.75</v>
      </c>
      <c r="O666" s="13">
        <f t="shared" si="24"/>
        <v>1130669.28</v>
      </c>
      <c r="P666" s="14"/>
    </row>
    <row r="667" spans="1:16" s="4" customFormat="1" ht="12.75" customHeight="1" x14ac:dyDescent="0.2">
      <c r="A667" s="61"/>
      <c r="B667" s="9">
        <v>1133</v>
      </c>
      <c r="C667" s="9">
        <v>19</v>
      </c>
      <c r="D667" s="10" t="s">
        <v>1770</v>
      </c>
      <c r="E667" s="15" t="s">
        <v>1771</v>
      </c>
      <c r="F667" s="10" t="s">
        <v>1772</v>
      </c>
      <c r="G667" s="11" t="s">
        <v>20</v>
      </c>
      <c r="H667" s="11" t="s">
        <v>21</v>
      </c>
      <c r="I667" s="12">
        <v>0.8</v>
      </c>
      <c r="J667" s="12">
        <v>1.0028999999999999</v>
      </c>
      <c r="K667" s="13">
        <v>90910.17</v>
      </c>
      <c r="L667" s="13">
        <v>90646.67</v>
      </c>
      <c r="M667" s="13">
        <v>263.5</v>
      </c>
      <c r="N667" s="13">
        <v>307252.67</v>
      </c>
      <c r="O667" s="13">
        <f t="shared" si="24"/>
        <v>1125444.2</v>
      </c>
      <c r="P667" s="14"/>
    </row>
    <row r="668" spans="1:16" s="4" customFormat="1" ht="12.75" customHeight="1" x14ac:dyDescent="0.2">
      <c r="A668" s="61"/>
      <c r="B668" s="9">
        <v>1103</v>
      </c>
      <c r="C668" s="9">
        <v>20</v>
      </c>
      <c r="D668" s="10" t="s">
        <v>1773</v>
      </c>
      <c r="E668" s="15" t="s">
        <v>1774</v>
      </c>
      <c r="F668" s="10" t="s">
        <v>1775</v>
      </c>
      <c r="G668" s="11" t="s">
        <v>20</v>
      </c>
      <c r="H668" s="11" t="s">
        <v>21</v>
      </c>
      <c r="I668" s="12">
        <v>0.8</v>
      </c>
      <c r="J668" s="12">
        <v>1.0044</v>
      </c>
      <c r="K668" s="13">
        <v>91049.67</v>
      </c>
      <c r="L668" s="13">
        <v>90646.67</v>
      </c>
      <c r="M668" s="13">
        <v>403</v>
      </c>
      <c r="N668" s="13">
        <v>309344.59000000003</v>
      </c>
      <c r="O668" s="13">
        <f t="shared" si="24"/>
        <v>1128791.6200000001</v>
      </c>
      <c r="P668" s="14"/>
    </row>
    <row r="669" spans="1:16" s="4" customFormat="1" ht="12.75" customHeight="1" x14ac:dyDescent="0.2">
      <c r="A669" s="61"/>
      <c r="B669" s="9">
        <v>1109</v>
      </c>
      <c r="C669" s="9">
        <v>21</v>
      </c>
      <c r="D669" s="10" t="s">
        <v>1776</v>
      </c>
      <c r="E669" s="15" t="s">
        <v>1777</v>
      </c>
      <c r="F669" s="10" t="s">
        <v>1778</v>
      </c>
      <c r="G669" s="11" t="s">
        <v>20</v>
      </c>
      <c r="H669" s="11" t="s">
        <v>21</v>
      </c>
      <c r="I669" s="12">
        <v>0.8</v>
      </c>
      <c r="J669" s="12">
        <v>1.0063</v>
      </c>
      <c r="K669" s="13">
        <v>91220.17</v>
      </c>
      <c r="L669" s="13">
        <v>90646.67</v>
      </c>
      <c r="M669" s="13">
        <v>573.5</v>
      </c>
      <c r="N669" s="13">
        <v>309005.75</v>
      </c>
      <c r="O669" s="13">
        <f t="shared" si="24"/>
        <v>1129987.28</v>
      </c>
      <c r="P669" s="14"/>
    </row>
    <row r="670" spans="1:16" s="4" customFormat="1" ht="12.75" customHeight="1" x14ac:dyDescent="0.2">
      <c r="A670" s="61"/>
      <c r="B670" s="9">
        <v>1135</v>
      </c>
      <c r="C670" s="9">
        <v>22</v>
      </c>
      <c r="D670" s="10" t="s">
        <v>1779</v>
      </c>
      <c r="E670" s="15" t="s">
        <v>1780</v>
      </c>
      <c r="F670" s="10" t="s">
        <v>1781</v>
      </c>
      <c r="G670" s="11" t="s">
        <v>20</v>
      </c>
      <c r="H670" s="11" t="s">
        <v>21</v>
      </c>
      <c r="I670" s="12">
        <v>0.8</v>
      </c>
      <c r="J670" s="12">
        <v>1.0062</v>
      </c>
      <c r="K670" s="13">
        <v>91204.67</v>
      </c>
      <c r="L670" s="13">
        <v>90646.67</v>
      </c>
      <c r="M670" s="13">
        <v>558</v>
      </c>
      <c r="N670" s="13">
        <v>307841.67</v>
      </c>
      <c r="O670" s="13">
        <f t="shared" si="24"/>
        <v>1128683.7</v>
      </c>
      <c r="P670" s="14"/>
    </row>
    <row r="671" spans="1:16" s="4" customFormat="1" ht="12.75" customHeight="1" x14ac:dyDescent="0.2">
      <c r="A671" s="61"/>
      <c r="B671" s="9">
        <v>1115</v>
      </c>
      <c r="C671" s="9">
        <v>23</v>
      </c>
      <c r="D671" s="10" t="s">
        <v>928</v>
      </c>
      <c r="E671" s="15" t="s">
        <v>1782</v>
      </c>
      <c r="F671" s="10" t="s">
        <v>1783</v>
      </c>
      <c r="G671" s="11" t="s">
        <v>20</v>
      </c>
      <c r="H671" s="11" t="s">
        <v>21</v>
      </c>
      <c r="I671" s="12">
        <v>0.8</v>
      </c>
      <c r="J671" s="12">
        <v>1.0049999999999999</v>
      </c>
      <c r="K671" s="13">
        <v>91096.17</v>
      </c>
      <c r="L671" s="13">
        <v>90646.67</v>
      </c>
      <c r="M671" s="13">
        <v>449.5</v>
      </c>
      <c r="N671" s="13">
        <v>309437.59000000003</v>
      </c>
      <c r="O671" s="13">
        <f t="shared" si="24"/>
        <v>1129303.1200000001</v>
      </c>
      <c r="P671" s="14"/>
    </row>
    <row r="672" spans="1:16" s="4" customFormat="1" ht="12.75" customHeight="1" x14ac:dyDescent="0.2">
      <c r="A672" s="61"/>
      <c r="B672" s="9">
        <v>1102</v>
      </c>
      <c r="C672" s="9">
        <v>24</v>
      </c>
      <c r="D672" s="10" t="s">
        <v>1784</v>
      </c>
      <c r="E672" s="15" t="s">
        <v>1785</v>
      </c>
      <c r="F672" s="10" t="s">
        <v>1786</v>
      </c>
      <c r="G672" s="11" t="s">
        <v>20</v>
      </c>
      <c r="H672" s="11" t="s">
        <v>21</v>
      </c>
      <c r="I672" s="12">
        <v>0.8</v>
      </c>
      <c r="J672" s="12">
        <v>1.0036</v>
      </c>
      <c r="K672" s="13">
        <v>90972.17</v>
      </c>
      <c r="L672" s="13">
        <v>90646.67</v>
      </c>
      <c r="M672" s="13">
        <v>325.5</v>
      </c>
      <c r="N672" s="13">
        <v>314039.19</v>
      </c>
      <c r="O672" s="13">
        <f t="shared" si="24"/>
        <v>1132788.72</v>
      </c>
      <c r="P672" s="14"/>
    </row>
    <row r="673" spans="1:16" s="4" customFormat="1" ht="12.75" customHeight="1" x14ac:dyDescent="0.2">
      <c r="A673" s="61"/>
      <c r="B673" s="9">
        <v>1125</v>
      </c>
      <c r="C673" s="9">
        <v>25</v>
      </c>
      <c r="D673" s="10" t="s">
        <v>1787</v>
      </c>
      <c r="E673" s="15" t="s">
        <v>1788</v>
      </c>
      <c r="F673" s="10" t="s">
        <v>1789</v>
      </c>
      <c r="G673" s="11" t="s">
        <v>20</v>
      </c>
      <c r="H673" s="11" t="s">
        <v>21</v>
      </c>
      <c r="I673" s="12">
        <v>0.8</v>
      </c>
      <c r="J673" s="12">
        <v>1.0041</v>
      </c>
      <c r="K673" s="13">
        <v>91018.67</v>
      </c>
      <c r="L673" s="13">
        <v>90646.67</v>
      </c>
      <c r="M673" s="13">
        <v>372</v>
      </c>
      <c r="N673" s="13">
        <v>315265.27</v>
      </c>
      <c r="O673" s="13">
        <f t="shared" si="24"/>
        <v>1134433.3</v>
      </c>
      <c r="P673" s="14"/>
    </row>
    <row r="674" spans="1:16" s="4" customFormat="1" ht="12.75" customHeight="1" x14ac:dyDescent="0.2">
      <c r="A674" s="61"/>
      <c r="B674" s="9">
        <v>1104</v>
      </c>
      <c r="C674" s="9">
        <v>26</v>
      </c>
      <c r="D674" s="10" t="s">
        <v>1790</v>
      </c>
      <c r="E674" s="15" t="s">
        <v>1791</v>
      </c>
      <c r="F674" s="10" t="s">
        <v>368</v>
      </c>
      <c r="G674" s="11" t="s">
        <v>20</v>
      </c>
      <c r="H674" s="11" t="s">
        <v>21</v>
      </c>
      <c r="I674" s="12">
        <v>0.8</v>
      </c>
      <c r="J674" s="12">
        <v>1.0038</v>
      </c>
      <c r="K674" s="13">
        <v>90987.67</v>
      </c>
      <c r="L674" s="13">
        <v>90646.67</v>
      </c>
      <c r="M674" s="13">
        <v>341</v>
      </c>
      <c r="N674" s="13">
        <v>309220.59000000003</v>
      </c>
      <c r="O674" s="13">
        <f t="shared" si="24"/>
        <v>1128109.6200000001</v>
      </c>
      <c r="P674" s="14"/>
    </row>
    <row r="675" spans="1:16" s="4" customFormat="1" ht="12.75" customHeight="1" x14ac:dyDescent="0.2">
      <c r="A675" s="61"/>
      <c r="B675" s="9">
        <v>1132</v>
      </c>
      <c r="C675" s="9">
        <v>27</v>
      </c>
      <c r="D675" s="10" t="s">
        <v>1792</v>
      </c>
      <c r="E675" s="15" t="s">
        <v>1793</v>
      </c>
      <c r="F675" s="10" t="s">
        <v>1794</v>
      </c>
      <c r="G675" s="11" t="s">
        <v>20</v>
      </c>
      <c r="H675" s="11" t="s">
        <v>21</v>
      </c>
      <c r="I675" s="12">
        <v>0.8</v>
      </c>
      <c r="J675" s="12">
        <v>1.0105999999999999</v>
      </c>
      <c r="K675" s="13">
        <v>91607.67</v>
      </c>
      <c r="L675" s="13">
        <v>90646.67</v>
      </c>
      <c r="M675" s="13">
        <v>961</v>
      </c>
      <c r="N675" s="13">
        <v>308647.67</v>
      </c>
      <c r="O675" s="13">
        <f t="shared" si="24"/>
        <v>1133116.7</v>
      </c>
      <c r="P675" s="14"/>
    </row>
    <row r="676" spans="1:16" s="4" customFormat="1" ht="12.75" customHeight="1" x14ac:dyDescent="0.2">
      <c r="A676" s="61"/>
      <c r="B676" s="9">
        <v>1134</v>
      </c>
      <c r="C676" s="9">
        <v>28</v>
      </c>
      <c r="D676" s="10" t="s">
        <v>1795</v>
      </c>
      <c r="E676" s="15" t="s">
        <v>1796</v>
      </c>
      <c r="F676" s="10" t="s">
        <v>1797</v>
      </c>
      <c r="G676" s="11" t="s">
        <v>20</v>
      </c>
      <c r="H676" s="11" t="s">
        <v>21</v>
      </c>
      <c r="I676" s="12">
        <v>0.8</v>
      </c>
      <c r="J676" s="12">
        <v>1.0047999999999999</v>
      </c>
      <c r="K676" s="13">
        <v>91080.67</v>
      </c>
      <c r="L676" s="13">
        <v>90646.67</v>
      </c>
      <c r="M676" s="13">
        <v>434</v>
      </c>
      <c r="N676" s="13">
        <v>309406.59000000003</v>
      </c>
      <c r="O676" s="13">
        <f t="shared" si="24"/>
        <v>1129132.6200000001</v>
      </c>
      <c r="P676" s="14"/>
    </row>
    <row r="677" spans="1:16" s="4" customFormat="1" ht="12.75" customHeight="1" x14ac:dyDescent="0.2">
      <c r="A677" s="61"/>
      <c r="B677" s="9">
        <v>1101</v>
      </c>
      <c r="C677" s="9">
        <v>29</v>
      </c>
      <c r="D677" s="10" t="s">
        <v>587</v>
      </c>
      <c r="E677" s="15" t="s">
        <v>1798</v>
      </c>
      <c r="F677" s="10" t="s">
        <v>1799</v>
      </c>
      <c r="G677" s="11" t="s">
        <v>20</v>
      </c>
      <c r="H677" s="11" t="s">
        <v>21</v>
      </c>
      <c r="I677" s="12">
        <v>0.8</v>
      </c>
      <c r="J677" s="12">
        <v>1.0045999999999999</v>
      </c>
      <c r="K677" s="13">
        <v>91065.17</v>
      </c>
      <c r="L677" s="13">
        <v>90646.67</v>
      </c>
      <c r="M677" s="13">
        <v>418.5</v>
      </c>
      <c r="N677" s="13">
        <v>309375.59000000003</v>
      </c>
      <c r="O677" s="13">
        <f t="shared" si="24"/>
        <v>1128962.1200000001</v>
      </c>
      <c r="P677" s="14"/>
    </row>
    <row r="678" spans="1:16" s="4" customFormat="1" ht="12.75" customHeight="1" x14ac:dyDescent="0.2">
      <c r="A678" s="61"/>
      <c r="B678" s="9">
        <v>1129</v>
      </c>
      <c r="C678" s="9">
        <v>30</v>
      </c>
      <c r="D678" s="10" t="s">
        <v>1800</v>
      </c>
      <c r="E678" s="15" t="s">
        <v>1801</v>
      </c>
      <c r="F678" s="10" t="s">
        <v>1802</v>
      </c>
      <c r="G678" s="11" t="s">
        <v>20</v>
      </c>
      <c r="H678" s="11" t="s">
        <v>21</v>
      </c>
      <c r="I678" s="12">
        <v>0.8</v>
      </c>
      <c r="J678" s="12">
        <v>1.0063</v>
      </c>
      <c r="K678" s="13">
        <v>91220.17</v>
      </c>
      <c r="L678" s="13">
        <v>90646.67</v>
      </c>
      <c r="M678" s="13">
        <v>573.5</v>
      </c>
      <c r="N678" s="13">
        <v>309685.59000000003</v>
      </c>
      <c r="O678" s="13">
        <f t="shared" si="24"/>
        <v>1130667.1200000001</v>
      </c>
      <c r="P678" s="14"/>
    </row>
    <row r="679" spans="1:16" s="4" customFormat="1" ht="12.75" customHeight="1" x14ac:dyDescent="0.2">
      <c r="A679" s="61"/>
      <c r="B679" s="9">
        <v>1130</v>
      </c>
      <c r="C679" s="9">
        <v>31</v>
      </c>
      <c r="D679" s="10" t="s">
        <v>1803</v>
      </c>
      <c r="E679" s="15" t="s">
        <v>1804</v>
      </c>
      <c r="F679" s="10" t="s">
        <v>1805</v>
      </c>
      <c r="G679" s="11" t="s">
        <v>20</v>
      </c>
      <c r="H679" s="11" t="s">
        <v>21</v>
      </c>
      <c r="I679" s="12">
        <v>0.8</v>
      </c>
      <c r="J679" s="12">
        <v>1.0085</v>
      </c>
      <c r="K679" s="13">
        <v>91421.67</v>
      </c>
      <c r="L679" s="13">
        <v>90646.67</v>
      </c>
      <c r="M679" s="13">
        <v>775</v>
      </c>
      <c r="N679" s="13">
        <v>310088.59000000003</v>
      </c>
      <c r="O679" s="13">
        <f t="shared" si="24"/>
        <v>1132883.6200000001</v>
      </c>
      <c r="P679" s="14"/>
    </row>
    <row r="680" spans="1:16" s="4" customFormat="1" ht="12.75" customHeight="1" x14ac:dyDescent="0.2">
      <c r="A680" s="61"/>
      <c r="B680" s="9">
        <v>1106</v>
      </c>
      <c r="C680" s="9">
        <v>32</v>
      </c>
      <c r="D680" s="10" t="s">
        <v>1806</v>
      </c>
      <c r="E680" s="15" t="s">
        <v>1807</v>
      </c>
      <c r="F680" s="10" t="s">
        <v>1808</v>
      </c>
      <c r="G680" s="11" t="s">
        <v>20</v>
      </c>
      <c r="H680" s="11" t="s">
        <v>21</v>
      </c>
      <c r="I680" s="12">
        <v>0.8</v>
      </c>
      <c r="J680" s="12">
        <v>1.0072000000000001</v>
      </c>
      <c r="K680" s="13">
        <v>91297.67</v>
      </c>
      <c r="L680" s="13">
        <v>90646.67</v>
      </c>
      <c r="M680" s="13">
        <v>651</v>
      </c>
      <c r="N680" s="13">
        <v>309840.59000000003</v>
      </c>
      <c r="O680" s="13">
        <f t="shared" si="24"/>
        <v>1131519.6200000001</v>
      </c>
      <c r="P680" s="14"/>
    </row>
    <row r="681" spans="1:16" s="4" customFormat="1" ht="12.75" customHeight="1" x14ac:dyDescent="0.2">
      <c r="A681" s="61"/>
      <c r="B681" s="9">
        <v>1126</v>
      </c>
      <c r="C681" s="9">
        <v>33</v>
      </c>
      <c r="D681" s="10" t="s">
        <v>22</v>
      </c>
      <c r="E681" s="15" t="s">
        <v>1809</v>
      </c>
      <c r="F681" s="10" t="s">
        <v>1810</v>
      </c>
      <c r="G681" s="11" t="s">
        <v>20</v>
      </c>
      <c r="H681" s="11" t="s">
        <v>21</v>
      </c>
      <c r="I681" s="12">
        <v>0.8</v>
      </c>
      <c r="J681" s="12">
        <v>1.0091000000000001</v>
      </c>
      <c r="K681" s="13">
        <v>91468.17</v>
      </c>
      <c r="L681" s="13">
        <v>90646.67</v>
      </c>
      <c r="M681" s="13">
        <v>821.5</v>
      </c>
      <c r="N681" s="13">
        <v>316164.27</v>
      </c>
      <c r="O681" s="13">
        <f t="shared" si="24"/>
        <v>1139377.8</v>
      </c>
      <c r="P681" s="14"/>
    </row>
    <row r="682" spans="1:16" s="4" customFormat="1" ht="12.75" customHeight="1" x14ac:dyDescent="0.2">
      <c r="A682" s="61"/>
      <c r="B682" s="9">
        <v>1110</v>
      </c>
      <c r="C682" s="9">
        <v>34</v>
      </c>
      <c r="D682" s="10" t="s">
        <v>1811</v>
      </c>
      <c r="E682" s="15" t="s">
        <v>1812</v>
      </c>
      <c r="F682" s="10" t="s">
        <v>1813</v>
      </c>
      <c r="G682" s="11" t="s">
        <v>20</v>
      </c>
      <c r="H682" s="11" t="s">
        <v>21</v>
      </c>
      <c r="I682" s="12">
        <v>0.8</v>
      </c>
      <c r="J682" s="12">
        <v>1.0154000000000001</v>
      </c>
      <c r="K682" s="13">
        <v>92041.67</v>
      </c>
      <c r="L682" s="13">
        <v>90646.67</v>
      </c>
      <c r="M682" s="13">
        <v>1395</v>
      </c>
      <c r="N682" s="13">
        <v>311328.59000000003</v>
      </c>
      <c r="O682" s="13">
        <f t="shared" si="24"/>
        <v>1139703.6200000001</v>
      </c>
      <c r="P682" s="14"/>
    </row>
    <row r="683" spans="1:16" s="4" customFormat="1" ht="12.75" customHeight="1" x14ac:dyDescent="0.2">
      <c r="A683" s="61"/>
      <c r="B683" s="9">
        <v>1111</v>
      </c>
      <c r="C683" s="9">
        <v>35</v>
      </c>
      <c r="D683" s="10" t="s">
        <v>1814</v>
      </c>
      <c r="E683" s="15" t="s">
        <v>1815</v>
      </c>
      <c r="F683" s="10" t="s">
        <v>1816</v>
      </c>
      <c r="G683" s="11" t="s">
        <v>20</v>
      </c>
      <c r="H683" s="11" t="s">
        <v>21</v>
      </c>
      <c r="I683" s="12">
        <v>0.8</v>
      </c>
      <c r="J683" s="12">
        <v>1.0075000000000001</v>
      </c>
      <c r="K683" s="13">
        <v>91328.67</v>
      </c>
      <c r="L683" s="13">
        <v>90646.67</v>
      </c>
      <c r="M683" s="13">
        <v>682</v>
      </c>
      <c r="N683" s="13">
        <v>309902.59000000003</v>
      </c>
      <c r="O683" s="13">
        <f t="shared" si="24"/>
        <v>1131860.6200000001</v>
      </c>
      <c r="P683" s="14"/>
    </row>
    <row r="684" spans="1:16" s="4" customFormat="1" ht="12.75" customHeight="1" x14ac:dyDescent="0.2">
      <c r="A684" s="61"/>
      <c r="B684" s="9">
        <v>1128</v>
      </c>
      <c r="C684" s="9">
        <v>36</v>
      </c>
      <c r="D684" s="10" t="s">
        <v>1817</v>
      </c>
      <c r="E684" s="15" t="s">
        <v>1818</v>
      </c>
      <c r="F684" s="10" t="s">
        <v>1819</v>
      </c>
      <c r="G684" s="11" t="s">
        <v>20</v>
      </c>
      <c r="H684" s="11" t="s">
        <v>21</v>
      </c>
      <c r="I684" s="12">
        <v>0.8</v>
      </c>
      <c r="J684" s="12">
        <v>1.0085</v>
      </c>
      <c r="K684" s="13">
        <v>91421.67</v>
      </c>
      <c r="L684" s="13">
        <v>90646.67</v>
      </c>
      <c r="M684" s="13">
        <v>775</v>
      </c>
      <c r="N684" s="13">
        <v>310088.59000000003</v>
      </c>
      <c r="O684" s="13">
        <f t="shared" si="24"/>
        <v>1132883.6200000001</v>
      </c>
      <c r="P684" s="14"/>
    </row>
    <row r="685" spans="1:16" s="4" customFormat="1" ht="12.75" customHeight="1" x14ac:dyDescent="0.2">
      <c r="A685" s="61"/>
      <c r="B685" s="9">
        <v>1108</v>
      </c>
      <c r="C685" s="9">
        <v>37</v>
      </c>
      <c r="D685" s="10" t="s">
        <v>1820</v>
      </c>
      <c r="E685" s="15" t="s">
        <v>1821</v>
      </c>
      <c r="F685" s="10" t="s">
        <v>1822</v>
      </c>
      <c r="G685" s="11" t="s">
        <v>20</v>
      </c>
      <c r="H685" s="11" t="s">
        <v>21</v>
      </c>
      <c r="I685" s="12">
        <v>0.8</v>
      </c>
      <c r="J685" s="12">
        <v>1.0105999999999999</v>
      </c>
      <c r="K685" s="13">
        <v>91607.67</v>
      </c>
      <c r="L685" s="13">
        <v>90646.67</v>
      </c>
      <c r="M685" s="13">
        <v>961</v>
      </c>
      <c r="N685" s="13">
        <v>315763.43</v>
      </c>
      <c r="O685" s="13">
        <f t="shared" si="24"/>
        <v>1140232.46</v>
      </c>
      <c r="P685" s="14"/>
    </row>
    <row r="686" spans="1:16" s="4" customFormat="1" ht="12.75" customHeight="1" x14ac:dyDescent="0.2">
      <c r="A686" s="61"/>
      <c r="B686" s="9">
        <v>1107</v>
      </c>
      <c r="C686" s="9">
        <v>38</v>
      </c>
      <c r="D686" s="10" t="s">
        <v>1823</v>
      </c>
      <c r="E686" s="15" t="s">
        <v>1824</v>
      </c>
      <c r="F686" s="10" t="s">
        <v>728</v>
      </c>
      <c r="G686" s="11" t="s">
        <v>20</v>
      </c>
      <c r="H686" s="11" t="s">
        <v>21</v>
      </c>
      <c r="I686" s="12">
        <v>0.8</v>
      </c>
      <c r="J686" s="12">
        <v>1.0091000000000001</v>
      </c>
      <c r="K686" s="13">
        <v>91468.17</v>
      </c>
      <c r="L686" s="13">
        <v>90646.67</v>
      </c>
      <c r="M686" s="13">
        <v>821.5</v>
      </c>
      <c r="N686" s="13">
        <v>310181.59000000003</v>
      </c>
      <c r="O686" s="13">
        <f t="shared" si="24"/>
        <v>1133395.1200000001</v>
      </c>
      <c r="P686" s="14"/>
    </row>
    <row r="687" spans="1:16" s="4" customFormat="1" ht="12.75" customHeight="1" x14ac:dyDescent="0.2">
      <c r="A687" s="61"/>
      <c r="B687" s="9"/>
      <c r="C687" s="9"/>
      <c r="D687" s="63" t="s">
        <v>75</v>
      </c>
      <c r="E687" s="64"/>
      <c r="F687" s="10"/>
      <c r="G687" s="10"/>
      <c r="H687" s="11"/>
      <c r="I687" s="12"/>
      <c r="J687" s="12"/>
      <c r="K687" s="13"/>
      <c r="L687" s="13"/>
      <c r="M687" s="13"/>
      <c r="N687" s="13"/>
      <c r="O687" s="13"/>
      <c r="P687" s="14"/>
    </row>
    <row r="688" spans="1:16" s="4" customFormat="1" ht="12.75" customHeight="1" x14ac:dyDescent="0.2">
      <c r="A688" s="61"/>
      <c r="B688" s="9">
        <v>1114</v>
      </c>
      <c r="C688" s="9">
        <v>1</v>
      </c>
      <c r="D688" s="10" t="s">
        <v>1825</v>
      </c>
      <c r="E688" s="15" t="s">
        <v>1826</v>
      </c>
      <c r="F688" s="10" t="s">
        <v>1827</v>
      </c>
      <c r="G688" s="11" t="s">
        <v>92</v>
      </c>
      <c r="H688" s="11" t="s">
        <v>21</v>
      </c>
      <c r="I688" s="12">
        <v>0.8</v>
      </c>
      <c r="J688" s="12">
        <v>0</v>
      </c>
      <c r="K688" s="13">
        <v>181286.67</v>
      </c>
      <c r="L688" s="13">
        <v>181286.67</v>
      </c>
      <c r="M688" s="13">
        <v>0</v>
      </c>
      <c r="N688" s="13">
        <v>619864.44000000006</v>
      </c>
      <c r="O688" s="13">
        <f>ROUND(N688+K688*9,2)</f>
        <v>2251444.4700000002</v>
      </c>
      <c r="P688" s="14"/>
    </row>
    <row r="689" spans="1:16" s="44" customFormat="1" ht="12.75" customHeight="1" x14ac:dyDescent="0.2">
      <c r="A689" s="62"/>
      <c r="B689" s="37" t="s">
        <v>5877</v>
      </c>
      <c r="C689" s="37">
        <v>42</v>
      </c>
      <c r="D689" s="48"/>
      <c r="E689" s="49"/>
      <c r="F689" s="38"/>
      <c r="G689" s="40"/>
      <c r="H689" s="40"/>
      <c r="I689" s="12">
        <v>0</v>
      </c>
      <c r="J689" s="12">
        <v>0</v>
      </c>
      <c r="K689" s="13">
        <v>0</v>
      </c>
      <c r="L689" s="13">
        <v>0</v>
      </c>
      <c r="M689" s="13">
        <v>0</v>
      </c>
      <c r="N689" s="13">
        <v>0</v>
      </c>
      <c r="O689" s="42">
        <v>46865435.659999996</v>
      </c>
      <c r="P689" s="43"/>
    </row>
    <row r="690" spans="1:16" s="4" customFormat="1" ht="12.75" customHeight="1" x14ac:dyDescent="0.2">
      <c r="A690" s="60" t="s">
        <v>1828</v>
      </c>
      <c r="B690" s="9"/>
      <c r="C690" s="9"/>
      <c r="D690" s="63" t="s">
        <v>131</v>
      </c>
      <c r="E690" s="64"/>
      <c r="F690" s="10"/>
      <c r="G690" s="11"/>
      <c r="H690" s="11"/>
      <c r="I690" s="12"/>
      <c r="J690" s="12"/>
      <c r="K690" s="13"/>
      <c r="L690" s="13"/>
      <c r="M690" s="13"/>
      <c r="N690" s="13"/>
      <c r="O690" s="13"/>
      <c r="P690" s="14"/>
    </row>
    <row r="691" spans="1:16" s="4" customFormat="1" ht="12.75" customHeight="1" x14ac:dyDescent="0.2">
      <c r="A691" s="61"/>
      <c r="B691" s="9">
        <v>1227</v>
      </c>
      <c r="C691" s="9">
        <v>1</v>
      </c>
      <c r="D691" s="10" t="s">
        <v>1829</v>
      </c>
      <c r="E691" s="15" t="s">
        <v>1830</v>
      </c>
      <c r="F691" s="10" t="s">
        <v>1831</v>
      </c>
      <c r="G691" s="11" t="s">
        <v>1711</v>
      </c>
      <c r="H691" s="11" t="s">
        <v>21</v>
      </c>
      <c r="I691" s="12">
        <v>0.8</v>
      </c>
      <c r="J691" s="12">
        <v>1</v>
      </c>
      <c r="K691" s="13">
        <v>45326.67</v>
      </c>
      <c r="L691" s="13">
        <v>45326.67</v>
      </c>
      <c r="M691" s="13">
        <v>0</v>
      </c>
      <c r="N691" s="13">
        <v>147753.60999999999</v>
      </c>
      <c r="O691" s="13">
        <f t="shared" ref="O691:O698" si="25">ROUND(N691+K691*9,2)</f>
        <v>555693.64</v>
      </c>
      <c r="P691" s="14"/>
    </row>
    <row r="692" spans="1:16" s="4" customFormat="1" ht="12.75" customHeight="1" x14ac:dyDescent="0.2">
      <c r="A692" s="61"/>
      <c r="B692" s="9">
        <v>1241</v>
      </c>
      <c r="C692" s="9">
        <v>2</v>
      </c>
      <c r="D692" s="10" t="s">
        <v>1832</v>
      </c>
      <c r="E692" s="15" t="s">
        <v>1833</v>
      </c>
      <c r="F692" s="10" t="s">
        <v>470</v>
      </c>
      <c r="G692" s="11" t="s">
        <v>1711</v>
      </c>
      <c r="H692" s="11" t="s">
        <v>21</v>
      </c>
      <c r="I692" s="12">
        <v>0.8</v>
      </c>
      <c r="J692" s="12">
        <v>1.0014000000000001</v>
      </c>
      <c r="K692" s="13">
        <v>45388.67</v>
      </c>
      <c r="L692" s="13">
        <v>45326.67</v>
      </c>
      <c r="M692" s="13">
        <v>62</v>
      </c>
      <c r="N692" s="13">
        <v>147786.95000000001</v>
      </c>
      <c r="O692" s="13">
        <f t="shared" si="25"/>
        <v>556284.98</v>
      </c>
      <c r="P692" s="14"/>
    </row>
    <row r="693" spans="1:16" s="4" customFormat="1" ht="12.75" customHeight="1" x14ac:dyDescent="0.2">
      <c r="A693" s="61"/>
      <c r="B693" s="9">
        <v>1225</v>
      </c>
      <c r="C693" s="9">
        <v>3</v>
      </c>
      <c r="D693" s="10" t="s">
        <v>1834</v>
      </c>
      <c r="E693" s="15" t="s">
        <v>1835</v>
      </c>
      <c r="F693" s="10" t="s">
        <v>1836</v>
      </c>
      <c r="G693" s="11" t="s">
        <v>1711</v>
      </c>
      <c r="H693" s="11" t="s">
        <v>21</v>
      </c>
      <c r="I693" s="12">
        <v>0.8</v>
      </c>
      <c r="J693" s="12">
        <v>0</v>
      </c>
      <c r="K693" s="13">
        <v>45326.67</v>
      </c>
      <c r="L693" s="13">
        <v>45326.67</v>
      </c>
      <c r="M693" s="13">
        <v>0</v>
      </c>
      <c r="N693" s="13">
        <v>147662.95000000001</v>
      </c>
      <c r="O693" s="13">
        <f t="shared" si="25"/>
        <v>555602.98</v>
      </c>
      <c r="P693" s="14"/>
    </row>
    <row r="694" spans="1:16" s="4" customFormat="1" ht="12.75" customHeight="1" x14ac:dyDescent="0.2">
      <c r="A694" s="61"/>
      <c r="B694" s="9">
        <v>1203</v>
      </c>
      <c r="C694" s="9">
        <v>4</v>
      </c>
      <c r="D694" s="10" t="s">
        <v>1837</v>
      </c>
      <c r="E694" s="15" t="s">
        <v>1838</v>
      </c>
      <c r="F694" s="10" t="s">
        <v>1839</v>
      </c>
      <c r="G694" s="11" t="s">
        <v>1711</v>
      </c>
      <c r="H694" s="11" t="s">
        <v>21</v>
      </c>
      <c r="I694" s="12">
        <v>0.8</v>
      </c>
      <c r="J694" s="12">
        <v>1</v>
      </c>
      <c r="K694" s="13">
        <v>45326.67</v>
      </c>
      <c r="L694" s="13">
        <v>45326.67</v>
      </c>
      <c r="M694" s="13">
        <v>0</v>
      </c>
      <c r="N694" s="13">
        <v>148682.81</v>
      </c>
      <c r="O694" s="13">
        <f t="shared" si="25"/>
        <v>556622.84</v>
      </c>
      <c r="P694" s="14"/>
    </row>
    <row r="695" spans="1:16" s="4" customFormat="1" ht="12.75" customHeight="1" x14ac:dyDescent="0.2">
      <c r="A695" s="61"/>
      <c r="B695" s="9">
        <v>1236</v>
      </c>
      <c r="C695" s="9">
        <v>5</v>
      </c>
      <c r="D695" s="10" t="s">
        <v>1840</v>
      </c>
      <c r="E695" s="15" t="s">
        <v>1841</v>
      </c>
      <c r="F695" s="10" t="s">
        <v>1842</v>
      </c>
      <c r="G695" s="11" t="s">
        <v>1711</v>
      </c>
      <c r="H695" s="11" t="s">
        <v>21</v>
      </c>
      <c r="I695" s="12">
        <v>0.8</v>
      </c>
      <c r="J695" s="12">
        <v>0</v>
      </c>
      <c r="K695" s="13">
        <v>45326.67</v>
      </c>
      <c r="L695" s="13">
        <v>45326.67</v>
      </c>
      <c r="M695" s="13">
        <v>0</v>
      </c>
      <c r="N695" s="13">
        <v>148682.81</v>
      </c>
      <c r="O695" s="13">
        <f t="shared" si="25"/>
        <v>556622.84</v>
      </c>
      <c r="P695" s="14"/>
    </row>
    <row r="696" spans="1:16" s="4" customFormat="1" ht="12.75" customHeight="1" x14ac:dyDescent="0.2">
      <c r="A696" s="61"/>
      <c r="B696" s="9">
        <v>1231</v>
      </c>
      <c r="C696" s="9">
        <v>6</v>
      </c>
      <c r="D696" s="10" t="s">
        <v>1843</v>
      </c>
      <c r="E696" s="15" t="s">
        <v>1844</v>
      </c>
      <c r="F696" s="10" t="s">
        <v>1845</v>
      </c>
      <c r="G696" s="11" t="s">
        <v>1711</v>
      </c>
      <c r="H696" s="11" t="s">
        <v>21</v>
      </c>
      <c r="I696" s="12">
        <v>0.8</v>
      </c>
      <c r="J696" s="12">
        <v>1.0006999999999999</v>
      </c>
      <c r="K696" s="13">
        <v>45357.67</v>
      </c>
      <c r="L696" s="13">
        <v>45326.67</v>
      </c>
      <c r="M696" s="13">
        <v>31</v>
      </c>
      <c r="N696" s="13">
        <v>147724.95000000001</v>
      </c>
      <c r="O696" s="13">
        <f t="shared" si="25"/>
        <v>555943.98</v>
      </c>
      <c r="P696" s="14"/>
    </row>
    <row r="697" spans="1:16" s="4" customFormat="1" ht="12.75" customHeight="1" x14ac:dyDescent="0.2">
      <c r="A697" s="61"/>
      <c r="B697" s="9">
        <v>1244</v>
      </c>
      <c r="C697" s="9">
        <v>7</v>
      </c>
      <c r="D697" s="10" t="s">
        <v>1846</v>
      </c>
      <c r="E697" s="15" t="s">
        <v>1847</v>
      </c>
      <c r="F697" s="10" t="s">
        <v>1848</v>
      </c>
      <c r="G697" s="11" t="s">
        <v>1711</v>
      </c>
      <c r="H697" s="11" t="s">
        <v>21</v>
      </c>
      <c r="I697" s="12">
        <v>0.8</v>
      </c>
      <c r="J697" s="12">
        <v>1.0014000000000001</v>
      </c>
      <c r="K697" s="13">
        <v>45388.67</v>
      </c>
      <c r="L697" s="13">
        <v>45326.67</v>
      </c>
      <c r="M697" s="13">
        <v>62</v>
      </c>
      <c r="N697" s="13">
        <v>147786.95000000001</v>
      </c>
      <c r="O697" s="13">
        <f t="shared" si="25"/>
        <v>556284.98</v>
      </c>
      <c r="P697" s="14"/>
    </row>
    <row r="698" spans="1:16" s="4" customFormat="1" ht="12.75" customHeight="1" x14ac:dyDescent="0.2">
      <c r="A698" s="61"/>
      <c r="B698" s="9">
        <v>1204</v>
      </c>
      <c r="C698" s="9">
        <v>8</v>
      </c>
      <c r="D698" s="10" t="s">
        <v>1849</v>
      </c>
      <c r="E698" s="15" t="s">
        <v>1850</v>
      </c>
      <c r="F698" s="10" t="s">
        <v>1851</v>
      </c>
      <c r="G698" s="11" t="s">
        <v>1711</v>
      </c>
      <c r="H698" s="11" t="s">
        <v>21</v>
      </c>
      <c r="I698" s="12">
        <v>0.8</v>
      </c>
      <c r="J698" s="12">
        <v>0</v>
      </c>
      <c r="K698" s="13">
        <v>45326.67</v>
      </c>
      <c r="L698" s="13">
        <v>45326.67</v>
      </c>
      <c r="M698" s="13">
        <v>0</v>
      </c>
      <c r="N698" s="13">
        <v>149362.71</v>
      </c>
      <c r="O698" s="13">
        <f t="shared" si="25"/>
        <v>557302.74</v>
      </c>
      <c r="P698" s="14"/>
    </row>
    <row r="699" spans="1:16" s="4" customFormat="1" ht="12.75" customHeight="1" x14ac:dyDescent="0.2">
      <c r="A699" s="61"/>
      <c r="B699" s="9"/>
      <c r="C699" s="9"/>
      <c r="D699" s="63" t="s">
        <v>16</v>
      </c>
      <c r="E699" s="64"/>
      <c r="F699" s="10"/>
      <c r="G699" s="11"/>
      <c r="H699" s="11"/>
      <c r="I699" s="12"/>
      <c r="J699" s="12"/>
      <c r="K699" s="13"/>
      <c r="L699" s="13"/>
      <c r="M699" s="13"/>
      <c r="N699" s="13"/>
      <c r="O699" s="13"/>
      <c r="P699" s="14"/>
    </row>
    <row r="700" spans="1:16" s="4" customFormat="1" ht="12.75" customHeight="1" x14ac:dyDescent="0.2">
      <c r="A700" s="61"/>
      <c r="B700" s="9">
        <v>1229</v>
      </c>
      <c r="C700" s="9">
        <v>1</v>
      </c>
      <c r="D700" s="10" t="s">
        <v>1852</v>
      </c>
      <c r="E700" s="15" t="s">
        <v>1853</v>
      </c>
      <c r="F700" s="10" t="s">
        <v>1854</v>
      </c>
      <c r="G700" s="11" t="s">
        <v>20</v>
      </c>
      <c r="H700" s="11" t="s">
        <v>21</v>
      </c>
      <c r="I700" s="12">
        <v>0.8</v>
      </c>
      <c r="J700" s="12">
        <v>0</v>
      </c>
      <c r="K700" s="13">
        <v>90646.67</v>
      </c>
      <c r="L700" s="13">
        <v>90646.67</v>
      </c>
      <c r="M700" s="13">
        <v>0</v>
      </c>
      <c r="N700" s="13">
        <v>296437.26</v>
      </c>
      <c r="O700" s="13">
        <f t="shared" ref="O700:O739" si="26">ROUND(N700+K700*9,2)</f>
        <v>1112257.29</v>
      </c>
      <c r="P700" s="14"/>
    </row>
    <row r="701" spans="1:16" s="4" customFormat="1" ht="12.75" customHeight="1" x14ac:dyDescent="0.2">
      <c r="A701" s="61"/>
      <c r="B701" s="9">
        <v>1223</v>
      </c>
      <c r="C701" s="9">
        <v>2</v>
      </c>
      <c r="D701" s="10" t="s">
        <v>1855</v>
      </c>
      <c r="E701" s="15" t="s">
        <v>1856</v>
      </c>
      <c r="F701" s="10" t="s">
        <v>1857</v>
      </c>
      <c r="G701" s="11" t="s">
        <v>20</v>
      </c>
      <c r="H701" s="11" t="s">
        <v>21</v>
      </c>
      <c r="I701" s="12">
        <v>0.8</v>
      </c>
      <c r="J701" s="12">
        <v>1</v>
      </c>
      <c r="K701" s="13">
        <v>90646.67</v>
      </c>
      <c r="L701" s="13">
        <v>90646.67</v>
      </c>
      <c r="M701" s="13">
        <v>0</v>
      </c>
      <c r="N701" s="13">
        <v>299054.05</v>
      </c>
      <c r="O701" s="13">
        <f t="shared" si="26"/>
        <v>1114874.08</v>
      </c>
      <c r="P701" s="14"/>
    </row>
    <row r="702" spans="1:16" s="4" customFormat="1" ht="12.75" customHeight="1" x14ac:dyDescent="0.2">
      <c r="A702" s="61"/>
      <c r="B702" s="9">
        <v>1205</v>
      </c>
      <c r="C702" s="9">
        <v>3</v>
      </c>
      <c r="D702" s="10" t="s">
        <v>1858</v>
      </c>
      <c r="E702" s="15" t="s">
        <v>1859</v>
      </c>
      <c r="F702" s="10" t="s">
        <v>1860</v>
      </c>
      <c r="G702" s="11" t="s">
        <v>20</v>
      </c>
      <c r="H702" s="11" t="s">
        <v>21</v>
      </c>
      <c r="I702" s="12">
        <v>0.8</v>
      </c>
      <c r="J702" s="12">
        <v>1.0003</v>
      </c>
      <c r="K702" s="13">
        <v>90677.67</v>
      </c>
      <c r="L702" s="13">
        <v>90646.67</v>
      </c>
      <c r="M702" s="13">
        <v>31</v>
      </c>
      <c r="N702" s="13">
        <v>297405.73</v>
      </c>
      <c r="O702" s="13">
        <f t="shared" si="26"/>
        <v>1113504.76</v>
      </c>
      <c r="P702" s="14"/>
    </row>
    <row r="703" spans="1:16" s="4" customFormat="1" ht="12.75" customHeight="1" x14ac:dyDescent="0.2">
      <c r="A703" s="61"/>
      <c r="B703" s="9">
        <v>1242</v>
      </c>
      <c r="C703" s="9">
        <v>4</v>
      </c>
      <c r="D703" s="10" t="s">
        <v>1861</v>
      </c>
      <c r="E703" s="15" t="s">
        <v>1862</v>
      </c>
      <c r="F703" s="10" t="s">
        <v>1863</v>
      </c>
      <c r="G703" s="11" t="s">
        <v>20</v>
      </c>
      <c r="H703" s="11" t="s">
        <v>21</v>
      </c>
      <c r="I703" s="12">
        <v>0.8</v>
      </c>
      <c r="J703" s="12">
        <v>0</v>
      </c>
      <c r="K703" s="13">
        <v>90646.67</v>
      </c>
      <c r="L703" s="13">
        <v>90646.67</v>
      </c>
      <c r="M703" s="13">
        <v>0</v>
      </c>
      <c r="N703" s="13">
        <v>297525.02</v>
      </c>
      <c r="O703" s="13">
        <f t="shared" si="26"/>
        <v>1113345.05</v>
      </c>
      <c r="P703" s="14"/>
    </row>
    <row r="704" spans="1:16" s="4" customFormat="1" ht="12.75" customHeight="1" x14ac:dyDescent="0.2">
      <c r="A704" s="61"/>
      <c r="B704" s="9">
        <v>1216</v>
      </c>
      <c r="C704" s="9">
        <v>5</v>
      </c>
      <c r="D704" s="10" t="s">
        <v>1864</v>
      </c>
      <c r="E704" s="15" t="s">
        <v>1865</v>
      </c>
      <c r="F704" s="10" t="s">
        <v>1866</v>
      </c>
      <c r="G704" s="11" t="s">
        <v>20</v>
      </c>
      <c r="H704" s="11" t="s">
        <v>21</v>
      </c>
      <c r="I704" s="12">
        <v>0.8</v>
      </c>
      <c r="J704" s="12">
        <v>1.0024</v>
      </c>
      <c r="K704" s="13">
        <v>90863.67</v>
      </c>
      <c r="L704" s="13">
        <v>90646.67</v>
      </c>
      <c r="M704" s="13">
        <v>217</v>
      </c>
      <c r="N704" s="13">
        <v>297732.40999999997</v>
      </c>
      <c r="O704" s="13">
        <f t="shared" si="26"/>
        <v>1115505.44</v>
      </c>
      <c r="P704" s="14"/>
    </row>
    <row r="705" spans="1:16" s="4" customFormat="1" ht="12.75" customHeight="1" x14ac:dyDescent="0.2">
      <c r="A705" s="61"/>
      <c r="B705" s="9">
        <v>1215</v>
      </c>
      <c r="C705" s="9">
        <v>6</v>
      </c>
      <c r="D705" s="10" t="s">
        <v>1867</v>
      </c>
      <c r="E705" s="15" t="s">
        <v>1868</v>
      </c>
      <c r="F705" s="10" t="s">
        <v>1869</v>
      </c>
      <c r="G705" s="11" t="s">
        <v>20</v>
      </c>
      <c r="H705" s="11" t="s">
        <v>21</v>
      </c>
      <c r="I705" s="12">
        <v>0.8</v>
      </c>
      <c r="J705" s="12">
        <v>1.0021</v>
      </c>
      <c r="K705" s="13">
        <v>90832.67</v>
      </c>
      <c r="L705" s="13">
        <v>90646.67</v>
      </c>
      <c r="M705" s="13">
        <v>186</v>
      </c>
      <c r="N705" s="13">
        <v>298803.49</v>
      </c>
      <c r="O705" s="13">
        <f t="shared" si="26"/>
        <v>1116297.52</v>
      </c>
      <c r="P705" s="14"/>
    </row>
    <row r="706" spans="1:16" s="4" customFormat="1" ht="12.75" customHeight="1" x14ac:dyDescent="0.2">
      <c r="A706" s="61"/>
      <c r="B706" s="9">
        <v>1200</v>
      </c>
      <c r="C706" s="9">
        <v>7</v>
      </c>
      <c r="D706" s="10" t="s">
        <v>1870</v>
      </c>
      <c r="E706" s="15" t="s">
        <v>1871</v>
      </c>
      <c r="F706" s="10" t="s">
        <v>1872</v>
      </c>
      <c r="G706" s="11" t="s">
        <v>20</v>
      </c>
      <c r="H706" s="11" t="s">
        <v>21</v>
      </c>
      <c r="I706" s="12">
        <v>0.8</v>
      </c>
      <c r="J706" s="12">
        <v>0</v>
      </c>
      <c r="K706" s="13">
        <v>90646.67</v>
      </c>
      <c r="L706" s="13">
        <v>90646.67</v>
      </c>
      <c r="M706" s="13">
        <v>0</v>
      </c>
      <c r="N706" s="13">
        <v>297434.37</v>
      </c>
      <c r="O706" s="13">
        <f t="shared" si="26"/>
        <v>1113254.3999999999</v>
      </c>
      <c r="P706" s="14"/>
    </row>
    <row r="707" spans="1:16" s="4" customFormat="1" ht="12.75" customHeight="1" x14ac:dyDescent="0.2">
      <c r="A707" s="61"/>
      <c r="B707" s="9">
        <v>1237</v>
      </c>
      <c r="C707" s="9">
        <v>8</v>
      </c>
      <c r="D707" s="10" t="s">
        <v>1873</v>
      </c>
      <c r="E707" s="15" t="s">
        <v>1874</v>
      </c>
      <c r="F707" s="10" t="s">
        <v>1875</v>
      </c>
      <c r="G707" s="11" t="s">
        <v>20</v>
      </c>
      <c r="H707" s="11" t="s">
        <v>21</v>
      </c>
      <c r="I707" s="12">
        <v>0.8</v>
      </c>
      <c r="J707" s="12">
        <v>0</v>
      </c>
      <c r="K707" s="13">
        <v>90646.67</v>
      </c>
      <c r="L707" s="13">
        <v>90646.67</v>
      </c>
      <c r="M707" s="13">
        <v>0</v>
      </c>
      <c r="N707" s="13">
        <v>297298.40999999997</v>
      </c>
      <c r="O707" s="13">
        <f t="shared" si="26"/>
        <v>1113118.44</v>
      </c>
      <c r="P707" s="14"/>
    </row>
    <row r="708" spans="1:16" s="4" customFormat="1" ht="12.75" customHeight="1" x14ac:dyDescent="0.2">
      <c r="A708" s="61"/>
      <c r="B708" s="9">
        <v>1202</v>
      </c>
      <c r="C708" s="9">
        <v>9</v>
      </c>
      <c r="D708" s="10" t="s">
        <v>1876</v>
      </c>
      <c r="E708" s="15" t="s">
        <v>1877</v>
      </c>
      <c r="F708" s="10" t="s">
        <v>1878</v>
      </c>
      <c r="G708" s="11" t="s">
        <v>20</v>
      </c>
      <c r="H708" s="11" t="s">
        <v>21</v>
      </c>
      <c r="I708" s="12">
        <v>0.8</v>
      </c>
      <c r="J708" s="12">
        <v>1.0015000000000001</v>
      </c>
      <c r="K708" s="13">
        <v>90786.17</v>
      </c>
      <c r="L708" s="13">
        <v>90646.67</v>
      </c>
      <c r="M708" s="13">
        <v>139.5</v>
      </c>
      <c r="N708" s="13">
        <v>305826.25</v>
      </c>
      <c r="O708" s="13">
        <f t="shared" si="26"/>
        <v>1122901.78</v>
      </c>
      <c r="P708" s="14"/>
    </row>
    <row r="709" spans="1:16" s="4" customFormat="1" ht="12.75" customHeight="1" x14ac:dyDescent="0.2">
      <c r="A709" s="61"/>
      <c r="B709" s="9">
        <v>1210</v>
      </c>
      <c r="C709" s="9">
        <v>10</v>
      </c>
      <c r="D709" s="10" t="s">
        <v>1879</v>
      </c>
      <c r="E709" s="15" t="s">
        <v>1880</v>
      </c>
      <c r="F709" s="10" t="s">
        <v>1872</v>
      </c>
      <c r="G709" s="11" t="s">
        <v>20</v>
      </c>
      <c r="H709" s="11" t="s">
        <v>21</v>
      </c>
      <c r="I709" s="12">
        <v>0.8</v>
      </c>
      <c r="J709" s="12">
        <v>1.0004999999999999</v>
      </c>
      <c r="K709" s="13">
        <v>90693.17</v>
      </c>
      <c r="L709" s="13">
        <v>90646.67</v>
      </c>
      <c r="M709" s="13">
        <v>46.5</v>
      </c>
      <c r="N709" s="13">
        <v>300156.13</v>
      </c>
      <c r="O709" s="13">
        <f t="shared" si="26"/>
        <v>1116394.6599999999</v>
      </c>
      <c r="P709" s="14"/>
    </row>
    <row r="710" spans="1:16" s="4" customFormat="1" ht="12.75" customHeight="1" x14ac:dyDescent="0.2">
      <c r="A710" s="61"/>
      <c r="B710" s="9">
        <v>1232</v>
      </c>
      <c r="C710" s="9">
        <v>11</v>
      </c>
      <c r="D710" s="10" t="s">
        <v>1881</v>
      </c>
      <c r="E710" s="15" t="s">
        <v>1882</v>
      </c>
      <c r="F710" s="10" t="s">
        <v>1883</v>
      </c>
      <c r="G710" s="11" t="s">
        <v>20</v>
      </c>
      <c r="H710" s="11" t="s">
        <v>21</v>
      </c>
      <c r="I710" s="12">
        <v>0.8</v>
      </c>
      <c r="J710" s="12">
        <v>1.0004999999999999</v>
      </c>
      <c r="K710" s="13">
        <v>90693.17</v>
      </c>
      <c r="L710" s="13">
        <v>90646.67</v>
      </c>
      <c r="M710" s="13">
        <v>46.5</v>
      </c>
      <c r="N710" s="13">
        <v>299476.28999999998</v>
      </c>
      <c r="O710" s="13">
        <f t="shared" si="26"/>
        <v>1115714.82</v>
      </c>
      <c r="P710" s="14"/>
    </row>
    <row r="711" spans="1:16" s="4" customFormat="1" ht="12.75" customHeight="1" x14ac:dyDescent="0.2">
      <c r="A711" s="61"/>
      <c r="B711" s="9">
        <v>1212</v>
      </c>
      <c r="C711" s="9">
        <v>12</v>
      </c>
      <c r="D711" s="10" t="s">
        <v>1884</v>
      </c>
      <c r="E711" s="15" t="s">
        <v>1885</v>
      </c>
      <c r="F711" s="10" t="s">
        <v>1886</v>
      </c>
      <c r="G711" s="11" t="s">
        <v>20</v>
      </c>
      <c r="H711" s="11" t="s">
        <v>21</v>
      </c>
      <c r="I711" s="12">
        <v>0.8</v>
      </c>
      <c r="J711" s="12">
        <v>1.0008999999999999</v>
      </c>
      <c r="K711" s="13">
        <v>90724.17</v>
      </c>
      <c r="L711" s="13">
        <v>90646.67</v>
      </c>
      <c r="M711" s="13">
        <v>77.5</v>
      </c>
      <c r="N711" s="13">
        <v>299311.67</v>
      </c>
      <c r="O711" s="13">
        <f t="shared" si="26"/>
        <v>1115829.2</v>
      </c>
      <c r="P711" s="14"/>
    </row>
    <row r="712" spans="1:16" s="4" customFormat="1" ht="12.75" customHeight="1" x14ac:dyDescent="0.2">
      <c r="A712" s="61"/>
      <c r="B712" s="9">
        <v>1240</v>
      </c>
      <c r="C712" s="9">
        <v>13</v>
      </c>
      <c r="D712" s="10" t="s">
        <v>1887</v>
      </c>
      <c r="E712" s="15" t="s">
        <v>1888</v>
      </c>
      <c r="F712" s="10" t="s">
        <v>1889</v>
      </c>
      <c r="G712" s="11" t="s">
        <v>20</v>
      </c>
      <c r="H712" s="11" t="s">
        <v>21</v>
      </c>
      <c r="I712" s="12">
        <v>0.8</v>
      </c>
      <c r="J712" s="12">
        <v>1.0031000000000001</v>
      </c>
      <c r="K712" s="13">
        <v>90925.67</v>
      </c>
      <c r="L712" s="13">
        <v>90646.67</v>
      </c>
      <c r="M712" s="13">
        <v>279</v>
      </c>
      <c r="N712" s="13">
        <v>299442.73</v>
      </c>
      <c r="O712" s="13">
        <f t="shared" si="26"/>
        <v>1117773.76</v>
      </c>
      <c r="P712" s="14"/>
    </row>
    <row r="713" spans="1:16" s="4" customFormat="1" ht="12.75" customHeight="1" x14ac:dyDescent="0.2">
      <c r="A713" s="61"/>
      <c r="B713" s="9">
        <v>1243</v>
      </c>
      <c r="C713" s="9">
        <v>14</v>
      </c>
      <c r="D713" s="10" t="s">
        <v>1890</v>
      </c>
      <c r="E713" s="15" t="s">
        <v>1891</v>
      </c>
      <c r="F713" s="10" t="s">
        <v>1892</v>
      </c>
      <c r="G713" s="11" t="s">
        <v>20</v>
      </c>
      <c r="H713" s="11" t="s">
        <v>21</v>
      </c>
      <c r="I713" s="12">
        <v>0.8</v>
      </c>
      <c r="J713" s="12">
        <v>1.008</v>
      </c>
      <c r="K713" s="13">
        <v>91375.17</v>
      </c>
      <c r="L713" s="13">
        <v>90646.67</v>
      </c>
      <c r="M713" s="13">
        <v>728.5</v>
      </c>
      <c r="N713" s="13">
        <v>302018.69</v>
      </c>
      <c r="O713" s="13">
        <f t="shared" si="26"/>
        <v>1124395.22</v>
      </c>
      <c r="P713" s="14"/>
    </row>
    <row r="714" spans="1:16" s="4" customFormat="1" ht="12.75" customHeight="1" x14ac:dyDescent="0.2">
      <c r="A714" s="61"/>
      <c r="B714" s="9">
        <v>1233</v>
      </c>
      <c r="C714" s="9">
        <v>15</v>
      </c>
      <c r="D714" s="10" t="s">
        <v>1893</v>
      </c>
      <c r="E714" s="15" t="s">
        <v>1894</v>
      </c>
      <c r="F714" s="10" t="s">
        <v>1895</v>
      </c>
      <c r="G714" s="11" t="s">
        <v>20</v>
      </c>
      <c r="H714" s="11" t="s">
        <v>21</v>
      </c>
      <c r="I714" s="12">
        <v>0.8</v>
      </c>
      <c r="J714" s="12">
        <v>1.0034000000000001</v>
      </c>
      <c r="K714" s="13">
        <v>90956.67</v>
      </c>
      <c r="L714" s="13">
        <v>90646.67</v>
      </c>
      <c r="M714" s="13">
        <v>310</v>
      </c>
      <c r="N714" s="13">
        <v>300411.19</v>
      </c>
      <c r="O714" s="13">
        <f t="shared" si="26"/>
        <v>1119021.22</v>
      </c>
      <c r="P714" s="14"/>
    </row>
    <row r="715" spans="1:16" s="4" customFormat="1" ht="12.75" customHeight="1" x14ac:dyDescent="0.2">
      <c r="A715" s="61"/>
      <c r="B715" s="9">
        <v>1222</v>
      </c>
      <c r="C715" s="9">
        <v>16</v>
      </c>
      <c r="D715" s="10" t="s">
        <v>1896</v>
      </c>
      <c r="E715" s="15" t="s">
        <v>1897</v>
      </c>
      <c r="F715" s="10" t="s">
        <v>1898</v>
      </c>
      <c r="G715" s="11" t="s">
        <v>20</v>
      </c>
      <c r="H715" s="11" t="s">
        <v>21</v>
      </c>
      <c r="I715" s="12">
        <v>0.8</v>
      </c>
      <c r="J715" s="12">
        <v>1.0019</v>
      </c>
      <c r="K715" s="13">
        <v>90817.17</v>
      </c>
      <c r="L715" s="13">
        <v>90646.67</v>
      </c>
      <c r="M715" s="13">
        <v>170.5</v>
      </c>
      <c r="N715" s="13">
        <v>299225.73</v>
      </c>
      <c r="O715" s="13">
        <f t="shared" si="26"/>
        <v>1116580.26</v>
      </c>
      <c r="P715" s="14"/>
    </row>
    <row r="716" spans="1:16" s="4" customFormat="1" ht="12.75" customHeight="1" x14ac:dyDescent="0.2">
      <c r="A716" s="61"/>
      <c r="B716" s="9">
        <v>1206</v>
      </c>
      <c r="C716" s="9">
        <v>17</v>
      </c>
      <c r="D716" s="10" t="s">
        <v>1899</v>
      </c>
      <c r="E716" s="15" t="s">
        <v>1900</v>
      </c>
      <c r="F716" s="10" t="s">
        <v>1901</v>
      </c>
      <c r="G716" s="11" t="s">
        <v>20</v>
      </c>
      <c r="H716" s="11" t="s">
        <v>21</v>
      </c>
      <c r="I716" s="12">
        <v>0.8</v>
      </c>
      <c r="J716" s="12">
        <v>1.0012000000000001</v>
      </c>
      <c r="K716" s="13">
        <v>90755.17</v>
      </c>
      <c r="L716" s="13">
        <v>90646.67</v>
      </c>
      <c r="M716" s="13">
        <v>108.5</v>
      </c>
      <c r="N716" s="13">
        <v>297742.02999999997</v>
      </c>
      <c r="O716" s="13">
        <f t="shared" si="26"/>
        <v>1114538.56</v>
      </c>
      <c r="P716" s="14"/>
    </row>
    <row r="717" spans="1:16" s="4" customFormat="1" ht="12.75" customHeight="1" x14ac:dyDescent="0.2">
      <c r="A717" s="61"/>
      <c r="B717" s="9">
        <v>1235</v>
      </c>
      <c r="C717" s="9">
        <v>18</v>
      </c>
      <c r="D717" s="10" t="s">
        <v>1902</v>
      </c>
      <c r="E717" s="15" t="s">
        <v>1903</v>
      </c>
      <c r="F717" s="10" t="s">
        <v>1904</v>
      </c>
      <c r="G717" s="11" t="s">
        <v>20</v>
      </c>
      <c r="H717" s="11" t="s">
        <v>21</v>
      </c>
      <c r="I717" s="12">
        <v>0.8</v>
      </c>
      <c r="J717" s="12">
        <v>1.0024</v>
      </c>
      <c r="K717" s="13">
        <v>90863.67</v>
      </c>
      <c r="L717" s="13">
        <v>90646.67</v>
      </c>
      <c r="M717" s="13">
        <v>217</v>
      </c>
      <c r="N717" s="13">
        <v>300678.43</v>
      </c>
      <c r="O717" s="13">
        <f t="shared" si="26"/>
        <v>1118451.46</v>
      </c>
      <c r="P717" s="14"/>
    </row>
    <row r="718" spans="1:16" s="4" customFormat="1" ht="12.75" customHeight="1" x14ac:dyDescent="0.2">
      <c r="A718" s="61"/>
      <c r="B718" s="9">
        <v>1207</v>
      </c>
      <c r="C718" s="9">
        <v>19</v>
      </c>
      <c r="D718" s="10" t="s">
        <v>1905</v>
      </c>
      <c r="E718" s="15" t="s">
        <v>1906</v>
      </c>
      <c r="F718" s="10" t="s">
        <v>1907</v>
      </c>
      <c r="G718" s="11" t="s">
        <v>20</v>
      </c>
      <c r="H718" s="11" t="s">
        <v>21</v>
      </c>
      <c r="I718" s="12">
        <v>0.8</v>
      </c>
      <c r="J718" s="12">
        <v>1.0026999999999999</v>
      </c>
      <c r="K718" s="13">
        <v>90894.67</v>
      </c>
      <c r="L718" s="13">
        <v>90646.67</v>
      </c>
      <c r="M718" s="13">
        <v>248</v>
      </c>
      <c r="N718" s="13">
        <v>297794.40999999997</v>
      </c>
      <c r="O718" s="13">
        <f t="shared" si="26"/>
        <v>1115846.44</v>
      </c>
      <c r="P718" s="14"/>
    </row>
    <row r="719" spans="1:16" s="4" customFormat="1" ht="12.75" customHeight="1" x14ac:dyDescent="0.2">
      <c r="A719" s="61"/>
      <c r="B719" s="9">
        <v>1219</v>
      </c>
      <c r="C719" s="9">
        <v>20</v>
      </c>
      <c r="D719" s="10" t="s">
        <v>1908</v>
      </c>
      <c r="E719" s="15" t="s">
        <v>1909</v>
      </c>
      <c r="F719" s="10" t="s">
        <v>1910</v>
      </c>
      <c r="G719" s="11" t="s">
        <v>20</v>
      </c>
      <c r="H719" s="11" t="s">
        <v>21</v>
      </c>
      <c r="I719" s="12">
        <v>0.8</v>
      </c>
      <c r="J719" s="12">
        <v>1.0024</v>
      </c>
      <c r="K719" s="13">
        <v>90863.67</v>
      </c>
      <c r="L719" s="13">
        <v>90646.67</v>
      </c>
      <c r="M719" s="13">
        <v>217</v>
      </c>
      <c r="N719" s="13">
        <v>303397.83</v>
      </c>
      <c r="O719" s="13">
        <f t="shared" si="26"/>
        <v>1121170.8600000001</v>
      </c>
      <c r="P719" s="14"/>
    </row>
    <row r="720" spans="1:16" s="4" customFormat="1" ht="12.75" customHeight="1" x14ac:dyDescent="0.2">
      <c r="A720" s="61"/>
      <c r="B720" s="9">
        <v>1245</v>
      </c>
      <c r="C720" s="9">
        <v>21</v>
      </c>
      <c r="D720" s="10" t="s">
        <v>1911</v>
      </c>
      <c r="E720" s="15" t="s">
        <v>1912</v>
      </c>
      <c r="F720" s="10" t="s">
        <v>1913</v>
      </c>
      <c r="G720" s="11" t="s">
        <v>20</v>
      </c>
      <c r="H720" s="11" t="s">
        <v>21</v>
      </c>
      <c r="I720" s="12">
        <v>0.8</v>
      </c>
      <c r="J720" s="12">
        <v>0</v>
      </c>
      <c r="K720" s="13">
        <v>90646.67</v>
      </c>
      <c r="L720" s="13">
        <v>90646.67</v>
      </c>
      <c r="M720" s="13">
        <v>0</v>
      </c>
      <c r="N720" s="13">
        <v>296709.2</v>
      </c>
      <c r="O720" s="13">
        <f t="shared" si="26"/>
        <v>1112529.23</v>
      </c>
      <c r="P720" s="14"/>
    </row>
    <row r="721" spans="1:16" s="4" customFormat="1" ht="12.75" customHeight="1" x14ac:dyDescent="0.2">
      <c r="A721" s="61"/>
      <c r="B721" s="9">
        <v>1209</v>
      </c>
      <c r="C721" s="9">
        <v>22</v>
      </c>
      <c r="D721" s="10" t="s">
        <v>1914</v>
      </c>
      <c r="E721" s="15" t="s">
        <v>1915</v>
      </c>
      <c r="F721" s="10" t="s">
        <v>1916</v>
      </c>
      <c r="G721" s="11" t="s">
        <v>20</v>
      </c>
      <c r="H721" s="11" t="s">
        <v>21</v>
      </c>
      <c r="I721" s="12">
        <v>0.8</v>
      </c>
      <c r="J721" s="12">
        <v>1.0014000000000001</v>
      </c>
      <c r="K721" s="13">
        <v>90770.67</v>
      </c>
      <c r="L721" s="13">
        <v>90646.67</v>
      </c>
      <c r="M721" s="13">
        <v>124</v>
      </c>
      <c r="N721" s="13">
        <v>305908.57</v>
      </c>
      <c r="O721" s="13">
        <f t="shared" si="26"/>
        <v>1122844.6000000001</v>
      </c>
      <c r="P721" s="14"/>
    </row>
    <row r="722" spans="1:16" s="4" customFormat="1" ht="12.75" customHeight="1" x14ac:dyDescent="0.2">
      <c r="A722" s="61"/>
      <c r="B722" s="9">
        <v>1224</v>
      </c>
      <c r="C722" s="9">
        <v>23</v>
      </c>
      <c r="D722" s="10" t="s">
        <v>1917</v>
      </c>
      <c r="E722" s="15" t="s">
        <v>1918</v>
      </c>
      <c r="F722" s="10" t="s">
        <v>1919</v>
      </c>
      <c r="G722" s="11" t="s">
        <v>20</v>
      </c>
      <c r="H722" s="11" t="s">
        <v>21</v>
      </c>
      <c r="I722" s="12">
        <v>0.8</v>
      </c>
      <c r="J722" s="12">
        <v>1.0028999999999999</v>
      </c>
      <c r="K722" s="13">
        <v>90910.17</v>
      </c>
      <c r="L722" s="13">
        <v>90646.67</v>
      </c>
      <c r="M722" s="13">
        <v>263.5</v>
      </c>
      <c r="N722" s="13">
        <v>315977.40999999997</v>
      </c>
      <c r="O722" s="13">
        <f t="shared" si="26"/>
        <v>1134168.94</v>
      </c>
      <c r="P722" s="14"/>
    </row>
    <row r="723" spans="1:16" s="4" customFormat="1" ht="12.75" customHeight="1" x14ac:dyDescent="0.2">
      <c r="A723" s="61"/>
      <c r="B723" s="9">
        <v>1239</v>
      </c>
      <c r="C723" s="9">
        <v>24</v>
      </c>
      <c r="D723" s="10" t="s">
        <v>1770</v>
      </c>
      <c r="E723" s="15" t="s">
        <v>1920</v>
      </c>
      <c r="F723" s="10" t="s">
        <v>1921</v>
      </c>
      <c r="G723" s="11" t="s">
        <v>20</v>
      </c>
      <c r="H723" s="11" t="s">
        <v>21</v>
      </c>
      <c r="I723" s="12">
        <v>0.8</v>
      </c>
      <c r="J723" s="12">
        <v>1.0034000000000001</v>
      </c>
      <c r="K723" s="13">
        <v>90956.67</v>
      </c>
      <c r="L723" s="13">
        <v>90646.67</v>
      </c>
      <c r="M723" s="13">
        <v>310</v>
      </c>
      <c r="N723" s="13">
        <v>299504.73</v>
      </c>
      <c r="O723" s="13">
        <f t="shared" si="26"/>
        <v>1118114.76</v>
      </c>
      <c r="P723" s="14"/>
    </row>
    <row r="724" spans="1:16" s="4" customFormat="1" ht="12.75" customHeight="1" x14ac:dyDescent="0.2">
      <c r="A724" s="61"/>
      <c r="B724" s="9">
        <v>1246</v>
      </c>
      <c r="C724" s="9">
        <v>25</v>
      </c>
      <c r="D724" s="10" t="s">
        <v>1922</v>
      </c>
      <c r="E724" s="15" t="s">
        <v>1923</v>
      </c>
      <c r="F724" s="10" t="s">
        <v>1924</v>
      </c>
      <c r="G724" s="11" t="s">
        <v>20</v>
      </c>
      <c r="H724" s="11" t="s">
        <v>21</v>
      </c>
      <c r="I724" s="12">
        <v>0.8</v>
      </c>
      <c r="J724" s="12">
        <v>0</v>
      </c>
      <c r="K724" s="13">
        <v>90646.67</v>
      </c>
      <c r="L724" s="13">
        <v>90646.67</v>
      </c>
      <c r="M724" s="13">
        <v>0</v>
      </c>
      <c r="N724" s="13">
        <v>314997.17</v>
      </c>
      <c r="O724" s="13">
        <f t="shared" si="26"/>
        <v>1130817.2</v>
      </c>
      <c r="P724" s="14"/>
    </row>
    <row r="725" spans="1:16" s="4" customFormat="1" ht="12.75" customHeight="1" x14ac:dyDescent="0.2">
      <c r="A725" s="61"/>
      <c r="B725" s="9">
        <v>1217</v>
      </c>
      <c r="C725" s="9">
        <v>26</v>
      </c>
      <c r="D725" s="10" t="s">
        <v>1925</v>
      </c>
      <c r="E725" s="15" t="s">
        <v>1926</v>
      </c>
      <c r="F725" s="10" t="s">
        <v>1927</v>
      </c>
      <c r="G725" s="11" t="s">
        <v>20</v>
      </c>
      <c r="H725" s="11" t="s">
        <v>21</v>
      </c>
      <c r="I725" s="12">
        <v>0.8</v>
      </c>
      <c r="J725" s="12">
        <v>1.0074000000000001</v>
      </c>
      <c r="K725" s="13">
        <v>91313.17</v>
      </c>
      <c r="L725" s="13">
        <v>90646.67</v>
      </c>
      <c r="M725" s="13">
        <v>666.5</v>
      </c>
      <c r="N725" s="13">
        <v>300444.34999999998</v>
      </c>
      <c r="O725" s="13">
        <f t="shared" si="26"/>
        <v>1122262.8799999999</v>
      </c>
      <c r="P725" s="14"/>
    </row>
    <row r="726" spans="1:16" s="4" customFormat="1" ht="12.75" customHeight="1" x14ac:dyDescent="0.2">
      <c r="A726" s="61"/>
      <c r="B726" s="9">
        <v>1220</v>
      </c>
      <c r="C726" s="9">
        <v>27</v>
      </c>
      <c r="D726" s="10" t="s">
        <v>1928</v>
      </c>
      <c r="E726" s="15" t="s">
        <v>1929</v>
      </c>
      <c r="F726" s="10" t="s">
        <v>1930</v>
      </c>
      <c r="G726" s="11" t="s">
        <v>20</v>
      </c>
      <c r="H726" s="11" t="s">
        <v>21</v>
      </c>
      <c r="I726" s="12">
        <v>0.8</v>
      </c>
      <c r="J726" s="12">
        <v>1.0044</v>
      </c>
      <c r="K726" s="13">
        <v>91049.67</v>
      </c>
      <c r="L726" s="13">
        <v>90646.67</v>
      </c>
      <c r="M726" s="13">
        <v>403</v>
      </c>
      <c r="N726" s="13">
        <v>301956.89</v>
      </c>
      <c r="O726" s="13">
        <f t="shared" si="26"/>
        <v>1121403.92</v>
      </c>
      <c r="P726" s="14"/>
    </row>
    <row r="727" spans="1:16" s="4" customFormat="1" ht="12.75" customHeight="1" x14ac:dyDescent="0.2">
      <c r="A727" s="61"/>
      <c r="B727" s="9">
        <v>1214</v>
      </c>
      <c r="C727" s="9">
        <v>28</v>
      </c>
      <c r="D727" s="10" t="s">
        <v>1931</v>
      </c>
      <c r="E727" s="15" t="s">
        <v>1932</v>
      </c>
      <c r="F727" s="10" t="s">
        <v>1933</v>
      </c>
      <c r="G727" s="11" t="s">
        <v>20</v>
      </c>
      <c r="H727" s="11" t="s">
        <v>21</v>
      </c>
      <c r="I727" s="12">
        <v>0.8</v>
      </c>
      <c r="J727" s="12">
        <v>1.0044</v>
      </c>
      <c r="K727" s="13">
        <v>91049.67</v>
      </c>
      <c r="L727" s="13">
        <v>90646.67</v>
      </c>
      <c r="M727" s="13">
        <v>403</v>
      </c>
      <c r="N727" s="13">
        <v>308211.51</v>
      </c>
      <c r="O727" s="13">
        <f t="shared" si="26"/>
        <v>1127658.54</v>
      </c>
      <c r="P727" s="14"/>
    </row>
    <row r="728" spans="1:16" s="4" customFormat="1" ht="12.75" customHeight="1" x14ac:dyDescent="0.2">
      <c r="A728" s="61"/>
      <c r="B728" s="9">
        <v>1247</v>
      </c>
      <c r="C728" s="9">
        <v>29</v>
      </c>
      <c r="D728" s="10" t="s">
        <v>1934</v>
      </c>
      <c r="E728" s="15" t="s">
        <v>1935</v>
      </c>
      <c r="F728" s="10" t="s">
        <v>1936</v>
      </c>
      <c r="G728" s="11" t="s">
        <v>20</v>
      </c>
      <c r="H728" s="11" t="s">
        <v>21</v>
      </c>
      <c r="I728" s="12">
        <v>0.8</v>
      </c>
      <c r="J728" s="12">
        <v>1.0039</v>
      </c>
      <c r="K728" s="13">
        <v>91003.17</v>
      </c>
      <c r="L728" s="13">
        <v>90646.67</v>
      </c>
      <c r="M728" s="13">
        <v>356.5</v>
      </c>
      <c r="N728" s="13">
        <v>303994.09000000003</v>
      </c>
      <c r="O728" s="13">
        <f t="shared" si="26"/>
        <v>1123022.6200000001</v>
      </c>
      <c r="P728" s="14"/>
    </row>
    <row r="729" spans="1:16" s="4" customFormat="1" ht="12.75" customHeight="1" x14ac:dyDescent="0.2">
      <c r="A729" s="61"/>
      <c r="B729" s="9">
        <v>1228</v>
      </c>
      <c r="C729" s="9">
        <v>30</v>
      </c>
      <c r="D729" s="10" t="s">
        <v>1937</v>
      </c>
      <c r="E729" s="15" t="s">
        <v>1938</v>
      </c>
      <c r="F729" s="10" t="s">
        <v>1939</v>
      </c>
      <c r="G729" s="11" t="s">
        <v>20</v>
      </c>
      <c r="H729" s="11" t="s">
        <v>21</v>
      </c>
      <c r="I729" s="12">
        <v>0.8</v>
      </c>
      <c r="J729" s="12">
        <v>0</v>
      </c>
      <c r="K729" s="13">
        <v>90646.67</v>
      </c>
      <c r="L729" s="13">
        <v>90646.67</v>
      </c>
      <c r="M729" s="13">
        <v>0</v>
      </c>
      <c r="N729" s="13">
        <v>300471.05</v>
      </c>
      <c r="O729" s="13">
        <f t="shared" si="26"/>
        <v>1116291.08</v>
      </c>
      <c r="P729" s="14"/>
    </row>
    <row r="730" spans="1:16" s="4" customFormat="1" ht="12.75" customHeight="1" x14ac:dyDescent="0.2">
      <c r="A730" s="61"/>
      <c r="B730" s="9">
        <v>1201</v>
      </c>
      <c r="C730" s="9">
        <v>31</v>
      </c>
      <c r="D730" s="10" t="s">
        <v>1940</v>
      </c>
      <c r="E730" s="15" t="s">
        <v>1941</v>
      </c>
      <c r="F730" s="10" t="s">
        <v>1942</v>
      </c>
      <c r="G730" s="11" t="s">
        <v>20</v>
      </c>
      <c r="H730" s="11" t="s">
        <v>21</v>
      </c>
      <c r="I730" s="12">
        <v>0.8</v>
      </c>
      <c r="J730" s="12">
        <v>0</v>
      </c>
      <c r="K730" s="13">
        <v>90646.67</v>
      </c>
      <c r="L730" s="13">
        <v>90646.67</v>
      </c>
      <c r="M730" s="13">
        <v>0</v>
      </c>
      <c r="N730" s="13">
        <v>301468.15000000002</v>
      </c>
      <c r="O730" s="13">
        <f t="shared" si="26"/>
        <v>1117288.18</v>
      </c>
      <c r="P730" s="14"/>
    </row>
    <row r="731" spans="1:16" s="4" customFormat="1" ht="12.75" customHeight="1" x14ac:dyDescent="0.2">
      <c r="A731" s="61"/>
      <c r="B731" s="9">
        <v>1218</v>
      </c>
      <c r="C731" s="9">
        <v>32</v>
      </c>
      <c r="D731" s="10" t="s">
        <v>1943</v>
      </c>
      <c r="E731" s="15" t="s">
        <v>1944</v>
      </c>
      <c r="F731" s="10" t="s">
        <v>1945</v>
      </c>
      <c r="G731" s="11" t="s">
        <v>20</v>
      </c>
      <c r="H731" s="11" t="s">
        <v>21</v>
      </c>
      <c r="I731" s="12">
        <v>0.8</v>
      </c>
      <c r="J731" s="12">
        <v>1.0069999999999999</v>
      </c>
      <c r="K731" s="13">
        <v>91282.17</v>
      </c>
      <c r="L731" s="13">
        <v>90646.67</v>
      </c>
      <c r="M731" s="13">
        <v>635.5</v>
      </c>
      <c r="N731" s="13">
        <v>308449.89</v>
      </c>
      <c r="O731" s="13">
        <f t="shared" si="26"/>
        <v>1129989.42</v>
      </c>
      <c r="P731" s="14"/>
    </row>
    <row r="732" spans="1:16" s="4" customFormat="1" ht="12.75" customHeight="1" x14ac:dyDescent="0.2">
      <c r="A732" s="61"/>
      <c r="B732" s="9">
        <v>1221</v>
      </c>
      <c r="C732" s="9">
        <v>33</v>
      </c>
      <c r="D732" s="10" t="s">
        <v>1946</v>
      </c>
      <c r="E732" s="15" t="s">
        <v>1947</v>
      </c>
      <c r="F732" s="10" t="s">
        <v>1948</v>
      </c>
      <c r="G732" s="11" t="s">
        <v>20</v>
      </c>
      <c r="H732" s="11" t="s">
        <v>21</v>
      </c>
      <c r="I732" s="12">
        <v>0.8</v>
      </c>
      <c r="J732" s="12">
        <v>1.0075000000000001</v>
      </c>
      <c r="K732" s="13">
        <v>91328.67</v>
      </c>
      <c r="L732" s="13">
        <v>90646.67</v>
      </c>
      <c r="M732" s="13">
        <v>682</v>
      </c>
      <c r="N732" s="13">
        <v>316814.40999999997</v>
      </c>
      <c r="O732" s="13">
        <f t="shared" si="26"/>
        <v>1138772.44</v>
      </c>
      <c r="P732" s="14"/>
    </row>
    <row r="733" spans="1:16" s="4" customFormat="1" ht="12.75" customHeight="1" x14ac:dyDescent="0.2">
      <c r="A733" s="61"/>
      <c r="B733" s="9">
        <v>1238</v>
      </c>
      <c r="C733" s="9">
        <v>34</v>
      </c>
      <c r="D733" s="10" t="s">
        <v>1949</v>
      </c>
      <c r="E733" s="15" t="s">
        <v>1950</v>
      </c>
      <c r="F733" s="10" t="s">
        <v>1951</v>
      </c>
      <c r="G733" s="11" t="s">
        <v>20</v>
      </c>
      <c r="H733" s="11" t="s">
        <v>21</v>
      </c>
      <c r="I733" s="12">
        <v>0.8</v>
      </c>
      <c r="J733" s="12">
        <v>1.0053000000000001</v>
      </c>
      <c r="K733" s="13">
        <v>91127.17</v>
      </c>
      <c r="L733" s="13">
        <v>90646.67</v>
      </c>
      <c r="M733" s="13">
        <v>480.5</v>
      </c>
      <c r="N733" s="13">
        <v>304151.45</v>
      </c>
      <c r="O733" s="13">
        <f t="shared" si="26"/>
        <v>1124295.98</v>
      </c>
      <c r="P733" s="14"/>
    </row>
    <row r="734" spans="1:16" s="4" customFormat="1" ht="12.75" customHeight="1" x14ac:dyDescent="0.2">
      <c r="A734" s="61"/>
      <c r="B734" s="9">
        <v>1226</v>
      </c>
      <c r="C734" s="9">
        <v>35</v>
      </c>
      <c r="D734" s="10" t="s">
        <v>1952</v>
      </c>
      <c r="E734" s="15" t="s">
        <v>1953</v>
      </c>
      <c r="F734" s="10" t="s">
        <v>1954</v>
      </c>
      <c r="G734" s="11" t="s">
        <v>20</v>
      </c>
      <c r="H734" s="11" t="s">
        <v>21</v>
      </c>
      <c r="I734" s="12">
        <v>0.8</v>
      </c>
      <c r="J734" s="12">
        <v>1.0032000000000001</v>
      </c>
      <c r="K734" s="13">
        <v>90941.17</v>
      </c>
      <c r="L734" s="13">
        <v>90646.67</v>
      </c>
      <c r="M734" s="13">
        <v>294.5</v>
      </c>
      <c r="N734" s="13">
        <v>300606.81</v>
      </c>
      <c r="O734" s="13">
        <f t="shared" si="26"/>
        <v>1119077.3400000001</v>
      </c>
      <c r="P734" s="14"/>
    </row>
    <row r="735" spans="1:16" s="4" customFormat="1" ht="12.75" customHeight="1" x14ac:dyDescent="0.2">
      <c r="A735" s="61"/>
      <c r="B735" s="9">
        <v>1230</v>
      </c>
      <c r="C735" s="9">
        <v>36</v>
      </c>
      <c r="D735" s="10" t="s">
        <v>1955</v>
      </c>
      <c r="E735" s="15" t="s">
        <v>1956</v>
      </c>
      <c r="F735" s="10" t="s">
        <v>1854</v>
      </c>
      <c r="G735" s="11" t="s">
        <v>20</v>
      </c>
      <c r="H735" s="11" t="s">
        <v>21</v>
      </c>
      <c r="I735" s="12">
        <v>0.8</v>
      </c>
      <c r="J735" s="12">
        <v>1.0043</v>
      </c>
      <c r="K735" s="13">
        <v>91034.17</v>
      </c>
      <c r="L735" s="13">
        <v>90646.67</v>
      </c>
      <c r="M735" s="13">
        <v>387.5</v>
      </c>
      <c r="N735" s="13">
        <v>300566.19</v>
      </c>
      <c r="O735" s="13">
        <f t="shared" si="26"/>
        <v>1119873.72</v>
      </c>
      <c r="P735" s="14"/>
    </row>
    <row r="736" spans="1:16" s="4" customFormat="1" ht="12.75" customHeight="1" x14ac:dyDescent="0.2">
      <c r="A736" s="61"/>
      <c r="B736" s="9">
        <v>1234</v>
      </c>
      <c r="C736" s="9">
        <v>37</v>
      </c>
      <c r="D736" s="10" t="s">
        <v>1957</v>
      </c>
      <c r="E736" s="15" t="s">
        <v>1958</v>
      </c>
      <c r="F736" s="10" t="s">
        <v>722</v>
      </c>
      <c r="G736" s="11" t="s">
        <v>20</v>
      </c>
      <c r="H736" s="11" t="s">
        <v>21</v>
      </c>
      <c r="I736" s="12">
        <v>0.8</v>
      </c>
      <c r="J736" s="12">
        <v>0</v>
      </c>
      <c r="K736" s="13">
        <v>90646.67</v>
      </c>
      <c r="L736" s="13">
        <v>90646.67</v>
      </c>
      <c r="M736" s="13">
        <v>0</v>
      </c>
      <c r="N736" s="13">
        <v>299655.23</v>
      </c>
      <c r="O736" s="13">
        <f t="shared" si="26"/>
        <v>1115475.26</v>
      </c>
      <c r="P736" s="14"/>
    </row>
    <row r="737" spans="1:16" s="4" customFormat="1" ht="12.75" customHeight="1" x14ac:dyDescent="0.2">
      <c r="A737" s="61"/>
      <c r="B737" s="9">
        <v>1213</v>
      </c>
      <c r="C737" s="9">
        <v>38</v>
      </c>
      <c r="D737" s="10" t="s">
        <v>1959</v>
      </c>
      <c r="E737" s="15" t="s">
        <v>1960</v>
      </c>
      <c r="F737" s="10" t="s">
        <v>1961</v>
      </c>
      <c r="G737" s="11" t="s">
        <v>20</v>
      </c>
      <c r="H737" s="11" t="s">
        <v>21</v>
      </c>
      <c r="I737" s="12">
        <v>0.8</v>
      </c>
      <c r="J737" s="12">
        <v>1.0094000000000001</v>
      </c>
      <c r="K737" s="13">
        <v>91499.17</v>
      </c>
      <c r="L737" s="13">
        <v>90646.67</v>
      </c>
      <c r="M737" s="13">
        <v>852.5</v>
      </c>
      <c r="N737" s="13">
        <v>304986.09000000003</v>
      </c>
      <c r="O737" s="13">
        <f t="shared" si="26"/>
        <v>1128478.6200000001</v>
      </c>
      <c r="P737" s="14"/>
    </row>
    <row r="738" spans="1:16" s="4" customFormat="1" ht="12.75" customHeight="1" x14ac:dyDescent="0.2">
      <c r="A738" s="61"/>
      <c r="B738" s="9">
        <v>1211</v>
      </c>
      <c r="C738" s="9">
        <v>39</v>
      </c>
      <c r="D738" s="10" t="s">
        <v>1962</v>
      </c>
      <c r="E738" s="15" t="s">
        <v>1963</v>
      </c>
      <c r="F738" s="10" t="s">
        <v>1964</v>
      </c>
      <c r="G738" s="11" t="s">
        <v>20</v>
      </c>
      <c r="H738" s="11" t="s">
        <v>21</v>
      </c>
      <c r="I738" s="12">
        <v>0.8</v>
      </c>
      <c r="J738" s="12">
        <v>1.0045999999999999</v>
      </c>
      <c r="K738" s="13">
        <v>91065.17</v>
      </c>
      <c r="L738" s="13">
        <v>90646.67</v>
      </c>
      <c r="M738" s="13">
        <v>418.5</v>
      </c>
      <c r="N738" s="13">
        <v>301172.07</v>
      </c>
      <c r="O738" s="13">
        <f t="shared" si="26"/>
        <v>1120758.6000000001</v>
      </c>
      <c r="P738" s="14"/>
    </row>
    <row r="739" spans="1:16" s="4" customFormat="1" ht="12.75" customHeight="1" x14ac:dyDescent="0.2">
      <c r="A739" s="61"/>
      <c r="B739" s="9">
        <v>1208</v>
      </c>
      <c r="C739" s="9">
        <v>40</v>
      </c>
      <c r="D739" s="10" t="s">
        <v>1965</v>
      </c>
      <c r="E739" s="15" t="s">
        <v>1966</v>
      </c>
      <c r="F739" s="10" t="s">
        <v>1967</v>
      </c>
      <c r="G739" s="11" t="s">
        <v>20</v>
      </c>
      <c r="H739" s="11" t="s">
        <v>21</v>
      </c>
      <c r="I739" s="12">
        <v>0.8</v>
      </c>
      <c r="J739" s="12">
        <v>1.0103</v>
      </c>
      <c r="K739" s="13">
        <v>91576.67</v>
      </c>
      <c r="L739" s="13">
        <v>90646.67</v>
      </c>
      <c r="M739" s="13">
        <v>930</v>
      </c>
      <c r="N739" s="13">
        <v>302648.31</v>
      </c>
      <c r="O739" s="13">
        <f t="shared" si="26"/>
        <v>1126838.3400000001</v>
      </c>
      <c r="P739" s="14"/>
    </row>
    <row r="740" spans="1:16" s="44" customFormat="1" ht="12.75" customHeight="1" x14ac:dyDescent="0.2">
      <c r="A740" s="62"/>
      <c r="B740" s="37" t="s">
        <v>5877</v>
      </c>
      <c r="C740" s="37">
        <v>48</v>
      </c>
      <c r="D740" s="48"/>
      <c r="E740" s="49"/>
      <c r="F740" s="38"/>
      <c r="G740" s="40"/>
      <c r="H740" s="40"/>
      <c r="I740" s="12">
        <v>0</v>
      </c>
      <c r="J740" s="12">
        <v>0</v>
      </c>
      <c r="K740" s="13">
        <v>0</v>
      </c>
      <c r="L740" s="13">
        <v>0</v>
      </c>
      <c r="M740" s="13">
        <v>0</v>
      </c>
      <c r="N740" s="13">
        <v>0</v>
      </c>
      <c r="O740" s="42">
        <v>49251095.869999997</v>
      </c>
      <c r="P740" s="43"/>
    </row>
    <row r="741" spans="1:16" s="4" customFormat="1" ht="12.75" customHeight="1" x14ac:dyDescent="0.2">
      <c r="A741" s="60" t="s">
        <v>1968</v>
      </c>
      <c r="B741" s="9"/>
      <c r="C741" s="9"/>
      <c r="D741" s="63" t="s">
        <v>131</v>
      </c>
      <c r="E741" s="64"/>
      <c r="F741" s="10"/>
      <c r="G741" s="11"/>
      <c r="H741" s="11"/>
      <c r="I741" s="12"/>
      <c r="J741" s="12"/>
      <c r="K741" s="13"/>
      <c r="L741" s="13"/>
      <c r="M741" s="13"/>
      <c r="N741" s="13"/>
      <c r="O741" s="13"/>
      <c r="P741" s="14"/>
    </row>
    <row r="742" spans="1:16" s="4" customFormat="1" ht="12.75" customHeight="1" x14ac:dyDescent="0.2">
      <c r="A742" s="61"/>
      <c r="B742" s="9">
        <v>3432</v>
      </c>
      <c r="C742" s="9">
        <v>1</v>
      </c>
      <c r="D742" s="10" t="s">
        <v>1969</v>
      </c>
      <c r="E742" s="15" t="s">
        <v>1970</v>
      </c>
      <c r="F742" s="10" t="s">
        <v>1971</v>
      </c>
      <c r="G742" s="11" t="s">
        <v>1711</v>
      </c>
      <c r="H742" s="11" t="s">
        <v>21</v>
      </c>
      <c r="I742" s="12">
        <v>0.8</v>
      </c>
      <c r="J742" s="12">
        <v>1.0006999999999999</v>
      </c>
      <c r="K742" s="13">
        <v>45357.67</v>
      </c>
      <c r="L742" s="13">
        <v>45326.67</v>
      </c>
      <c r="M742" s="13">
        <v>31</v>
      </c>
      <c r="N742" s="13">
        <v>152563.57</v>
      </c>
      <c r="O742" s="13">
        <f>ROUND(N742+K742*9,2)</f>
        <v>560782.6</v>
      </c>
      <c r="P742" s="14"/>
    </row>
    <row r="743" spans="1:16" s="4" customFormat="1" ht="12.75" customHeight="1" x14ac:dyDescent="0.2">
      <c r="A743" s="61"/>
      <c r="B743" s="9"/>
      <c r="C743" s="9"/>
      <c r="D743" s="63" t="s">
        <v>16</v>
      </c>
      <c r="E743" s="64"/>
      <c r="F743" s="10"/>
      <c r="G743" s="11"/>
      <c r="H743" s="11"/>
      <c r="I743" s="12"/>
      <c r="J743" s="12"/>
      <c r="K743" s="13"/>
      <c r="L743" s="13"/>
      <c r="M743" s="13"/>
      <c r="N743" s="13"/>
      <c r="O743" s="13"/>
      <c r="P743" s="14"/>
    </row>
    <row r="744" spans="1:16" s="4" customFormat="1" ht="12.75" customHeight="1" x14ac:dyDescent="0.2">
      <c r="A744" s="61"/>
      <c r="B744" s="9">
        <v>3413</v>
      </c>
      <c r="C744" s="9">
        <v>1</v>
      </c>
      <c r="D744" s="10" t="s">
        <v>1972</v>
      </c>
      <c r="E744" s="15" t="s">
        <v>1973</v>
      </c>
      <c r="F744" s="10" t="s">
        <v>1974</v>
      </c>
      <c r="G744" s="11" t="s">
        <v>20</v>
      </c>
      <c r="H744" s="11" t="s">
        <v>21</v>
      </c>
      <c r="I744" s="12">
        <v>0.8</v>
      </c>
      <c r="J744" s="12">
        <v>1.0012000000000001</v>
      </c>
      <c r="K744" s="13">
        <v>90755.17</v>
      </c>
      <c r="L744" s="13">
        <v>90646.67</v>
      </c>
      <c r="M744" s="13">
        <v>108.5</v>
      </c>
      <c r="N744" s="13">
        <v>304064.63</v>
      </c>
      <c r="O744" s="13">
        <f t="shared" ref="O744:O777" si="27">ROUND(N744+K744*9,2)</f>
        <v>1120861.1599999999</v>
      </c>
      <c r="P744" s="14"/>
    </row>
    <row r="745" spans="1:16" s="4" customFormat="1" ht="12.75" customHeight="1" x14ac:dyDescent="0.2">
      <c r="A745" s="61"/>
      <c r="B745" s="9">
        <v>3405</v>
      </c>
      <c r="C745" s="9">
        <v>2</v>
      </c>
      <c r="D745" s="10" t="s">
        <v>1975</v>
      </c>
      <c r="E745" s="15" t="s">
        <v>1976</v>
      </c>
      <c r="F745" s="10" t="s">
        <v>1977</v>
      </c>
      <c r="G745" s="11" t="s">
        <v>20</v>
      </c>
      <c r="H745" s="11" t="s">
        <v>21</v>
      </c>
      <c r="I745" s="12">
        <v>0.8</v>
      </c>
      <c r="J745" s="12">
        <v>1.0024</v>
      </c>
      <c r="K745" s="13">
        <v>90863.67</v>
      </c>
      <c r="L745" s="13">
        <v>90646.67</v>
      </c>
      <c r="M745" s="13">
        <v>217</v>
      </c>
      <c r="N745" s="13">
        <v>305414.71000000002</v>
      </c>
      <c r="O745" s="13">
        <f t="shared" si="27"/>
        <v>1123187.74</v>
      </c>
      <c r="P745" s="14"/>
    </row>
    <row r="746" spans="1:16" s="4" customFormat="1" ht="12.75" customHeight="1" x14ac:dyDescent="0.2">
      <c r="A746" s="61"/>
      <c r="B746" s="9">
        <v>3428</v>
      </c>
      <c r="C746" s="9">
        <v>3</v>
      </c>
      <c r="D746" s="10" t="s">
        <v>1978</v>
      </c>
      <c r="E746" s="15" t="s">
        <v>1979</v>
      </c>
      <c r="F746" s="10" t="s">
        <v>1980</v>
      </c>
      <c r="G746" s="11" t="s">
        <v>20</v>
      </c>
      <c r="H746" s="11" t="s">
        <v>21</v>
      </c>
      <c r="I746" s="12">
        <v>0.8</v>
      </c>
      <c r="J746" s="12">
        <v>1.0017</v>
      </c>
      <c r="K746" s="13">
        <v>90801.67</v>
      </c>
      <c r="L746" s="13">
        <v>90646.67</v>
      </c>
      <c r="M746" s="13">
        <v>155</v>
      </c>
      <c r="N746" s="13">
        <v>303364.46999999997</v>
      </c>
      <c r="O746" s="13">
        <f t="shared" si="27"/>
        <v>1120579.5</v>
      </c>
      <c r="P746" s="14"/>
    </row>
    <row r="747" spans="1:16" s="4" customFormat="1" ht="12.75" customHeight="1" x14ac:dyDescent="0.2">
      <c r="A747" s="61"/>
      <c r="B747" s="9">
        <v>3403</v>
      </c>
      <c r="C747" s="9">
        <v>4</v>
      </c>
      <c r="D747" s="10" t="s">
        <v>1981</v>
      </c>
      <c r="E747" s="15" t="s">
        <v>1982</v>
      </c>
      <c r="F747" s="10" t="s">
        <v>1983</v>
      </c>
      <c r="G747" s="11" t="s">
        <v>20</v>
      </c>
      <c r="H747" s="11" t="s">
        <v>21</v>
      </c>
      <c r="I747" s="12">
        <v>0.8</v>
      </c>
      <c r="J747" s="12">
        <v>1.0006999999999999</v>
      </c>
      <c r="K747" s="13">
        <v>90708.67</v>
      </c>
      <c r="L747" s="13">
        <v>90646.67</v>
      </c>
      <c r="M747" s="13">
        <v>62</v>
      </c>
      <c r="N747" s="13">
        <v>301932.09000000003</v>
      </c>
      <c r="O747" s="13">
        <f t="shared" si="27"/>
        <v>1118310.1200000001</v>
      </c>
      <c r="P747" s="14"/>
    </row>
    <row r="748" spans="1:16" s="4" customFormat="1" ht="12.75" customHeight="1" x14ac:dyDescent="0.2">
      <c r="A748" s="61"/>
      <c r="B748" s="9">
        <v>3402</v>
      </c>
      <c r="C748" s="9">
        <v>5</v>
      </c>
      <c r="D748" s="10" t="s">
        <v>1984</v>
      </c>
      <c r="E748" s="15" t="s">
        <v>1985</v>
      </c>
      <c r="F748" s="10" t="s">
        <v>1986</v>
      </c>
      <c r="G748" s="11" t="s">
        <v>20</v>
      </c>
      <c r="H748" s="11" t="s">
        <v>21</v>
      </c>
      <c r="I748" s="12">
        <v>0.8</v>
      </c>
      <c r="J748" s="12">
        <v>1.0015000000000001</v>
      </c>
      <c r="K748" s="13">
        <v>90786.17</v>
      </c>
      <c r="L748" s="13">
        <v>90646.67</v>
      </c>
      <c r="M748" s="13">
        <v>139.5</v>
      </c>
      <c r="N748" s="13">
        <v>303446.78999999998</v>
      </c>
      <c r="O748" s="13">
        <f t="shared" si="27"/>
        <v>1120522.32</v>
      </c>
      <c r="P748" s="14"/>
    </row>
    <row r="749" spans="1:16" s="4" customFormat="1" ht="12.75" customHeight="1" x14ac:dyDescent="0.2">
      <c r="A749" s="61"/>
      <c r="B749" s="9">
        <v>3410</v>
      </c>
      <c r="C749" s="9">
        <v>6</v>
      </c>
      <c r="D749" s="10" t="s">
        <v>1987</v>
      </c>
      <c r="E749" s="15" t="s">
        <v>1988</v>
      </c>
      <c r="F749" s="10" t="s">
        <v>1038</v>
      </c>
      <c r="G749" s="11" t="s">
        <v>20</v>
      </c>
      <c r="H749" s="11" t="s">
        <v>21</v>
      </c>
      <c r="I749" s="12">
        <v>0.8</v>
      </c>
      <c r="J749" s="12">
        <v>1.0032000000000001</v>
      </c>
      <c r="K749" s="13">
        <v>90941.17</v>
      </c>
      <c r="L749" s="13">
        <v>90646.67</v>
      </c>
      <c r="M749" s="13">
        <v>294.5</v>
      </c>
      <c r="N749" s="13">
        <v>305524.39</v>
      </c>
      <c r="O749" s="13">
        <f t="shared" si="27"/>
        <v>1123994.92</v>
      </c>
      <c r="P749" s="14"/>
    </row>
    <row r="750" spans="1:16" s="4" customFormat="1" ht="12.75" customHeight="1" x14ac:dyDescent="0.2">
      <c r="A750" s="61"/>
      <c r="B750" s="9">
        <v>3416</v>
      </c>
      <c r="C750" s="9">
        <v>7</v>
      </c>
      <c r="D750" s="10" t="s">
        <v>1989</v>
      </c>
      <c r="E750" s="15" t="s">
        <v>1990</v>
      </c>
      <c r="F750" s="10" t="s">
        <v>1367</v>
      </c>
      <c r="G750" s="11" t="s">
        <v>20</v>
      </c>
      <c r="H750" s="11" t="s">
        <v>21</v>
      </c>
      <c r="I750" s="12">
        <v>0.8</v>
      </c>
      <c r="J750" s="12">
        <v>1.0026999999999999</v>
      </c>
      <c r="K750" s="13">
        <v>90894.67</v>
      </c>
      <c r="L750" s="13">
        <v>90646.67</v>
      </c>
      <c r="M750" s="13">
        <v>248</v>
      </c>
      <c r="N750" s="13">
        <v>304230.33</v>
      </c>
      <c r="O750" s="13">
        <f t="shared" si="27"/>
        <v>1122282.3600000001</v>
      </c>
      <c r="P750" s="14"/>
    </row>
    <row r="751" spans="1:16" s="4" customFormat="1" ht="12.75" customHeight="1" x14ac:dyDescent="0.2">
      <c r="A751" s="61"/>
      <c r="B751" s="9">
        <v>3419</v>
      </c>
      <c r="C751" s="9">
        <v>8</v>
      </c>
      <c r="D751" s="10" t="s">
        <v>1991</v>
      </c>
      <c r="E751" s="15" t="s">
        <v>1992</v>
      </c>
      <c r="F751" s="10" t="s">
        <v>1993</v>
      </c>
      <c r="G751" s="11" t="s">
        <v>20</v>
      </c>
      <c r="H751" s="11" t="s">
        <v>21</v>
      </c>
      <c r="I751" s="12">
        <v>0.8</v>
      </c>
      <c r="J751" s="12">
        <v>1.0024</v>
      </c>
      <c r="K751" s="13">
        <v>90863.67</v>
      </c>
      <c r="L751" s="13">
        <v>90646.67</v>
      </c>
      <c r="M751" s="13">
        <v>217</v>
      </c>
      <c r="N751" s="13">
        <v>305414.71000000002</v>
      </c>
      <c r="O751" s="13">
        <f t="shared" si="27"/>
        <v>1123187.74</v>
      </c>
      <c r="P751" s="14"/>
    </row>
    <row r="752" spans="1:16" s="4" customFormat="1" ht="12.75" customHeight="1" x14ac:dyDescent="0.2">
      <c r="A752" s="61"/>
      <c r="B752" s="9">
        <v>3429</v>
      </c>
      <c r="C752" s="9">
        <v>9</v>
      </c>
      <c r="D752" s="10" t="s">
        <v>1994</v>
      </c>
      <c r="E752" s="15" t="s">
        <v>1995</v>
      </c>
      <c r="F752" s="10" t="s">
        <v>1996</v>
      </c>
      <c r="G752" s="11" t="s">
        <v>20</v>
      </c>
      <c r="H752" s="11" t="s">
        <v>21</v>
      </c>
      <c r="I752" s="12">
        <v>0.8</v>
      </c>
      <c r="J752" s="12">
        <v>1.0022</v>
      </c>
      <c r="K752" s="13">
        <v>90848.17</v>
      </c>
      <c r="L752" s="13">
        <v>90646.67</v>
      </c>
      <c r="M752" s="13">
        <v>201.5</v>
      </c>
      <c r="N752" s="13">
        <v>305270.40999999997</v>
      </c>
      <c r="O752" s="13">
        <f t="shared" si="27"/>
        <v>1122903.94</v>
      </c>
      <c r="P752" s="14"/>
    </row>
    <row r="753" spans="1:16" s="4" customFormat="1" ht="12.75" customHeight="1" x14ac:dyDescent="0.2">
      <c r="A753" s="61"/>
      <c r="B753" s="9">
        <v>3418</v>
      </c>
      <c r="C753" s="9">
        <v>10</v>
      </c>
      <c r="D753" s="10" t="s">
        <v>1997</v>
      </c>
      <c r="E753" s="15" t="s">
        <v>1998</v>
      </c>
      <c r="F753" s="10" t="s">
        <v>150</v>
      </c>
      <c r="G753" s="11" t="s">
        <v>20</v>
      </c>
      <c r="H753" s="11" t="s">
        <v>21</v>
      </c>
      <c r="I753" s="12">
        <v>0.8</v>
      </c>
      <c r="J753" s="12">
        <v>1.0025999999999999</v>
      </c>
      <c r="K753" s="13">
        <v>90879.17</v>
      </c>
      <c r="L753" s="13">
        <v>90646.67</v>
      </c>
      <c r="M753" s="13">
        <v>232.5</v>
      </c>
      <c r="N753" s="13">
        <v>306578.78999999998</v>
      </c>
      <c r="O753" s="13">
        <f t="shared" si="27"/>
        <v>1124491.32</v>
      </c>
      <c r="P753" s="14"/>
    </row>
    <row r="754" spans="1:16" s="4" customFormat="1" ht="12.75" customHeight="1" x14ac:dyDescent="0.2">
      <c r="A754" s="61"/>
      <c r="B754" s="9">
        <v>3407</v>
      </c>
      <c r="C754" s="9">
        <v>11</v>
      </c>
      <c r="D754" s="10" t="s">
        <v>1999</v>
      </c>
      <c r="E754" s="15" t="s">
        <v>2000</v>
      </c>
      <c r="F754" s="10" t="s">
        <v>2001</v>
      </c>
      <c r="G754" s="11" t="s">
        <v>20</v>
      </c>
      <c r="H754" s="11" t="s">
        <v>21</v>
      </c>
      <c r="I754" s="12">
        <v>0.8</v>
      </c>
      <c r="J754" s="12">
        <v>1.0028999999999999</v>
      </c>
      <c r="K754" s="13">
        <v>90910.17</v>
      </c>
      <c r="L754" s="13">
        <v>90646.67</v>
      </c>
      <c r="M754" s="13">
        <v>263.5</v>
      </c>
      <c r="N754" s="13">
        <v>305099.81</v>
      </c>
      <c r="O754" s="13">
        <f t="shared" si="27"/>
        <v>1123291.3400000001</v>
      </c>
      <c r="P754" s="14"/>
    </row>
    <row r="755" spans="1:16" s="4" customFormat="1" ht="12.75" customHeight="1" x14ac:dyDescent="0.2">
      <c r="A755" s="61"/>
      <c r="B755" s="9">
        <v>3415</v>
      </c>
      <c r="C755" s="9">
        <v>12</v>
      </c>
      <c r="D755" s="10" t="s">
        <v>2002</v>
      </c>
      <c r="E755" s="15" t="s">
        <v>2003</v>
      </c>
      <c r="F755" s="10" t="s">
        <v>2004</v>
      </c>
      <c r="G755" s="11" t="s">
        <v>20</v>
      </c>
      <c r="H755" s="11" t="s">
        <v>21</v>
      </c>
      <c r="I755" s="12">
        <v>0.8</v>
      </c>
      <c r="J755" s="12">
        <v>1.0041</v>
      </c>
      <c r="K755" s="13">
        <v>91018.67</v>
      </c>
      <c r="L755" s="13">
        <v>90646.67</v>
      </c>
      <c r="M755" s="13">
        <v>372</v>
      </c>
      <c r="N755" s="13">
        <v>308670.73</v>
      </c>
      <c r="O755" s="13">
        <f t="shared" si="27"/>
        <v>1127838.76</v>
      </c>
      <c r="P755" s="14"/>
    </row>
    <row r="756" spans="1:16" s="4" customFormat="1" ht="12.75" customHeight="1" x14ac:dyDescent="0.2">
      <c r="A756" s="61"/>
      <c r="B756" s="9">
        <v>3408</v>
      </c>
      <c r="C756" s="9">
        <v>13</v>
      </c>
      <c r="D756" s="10" t="s">
        <v>2005</v>
      </c>
      <c r="E756" s="15" t="s">
        <v>2006</v>
      </c>
      <c r="F756" s="10" t="s">
        <v>2007</v>
      </c>
      <c r="G756" s="11" t="s">
        <v>20</v>
      </c>
      <c r="H756" s="11" t="s">
        <v>21</v>
      </c>
      <c r="I756" s="12">
        <v>0.8</v>
      </c>
      <c r="J756" s="12">
        <v>1.0021</v>
      </c>
      <c r="K756" s="13">
        <v>90832.67</v>
      </c>
      <c r="L756" s="13">
        <v>90646.67</v>
      </c>
      <c r="M756" s="13">
        <v>186</v>
      </c>
      <c r="N756" s="13">
        <v>305398.02999999997</v>
      </c>
      <c r="O756" s="13">
        <f t="shared" si="27"/>
        <v>1122892.06</v>
      </c>
      <c r="P756" s="14"/>
    </row>
    <row r="757" spans="1:16" s="4" customFormat="1" ht="12.75" customHeight="1" x14ac:dyDescent="0.2">
      <c r="A757" s="61"/>
      <c r="B757" s="9">
        <v>3417</v>
      </c>
      <c r="C757" s="9">
        <v>14</v>
      </c>
      <c r="D757" s="10" t="s">
        <v>2008</v>
      </c>
      <c r="E757" s="15" t="s">
        <v>2009</v>
      </c>
      <c r="F757" s="10" t="s">
        <v>2010</v>
      </c>
      <c r="G757" s="11" t="s">
        <v>20</v>
      </c>
      <c r="H757" s="11" t="s">
        <v>21</v>
      </c>
      <c r="I757" s="12">
        <v>0.8</v>
      </c>
      <c r="J757" s="12">
        <v>1.0055000000000001</v>
      </c>
      <c r="K757" s="13">
        <v>91142.67</v>
      </c>
      <c r="L757" s="13">
        <v>90646.67</v>
      </c>
      <c r="M757" s="13">
        <v>496</v>
      </c>
      <c r="N757" s="13">
        <v>305859.40999999997</v>
      </c>
      <c r="O757" s="13">
        <f t="shared" si="27"/>
        <v>1126143.44</v>
      </c>
      <c r="P757" s="14"/>
    </row>
    <row r="758" spans="1:16" s="4" customFormat="1" ht="12.75" customHeight="1" x14ac:dyDescent="0.2">
      <c r="A758" s="61"/>
      <c r="B758" s="9">
        <v>3414</v>
      </c>
      <c r="C758" s="9">
        <v>15</v>
      </c>
      <c r="D758" s="10" t="s">
        <v>2011</v>
      </c>
      <c r="E758" s="15" t="s">
        <v>2012</v>
      </c>
      <c r="F758" s="10" t="s">
        <v>2013</v>
      </c>
      <c r="G758" s="11" t="s">
        <v>20</v>
      </c>
      <c r="H758" s="11" t="s">
        <v>21</v>
      </c>
      <c r="I758" s="12">
        <v>0.8</v>
      </c>
      <c r="J758" s="12">
        <v>1.0045999999999999</v>
      </c>
      <c r="K758" s="13">
        <v>91065.17</v>
      </c>
      <c r="L758" s="13">
        <v>90646.67</v>
      </c>
      <c r="M758" s="13">
        <v>418.5</v>
      </c>
      <c r="N758" s="13">
        <v>307222.73</v>
      </c>
      <c r="O758" s="13">
        <f t="shared" si="27"/>
        <v>1126809.26</v>
      </c>
      <c r="P758" s="14"/>
    </row>
    <row r="759" spans="1:16" s="4" customFormat="1" ht="12.75" customHeight="1" x14ac:dyDescent="0.2">
      <c r="A759" s="61"/>
      <c r="B759" s="9">
        <v>3411</v>
      </c>
      <c r="C759" s="9">
        <v>16</v>
      </c>
      <c r="D759" s="10" t="s">
        <v>2014</v>
      </c>
      <c r="E759" s="15" t="s">
        <v>2015</v>
      </c>
      <c r="F759" s="10" t="s">
        <v>2016</v>
      </c>
      <c r="G759" s="11" t="s">
        <v>20</v>
      </c>
      <c r="H759" s="11" t="s">
        <v>21</v>
      </c>
      <c r="I759" s="12">
        <v>0.8</v>
      </c>
      <c r="J759" s="12">
        <v>1.0072000000000001</v>
      </c>
      <c r="K759" s="13">
        <v>91297.67</v>
      </c>
      <c r="L759" s="13">
        <v>90646.67</v>
      </c>
      <c r="M759" s="13">
        <v>651</v>
      </c>
      <c r="N759" s="13">
        <v>314191.63</v>
      </c>
      <c r="O759" s="13">
        <f t="shared" si="27"/>
        <v>1135870.6599999999</v>
      </c>
      <c r="P759" s="14"/>
    </row>
    <row r="760" spans="1:16" s="4" customFormat="1" ht="12.75" customHeight="1" x14ac:dyDescent="0.2">
      <c r="A760" s="61"/>
      <c r="B760" s="9">
        <v>3400</v>
      </c>
      <c r="C760" s="9">
        <v>17</v>
      </c>
      <c r="D760" s="10" t="s">
        <v>2017</v>
      </c>
      <c r="E760" s="15" t="s">
        <v>2018</v>
      </c>
      <c r="F760" s="10" t="s">
        <v>2019</v>
      </c>
      <c r="G760" s="11" t="s">
        <v>20</v>
      </c>
      <c r="H760" s="11" t="s">
        <v>21</v>
      </c>
      <c r="I760" s="12">
        <v>0.8</v>
      </c>
      <c r="J760" s="12">
        <v>1.0058</v>
      </c>
      <c r="K760" s="13">
        <v>91173.67</v>
      </c>
      <c r="L760" s="13">
        <v>90646.67</v>
      </c>
      <c r="M760" s="13">
        <v>527</v>
      </c>
      <c r="N760" s="13">
        <v>313943.63</v>
      </c>
      <c r="O760" s="13">
        <f t="shared" si="27"/>
        <v>1134506.6599999999</v>
      </c>
      <c r="P760" s="14"/>
    </row>
    <row r="761" spans="1:16" s="4" customFormat="1" ht="12.75" customHeight="1" x14ac:dyDescent="0.2">
      <c r="A761" s="61"/>
      <c r="B761" s="9">
        <v>3424</v>
      </c>
      <c r="C761" s="9">
        <v>18</v>
      </c>
      <c r="D761" s="10" t="s">
        <v>2020</v>
      </c>
      <c r="E761" s="15" t="s">
        <v>2021</v>
      </c>
      <c r="F761" s="10" t="s">
        <v>2022</v>
      </c>
      <c r="G761" s="11" t="s">
        <v>20</v>
      </c>
      <c r="H761" s="11" t="s">
        <v>21</v>
      </c>
      <c r="I761" s="12">
        <v>0.8</v>
      </c>
      <c r="J761" s="12">
        <v>1.0049999999999999</v>
      </c>
      <c r="K761" s="13">
        <v>91096.17</v>
      </c>
      <c r="L761" s="13">
        <v>90646.67</v>
      </c>
      <c r="M761" s="13">
        <v>449.5</v>
      </c>
      <c r="N761" s="13">
        <v>304066.78999999998</v>
      </c>
      <c r="O761" s="13">
        <f t="shared" si="27"/>
        <v>1123932.32</v>
      </c>
      <c r="P761" s="14"/>
    </row>
    <row r="762" spans="1:16" s="4" customFormat="1" ht="12.75" customHeight="1" x14ac:dyDescent="0.2">
      <c r="A762" s="61"/>
      <c r="B762" s="9">
        <v>3435</v>
      </c>
      <c r="C762" s="9">
        <v>19</v>
      </c>
      <c r="D762" s="10" t="s">
        <v>2023</v>
      </c>
      <c r="E762" s="15" t="s">
        <v>2024</v>
      </c>
      <c r="F762" s="10" t="s">
        <v>2025</v>
      </c>
      <c r="G762" s="11" t="s">
        <v>20</v>
      </c>
      <c r="H762" s="11" t="s">
        <v>21</v>
      </c>
      <c r="I762" s="12">
        <v>0.8</v>
      </c>
      <c r="J762" s="12">
        <v>1.0051000000000001</v>
      </c>
      <c r="K762" s="13">
        <v>91111.67</v>
      </c>
      <c r="L762" s="13">
        <v>90646.67</v>
      </c>
      <c r="M762" s="13">
        <v>465</v>
      </c>
      <c r="N762" s="13">
        <v>306182.65000000002</v>
      </c>
      <c r="O762" s="13">
        <f t="shared" si="27"/>
        <v>1126187.68</v>
      </c>
      <c r="P762" s="14"/>
    </row>
    <row r="763" spans="1:16" s="4" customFormat="1" ht="12.75" customHeight="1" x14ac:dyDescent="0.2">
      <c r="A763" s="61"/>
      <c r="B763" s="9">
        <v>3406</v>
      </c>
      <c r="C763" s="9">
        <v>20</v>
      </c>
      <c r="D763" s="10" t="s">
        <v>2026</v>
      </c>
      <c r="E763" s="15" t="s">
        <v>2027</v>
      </c>
      <c r="F763" s="10" t="s">
        <v>2028</v>
      </c>
      <c r="G763" s="11" t="s">
        <v>20</v>
      </c>
      <c r="H763" s="11" t="s">
        <v>21</v>
      </c>
      <c r="I763" s="12">
        <v>0.8</v>
      </c>
      <c r="J763" s="12">
        <v>1.0075000000000001</v>
      </c>
      <c r="K763" s="13">
        <v>91328.67</v>
      </c>
      <c r="L763" s="13">
        <v>90646.67</v>
      </c>
      <c r="M763" s="13">
        <v>682</v>
      </c>
      <c r="N763" s="13">
        <v>308384.27</v>
      </c>
      <c r="O763" s="13">
        <f t="shared" si="27"/>
        <v>1130342.3</v>
      </c>
      <c r="P763" s="14"/>
    </row>
    <row r="764" spans="1:16" s="4" customFormat="1" ht="12.75" customHeight="1" x14ac:dyDescent="0.2">
      <c r="A764" s="61"/>
      <c r="B764" s="9">
        <v>3420</v>
      </c>
      <c r="C764" s="9">
        <v>21</v>
      </c>
      <c r="D764" s="10" t="s">
        <v>2029</v>
      </c>
      <c r="E764" s="15" t="s">
        <v>2030</v>
      </c>
      <c r="F764" s="10" t="s">
        <v>2031</v>
      </c>
      <c r="G764" s="11" t="s">
        <v>20</v>
      </c>
      <c r="H764" s="11" t="s">
        <v>21</v>
      </c>
      <c r="I764" s="12">
        <v>0.8</v>
      </c>
      <c r="J764" s="12">
        <v>1.0079</v>
      </c>
      <c r="K764" s="13">
        <v>91359.67</v>
      </c>
      <c r="L764" s="13">
        <v>90646.67</v>
      </c>
      <c r="M764" s="13">
        <v>713</v>
      </c>
      <c r="N764" s="13">
        <v>315969.93</v>
      </c>
      <c r="O764" s="13">
        <f t="shared" si="27"/>
        <v>1138206.96</v>
      </c>
      <c r="P764" s="14"/>
    </row>
    <row r="765" spans="1:16" s="4" customFormat="1" ht="12.75" customHeight="1" x14ac:dyDescent="0.2">
      <c r="A765" s="61"/>
      <c r="B765" s="9">
        <v>3434</v>
      </c>
      <c r="C765" s="9">
        <v>22</v>
      </c>
      <c r="D765" s="10" t="s">
        <v>2032</v>
      </c>
      <c r="E765" s="15" t="s">
        <v>2033</v>
      </c>
      <c r="F765" s="10" t="s">
        <v>2034</v>
      </c>
      <c r="G765" s="11" t="s">
        <v>20</v>
      </c>
      <c r="H765" s="11" t="s">
        <v>21</v>
      </c>
      <c r="I765" s="12">
        <v>0.8</v>
      </c>
      <c r="J765" s="12">
        <v>1.0069999999999999</v>
      </c>
      <c r="K765" s="13">
        <v>91282.17</v>
      </c>
      <c r="L765" s="13">
        <v>90646.67</v>
      </c>
      <c r="M765" s="13">
        <v>635.5</v>
      </c>
      <c r="N765" s="13">
        <v>306704.95</v>
      </c>
      <c r="O765" s="13">
        <f t="shared" si="27"/>
        <v>1128244.48</v>
      </c>
      <c r="P765" s="14"/>
    </row>
    <row r="766" spans="1:16" s="4" customFormat="1" ht="12.75" customHeight="1" x14ac:dyDescent="0.2">
      <c r="A766" s="61"/>
      <c r="B766" s="9">
        <v>3409</v>
      </c>
      <c r="C766" s="9">
        <v>23</v>
      </c>
      <c r="D766" s="10" t="s">
        <v>2035</v>
      </c>
      <c r="E766" s="15" t="s">
        <v>2036</v>
      </c>
      <c r="F766" s="10" t="s">
        <v>2037</v>
      </c>
      <c r="G766" s="11" t="s">
        <v>20</v>
      </c>
      <c r="H766" s="11" t="s">
        <v>21</v>
      </c>
      <c r="I766" s="12">
        <v>0.8</v>
      </c>
      <c r="J766" s="12">
        <v>1.0101</v>
      </c>
      <c r="K766" s="13">
        <v>91561.17</v>
      </c>
      <c r="L766" s="13">
        <v>90646.67</v>
      </c>
      <c r="M766" s="13">
        <v>914.5</v>
      </c>
      <c r="N766" s="13">
        <v>316486.25</v>
      </c>
      <c r="O766" s="13">
        <f t="shared" si="27"/>
        <v>1140536.78</v>
      </c>
      <c r="P766" s="14"/>
    </row>
    <row r="767" spans="1:16" s="4" customFormat="1" ht="12.75" customHeight="1" x14ac:dyDescent="0.2">
      <c r="A767" s="61"/>
      <c r="B767" s="9">
        <v>3404</v>
      </c>
      <c r="C767" s="9">
        <v>24</v>
      </c>
      <c r="D767" s="10" t="s">
        <v>2038</v>
      </c>
      <c r="E767" s="15" t="s">
        <v>2039</v>
      </c>
      <c r="F767" s="10" t="s">
        <v>2040</v>
      </c>
      <c r="G767" s="11" t="s">
        <v>20</v>
      </c>
      <c r="H767" s="11" t="s">
        <v>21</v>
      </c>
      <c r="I767" s="12">
        <v>0.8</v>
      </c>
      <c r="J767" s="12">
        <v>1.008</v>
      </c>
      <c r="K767" s="13">
        <v>91375.17</v>
      </c>
      <c r="L767" s="13">
        <v>90646.67</v>
      </c>
      <c r="M767" s="13">
        <v>728.5</v>
      </c>
      <c r="N767" s="13">
        <v>305984.49</v>
      </c>
      <c r="O767" s="13">
        <f t="shared" si="27"/>
        <v>1128361.02</v>
      </c>
      <c r="P767" s="14"/>
    </row>
    <row r="768" spans="1:16" s="4" customFormat="1" ht="12.75" customHeight="1" x14ac:dyDescent="0.2">
      <c r="A768" s="61"/>
      <c r="B768" s="9">
        <v>3430</v>
      </c>
      <c r="C768" s="9">
        <v>25</v>
      </c>
      <c r="D768" s="10" t="s">
        <v>2041</v>
      </c>
      <c r="E768" s="15" t="s">
        <v>2042</v>
      </c>
      <c r="F768" s="10" t="s">
        <v>2043</v>
      </c>
      <c r="G768" s="11" t="s">
        <v>20</v>
      </c>
      <c r="H768" s="11" t="s">
        <v>21</v>
      </c>
      <c r="I768" s="12">
        <v>0.8</v>
      </c>
      <c r="J768" s="12">
        <v>1.0065</v>
      </c>
      <c r="K768" s="13">
        <v>91235.67</v>
      </c>
      <c r="L768" s="13">
        <v>90646.67</v>
      </c>
      <c r="M768" s="13">
        <v>589</v>
      </c>
      <c r="N768" s="13">
        <v>314067.63</v>
      </c>
      <c r="O768" s="13">
        <f t="shared" si="27"/>
        <v>1135188.6599999999</v>
      </c>
      <c r="P768" s="14"/>
    </row>
    <row r="769" spans="1:16" s="4" customFormat="1" ht="12.75" customHeight="1" x14ac:dyDescent="0.2">
      <c r="A769" s="61"/>
      <c r="B769" s="9">
        <v>3433</v>
      </c>
      <c r="C769" s="9">
        <v>26</v>
      </c>
      <c r="D769" s="10" t="s">
        <v>2044</v>
      </c>
      <c r="E769" s="15" t="s">
        <v>2045</v>
      </c>
      <c r="F769" s="10" t="s">
        <v>2046</v>
      </c>
      <c r="G769" s="11" t="s">
        <v>20</v>
      </c>
      <c r="H769" s="11" t="s">
        <v>21</v>
      </c>
      <c r="I769" s="12">
        <v>0.8</v>
      </c>
      <c r="J769" s="12">
        <v>1.0164</v>
      </c>
      <c r="K769" s="13">
        <v>92134.67</v>
      </c>
      <c r="L769" s="13">
        <v>90646.67</v>
      </c>
      <c r="M769" s="13">
        <v>1488</v>
      </c>
      <c r="N769" s="13">
        <v>308183.33</v>
      </c>
      <c r="O769" s="13">
        <f t="shared" si="27"/>
        <v>1137395.3600000001</v>
      </c>
      <c r="P769" s="14"/>
    </row>
    <row r="770" spans="1:16" s="4" customFormat="1" ht="12.75" customHeight="1" x14ac:dyDescent="0.2">
      <c r="A770" s="61"/>
      <c r="B770" s="9">
        <v>3423</v>
      </c>
      <c r="C770" s="9">
        <v>27</v>
      </c>
      <c r="D770" s="10" t="s">
        <v>2047</v>
      </c>
      <c r="E770" s="15" t="s">
        <v>2048</v>
      </c>
      <c r="F770" s="10" t="s">
        <v>2049</v>
      </c>
      <c r="G770" s="11" t="s">
        <v>20</v>
      </c>
      <c r="H770" s="11" t="s">
        <v>21</v>
      </c>
      <c r="I770" s="12">
        <v>0.8</v>
      </c>
      <c r="J770" s="12">
        <v>1.0185999999999999</v>
      </c>
      <c r="K770" s="13">
        <v>92336.17</v>
      </c>
      <c r="L770" s="13">
        <v>90646.67</v>
      </c>
      <c r="M770" s="13">
        <v>1689.5</v>
      </c>
      <c r="N770" s="13">
        <v>311758.96999999997</v>
      </c>
      <c r="O770" s="13">
        <f t="shared" si="27"/>
        <v>1142784.5</v>
      </c>
      <c r="P770" s="14"/>
    </row>
    <row r="771" spans="1:16" s="4" customFormat="1" ht="12.75" customHeight="1" x14ac:dyDescent="0.2">
      <c r="A771" s="61"/>
      <c r="B771" s="9">
        <v>3431</v>
      </c>
      <c r="C771" s="9">
        <v>28</v>
      </c>
      <c r="D771" s="10" t="s">
        <v>2050</v>
      </c>
      <c r="E771" s="15" t="s">
        <v>2051</v>
      </c>
      <c r="F771" s="10" t="s">
        <v>2052</v>
      </c>
      <c r="G771" s="11" t="s">
        <v>20</v>
      </c>
      <c r="H771" s="11" t="s">
        <v>21</v>
      </c>
      <c r="I771" s="12">
        <v>0.8</v>
      </c>
      <c r="J771" s="12">
        <v>1.0077</v>
      </c>
      <c r="K771" s="13">
        <v>91344.17</v>
      </c>
      <c r="L771" s="13">
        <v>90646.67</v>
      </c>
      <c r="M771" s="13">
        <v>697.5</v>
      </c>
      <c r="N771" s="13">
        <v>314284.63</v>
      </c>
      <c r="O771" s="13">
        <f t="shared" si="27"/>
        <v>1136382.1599999999</v>
      </c>
      <c r="P771" s="14"/>
    </row>
    <row r="772" spans="1:16" s="4" customFormat="1" ht="12.75" customHeight="1" x14ac:dyDescent="0.2">
      <c r="A772" s="61"/>
      <c r="B772" s="9">
        <v>3426</v>
      </c>
      <c r="C772" s="9">
        <v>29</v>
      </c>
      <c r="D772" s="10" t="s">
        <v>2053</v>
      </c>
      <c r="E772" s="15" t="s">
        <v>2054</v>
      </c>
      <c r="F772" s="10" t="s">
        <v>2055</v>
      </c>
      <c r="G772" s="11" t="s">
        <v>20</v>
      </c>
      <c r="H772" s="11" t="s">
        <v>21</v>
      </c>
      <c r="I772" s="12">
        <v>0.8</v>
      </c>
      <c r="J772" s="12">
        <v>1.0111000000000001</v>
      </c>
      <c r="K772" s="13">
        <v>91654.17</v>
      </c>
      <c r="L772" s="13">
        <v>90646.67</v>
      </c>
      <c r="M772" s="13">
        <v>1007.5</v>
      </c>
      <c r="N772" s="13">
        <v>306587.81</v>
      </c>
      <c r="O772" s="13">
        <f t="shared" si="27"/>
        <v>1131475.3400000001</v>
      </c>
      <c r="P772" s="14"/>
    </row>
    <row r="773" spans="1:16" s="4" customFormat="1" ht="12.75" customHeight="1" x14ac:dyDescent="0.2">
      <c r="A773" s="61"/>
      <c r="B773" s="9">
        <v>3427</v>
      </c>
      <c r="C773" s="9">
        <v>30</v>
      </c>
      <c r="D773" s="10" t="s">
        <v>2056</v>
      </c>
      <c r="E773" s="15" t="s">
        <v>2057</v>
      </c>
      <c r="F773" s="10" t="s">
        <v>2058</v>
      </c>
      <c r="G773" s="11" t="s">
        <v>20</v>
      </c>
      <c r="H773" s="11" t="s">
        <v>21</v>
      </c>
      <c r="I773" s="12">
        <v>0.8</v>
      </c>
      <c r="J773" s="12">
        <v>1.0133000000000001</v>
      </c>
      <c r="K773" s="13">
        <v>91855.67</v>
      </c>
      <c r="L773" s="13">
        <v>90646.67</v>
      </c>
      <c r="M773" s="13">
        <v>1209</v>
      </c>
      <c r="N773" s="13">
        <v>309551.57</v>
      </c>
      <c r="O773" s="13">
        <f t="shared" si="27"/>
        <v>1136252.6000000001</v>
      </c>
      <c r="P773" s="14"/>
    </row>
    <row r="774" spans="1:16" s="4" customFormat="1" ht="12.75" customHeight="1" x14ac:dyDescent="0.2">
      <c r="A774" s="61"/>
      <c r="B774" s="9">
        <v>3422</v>
      </c>
      <c r="C774" s="9">
        <v>31</v>
      </c>
      <c r="D774" s="10" t="s">
        <v>2059</v>
      </c>
      <c r="E774" s="15" t="s">
        <v>2060</v>
      </c>
      <c r="F774" s="10" t="s">
        <v>2061</v>
      </c>
      <c r="G774" s="11" t="s">
        <v>20</v>
      </c>
      <c r="H774" s="11" t="s">
        <v>21</v>
      </c>
      <c r="I774" s="12">
        <v>0.8</v>
      </c>
      <c r="J774" s="12">
        <v>1.0135000000000001</v>
      </c>
      <c r="K774" s="13">
        <v>91871.17</v>
      </c>
      <c r="L774" s="13">
        <v>90646.67</v>
      </c>
      <c r="M774" s="13">
        <v>1224.5</v>
      </c>
      <c r="N774" s="13">
        <v>311282.19</v>
      </c>
      <c r="O774" s="13">
        <f t="shared" si="27"/>
        <v>1138122.72</v>
      </c>
      <c r="P774" s="14"/>
    </row>
    <row r="775" spans="1:16" s="4" customFormat="1" ht="12.75" customHeight="1" x14ac:dyDescent="0.2">
      <c r="A775" s="61"/>
      <c r="B775" s="9">
        <v>3425</v>
      </c>
      <c r="C775" s="9">
        <v>32</v>
      </c>
      <c r="D775" s="10" t="s">
        <v>2062</v>
      </c>
      <c r="E775" s="15" t="s">
        <v>2063</v>
      </c>
      <c r="F775" s="10" t="s">
        <v>2064</v>
      </c>
      <c r="G775" s="11" t="s">
        <v>20</v>
      </c>
      <c r="H775" s="11" t="s">
        <v>21</v>
      </c>
      <c r="I775" s="12">
        <v>0.8</v>
      </c>
      <c r="J775" s="12">
        <v>1.0148999999999999</v>
      </c>
      <c r="K775" s="13">
        <v>91995.17</v>
      </c>
      <c r="L775" s="13">
        <v>90646.67</v>
      </c>
      <c r="M775" s="13">
        <v>1348.5</v>
      </c>
      <c r="N775" s="13">
        <v>307269.81</v>
      </c>
      <c r="O775" s="13">
        <f t="shared" si="27"/>
        <v>1135226.3400000001</v>
      </c>
      <c r="P775" s="14"/>
    </row>
    <row r="776" spans="1:16" s="4" customFormat="1" ht="12.75" customHeight="1" x14ac:dyDescent="0.2">
      <c r="A776" s="61"/>
      <c r="B776" s="9">
        <v>3421</v>
      </c>
      <c r="C776" s="9">
        <v>33</v>
      </c>
      <c r="D776" s="10" t="s">
        <v>2065</v>
      </c>
      <c r="E776" s="15" t="s">
        <v>2066</v>
      </c>
      <c r="F776" s="10" t="s">
        <v>2067</v>
      </c>
      <c r="G776" s="11" t="s">
        <v>20</v>
      </c>
      <c r="H776" s="11" t="s">
        <v>21</v>
      </c>
      <c r="I776" s="12">
        <v>0.8</v>
      </c>
      <c r="J776" s="12">
        <v>1.0123</v>
      </c>
      <c r="K776" s="13">
        <v>91762.67</v>
      </c>
      <c r="L776" s="13">
        <v>90646.67</v>
      </c>
      <c r="M776" s="13">
        <v>1116</v>
      </c>
      <c r="N776" s="13">
        <v>311291.81</v>
      </c>
      <c r="O776" s="13">
        <f t="shared" si="27"/>
        <v>1137155.8400000001</v>
      </c>
      <c r="P776" s="14"/>
    </row>
    <row r="777" spans="1:16" s="4" customFormat="1" ht="12.75" customHeight="1" x14ac:dyDescent="0.2">
      <c r="A777" s="61"/>
      <c r="B777" s="9">
        <v>3401</v>
      </c>
      <c r="C777" s="9">
        <v>34</v>
      </c>
      <c r="D777" s="10" t="s">
        <v>2068</v>
      </c>
      <c r="E777" s="15" t="s">
        <v>2069</v>
      </c>
      <c r="F777" s="10" t="s">
        <v>2070</v>
      </c>
      <c r="G777" s="11" t="s">
        <v>20</v>
      </c>
      <c r="H777" s="11" t="s">
        <v>21</v>
      </c>
      <c r="I777" s="12">
        <v>1</v>
      </c>
      <c r="J777" s="12">
        <v>1.0147999999999999</v>
      </c>
      <c r="K777" s="13">
        <v>114982.33</v>
      </c>
      <c r="L777" s="13">
        <v>113308.33</v>
      </c>
      <c r="M777" s="13">
        <v>1674</v>
      </c>
      <c r="N777" s="13">
        <v>337086.37</v>
      </c>
      <c r="O777" s="13">
        <f t="shared" si="27"/>
        <v>1371927.34</v>
      </c>
      <c r="P777" s="14"/>
    </row>
    <row r="778" spans="1:16" s="44" customFormat="1" ht="12.75" customHeight="1" x14ac:dyDescent="0.2">
      <c r="A778" s="62"/>
      <c r="B778" s="37" t="s">
        <v>5877</v>
      </c>
      <c r="C778" s="37">
        <v>35</v>
      </c>
      <c r="D778" s="48"/>
      <c r="E778" s="49"/>
      <c r="F778" s="38"/>
      <c r="G778" s="40"/>
      <c r="H778" s="40"/>
      <c r="I778" s="12">
        <v>0</v>
      </c>
      <c r="J778" s="12">
        <v>0</v>
      </c>
      <c r="K778" s="13">
        <v>0</v>
      </c>
      <c r="L778" s="13">
        <v>0</v>
      </c>
      <c r="M778" s="13">
        <v>0</v>
      </c>
      <c r="N778" s="13">
        <v>0</v>
      </c>
      <c r="O778" s="42">
        <v>39196178.299999997</v>
      </c>
      <c r="P778" s="43"/>
    </row>
    <row r="779" spans="1:16" s="4" customFormat="1" ht="12.75" customHeight="1" x14ac:dyDescent="0.2">
      <c r="A779" s="60" t="s">
        <v>2071</v>
      </c>
      <c r="B779" s="9"/>
      <c r="C779" s="9"/>
      <c r="D779" s="63" t="s">
        <v>131</v>
      </c>
      <c r="E779" s="64"/>
      <c r="F779" s="10"/>
      <c r="G779" s="11"/>
      <c r="H779" s="11"/>
      <c r="I779" s="12"/>
      <c r="J779" s="12"/>
      <c r="K779" s="13"/>
      <c r="L779" s="13"/>
      <c r="M779" s="13"/>
      <c r="N779" s="13"/>
      <c r="O779" s="13"/>
      <c r="P779" s="14"/>
    </row>
    <row r="780" spans="1:16" s="4" customFormat="1" ht="12.75" customHeight="1" x14ac:dyDescent="0.2">
      <c r="A780" s="61"/>
      <c r="B780" s="9">
        <v>2046</v>
      </c>
      <c r="C780" s="9">
        <v>1</v>
      </c>
      <c r="D780" s="10" t="s">
        <v>2072</v>
      </c>
      <c r="E780" s="15" t="s">
        <v>2073</v>
      </c>
      <c r="F780" s="10" t="s">
        <v>2074</v>
      </c>
      <c r="G780" s="11" t="s">
        <v>1711</v>
      </c>
      <c r="H780" s="11" t="s">
        <v>21</v>
      </c>
      <c r="I780" s="12">
        <v>0.8</v>
      </c>
      <c r="J780" s="12">
        <v>1</v>
      </c>
      <c r="K780" s="13">
        <v>45326.67</v>
      </c>
      <c r="L780" s="13">
        <v>45326.67</v>
      </c>
      <c r="M780" s="13">
        <v>0</v>
      </c>
      <c r="N780" s="13">
        <v>154971.87</v>
      </c>
      <c r="O780" s="13">
        <f t="shared" ref="O780:O787" si="28">ROUND(N780+K780*9,2)</f>
        <v>562911.9</v>
      </c>
      <c r="P780" s="14"/>
    </row>
    <row r="781" spans="1:16" s="4" customFormat="1" ht="12.75" customHeight="1" x14ac:dyDescent="0.2">
      <c r="A781" s="61"/>
      <c r="B781" s="9">
        <v>2024</v>
      </c>
      <c r="C781" s="9">
        <v>2</v>
      </c>
      <c r="D781" s="10" t="s">
        <v>2075</v>
      </c>
      <c r="E781" s="15" t="s">
        <v>2076</v>
      </c>
      <c r="F781" s="10" t="s">
        <v>2077</v>
      </c>
      <c r="G781" s="11" t="s">
        <v>1711</v>
      </c>
      <c r="H781" s="11" t="s">
        <v>21</v>
      </c>
      <c r="I781" s="12">
        <v>0.8</v>
      </c>
      <c r="J781" s="12">
        <v>1.0014000000000001</v>
      </c>
      <c r="K781" s="13">
        <v>45388.67</v>
      </c>
      <c r="L781" s="13">
        <v>45326.67</v>
      </c>
      <c r="M781" s="13">
        <v>62</v>
      </c>
      <c r="N781" s="13">
        <v>153169.49</v>
      </c>
      <c r="O781" s="13">
        <f t="shared" si="28"/>
        <v>561667.52</v>
      </c>
      <c r="P781" s="14"/>
    </row>
    <row r="782" spans="1:16" s="4" customFormat="1" ht="12.75" customHeight="1" x14ac:dyDescent="0.2">
      <c r="A782" s="61"/>
      <c r="B782" s="9">
        <v>2050</v>
      </c>
      <c r="C782" s="9">
        <v>3</v>
      </c>
      <c r="D782" s="10" t="s">
        <v>2078</v>
      </c>
      <c r="E782" s="15" t="s">
        <v>2079</v>
      </c>
      <c r="F782" s="10" t="s">
        <v>2080</v>
      </c>
      <c r="G782" s="11" t="s">
        <v>1711</v>
      </c>
      <c r="H782" s="11" t="s">
        <v>21</v>
      </c>
      <c r="I782" s="12">
        <v>0.8</v>
      </c>
      <c r="J782" s="12">
        <v>1.0006999999999999</v>
      </c>
      <c r="K782" s="13">
        <v>45357.67</v>
      </c>
      <c r="L782" s="13">
        <v>45326.67</v>
      </c>
      <c r="M782" s="13">
        <v>31</v>
      </c>
      <c r="N782" s="13">
        <v>152370.93</v>
      </c>
      <c r="O782" s="13">
        <f t="shared" si="28"/>
        <v>560589.96</v>
      </c>
      <c r="P782" s="14"/>
    </row>
    <row r="783" spans="1:16" s="4" customFormat="1" ht="12.75" customHeight="1" x14ac:dyDescent="0.2">
      <c r="A783" s="61"/>
      <c r="B783" s="9">
        <v>2055</v>
      </c>
      <c r="C783" s="9">
        <v>4</v>
      </c>
      <c r="D783" s="10" t="s">
        <v>2081</v>
      </c>
      <c r="E783" s="15" t="s">
        <v>2082</v>
      </c>
      <c r="F783" s="10" t="s">
        <v>2083</v>
      </c>
      <c r="G783" s="11" t="s">
        <v>1711</v>
      </c>
      <c r="H783" s="11" t="s">
        <v>21</v>
      </c>
      <c r="I783" s="12">
        <v>0.8</v>
      </c>
      <c r="J783" s="12">
        <v>1.0006999999999999</v>
      </c>
      <c r="K783" s="13">
        <v>45357.67</v>
      </c>
      <c r="L783" s="13">
        <v>45326.67</v>
      </c>
      <c r="M783" s="13">
        <v>31</v>
      </c>
      <c r="N783" s="13">
        <v>154240.66999999998</v>
      </c>
      <c r="O783" s="13">
        <f t="shared" si="28"/>
        <v>562459.69999999995</v>
      </c>
      <c r="P783" s="14"/>
    </row>
    <row r="784" spans="1:16" s="4" customFormat="1" ht="12.75" customHeight="1" x14ac:dyDescent="0.2">
      <c r="A784" s="61"/>
      <c r="B784" s="9">
        <v>2031</v>
      </c>
      <c r="C784" s="9">
        <v>5</v>
      </c>
      <c r="D784" s="10" t="s">
        <v>2084</v>
      </c>
      <c r="E784" s="15" t="s">
        <v>2085</v>
      </c>
      <c r="F784" s="10" t="s">
        <v>2086</v>
      </c>
      <c r="G784" s="11" t="s">
        <v>1711</v>
      </c>
      <c r="H784" s="11" t="s">
        <v>21</v>
      </c>
      <c r="I784" s="12">
        <v>0.8</v>
      </c>
      <c r="J784" s="12">
        <v>1.0017</v>
      </c>
      <c r="K784" s="13">
        <v>45404.17</v>
      </c>
      <c r="L784" s="13">
        <v>45326.67</v>
      </c>
      <c r="M784" s="13">
        <v>77.5</v>
      </c>
      <c r="N784" s="13">
        <v>124797.68</v>
      </c>
      <c r="O784" s="13">
        <f t="shared" si="28"/>
        <v>533435.21</v>
      </c>
      <c r="P784" s="14"/>
    </row>
    <row r="785" spans="1:16" s="4" customFormat="1" ht="12.75" customHeight="1" x14ac:dyDescent="0.2">
      <c r="A785" s="61"/>
      <c r="B785" s="9">
        <v>2023</v>
      </c>
      <c r="C785" s="9">
        <v>6</v>
      </c>
      <c r="D785" s="10" t="s">
        <v>2087</v>
      </c>
      <c r="E785" s="15" t="s">
        <v>2088</v>
      </c>
      <c r="F785" s="10" t="s">
        <v>2089</v>
      </c>
      <c r="G785" s="11" t="s">
        <v>1711</v>
      </c>
      <c r="H785" s="11" t="s">
        <v>21</v>
      </c>
      <c r="I785" s="12">
        <v>0.8</v>
      </c>
      <c r="J785" s="12">
        <v>1.0014000000000001</v>
      </c>
      <c r="K785" s="13">
        <v>45388.67</v>
      </c>
      <c r="L785" s="13">
        <v>45326.67</v>
      </c>
      <c r="M785" s="13">
        <v>62</v>
      </c>
      <c r="N785" s="13">
        <v>152149.65</v>
      </c>
      <c r="O785" s="13">
        <f t="shared" si="28"/>
        <v>560647.68000000005</v>
      </c>
      <c r="P785" s="14"/>
    </row>
    <row r="786" spans="1:16" s="4" customFormat="1" ht="12.75" customHeight="1" x14ac:dyDescent="0.2">
      <c r="A786" s="61"/>
      <c r="B786" s="9">
        <v>2010</v>
      </c>
      <c r="C786" s="9">
        <v>7</v>
      </c>
      <c r="D786" s="10" t="s">
        <v>2093</v>
      </c>
      <c r="E786" s="15" t="s">
        <v>2094</v>
      </c>
      <c r="F786" s="10" t="s">
        <v>2095</v>
      </c>
      <c r="G786" s="11" t="s">
        <v>1711</v>
      </c>
      <c r="H786" s="11" t="s">
        <v>21</v>
      </c>
      <c r="I786" s="12">
        <v>0.8</v>
      </c>
      <c r="J786" s="12">
        <v>1.0014000000000001</v>
      </c>
      <c r="K786" s="13">
        <v>45388.67</v>
      </c>
      <c r="L786" s="13">
        <v>45326.67</v>
      </c>
      <c r="M786" s="13">
        <v>62</v>
      </c>
      <c r="N786" s="13">
        <v>156342.37</v>
      </c>
      <c r="O786" s="13">
        <f t="shared" si="28"/>
        <v>564840.4</v>
      </c>
      <c r="P786" s="14"/>
    </row>
    <row r="787" spans="1:16" s="4" customFormat="1" ht="12.75" customHeight="1" x14ac:dyDescent="0.2">
      <c r="A787" s="61"/>
      <c r="B787" s="9">
        <v>2012</v>
      </c>
      <c r="C787" s="9">
        <v>8</v>
      </c>
      <c r="D787" s="10" t="s">
        <v>2090</v>
      </c>
      <c r="E787" s="15" t="s">
        <v>2091</v>
      </c>
      <c r="F787" s="10" t="s">
        <v>2092</v>
      </c>
      <c r="G787" s="11" t="s">
        <v>1711</v>
      </c>
      <c r="H787" s="11" t="s">
        <v>21</v>
      </c>
      <c r="I787" s="12">
        <v>0.8</v>
      </c>
      <c r="J787" s="12">
        <v>1.0024</v>
      </c>
      <c r="K787" s="13">
        <v>45435.17</v>
      </c>
      <c r="L787" s="13">
        <v>45326.67</v>
      </c>
      <c r="M787" s="13">
        <v>108.5</v>
      </c>
      <c r="N787" s="13">
        <v>156435.37</v>
      </c>
      <c r="O787" s="13">
        <f t="shared" si="28"/>
        <v>565351.9</v>
      </c>
      <c r="P787" s="14"/>
    </row>
    <row r="788" spans="1:16" s="4" customFormat="1" ht="12.75" customHeight="1" x14ac:dyDescent="0.2">
      <c r="A788" s="61"/>
      <c r="B788" s="9"/>
      <c r="C788" s="9"/>
      <c r="D788" s="63" t="s">
        <v>16</v>
      </c>
      <c r="E788" s="64"/>
      <c r="F788" s="10"/>
      <c r="G788" s="11"/>
      <c r="H788" s="11"/>
      <c r="I788" s="12"/>
      <c r="J788" s="12"/>
      <c r="K788" s="13"/>
      <c r="L788" s="13"/>
      <c r="M788" s="13"/>
      <c r="N788" s="13"/>
      <c r="O788" s="13"/>
      <c r="P788" s="14"/>
    </row>
    <row r="789" spans="1:16" s="4" customFormat="1" ht="12.75" customHeight="1" x14ac:dyDescent="0.2">
      <c r="A789" s="61"/>
      <c r="B789" s="9">
        <v>2013</v>
      </c>
      <c r="C789" s="9">
        <v>1</v>
      </c>
      <c r="D789" s="10" t="s">
        <v>2096</v>
      </c>
      <c r="E789" s="15" t="s">
        <v>2097</v>
      </c>
      <c r="F789" s="10" t="s">
        <v>1921</v>
      </c>
      <c r="G789" s="11" t="s">
        <v>20</v>
      </c>
      <c r="H789" s="11" t="s">
        <v>21</v>
      </c>
      <c r="I789" s="12">
        <v>0.8</v>
      </c>
      <c r="J789" s="12">
        <v>1.0017</v>
      </c>
      <c r="K789" s="13">
        <v>90801.67</v>
      </c>
      <c r="L789" s="13">
        <v>90646.67</v>
      </c>
      <c r="M789" s="13">
        <v>155</v>
      </c>
      <c r="N789" s="13">
        <v>313720.84999999998</v>
      </c>
      <c r="O789" s="13">
        <f t="shared" ref="O789:O820" si="29">ROUND(N789+K789*9,2)</f>
        <v>1130935.8799999999</v>
      </c>
      <c r="P789" s="14"/>
    </row>
    <row r="790" spans="1:16" s="4" customFormat="1" ht="12.75" customHeight="1" x14ac:dyDescent="0.2">
      <c r="A790" s="61"/>
      <c r="B790" s="9">
        <v>2035</v>
      </c>
      <c r="C790" s="9">
        <v>2</v>
      </c>
      <c r="D790" s="10" t="s">
        <v>635</v>
      </c>
      <c r="E790" s="15" t="s">
        <v>2098</v>
      </c>
      <c r="F790" s="10" t="s">
        <v>2099</v>
      </c>
      <c r="G790" s="11" t="s">
        <v>20</v>
      </c>
      <c r="H790" s="11" t="s">
        <v>21</v>
      </c>
      <c r="I790" s="12">
        <v>0.8</v>
      </c>
      <c r="J790" s="12">
        <v>1.0034000000000001</v>
      </c>
      <c r="K790" s="13">
        <v>90956.67</v>
      </c>
      <c r="L790" s="13">
        <v>90646.67</v>
      </c>
      <c r="M790" s="13">
        <v>310</v>
      </c>
      <c r="N790" s="13">
        <v>310269.01</v>
      </c>
      <c r="O790" s="13">
        <f t="shared" si="29"/>
        <v>1128879.04</v>
      </c>
      <c r="P790" s="14"/>
    </row>
    <row r="791" spans="1:16" s="4" customFormat="1" ht="12.75" customHeight="1" x14ac:dyDescent="0.2">
      <c r="A791" s="61"/>
      <c r="B791" s="9">
        <v>2034</v>
      </c>
      <c r="C791" s="9">
        <v>3</v>
      </c>
      <c r="D791" s="10" t="s">
        <v>2100</v>
      </c>
      <c r="E791" s="15" t="s">
        <v>2101</v>
      </c>
      <c r="F791" s="10" t="s">
        <v>2102</v>
      </c>
      <c r="G791" s="11" t="s">
        <v>20</v>
      </c>
      <c r="H791" s="11" t="s">
        <v>21</v>
      </c>
      <c r="I791" s="12">
        <v>0.8</v>
      </c>
      <c r="J791" s="12">
        <v>1.0019</v>
      </c>
      <c r="K791" s="13">
        <v>90817.17</v>
      </c>
      <c r="L791" s="13">
        <v>90646.67</v>
      </c>
      <c r="M791" s="13">
        <v>170.5</v>
      </c>
      <c r="N791" s="13">
        <v>310941.81</v>
      </c>
      <c r="O791" s="13">
        <f t="shared" si="29"/>
        <v>1128296.3400000001</v>
      </c>
      <c r="P791" s="14"/>
    </row>
    <row r="792" spans="1:16" s="4" customFormat="1" ht="12.75" customHeight="1" x14ac:dyDescent="0.2">
      <c r="A792" s="61"/>
      <c r="B792" s="9">
        <v>2048</v>
      </c>
      <c r="C792" s="9">
        <v>4</v>
      </c>
      <c r="D792" s="10" t="s">
        <v>2103</v>
      </c>
      <c r="E792" s="15" t="s">
        <v>2104</v>
      </c>
      <c r="F792" s="10" t="s">
        <v>2105</v>
      </c>
      <c r="G792" s="11" t="s">
        <v>20</v>
      </c>
      <c r="H792" s="11" t="s">
        <v>21</v>
      </c>
      <c r="I792" s="12">
        <v>0.8</v>
      </c>
      <c r="J792" s="12">
        <v>1.0015000000000001</v>
      </c>
      <c r="K792" s="13">
        <v>90786.17</v>
      </c>
      <c r="L792" s="13">
        <v>90646.67</v>
      </c>
      <c r="M792" s="13">
        <v>139.5</v>
      </c>
      <c r="N792" s="13">
        <v>314097.77</v>
      </c>
      <c r="O792" s="13">
        <f t="shared" si="29"/>
        <v>1131173.3</v>
      </c>
      <c r="P792" s="14"/>
    </row>
    <row r="793" spans="1:16" s="4" customFormat="1" ht="12.75" customHeight="1" x14ac:dyDescent="0.2">
      <c r="A793" s="61"/>
      <c r="B793" s="9">
        <v>2025</v>
      </c>
      <c r="C793" s="9">
        <v>5</v>
      </c>
      <c r="D793" s="10" t="s">
        <v>2106</v>
      </c>
      <c r="E793" s="15" t="s">
        <v>2107</v>
      </c>
      <c r="F793" s="10" t="s">
        <v>2108</v>
      </c>
      <c r="G793" s="11" t="s">
        <v>20</v>
      </c>
      <c r="H793" s="11" t="s">
        <v>21</v>
      </c>
      <c r="I793" s="12">
        <v>0.8</v>
      </c>
      <c r="J793" s="12">
        <v>1.0004999999999999</v>
      </c>
      <c r="K793" s="13">
        <v>90693.17</v>
      </c>
      <c r="L793" s="13">
        <v>90646.67</v>
      </c>
      <c r="M793" s="13">
        <v>46.5</v>
      </c>
      <c r="N793" s="13">
        <v>311600.27</v>
      </c>
      <c r="O793" s="13">
        <f t="shared" si="29"/>
        <v>1127838.8</v>
      </c>
      <c r="P793" s="14"/>
    </row>
    <row r="794" spans="1:16" s="4" customFormat="1" ht="12.75" customHeight="1" x14ac:dyDescent="0.2">
      <c r="A794" s="61"/>
      <c r="B794" s="9">
        <v>2004</v>
      </c>
      <c r="C794" s="9">
        <v>6</v>
      </c>
      <c r="D794" s="10" t="s">
        <v>2109</v>
      </c>
      <c r="E794" s="15" t="s">
        <v>2110</v>
      </c>
      <c r="F794" s="10" t="s">
        <v>2111</v>
      </c>
      <c r="G794" s="11" t="s">
        <v>20</v>
      </c>
      <c r="H794" s="11" t="s">
        <v>21</v>
      </c>
      <c r="I794" s="12">
        <v>0.8</v>
      </c>
      <c r="J794" s="12">
        <v>0</v>
      </c>
      <c r="K794" s="13">
        <v>90646.67</v>
      </c>
      <c r="L794" s="13">
        <v>90646.67</v>
      </c>
      <c r="M794" s="13">
        <v>0</v>
      </c>
      <c r="N794" s="13">
        <v>308561.25</v>
      </c>
      <c r="O794" s="13">
        <f t="shared" si="29"/>
        <v>1124381.28</v>
      </c>
      <c r="P794" s="14"/>
    </row>
    <row r="795" spans="1:16" s="4" customFormat="1" ht="12.75" customHeight="1" x14ac:dyDescent="0.2">
      <c r="A795" s="61"/>
      <c r="B795" s="9">
        <v>2043</v>
      </c>
      <c r="C795" s="9">
        <v>7</v>
      </c>
      <c r="D795" s="10" t="s">
        <v>2112</v>
      </c>
      <c r="E795" s="15" t="s">
        <v>2113</v>
      </c>
      <c r="F795" s="10" t="s">
        <v>2114</v>
      </c>
      <c r="G795" s="11" t="s">
        <v>20</v>
      </c>
      <c r="H795" s="11" t="s">
        <v>21</v>
      </c>
      <c r="I795" s="12">
        <v>0.8</v>
      </c>
      <c r="J795" s="12">
        <v>1.0022</v>
      </c>
      <c r="K795" s="13">
        <v>90848.17</v>
      </c>
      <c r="L795" s="13">
        <v>90646.67</v>
      </c>
      <c r="M795" s="13">
        <v>201.5</v>
      </c>
      <c r="N795" s="13">
        <v>310097.34999999998</v>
      </c>
      <c r="O795" s="13">
        <f t="shared" si="29"/>
        <v>1127730.8799999999</v>
      </c>
      <c r="P795" s="14"/>
    </row>
    <row r="796" spans="1:16" s="4" customFormat="1" ht="12.75" customHeight="1" x14ac:dyDescent="0.2">
      <c r="A796" s="61"/>
      <c r="B796" s="9">
        <v>2037</v>
      </c>
      <c r="C796" s="9">
        <v>8</v>
      </c>
      <c r="D796" s="10" t="s">
        <v>2115</v>
      </c>
      <c r="E796" s="15" t="s">
        <v>2116</v>
      </c>
      <c r="F796" s="10" t="s">
        <v>2117</v>
      </c>
      <c r="G796" s="11" t="s">
        <v>20</v>
      </c>
      <c r="H796" s="11" t="s">
        <v>21</v>
      </c>
      <c r="I796" s="12">
        <v>0.8</v>
      </c>
      <c r="J796" s="12">
        <v>0</v>
      </c>
      <c r="K796" s="13">
        <v>90646.67</v>
      </c>
      <c r="L796" s="13">
        <v>90646.67</v>
      </c>
      <c r="M796" s="13">
        <v>0</v>
      </c>
      <c r="N796" s="13">
        <v>307201.56</v>
      </c>
      <c r="O796" s="13">
        <f t="shared" si="29"/>
        <v>1123021.5900000001</v>
      </c>
      <c r="P796" s="14"/>
    </row>
    <row r="797" spans="1:16" s="4" customFormat="1" ht="12.75" customHeight="1" x14ac:dyDescent="0.2">
      <c r="A797" s="61"/>
      <c r="B797" s="9">
        <v>2016</v>
      </c>
      <c r="C797" s="9">
        <v>9</v>
      </c>
      <c r="D797" s="10" t="s">
        <v>2118</v>
      </c>
      <c r="E797" s="15" t="s">
        <v>2119</v>
      </c>
      <c r="F797" s="10" t="s">
        <v>2120</v>
      </c>
      <c r="G797" s="11" t="s">
        <v>20</v>
      </c>
      <c r="H797" s="11" t="s">
        <v>21</v>
      </c>
      <c r="I797" s="12">
        <v>0.8</v>
      </c>
      <c r="J797" s="12">
        <v>1.0019</v>
      </c>
      <c r="K797" s="13">
        <v>90817.17</v>
      </c>
      <c r="L797" s="13">
        <v>90646.67</v>
      </c>
      <c r="M797" s="13">
        <v>170.5</v>
      </c>
      <c r="N797" s="13">
        <v>311848.27</v>
      </c>
      <c r="O797" s="13">
        <f t="shared" si="29"/>
        <v>1129202.8</v>
      </c>
      <c r="P797" s="14"/>
    </row>
    <row r="798" spans="1:16" s="4" customFormat="1" ht="12.75" customHeight="1" x14ac:dyDescent="0.2">
      <c r="A798" s="61"/>
      <c r="B798" s="9">
        <v>2058</v>
      </c>
      <c r="C798" s="9">
        <v>10</v>
      </c>
      <c r="D798" s="10" t="s">
        <v>2121</v>
      </c>
      <c r="E798" s="15" t="s">
        <v>2122</v>
      </c>
      <c r="F798" s="10" t="s">
        <v>389</v>
      </c>
      <c r="G798" s="11" t="s">
        <v>20</v>
      </c>
      <c r="H798" s="11" t="s">
        <v>21</v>
      </c>
      <c r="I798" s="12">
        <v>0.8</v>
      </c>
      <c r="J798" s="12">
        <v>1.0015000000000001</v>
      </c>
      <c r="K798" s="13">
        <v>90786.17</v>
      </c>
      <c r="L798" s="13">
        <v>90646.67</v>
      </c>
      <c r="M798" s="13">
        <v>139.5</v>
      </c>
      <c r="N798" s="13">
        <v>309293.49</v>
      </c>
      <c r="O798" s="13">
        <f t="shared" si="29"/>
        <v>1126369.02</v>
      </c>
      <c r="P798" s="14"/>
    </row>
    <row r="799" spans="1:16" s="4" customFormat="1" ht="12.75" customHeight="1" x14ac:dyDescent="0.2">
      <c r="A799" s="61"/>
      <c r="B799" s="9">
        <v>2009</v>
      </c>
      <c r="C799" s="9">
        <v>11</v>
      </c>
      <c r="D799" s="10" t="s">
        <v>2123</v>
      </c>
      <c r="E799" s="15" t="s">
        <v>2124</v>
      </c>
      <c r="F799" s="10" t="s">
        <v>2125</v>
      </c>
      <c r="G799" s="11" t="s">
        <v>20</v>
      </c>
      <c r="H799" s="11" t="s">
        <v>21</v>
      </c>
      <c r="I799" s="12">
        <v>0.8</v>
      </c>
      <c r="J799" s="12">
        <v>1.0012000000000001</v>
      </c>
      <c r="K799" s="13">
        <v>90755.17</v>
      </c>
      <c r="L799" s="13">
        <v>90646.67</v>
      </c>
      <c r="M799" s="13">
        <v>108.5</v>
      </c>
      <c r="N799" s="13">
        <v>313627.84999999998</v>
      </c>
      <c r="O799" s="13">
        <f t="shared" si="29"/>
        <v>1130424.3799999999</v>
      </c>
      <c r="P799" s="14"/>
    </row>
    <row r="800" spans="1:16" s="4" customFormat="1" ht="12.75" customHeight="1" x14ac:dyDescent="0.2">
      <c r="A800" s="61"/>
      <c r="B800" s="9">
        <v>2028</v>
      </c>
      <c r="C800" s="9">
        <v>12</v>
      </c>
      <c r="D800" s="10" t="s">
        <v>2126</v>
      </c>
      <c r="E800" s="15" t="s">
        <v>2127</v>
      </c>
      <c r="F800" s="10" t="s">
        <v>2128</v>
      </c>
      <c r="G800" s="11" t="s">
        <v>20</v>
      </c>
      <c r="H800" s="11" t="s">
        <v>21</v>
      </c>
      <c r="I800" s="12">
        <v>0.8</v>
      </c>
      <c r="J800" s="12">
        <v>1.0047999999999999</v>
      </c>
      <c r="K800" s="13">
        <v>91080.67</v>
      </c>
      <c r="L800" s="13">
        <v>90646.67</v>
      </c>
      <c r="M800" s="13">
        <v>434</v>
      </c>
      <c r="N800" s="13">
        <v>313281.75</v>
      </c>
      <c r="O800" s="13">
        <f t="shared" si="29"/>
        <v>1133007.78</v>
      </c>
      <c r="P800" s="14"/>
    </row>
    <row r="801" spans="1:16" s="4" customFormat="1" ht="12.75" customHeight="1" x14ac:dyDescent="0.2">
      <c r="A801" s="61"/>
      <c r="B801" s="9">
        <v>2011</v>
      </c>
      <c r="C801" s="9">
        <v>13</v>
      </c>
      <c r="D801" s="10" t="s">
        <v>2129</v>
      </c>
      <c r="E801" s="15" t="s">
        <v>2130</v>
      </c>
      <c r="F801" s="10" t="s">
        <v>2131</v>
      </c>
      <c r="G801" s="11" t="s">
        <v>20</v>
      </c>
      <c r="H801" s="11" t="s">
        <v>21</v>
      </c>
      <c r="I801" s="12">
        <v>0.8</v>
      </c>
      <c r="J801" s="12">
        <v>0</v>
      </c>
      <c r="K801" s="13">
        <v>90646.67</v>
      </c>
      <c r="L801" s="13">
        <v>90646.67</v>
      </c>
      <c r="M801" s="13">
        <v>0</v>
      </c>
      <c r="N801" s="13">
        <v>314271.99</v>
      </c>
      <c r="O801" s="13">
        <f t="shared" si="29"/>
        <v>1130092.02</v>
      </c>
      <c r="P801" s="14"/>
    </row>
    <row r="802" spans="1:16" s="4" customFormat="1" ht="12.75" customHeight="1" x14ac:dyDescent="0.2">
      <c r="A802" s="61"/>
      <c r="B802" s="9">
        <v>2033</v>
      </c>
      <c r="C802" s="9">
        <v>14</v>
      </c>
      <c r="D802" s="10" t="s">
        <v>2132</v>
      </c>
      <c r="E802" s="15" t="s">
        <v>2133</v>
      </c>
      <c r="F802" s="10" t="s">
        <v>2134</v>
      </c>
      <c r="G802" s="11" t="s">
        <v>20</v>
      </c>
      <c r="H802" s="11" t="s">
        <v>21</v>
      </c>
      <c r="I802" s="12">
        <v>0.8</v>
      </c>
      <c r="J802" s="12">
        <v>0</v>
      </c>
      <c r="K802" s="13">
        <v>90646.67</v>
      </c>
      <c r="L802" s="13">
        <v>90646.67</v>
      </c>
      <c r="M802" s="13">
        <v>0</v>
      </c>
      <c r="N802" s="13">
        <v>312051.15000000002</v>
      </c>
      <c r="O802" s="13">
        <f t="shared" si="29"/>
        <v>1127871.18</v>
      </c>
      <c r="P802" s="14"/>
    </row>
    <row r="803" spans="1:16" s="4" customFormat="1" ht="12.75" customHeight="1" x14ac:dyDescent="0.2">
      <c r="A803" s="61"/>
      <c r="B803" s="9">
        <v>2029</v>
      </c>
      <c r="C803" s="9">
        <v>15</v>
      </c>
      <c r="D803" s="10" t="s">
        <v>2135</v>
      </c>
      <c r="E803" s="15" t="s">
        <v>2136</v>
      </c>
      <c r="F803" s="10" t="s">
        <v>2137</v>
      </c>
      <c r="G803" s="11" t="s">
        <v>20</v>
      </c>
      <c r="H803" s="11" t="s">
        <v>21</v>
      </c>
      <c r="I803" s="12">
        <v>0.8</v>
      </c>
      <c r="J803" s="12">
        <v>1.0026999999999999</v>
      </c>
      <c r="K803" s="13">
        <v>90894.67</v>
      </c>
      <c r="L803" s="13">
        <v>90646.67</v>
      </c>
      <c r="M803" s="13">
        <v>248</v>
      </c>
      <c r="N803" s="13">
        <v>313906.84999999998</v>
      </c>
      <c r="O803" s="13">
        <f t="shared" si="29"/>
        <v>1131958.8799999999</v>
      </c>
      <c r="P803" s="14"/>
    </row>
    <row r="804" spans="1:16" s="4" customFormat="1" ht="12.75" customHeight="1" x14ac:dyDescent="0.2">
      <c r="A804" s="61"/>
      <c r="B804" s="9">
        <v>2007</v>
      </c>
      <c r="C804" s="9">
        <v>16</v>
      </c>
      <c r="D804" s="10" t="s">
        <v>2138</v>
      </c>
      <c r="E804" s="15" t="s">
        <v>2139</v>
      </c>
      <c r="F804" s="10" t="s">
        <v>2140</v>
      </c>
      <c r="G804" s="11" t="s">
        <v>20</v>
      </c>
      <c r="H804" s="11" t="s">
        <v>21</v>
      </c>
      <c r="I804" s="12">
        <v>0.8</v>
      </c>
      <c r="J804" s="12">
        <v>1.0051000000000001</v>
      </c>
      <c r="K804" s="13">
        <v>91111.67</v>
      </c>
      <c r="L804" s="13">
        <v>90646.67</v>
      </c>
      <c r="M804" s="13">
        <v>465</v>
      </c>
      <c r="N804" s="13">
        <v>311530.81</v>
      </c>
      <c r="O804" s="13">
        <f t="shared" si="29"/>
        <v>1131535.8400000001</v>
      </c>
      <c r="P804" s="14"/>
    </row>
    <row r="805" spans="1:16" s="4" customFormat="1" ht="12.75" customHeight="1" x14ac:dyDescent="0.2">
      <c r="A805" s="61"/>
      <c r="B805" s="9">
        <v>2001</v>
      </c>
      <c r="C805" s="9">
        <v>17</v>
      </c>
      <c r="D805" s="10" t="s">
        <v>1612</v>
      </c>
      <c r="E805" s="15" t="s">
        <v>2141</v>
      </c>
      <c r="F805" s="10" t="s">
        <v>2142</v>
      </c>
      <c r="G805" s="11" t="s">
        <v>20</v>
      </c>
      <c r="H805" s="11" t="s">
        <v>21</v>
      </c>
      <c r="I805" s="12">
        <v>0.8</v>
      </c>
      <c r="J805" s="12">
        <v>1.0022</v>
      </c>
      <c r="K805" s="13">
        <v>90848.17</v>
      </c>
      <c r="L805" s="13">
        <v>90646.67</v>
      </c>
      <c r="M805" s="13">
        <v>201.5</v>
      </c>
      <c r="N805" s="13">
        <v>309417.49</v>
      </c>
      <c r="O805" s="13">
        <f t="shared" si="29"/>
        <v>1127051.02</v>
      </c>
      <c r="P805" s="14"/>
    </row>
    <row r="806" spans="1:16" s="4" customFormat="1" ht="12.75" customHeight="1" x14ac:dyDescent="0.2">
      <c r="A806" s="61"/>
      <c r="B806" s="9">
        <v>2053</v>
      </c>
      <c r="C806" s="9">
        <v>18</v>
      </c>
      <c r="D806" s="10" t="s">
        <v>2143</v>
      </c>
      <c r="E806" s="15" t="s">
        <v>2144</v>
      </c>
      <c r="F806" s="10" t="s">
        <v>2145</v>
      </c>
      <c r="G806" s="11" t="s">
        <v>20</v>
      </c>
      <c r="H806" s="11" t="s">
        <v>21</v>
      </c>
      <c r="I806" s="12">
        <v>0.8</v>
      </c>
      <c r="J806" s="12">
        <v>1.0017</v>
      </c>
      <c r="K806" s="13">
        <v>90801.67</v>
      </c>
      <c r="L806" s="13">
        <v>90646.67</v>
      </c>
      <c r="M806" s="13">
        <v>155</v>
      </c>
      <c r="N806" s="13">
        <v>310004.34999999998</v>
      </c>
      <c r="O806" s="13">
        <f t="shared" si="29"/>
        <v>1127219.3799999999</v>
      </c>
      <c r="P806" s="14"/>
    </row>
    <row r="807" spans="1:16" s="4" customFormat="1" ht="12.75" customHeight="1" x14ac:dyDescent="0.2">
      <c r="A807" s="61"/>
      <c r="B807" s="9">
        <v>2054</v>
      </c>
      <c r="C807" s="9">
        <v>19</v>
      </c>
      <c r="D807" s="10" t="s">
        <v>2146</v>
      </c>
      <c r="E807" s="15" t="s">
        <v>2147</v>
      </c>
      <c r="F807" s="10" t="s">
        <v>2089</v>
      </c>
      <c r="G807" s="11" t="s">
        <v>20</v>
      </c>
      <c r="H807" s="11" t="s">
        <v>21</v>
      </c>
      <c r="I807" s="12">
        <v>0.8</v>
      </c>
      <c r="J807" s="12">
        <v>1.0043</v>
      </c>
      <c r="K807" s="13">
        <v>91034.17</v>
      </c>
      <c r="L807" s="13">
        <v>90646.67</v>
      </c>
      <c r="M807" s="13">
        <v>387.5</v>
      </c>
      <c r="N807" s="13">
        <v>310469.34999999998</v>
      </c>
      <c r="O807" s="13">
        <f t="shared" si="29"/>
        <v>1129776.8799999999</v>
      </c>
      <c r="P807" s="14"/>
    </row>
    <row r="808" spans="1:16" s="4" customFormat="1" ht="12.75" customHeight="1" x14ac:dyDescent="0.2">
      <c r="A808" s="61"/>
      <c r="B808" s="9">
        <v>2052</v>
      </c>
      <c r="C808" s="9">
        <v>20</v>
      </c>
      <c r="D808" s="10" t="s">
        <v>2148</v>
      </c>
      <c r="E808" s="15" t="s">
        <v>2149</v>
      </c>
      <c r="F808" s="10" t="s">
        <v>2150</v>
      </c>
      <c r="G808" s="11" t="s">
        <v>20</v>
      </c>
      <c r="H808" s="11" t="s">
        <v>21</v>
      </c>
      <c r="I808" s="12">
        <v>0.8</v>
      </c>
      <c r="J808" s="12">
        <v>0</v>
      </c>
      <c r="K808" s="13">
        <v>90646.67</v>
      </c>
      <c r="L808" s="13">
        <v>90646.67</v>
      </c>
      <c r="M808" s="13">
        <v>0</v>
      </c>
      <c r="N808" s="13">
        <v>314725.23</v>
      </c>
      <c r="O808" s="13">
        <f t="shared" si="29"/>
        <v>1130545.26</v>
      </c>
      <c r="P808" s="14"/>
    </row>
    <row r="809" spans="1:16" s="4" customFormat="1" ht="12.75" customHeight="1" x14ac:dyDescent="0.2">
      <c r="A809" s="61"/>
      <c r="B809" s="9">
        <v>2014</v>
      </c>
      <c r="C809" s="9">
        <v>21</v>
      </c>
      <c r="D809" s="10" t="s">
        <v>2151</v>
      </c>
      <c r="E809" s="15" t="s">
        <v>2152</v>
      </c>
      <c r="F809" s="10" t="s">
        <v>2153</v>
      </c>
      <c r="G809" s="11" t="s">
        <v>20</v>
      </c>
      <c r="H809" s="11" t="s">
        <v>21</v>
      </c>
      <c r="I809" s="12">
        <v>0.8</v>
      </c>
      <c r="J809" s="12">
        <v>1.0021</v>
      </c>
      <c r="K809" s="13">
        <v>90832.67</v>
      </c>
      <c r="L809" s="13">
        <v>90646.67</v>
      </c>
      <c r="M809" s="13">
        <v>186</v>
      </c>
      <c r="N809" s="13">
        <v>311879.27</v>
      </c>
      <c r="O809" s="13">
        <f t="shared" si="29"/>
        <v>1129373.3</v>
      </c>
      <c r="P809" s="14"/>
    </row>
    <row r="810" spans="1:16" s="4" customFormat="1" ht="12.75" customHeight="1" x14ac:dyDescent="0.2">
      <c r="A810" s="61"/>
      <c r="B810" s="9">
        <v>2044</v>
      </c>
      <c r="C810" s="9">
        <v>22</v>
      </c>
      <c r="D810" s="10" t="s">
        <v>2154</v>
      </c>
      <c r="E810" s="15" t="s">
        <v>2155</v>
      </c>
      <c r="F810" s="10" t="s">
        <v>2156</v>
      </c>
      <c r="G810" s="11" t="s">
        <v>20</v>
      </c>
      <c r="H810" s="11" t="s">
        <v>21</v>
      </c>
      <c r="I810" s="12">
        <v>0.8</v>
      </c>
      <c r="J810" s="12">
        <v>1.0017</v>
      </c>
      <c r="K810" s="13">
        <v>90801.67</v>
      </c>
      <c r="L810" s="13">
        <v>90646.67</v>
      </c>
      <c r="M810" s="13">
        <v>155</v>
      </c>
      <c r="N810" s="13">
        <v>310004.34999999998</v>
      </c>
      <c r="O810" s="13">
        <f t="shared" si="29"/>
        <v>1127219.3799999999</v>
      </c>
      <c r="P810" s="14"/>
    </row>
    <row r="811" spans="1:16" s="4" customFormat="1" ht="12.75" customHeight="1" x14ac:dyDescent="0.2">
      <c r="A811" s="61"/>
      <c r="B811" s="9">
        <v>2057</v>
      </c>
      <c r="C811" s="9">
        <v>23</v>
      </c>
      <c r="D811" s="10" t="s">
        <v>2157</v>
      </c>
      <c r="E811" s="15" t="s">
        <v>2158</v>
      </c>
      <c r="F811" s="10" t="s">
        <v>2159</v>
      </c>
      <c r="G811" s="11" t="s">
        <v>20</v>
      </c>
      <c r="H811" s="11" t="s">
        <v>21</v>
      </c>
      <c r="I811" s="12">
        <v>0.8</v>
      </c>
      <c r="J811" s="12">
        <v>1.0043</v>
      </c>
      <c r="K811" s="13">
        <v>91034.17</v>
      </c>
      <c r="L811" s="13">
        <v>90646.67</v>
      </c>
      <c r="M811" s="13">
        <v>387.5</v>
      </c>
      <c r="N811" s="13">
        <v>313188.75</v>
      </c>
      <c r="O811" s="13">
        <f t="shared" si="29"/>
        <v>1132496.28</v>
      </c>
      <c r="P811" s="14"/>
    </row>
    <row r="812" spans="1:16" s="4" customFormat="1" ht="12.75" customHeight="1" x14ac:dyDescent="0.2">
      <c r="A812" s="61"/>
      <c r="B812" s="9">
        <v>2003</v>
      </c>
      <c r="C812" s="9">
        <v>24</v>
      </c>
      <c r="D812" s="10" t="s">
        <v>2160</v>
      </c>
      <c r="E812" s="15" t="s">
        <v>2161</v>
      </c>
      <c r="F812" s="10" t="s">
        <v>2162</v>
      </c>
      <c r="G812" s="11" t="s">
        <v>20</v>
      </c>
      <c r="H812" s="11" t="s">
        <v>21</v>
      </c>
      <c r="I812" s="12">
        <v>0.8</v>
      </c>
      <c r="J812" s="12">
        <v>1.0041</v>
      </c>
      <c r="K812" s="13">
        <v>91018.67</v>
      </c>
      <c r="L812" s="13">
        <v>90646.67</v>
      </c>
      <c r="M812" s="13">
        <v>372</v>
      </c>
      <c r="N812" s="13">
        <v>309758.49</v>
      </c>
      <c r="O812" s="13">
        <f t="shared" si="29"/>
        <v>1128926.52</v>
      </c>
      <c r="P812" s="14"/>
    </row>
    <row r="813" spans="1:16" s="4" customFormat="1" ht="12.75" customHeight="1" x14ac:dyDescent="0.2">
      <c r="A813" s="61"/>
      <c r="B813" s="9">
        <v>2047</v>
      </c>
      <c r="C813" s="9">
        <v>25</v>
      </c>
      <c r="D813" s="10" t="s">
        <v>2163</v>
      </c>
      <c r="E813" s="15" t="s">
        <v>2164</v>
      </c>
      <c r="F813" s="10" t="s">
        <v>2165</v>
      </c>
      <c r="G813" s="11" t="s">
        <v>20</v>
      </c>
      <c r="H813" s="11" t="s">
        <v>21</v>
      </c>
      <c r="I813" s="12">
        <v>0.8</v>
      </c>
      <c r="J813" s="12">
        <v>1.0025999999999999</v>
      </c>
      <c r="K813" s="13">
        <v>90879.17</v>
      </c>
      <c r="L813" s="13">
        <v>90646.67</v>
      </c>
      <c r="M813" s="13">
        <v>232.5</v>
      </c>
      <c r="N813" s="13">
        <v>310159.34999999998</v>
      </c>
      <c r="O813" s="13">
        <f t="shared" si="29"/>
        <v>1128071.8799999999</v>
      </c>
      <c r="P813" s="14"/>
    </row>
    <row r="814" spans="1:16" s="4" customFormat="1" ht="12.75" customHeight="1" x14ac:dyDescent="0.2">
      <c r="A814" s="61"/>
      <c r="B814" s="9">
        <v>2049</v>
      </c>
      <c r="C814" s="9">
        <v>26</v>
      </c>
      <c r="D814" s="10" t="s">
        <v>2166</v>
      </c>
      <c r="E814" s="15" t="s">
        <v>2167</v>
      </c>
      <c r="F814" s="10" t="s">
        <v>2168</v>
      </c>
      <c r="G814" s="11" t="s">
        <v>20</v>
      </c>
      <c r="H814" s="11" t="s">
        <v>21</v>
      </c>
      <c r="I814" s="12">
        <v>0.8</v>
      </c>
      <c r="J814" s="12">
        <v>1.0056</v>
      </c>
      <c r="K814" s="13">
        <v>91158.17</v>
      </c>
      <c r="L814" s="13">
        <v>90646.67</v>
      </c>
      <c r="M814" s="13">
        <v>511.5</v>
      </c>
      <c r="N814" s="13">
        <v>310717.34999999998</v>
      </c>
      <c r="O814" s="13">
        <f t="shared" si="29"/>
        <v>1131140.8799999999</v>
      </c>
      <c r="P814" s="14"/>
    </row>
    <row r="815" spans="1:16" s="4" customFormat="1" ht="12.75" customHeight="1" x14ac:dyDescent="0.2">
      <c r="A815" s="61"/>
      <c r="B815" s="9">
        <v>2045</v>
      </c>
      <c r="C815" s="9">
        <v>27</v>
      </c>
      <c r="D815" s="10" t="s">
        <v>2169</v>
      </c>
      <c r="E815" s="15" t="s">
        <v>2170</v>
      </c>
      <c r="F815" s="10" t="s">
        <v>2171</v>
      </c>
      <c r="G815" s="11" t="s">
        <v>20</v>
      </c>
      <c r="H815" s="11" t="s">
        <v>21</v>
      </c>
      <c r="I815" s="12">
        <v>0.8</v>
      </c>
      <c r="J815" s="12">
        <v>0</v>
      </c>
      <c r="K815" s="13">
        <v>90646.67</v>
      </c>
      <c r="L815" s="13">
        <v>90646.67</v>
      </c>
      <c r="M815" s="13">
        <v>0</v>
      </c>
      <c r="N815" s="13">
        <v>310147.57</v>
      </c>
      <c r="O815" s="13">
        <f t="shared" si="29"/>
        <v>1125967.6000000001</v>
      </c>
      <c r="P815" s="14"/>
    </row>
    <row r="816" spans="1:16" s="4" customFormat="1" ht="12.75" customHeight="1" x14ac:dyDescent="0.2">
      <c r="A816" s="61"/>
      <c r="B816" s="9">
        <v>2041</v>
      </c>
      <c r="C816" s="9">
        <v>28</v>
      </c>
      <c r="D816" s="10" t="s">
        <v>2172</v>
      </c>
      <c r="E816" s="15" t="s">
        <v>2173</v>
      </c>
      <c r="F816" s="10" t="s">
        <v>2174</v>
      </c>
      <c r="G816" s="11" t="s">
        <v>20</v>
      </c>
      <c r="H816" s="11" t="s">
        <v>21</v>
      </c>
      <c r="I816" s="12">
        <v>0.8</v>
      </c>
      <c r="J816" s="12">
        <v>1.0034000000000001</v>
      </c>
      <c r="K816" s="13">
        <v>90956.67</v>
      </c>
      <c r="L816" s="13">
        <v>90646.67</v>
      </c>
      <c r="M816" s="13">
        <v>310</v>
      </c>
      <c r="N816" s="13">
        <v>311220.81</v>
      </c>
      <c r="O816" s="13">
        <f t="shared" si="29"/>
        <v>1129830.8400000001</v>
      </c>
      <c r="P816" s="14"/>
    </row>
    <row r="817" spans="1:16" s="4" customFormat="1" ht="12.75" customHeight="1" x14ac:dyDescent="0.2">
      <c r="A817" s="61"/>
      <c r="B817" s="9">
        <v>2042</v>
      </c>
      <c r="C817" s="9">
        <v>29</v>
      </c>
      <c r="D817" s="10" t="s">
        <v>2175</v>
      </c>
      <c r="E817" s="15" t="s">
        <v>2176</v>
      </c>
      <c r="F817" s="10" t="s">
        <v>2177</v>
      </c>
      <c r="G817" s="11" t="s">
        <v>20</v>
      </c>
      <c r="H817" s="11" t="s">
        <v>21</v>
      </c>
      <c r="I817" s="12">
        <v>0.8</v>
      </c>
      <c r="J817" s="12">
        <v>1.0072000000000001</v>
      </c>
      <c r="K817" s="13">
        <v>91297.67</v>
      </c>
      <c r="L817" s="13">
        <v>90646.67</v>
      </c>
      <c r="M817" s="13">
        <v>651</v>
      </c>
      <c r="N817" s="13">
        <v>311902.81</v>
      </c>
      <c r="O817" s="13">
        <f t="shared" si="29"/>
        <v>1133581.8400000001</v>
      </c>
      <c r="P817" s="14"/>
    </row>
    <row r="818" spans="1:16" s="4" customFormat="1" ht="12.75" customHeight="1" x14ac:dyDescent="0.2">
      <c r="A818" s="61"/>
      <c r="B818" s="9">
        <v>2038</v>
      </c>
      <c r="C818" s="9">
        <v>30</v>
      </c>
      <c r="D818" s="10" t="s">
        <v>2178</v>
      </c>
      <c r="E818" s="15" t="s">
        <v>2179</v>
      </c>
      <c r="F818" s="10" t="s">
        <v>2180</v>
      </c>
      <c r="G818" s="11" t="s">
        <v>20</v>
      </c>
      <c r="H818" s="11" t="s">
        <v>21</v>
      </c>
      <c r="I818" s="12">
        <v>0.8</v>
      </c>
      <c r="J818" s="12">
        <v>1.0066999999999999</v>
      </c>
      <c r="K818" s="13">
        <v>91251.17</v>
      </c>
      <c r="L818" s="13">
        <v>90646.67</v>
      </c>
      <c r="M818" s="13">
        <v>604.5</v>
      </c>
      <c r="N818" s="13">
        <v>311809.81</v>
      </c>
      <c r="O818" s="13">
        <f t="shared" si="29"/>
        <v>1133070.3400000001</v>
      </c>
      <c r="P818" s="14"/>
    </row>
    <row r="819" spans="1:16" s="4" customFormat="1" ht="12.75" customHeight="1" x14ac:dyDescent="0.2">
      <c r="A819" s="61"/>
      <c r="B819" s="9">
        <v>2032</v>
      </c>
      <c r="C819" s="9">
        <v>31</v>
      </c>
      <c r="D819" s="10" t="s">
        <v>2181</v>
      </c>
      <c r="E819" s="15" t="s">
        <v>2182</v>
      </c>
      <c r="F819" s="10" t="s">
        <v>2183</v>
      </c>
      <c r="G819" s="11" t="s">
        <v>20</v>
      </c>
      <c r="H819" s="11" t="s">
        <v>21</v>
      </c>
      <c r="I819" s="12">
        <v>0.8</v>
      </c>
      <c r="J819" s="12">
        <v>1.0058</v>
      </c>
      <c r="K819" s="13">
        <v>91173.67</v>
      </c>
      <c r="L819" s="13">
        <v>90646.67</v>
      </c>
      <c r="M819" s="13">
        <v>527</v>
      </c>
      <c r="N819" s="13">
        <v>310068.49</v>
      </c>
      <c r="O819" s="13">
        <f t="shared" si="29"/>
        <v>1130631.52</v>
      </c>
      <c r="P819" s="14"/>
    </row>
    <row r="820" spans="1:16" s="4" customFormat="1" ht="12.75" customHeight="1" x14ac:dyDescent="0.2">
      <c r="A820" s="61"/>
      <c r="B820" s="9">
        <v>2040</v>
      </c>
      <c r="C820" s="9">
        <v>32</v>
      </c>
      <c r="D820" s="10" t="s">
        <v>2184</v>
      </c>
      <c r="E820" s="15" t="s">
        <v>2185</v>
      </c>
      <c r="F820" s="10" t="s">
        <v>2186</v>
      </c>
      <c r="G820" s="11" t="s">
        <v>20</v>
      </c>
      <c r="H820" s="11" t="s">
        <v>21</v>
      </c>
      <c r="I820" s="12">
        <v>0.8</v>
      </c>
      <c r="J820" s="12">
        <v>1.0049999999999999</v>
      </c>
      <c r="K820" s="13">
        <v>91096.17</v>
      </c>
      <c r="L820" s="13">
        <v>90646.67</v>
      </c>
      <c r="M820" s="13">
        <v>449.5</v>
      </c>
      <c r="N820" s="13">
        <v>314219.21000000002</v>
      </c>
      <c r="O820" s="13">
        <f t="shared" si="29"/>
        <v>1134084.74</v>
      </c>
      <c r="P820" s="14"/>
    </row>
    <row r="821" spans="1:16" s="4" customFormat="1" ht="12.75" customHeight="1" x14ac:dyDescent="0.2">
      <c r="A821" s="61"/>
      <c r="B821" s="9">
        <v>2015</v>
      </c>
      <c r="C821" s="9">
        <v>33</v>
      </c>
      <c r="D821" s="10" t="s">
        <v>2187</v>
      </c>
      <c r="E821" s="15" t="s">
        <v>2188</v>
      </c>
      <c r="F821" s="10" t="s">
        <v>2189</v>
      </c>
      <c r="G821" s="11" t="s">
        <v>20</v>
      </c>
      <c r="H821" s="11" t="s">
        <v>21</v>
      </c>
      <c r="I821" s="12">
        <v>0.8</v>
      </c>
      <c r="J821" s="12">
        <v>1.0053000000000001</v>
      </c>
      <c r="K821" s="13">
        <v>91127.17</v>
      </c>
      <c r="L821" s="13">
        <v>90646.67</v>
      </c>
      <c r="M821" s="13">
        <v>480.5</v>
      </c>
      <c r="N821" s="13">
        <v>313374.75</v>
      </c>
      <c r="O821" s="13">
        <f t="shared" ref="O821:O839" si="30">ROUND(N821+K821*9,2)</f>
        <v>1133519.28</v>
      </c>
      <c r="P821" s="14"/>
    </row>
    <row r="822" spans="1:16" s="4" customFormat="1" ht="12.75" customHeight="1" x14ac:dyDescent="0.2">
      <c r="A822" s="61"/>
      <c r="B822" s="9">
        <v>2006</v>
      </c>
      <c r="C822" s="9">
        <v>34</v>
      </c>
      <c r="D822" s="10" t="s">
        <v>2190</v>
      </c>
      <c r="E822" s="15" t="s">
        <v>2191</v>
      </c>
      <c r="F822" s="10" t="s">
        <v>2192</v>
      </c>
      <c r="G822" s="11" t="s">
        <v>20</v>
      </c>
      <c r="H822" s="11" t="s">
        <v>21</v>
      </c>
      <c r="I822" s="12">
        <v>0.8</v>
      </c>
      <c r="J822" s="12">
        <v>1.0039</v>
      </c>
      <c r="K822" s="13">
        <v>91003.17</v>
      </c>
      <c r="L822" s="13">
        <v>90646.67</v>
      </c>
      <c r="M822" s="13">
        <v>356.5</v>
      </c>
      <c r="N822" s="13">
        <v>313126.75</v>
      </c>
      <c r="O822" s="13">
        <f t="shared" si="30"/>
        <v>1132155.28</v>
      </c>
      <c r="P822" s="14"/>
    </row>
    <row r="823" spans="1:16" s="4" customFormat="1" ht="12.75" customHeight="1" x14ac:dyDescent="0.2">
      <c r="A823" s="61"/>
      <c r="B823" s="9">
        <v>2027</v>
      </c>
      <c r="C823" s="9">
        <v>35</v>
      </c>
      <c r="D823" s="10" t="s">
        <v>2193</v>
      </c>
      <c r="E823" s="15" t="s">
        <v>2194</v>
      </c>
      <c r="F823" s="10" t="s">
        <v>2195</v>
      </c>
      <c r="G823" s="11" t="s">
        <v>20</v>
      </c>
      <c r="H823" s="11" t="s">
        <v>21</v>
      </c>
      <c r="I823" s="12">
        <v>0.8</v>
      </c>
      <c r="J823" s="12">
        <v>0</v>
      </c>
      <c r="K823" s="13">
        <v>90646.67</v>
      </c>
      <c r="L823" s="13">
        <v>90646.67</v>
      </c>
      <c r="M823" s="13">
        <v>0</v>
      </c>
      <c r="N823" s="13">
        <v>313773.45</v>
      </c>
      <c r="O823" s="13">
        <f t="shared" si="30"/>
        <v>1129593.48</v>
      </c>
      <c r="P823" s="14"/>
    </row>
    <row r="824" spans="1:16" s="4" customFormat="1" ht="12.75" customHeight="1" x14ac:dyDescent="0.2">
      <c r="A824" s="61"/>
      <c r="B824" s="9">
        <v>2002</v>
      </c>
      <c r="C824" s="9">
        <v>36</v>
      </c>
      <c r="D824" s="10" t="s">
        <v>2196</v>
      </c>
      <c r="E824" s="15" t="s">
        <v>2197</v>
      </c>
      <c r="F824" s="10" t="s">
        <v>2198</v>
      </c>
      <c r="G824" s="11" t="s">
        <v>20</v>
      </c>
      <c r="H824" s="11" t="s">
        <v>21</v>
      </c>
      <c r="I824" s="12">
        <v>0.8</v>
      </c>
      <c r="J824" s="12">
        <v>1.0074000000000001</v>
      </c>
      <c r="K824" s="13">
        <v>91313.17</v>
      </c>
      <c r="L824" s="13">
        <v>90646.67</v>
      </c>
      <c r="M824" s="13">
        <v>666.5</v>
      </c>
      <c r="N824" s="13">
        <v>313792.07</v>
      </c>
      <c r="O824" s="13">
        <f t="shared" si="30"/>
        <v>1135610.6000000001</v>
      </c>
      <c r="P824" s="14"/>
    </row>
    <row r="825" spans="1:16" s="4" customFormat="1" ht="12.75" customHeight="1" x14ac:dyDescent="0.2">
      <c r="A825" s="61"/>
      <c r="B825" s="9">
        <v>2020</v>
      </c>
      <c r="C825" s="9">
        <v>37</v>
      </c>
      <c r="D825" s="10" t="s">
        <v>1002</v>
      </c>
      <c r="E825" s="15" t="s">
        <v>2199</v>
      </c>
      <c r="F825" s="10" t="s">
        <v>2200</v>
      </c>
      <c r="G825" s="11" t="s">
        <v>20</v>
      </c>
      <c r="H825" s="11" t="s">
        <v>21</v>
      </c>
      <c r="I825" s="12">
        <v>0.8</v>
      </c>
      <c r="J825" s="12">
        <v>0</v>
      </c>
      <c r="K825" s="13">
        <v>90646.67</v>
      </c>
      <c r="L825" s="13">
        <v>90646.67</v>
      </c>
      <c r="M825" s="13">
        <v>0</v>
      </c>
      <c r="N825" s="13">
        <v>311960.51</v>
      </c>
      <c r="O825" s="13">
        <f t="shared" si="30"/>
        <v>1127780.54</v>
      </c>
      <c r="P825" s="14"/>
    </row>
    <row r="826" spans="1:16" s="4" customFormat="1" ht="12.75" customHeight="1" x14ac:dyDescent="0.2">
      <c r="A826" s="61"/>
      <c r="B826" s="9">
        <v>2019</v>
      </c>
      <c r="C826" s="9">
        <v>38</v>
      </c>
      <c r="D826" s="10" t="s">
        <v>2201</v>
      </c>
      <c r="E826" s="15" t="s">
        <v>2202</v>
      </c>
      <c r="F826" s="10" t="s">
        <v>2203</v>
      </c>
      <c r="G826" s="11" t="s">
        <v>20</v>
      </c>
      <c r="H826" s="11" t="s">
        <v>21</v>
      </c>
      <c r="I826" s="12">
        <v>0.8</v>
      </c>
      <c r="J826" s="12">
        <v>1.0067999999999999</v>
      </c>
      <c r="K826" s="13">
        <v>91266.67</v>
      </c>
      <c r="L826" s="13">
        <v>90646.67</v>
      </c>
      <c r="M826" s="13">
        <v>620</v>
      </c>
      <c r="N826" s="13">
        <v>313653.75</v>
      </c>
      <c r="O826" s="13">
        <f t="shared" si="30"/>
        <v>1135053.78</v>
      </c>
      <c r="P826" s="14"/>
    </row>
    <row r="827" spans="1:16" s="4" customFormat="1" ht="12.75" customHeight="1" x14ac:dyDescent="0.2">
      <c r="A827" s="61"/>
      <c r="B827" s="9">
        <v>2018</v>
      </c>
      <c r="C827" s="9">
        <v>39</v>
      </c>
      <c r="D827" s="10" t="s">
        <v>2204</v>
      </c>
      <c r="E827" s="15" t="s">
        <v>2205</v>
      </c>
      <c r="F827" s="10" t="s">
        <v>2206</v>
      </c>
      <c r="G827" s="11" t="s">
        <v>20</v>
      </c>
      <c r="H827" s="11" t="s">
        <v>21</v>
      </c>
      <c r="I827" s="12">
        <v>0.8</v>
      </c>
      <c r="J827" s="12">
        <v>1.0075000000000001</v>
      </c>
      <c r="K827" s="13">
        <v>91328.67</v>
      </c>
      <c r="L827" s="13">
        <v>90646.67</v>
      </c>
      <c r="M827" s="13">
        <v>682</v>
      </c>
      <c r="N827" s="13">
        <v>313777.75</v>
      </c>
      <c r="O827" s="13">
        <f t="shared" si="30"/>
        <v>1135735.78</v>
      </c>
      <c r="P827" s="14"/>
    </row>
    <row r="828" spans="1:16" s="4" customFormat="1" ht="12.75" customHeight="1" x14ac:dyDescent="0.2">
      <c r="A828" s="61"/>
      <c r="B828" s="9">
        <v>2051</v>
      </c>
      <c r="C828" s="9">
        <v>40</v>
      </c>
      <c r="D828" s="10" t="s">
        <v>2207</v>
      </c>
      <c r="E828" s="15" t="s">
        <v>2208</v>
      </c>
      <c r="F828" s="10" t="s">
        <v>2189</v>
      </c>
      <c r="G828" s="11" t="s">
        <v>20</v>
      </c>
      <c r="H828" s="11" t="s">
        <v>21</v>
      </c>
      <c r="I828" s="12">
        <v>0.8</v>
      </c>
      <c r="J828" s="12">
        <v>0</v>
      </c>
      <c r="K828" s="13">
        <v>90646.67</v>
      </c>
      <c r="L828" s="13">
        <v>90646.67</v>
      </c>
      <c r="M828" s="13">
        <v>0</v>
      </c>
      <c r="N828" s="13">
        <v>312957.63</v>
      </c>
      <c r="O828" s="13">
        <f t="shared" si="30"/>
        <v>1128777.6599999999</v>
      </c>
      <c r="P828" s="14"/>
    </row>
    <row r="829" spans="1:16" s="4" customFormat="1" ht="12.75" customHeight="1" x14ac:dyDescent="0.2">
      <c r="A829" s="61"/>
      <c r="B829" s="9">
        <v>2059</v>
      </c>
      <c r="C829" s="9">
        <v>41</v>
      </c>
      <c r="D829" s="10" t="s">
        <v>2209</v>
      </c>
      <c r="E829" s="15" t="s">
        <v>2210</v>
      </c>
      <c r="F829" s="10" t="s">
        <v>2211</v>
      </c>
      <c r="G829" s="11" t="s">
        <v>20</v>
      </c>
      <c r="H829" s="11" t="s">
        <v>21</v>
      </c>
      <c r="I829" s="12">
        <v>0.8</v>
      </c>
      <c r="J829" s="12">
        <v>1.0066999999999999</v>
      </c>
      <c r="K829" s="13">
        <v>91251.17</v>
      </c>
      <c r="L829" s="13">
        <v>90646.67</v>
      </c>
      <c r="M829" s="13">
        <v>604.5</v>
      </c>
      <c r="N829" s="13">
        <v>312716.27</v>
      </c>
      <c r="O829" s="13">
        <f t="shared" si="30"/>
        <v>1133976.8</v>
      </c>
      <c r="P829" s="14"/>
    </row>
    <row r="830" spans="1:16" s="4" customFormat="1" ht="12.75" customHeight="1" x14ac:dyDescent="0.2">
      <c r="A830" s="61"/>
      <c r="B830" s="9">
        <v>2005</v>
      </c>
      <c r="C830" s="9">
        <v>42</v>
      </c>
      <c r="D830" s="10" t="s">
        <v>2212</v>
      </c>
      <c r="E830" s="15" t="s">
        <v>2213</v>
      </c>
      <c r="F830" s="10" t="s">
        <v>2214</v>
      </c>
      <c r="G830" s="11" t="s">
        <v>20</v>
      </c>
      <c r="H830" s="11" t="s">
        <v>21</v>
      </c>
      <c r="I830" s="12">
        <v>0.8</v>
      </c>
      <c r="J830" s="12">
        <v>1.0075000000000001</v>
      </c>
      <c r="K830" s="13">
        <v>91328.67</v>
      </c>
      <c r="L830" s="13">
        <v>90646.67</v>
      </c>
      <c r="M830" s="13">
        <v>682</v>
      </c>
      <c r="N830" s="13">
        <v>311964.81</v>
      </c>
      <c r="O830" s="13">
        <f t="shared" si="30"/>
        <v>1133922.8400000001</v>
      </c>
      <c r="P830" s="14"/>
    </row>
    <row r="831" spans="1:16" s="4" customFormat="1" ht="12.75" customHeight="1" x14ac:dyDescent="0.2">
      <c r="A831" s="61"/>
      <c r="B831" s="9">
        <v>2017</v>
      </c>
      <c r="C831" s="9">
        <v>43</v>
      </c>
      <c r="D831" s="10" t="s">
        <v>2215</v>
      </c>
      <c r="E831" s="15" t="s">
        <v>2216</v>
      </c>
      <c r="F831" s="10" t="s">
        <v>2217</v>
      </c>
      <c r="G831" s="11" t="s">
        <v>20</v>
      </c>
      <c r="H831" s="11" t="s">
        <v>21</v>
      </c>
      <c r="I831" s="12">
        <v>0.8</v>
      </c>
      <c r="J831" s="12">
        <v>1.0096000000000001</v>
      </c>
      <c r="K831" s="13">
        <v>91514.67</v>
      </c>
      <c r="L831" s="13">
        <v>90646.67</v>
      </c>
      <c r="M831" s="13">
        <v>868</v>
      </c>
      <c r="N831" s="13">
        <v>314149.75</v>
      </c>
      <c r="O831" s="13">
        <f t="shared" si="30"/>
        <v>1137781.78</v>
      </c>
      <c r="P831" s="14"/>
    </row>
    <row r="832" spans="1:16" s="4" customFormat="1" ht="12.75" customHeight="1" x14ac:dyDescent="0.2">
      <c r="A832" s="61"/>
      <c r="B832" s="9">
        <v>2008</v>
      </c>
      <c r="C832" s="9">
        <v>44</v>
      </c>
      <c r="D832" s="10" t="s">
        <v>2218</v>
      </c>
      <c r="E832" s="15" t="s">
        <v>2219</v>
      </c>
      <c r="F832" s="10" t="s">
        <v>2220</v>
      </c>
      <c r="G832" s="11" t="s">
        <v>20</v>
      </c>
      <c r="H832" s="11" t="s">
        <v>21</v>
      </c>
      <c r="I832" s="12">
        <v>0.8</v>
      </c>
      <c r="J832" s="12">
        <v>0</v>
      </c>
      <c r="K832" s="13">
        <v>90646.67</v>
      </c>
      <c r="L832" s="13">
        <v>90646.67</v>
      </c>
      <c r="M832" s="13">
        <v>0</v>
      </c>
      <c r="N832" s="13">
        <v>310147.57</v>
      </c>
      <c r="O832" s="13">
        <f t="shared" si="30"/>
        <v>1125967.6000000001</v>
      </c>
      <c r="P832" s="14"/>
    </row>
    <row r="833" spans="1:16" s="4" customFormat="1" ht="12.75" customHeight="1" x14ac:dyDescent="0.2">
      <c r="A833" s="61"/>
      <c r="B833" s="9">
        <v>2030</v>
      </c>
      <c r="C833" s="9">
        <v>45</v>
      </c>
      <c r="D833" s="10" t="s">
        <v>2221</v>
      </c>
      <c r="E833" s="15" t="s">
        <v>2222</v>
      </c>
      <c r="F833" s="10" t="s">
        <v>2223</v>
      </c>
      <c r="G833" s="11" t="s">
        <v>20</v>
      </c>
      <c r="H833" s="11" t="s">
        <v>21</v>
      </c>
      <c r="I833" s="12">
        <v>0.8</v>
      </c>
      <c r="J833" s="12">
        <v>1.0135000000000001</v>
      </c>
      <c r="K833" s="13">
        <v>91871.17</v>
      </c>
      <c r="L833" s="13">
        <v>90646.67</v>
      </c>
      <c r="M833" s="13">
        <v>1224.5</v>
      </c>
      <c r="N833" s="13">
        <v>313956.27</v>
      </c>
      <c r="O833" s="13">
        <f t="shared" si="30"/>
        <v>1140796.8</v>
      </c>
      <c r="P833" s="14"/>
    </row>
    <row r="834" spans="1:16" s="4" customFormat="1" ht="12.75" customHeight="1" x14ac:dyDescent="0.2">
      <c r="A834" s="61"/>
      <c r="B834" s="9">
        <v>2021</v>
      </c>
      <c r="C834" s="9">
        <v>46</v>
      </c>
      <c r="D834" s="10" t="s">
        <v>1115</v>
      </c>
      <c r="E834" s="15" t="s">
        <v>2224</v>
      </c>
      <c r="F834" s="10" t="s">
        <v>1810</v>
      </c>
      <c r="G834" s="11" t="s">
        <v>20</v>
      </c>
      <c r="H834" s="11" t="s">
        <v>21</v>
      </c>
      <c r="I834" s="12">
        <v>0.8</v>
      </c>
      <c r="J834" s="12">
        <v>1.008</v>
      </c>
      <c r="K834" s="13">
        <v>91375.17</v>
      </c>
      <c r="L834" s="13">
        <v>90646.67</v>
      </c>
      <c r="M834" s="13">
        <v>728.5</v>
      </c>
      <c r="N834" s="13">
        <v>313916.07</v>
      </c>
      <c r="O834" s="13">
        <f t="shared" si="30"/>
        <v>1136292.6000000001</v>
      </c>
      <c r="P834" s="14"/>
    </row>
    <row r="835" spans="1:16" s="4" customFormat="1" ht="12.75" customHeight="1" x14ac:dyDescent="0.2">
      <c r="A835" s="61"/>
      <c r="B835" s="9">
        <v>2022</v>
      </c>
      <c r="C835" s="9">
        <v>47</v>
      </c>
      <c r="D835" s="10" t="s">
        <v>2225</v>
      </c>
      <c r="E835" s="15" t="s">
        <v>2226</v>
      </c>
      <c r="F835" s="10" t="s">
        <v>2227</v>
      </c>
      <c r="G835" s="11" t="s">
        <v>20</v>
      </c>
      <c r="H835" s="11" t="s">
        <v>21</v>
      </c>
      <c r="I835" s="12">
        <v>0.8</v>
      </c>
      <c r="J835" s="12">
        <v>1.0173000000000001</v>
      </c>
      <c r="K835" s="13">
        <v>92212.17</v>
      </c>
      <c r="L835" s="13">
        <v>90646.67</v>
      </c>
      <c r="M835" s="13">
        <v>1565.5</v>
      </c>
      <c r="N835" s="13">
        <v>315544.75</v>
      </c>
      <c r="O835" s="13">
        <f t="shared" si="30"/>
        <v>1145454.28</v>
      </c>
      <c r="P835" s="14"/>
    </row>
    <row r="836" spans="1:16" s="4" customFormat="1" ht="12.75" customHeight="1" x14ac:dyDescent="0.2">
      <c r="A836" s="61"/>
      <c r="B836" s="9">
        <v>2039</v>
      </c>
      <c r="C836" s="9">
        <v>48</v>
      </c>
      <c r="D836" s="10" t="s">
        <v>2228</v>
      </c>
      <c r="E836" s="15" t="s">
        <v>2229</v>
      </c>
      <c r="F836" s="10" t="s">
        <v>2230</v>
      </c>
      <c r="G836" s="11" t="s">
        <v>20</v>
      </c>
      <c r="H836" s="11" t="s">
        <v>21</v>
      </c>
      <c r="I836" s="12">
        <v>1</v>
      </c>
      <c r="J836" s="12">
        <v>1.0130999999999999</v>
      </c>
      <c r="K836" s="13">
        <v>114796.33</v>
      </c>
      <c r="L836" s="13">
        <v>113308.33</v>
      </c>
      <c r="M836" s="13">
        <v>1488</v>
      </c>
      <c r="N836" s="13">
        <v>338051.41</v>
      </c>
      <c r="O836" s="13">
        <f t="shared" si="30"/>
        <v>1371218.38</v>
      </c>
      <c r="P836" s="14"/>
    </row>
    <row r="837" spans="1:16" s="4" customFormat="1" ht="12.75" customHeight="1" x14ac:dyDescent="0.2">
      <c r="A837" s="61"/>
      <c r="B837" s="9">
        <v>2026</v>
      </c>
      <c r="C837" s="9">
        <v>49</v>
      </c>
      <c r="D837" s="10" t="s">
        <v>2231</v>
      </c>
      <c r="E837" s="15" t="s">
        <v>2232</v>
      </c>
      <c r="F837" s="10" t="s">
        <v>2233</v>
      </c>
      <c r="G837" s="11" t="s">
        <v>20</v>
      </c>
      <c r="H837" s="11" t="s">
        <v>21</v>
      </c>
      <c r="I837" s="12">
        <v>1</v>
      </c>
      <c r="J837" s="12">
        <v>0</v>
      </c>
      <c r="K837" s="13">
        <v>113308.33</v>
      </c>
      <c r="L837" s="13">
        <v>113308.33</v>
      </c>
      <c r="M837" s="13">
        <v>0</v>
      </c>
      <c r="N837" s="13">
        <v>334667.49</v>
      </c>
      <c r="O837" s="13">
        <f t="shared" si="30"/>
        <v>1354442.46</v>
      </c>
      <c r="P837" s="14"/>
    </row>
    <row r="838" spans="1:16" s="4" customFormat="1" ht="12.75" customHeight="1" x14ac:dyDescent="0.2">
      <c r="A838" s="61"/>
      <c r="B838" s="9">
        <v>2036</v>
      </c>
      <c r="C838" s="9">
        <v>50</v>
      </c>
      <c r="D838" s="10" t="s">
        <v>2234</v>
      </c>
      <c r="E838" s="15" t="s">
        <v>2235</v>
      </c>
      <c r="F838" s="10" t="s">
        <v>2236</v>
      </c>
      <c r="G838" s="11" t="s">
        <v>20</v>
      </c>
      <c r="H838" s="11" t="s">
        <v>21</v>
      </c>
      <c r="I838" s="12">
        <v>0.8</v>
      </c>
      <c r="J838" s="12">
        <v>1.0164</v>
      </c>
      <c r="K838" s="13">
        <v>92134.67</v>
      </c>
      <c r="L838" s="13">
        <v>90646.67</v>
      </c>
      <c r="M838" s="13">
        <v>1488</v>
      </c>
      <c r="N838" s="13">
        <v>317202.67</v>
      </c>
      <c r="O838" s="13">
        <f t="shared" si="30"/>
        <v>1146414.7</v>
      </c>
      <c r="P838" s="14"/>
    </row>
    <row r="839" spans="1:16" s="4" customFormat="1" ht="12.75" customHeight="1" x14ac:dyDescent="0.2">
      <c r="A839" s="61"/>
      <c r="B839" s="9">
        <v>2056</v>
      </c>
      <c r="C839" s="9">
        <v>51</v>
      </c>
      <c r="D839" s="10" t="s">
        <v>2237</v>
      </c>
      <c r="E839" s="15" t="s">
        <v>2238</v>
      </c>
      <c r="F839" s="10" t="s">
        <v>2239</v>
      </c>
      <c r="G839" s="11" t="s">
        <v>20</v>
      </c>
      <c r="H839" s="11" t="s">
        <v>21</v>
      </c>
      <c r="I839" s="12">
        <v>0.8</v>
      </c>
      <c r="J839" s="12">
        <v>0</v>
      </c>
      <c r="K839" s="13">
        <v>90646.67</v>
      </c>
      <c r="L839" s="13">
        <v>90646.67</v>
      </c>
      <c r="M839" s="13">
        <v>0</v>
      </c>
      <c r="N839" s="13">
        <v>311960.51</v>
      </c>
      <c r="O839" s="13">
        <f t="shared" si="30"/>
        <v>1127780.54</v>
      </c>
      <c r="P839" s="14"/>
    </row>
    <row r="840" spans="1:16" s="44" customFormat="1" ht="12.75" customHeight="1" x14ac:dyDescent="0.2">
      <c r="A840" s="62"/>
      <c r="B840" s="37" t="s">
        <v>5877</v>
      </c>
      <c r="C840" s="37">
        <v>59</v>
      </c>
      <c r="D840" s="48"/>
      <c r="E840" s="49"/>
      <c r="F840" s="38"/>
      <c r="G840" s="40"/>
      <c r="H840" s="40"/>
      <c r="I840" s="12">
        <v>0</v>
      </c>
      <c r="J840" s="12">
        <v>0</v>
      </c>
      <c r="K840" s="13">
        <v>0</v>
      </c>
      <c r="L840" s="13">
        <v>0</v>
      </c>
      <c r="M840" s="13">
        <v>0</v>
      </c>
      <c r="N840" s="13">
        <v>0</v>
      </c>
      <c r="O840" s="42">
        <v>62625886.119999997</v>
      </c>
      <c r="P840" s="43"/>
    </row>
    <row r="841" spans="1:16" s="4" customFormat="1" ht="12.75" customHeight="1" x14ac:dyDescent="0.2">
      <c r="A841" s="60" t="s">
        <v>2240</v>
      </c>
      <c r="B841" s="9"/>
      <c r="C841" s="9"/>
      <c r="D841" s="63" t="s">
        <v>16</v>
      </c>
      <c r="E841" s="64"/>
      <c r="F841" s="10"/>
      <c r="G841" s="11"/>
      <c r="H841" s="11"/>
      <c r="I841" s="12"/>
      <c r="J841" s="12"/>
      <c r="K841" s="13"/>
      <c r="L841" s="13"/>
      <c r="M841" s="13"/>
      <c r="N841" s="13"/>
      <c r="O841" s="13"/>
      <c r="P841" s="14"/>
    </row>
    <row r="842" spans="1:16" s="4" customFormat="1" ht="12.75" customHeight="1" x14ac:dyDescent="0.2">
      <c r="A842" s="61"/>
      <c r="B842" s="9">
        <v>5300</v>
      </c>
      <c r="C842" s="9">
        <v>1</v>
      </c>
      <c r="D842" s="10" t="s">
        <v>2241</v>
      </c>
      <c r="E842" s="15" t="s">
        <v>2242</v>
      </c>
      <c r="F842" s="10" t="s">
        <v>2243</v>
      </c>
      <c r="G842" s="11" t="s">
        <v>20</v>
      </c>
      <c r="H842" s="11" t="s">
        <v>21</v>
      </c>
      <c r="I842" s="12">
        <v>0.8</v>
      </c>
      <c r="J842" s="12">
        <v>1.0084</v>
      </c>
      <c r="K842" s="13">
        <v>91406.17</v>
      </c>
      <c r="L842" s="13">
        <v>90646.67</v>
      </c>
      <c r="M842" s="13">
        <v>759.5</v>
      </c>
      <c r="N842" s="13">
        <v>312709.01</v>
      </c>
      <c r="O842" s="13">
        <f>ROUND(N842+K842*9,2)</f>
        <v>1135364.54</v>
      </c>
      <c r="P842" s="14"/>
    </row>
    <row r="843" spans="1:16" s="4" customFormat="1" ht="12.75" customHeight="1" x14ac:dyDescent="0.2">
      <c r="A843" s="61"/>
      <c r="B843" s="9"/>
      <c r="C843" s="9"/>
      <c r="D843" s="63" t="s">
        <v>28</v>
      </c>
      <c r="E843" s="64"/>
      <c r="F843" s="10"/>
      <c r="G843" s="11"/>
      <c r="H843" s="11"/>
      <c r="I843" s="12"/>
      <c r="J843" s="12"/>
      <c r="K843" s="13"/>
      <c r="L843" s="13"/>
      <c r="M843" s="13"/>
      <c r="N843" s="13"/>
      <c r="O843" s="13"/>
      <c r="P843" s="14"/>
    </row>
    <row r="844" spans="1:16" s="4" customFormat="1" ht="12.75" customHeight="1" x14ac:dyDescent="0.2">
      <c r="A844" s="61"/>
      <c r="B844" s="9">
        <v>5301</v>
      </c>
      <c r="C844" s="9">
        <v>1</v>
      </c>
      <c r="D844" s="10" t="s">
        <v>2244</v>
      </c>
      <c r="E844" s="15" t="s">
        <v>2245</v>
      </c>
      <c r="F844" s="10" t="s">
        <v>2246</v>
      </c>
      <c r="G844" s="11" t="s">
        <v>32</v>
      </c>
      <c r="H844" s="11" t="s">
        <v>21</v>
      </c>
      <c r="I844" s="12">
        <v>0.8</v>
      </c>
      <c r="J844" s="12">
        <v>0</v>
      </c>
      <c r="K844" s="13">
        <v>224860</v>
      </c>
      <c r="L844" s="13">
        <v>224860</v>
      </c>
      <c r="M844" s="13">
        <v>0</v>
      </c>
      <c r="N844" s="13">
        <v>777059.94</v>
      </c>
      <c r="O844" s="13">
        <f>ROUND(N844+K844*9,2)</f>
        <v>2800799.94</v>
      </c>
      <c r="P844" s="14"/>
    </row>
    <row r="845" spans="1:16" s="44" customFormat="1" ht="12.75" customHeight="1" x14ac:dyDescent="0.2">
      <c r="A845" s="62"/>
      <c r="B845" s="37" t="s">
        <v>5877</v>
      </c>
      <c r="C845" s="37">
        <v>2</v>
      </c>
      <c r="D845" s="48"/>
      <c r="E845" s="49"/>
      <c r="F845" s="38"/>
      <c r="G845" s="40"/>
      <c r="H845" s="40"/>
      <c r="I845" s="12">
        <v>0</v>
      </c>
      <c r="J845" s="12">
        <v>0</v>
      </c>
      <c r="K845" s="13">
        <v>0</v>
      </c>
      <c r="L845" s="13">
        <v>0</v>
      </c>
      <c r="M845" s="13">
        <v>0</v>
      </c>
      <c r="N845" s="13">
        <v>0</v>
      </c>
      <c r="O845" s="42">
        <v>3936164.48</v>
      </c>
      <c r="P845" s="43"/>
    </row>
    <row r="846" spans="1:16" s="4" customFormat="1" ht="12.75" customHeight="1" x14ac:dyDescent="0.2">
      <c r="A846" s="60" t="s">
        <v>2247</v>
      </c>
      <c r="B846" s="9"/>
      <c r="C846" s="9"/>
      <c r="D846" s="63" t="s">
        <v>16</v>
      </c>
      <c r="E846" s="64"/>
      <c r="F846" s="10"/>
      <c r="G846" s="11"/>
      <c r="H846" s="11"/>
      <c r="I846" s="12"/>
      <c r="J846" s="12"/>
      <c r="K846" s="13"/>
      <c r="L846" s="13"/>
      <c r="M846" s="13"/>
      <c r="N846" s="13"/>
      <c r="O846" s="13"/>
      <c r="P846" s="14"/>
    </row>
    <row r="847" spans="1:16" s="4" customFormat="1" ht="12.75" customHeight="1" x14ac:dyDescent="0.2">
      <c r="A847" s="61"/>
      <c r="B847" s="9">
        <v>3326</v>
      </c>
      <c r="C847" s="9">
        <v>1</v>
      </c>
      <c r="D847" s="10" t="s">
        <v>2248</v>
      </c>
      <c r="E847" s="15" t="s">
        <v>2249</v>
      </c>
      <c r="F847" s="10" t="s">
        <v>2250</v>
      </c>
      <c r="G847" s="11" t="s">
        <v>20</v>
      </c>
      <c r="H847" s="11" t="s">
        <v>21</v>
      </c>
      <c r="I847" s="12">
        <v>0.8</v>
      </c>
      <c r="J847" s="12">
        <v>1.0053000000000001</v>
      </c>
      <c r="K847" s="13">
        <v>91127.17</v>
      </c>
      <c r="L847" s="13">
        <v>90646.67</v>
      </c>
      <c r="M847" s="13">
        <v>480.5</v>
      </c>
      <c r="N847" s="13">
        <v>301658.65000000002</v>
      </c>
      <c r="O847" s="13">
        <f t="shared" ref="O847:O891" si="31">ROUND(N847+K847*9,2)</f>
        <v>1121803.18</v>
      </c>
      <c r="P847" s="14"/>
    </row>
    <row r="848" spans="1:16" s="4" customFormat="1" ht="12.75" customHeight="1" x14ac:dyDescent="0.2">
      <c r="A848" s="61"/>
      <c r="B848" s="9">
        <v>3320</v>
      </c>
      <c r="C848" s="9">
        <v>2</v>
      </c>
      <c r="D848" s="10" t="s">
        <v>2251</v>
      </c>
      <c r="E848" s="15" t="s">
        <v>2252</v>
      </c>
      <c r="F848" s="10" t="s">
        <v>2253</v>
      </c>
      <c r="G848" s="11" t="s">
        <v>20</v>
      </c>
      <c r="H848" s="11" t="s">
        <v>21</v>
      </c>
      <c r="I848" s="12">
        <v>0.8</v>
      </c>
      <c r="J848" s="12">
        <v>1.0038</v>
      </c>
      <c r="K848" s="13">
        <v>90987.67</v>
      </c>
      <c r="L848" s="13">
        <v>90646.67</v>
      </c>
      <c r="M848" s="13">
        <v>341</v>
      </c>
      <c r="N848" s="13">
        <v>300473.19</v>
      </c>
      <c r="O848" s="13">
        <f t="shared" si="31"/>
        <v>1119362.22</v>
      </c>
      <c r="P848" s="14"/>
    </row>
    <row r="849" spans="1:16" s="4" customFormat="1" ht="12.75" customHeight="1" x14ac:dyDescent="0.2">
      <c r="A849" s="61"/>
      <c r="B849" s="9">
        <v>3302</v>
      </c>
      <c r="C849" s="9">
        <v>3</v>
      </c>
      <c r="D849" s="10" t="s">
        <v>2254</v>
      </c>
      <c r="E849" s="15" t="s">
        <v>2255</v>
      </c>
      <c r="F849" s="10" t="s">
        <v>2256</v>
      </c>
      <c r="G849" s="11" t="s">
        <v>20</v>
      </c>
      <c r="H849" s="11" t="s">
        <v>21</v>
      </c>
      <c r="I849" s="12">
        <v>0.8</v>
      </c>
      <c r="J849" s="12">
        <v>1.0058</v>
      </c>
      <c r="K849" s="13">
        <v>91173.67</v>
      </c>
      <c r="L849" s="13">
        <v>90646.67</v>
      </c>
      <c r="M849" s="13">
        <v>527</v>
      </c>
      <c r="N849" s="13">
        <v>301638.34999999998</v>
      </c>
      <c r="O849" s="13">
        <f t="shared" si="31"/>
        <v>1122201.3799999999</v>
      </c>
      <c r="P849" s="14"/>
    </row>
    <row r="850" spans="1:16" s="4" customFormat="1" ht="12.75" customHeight="1" x14ac:dyDescent="0.2">
      <c r="A850" s="61"/>
      <c r="B850" s="9">
        <v>3307</v>
      </c>
      <c r="C850" s="9">
        <v>4</v>
      </c>
      <c r="D850" s="10" t="s">
        <v>1331</v>
      </c>
      <c r="E850" s="15" t="s">
        <v>2257</v>
      </c>
      <c r="F850" s="10" t="s">
        <v>2258</v>
      </c>
      <c r="G850" s="11" t="s">
        <v>20</v>
      </c>
      <c r="H850" s="11" t="s">
        <v>21</v>
      </c>
      <c r="I850" s="12">
        <v>0.8</v>
      </c>
      <c r="J850" s="12">
        <v>1.0058</v>
      </c>
      <c r="K850" s="13">
        <v>91173.67</v>
      </c>
      <c r="L850" s="13">
        <v>90646.67</v>
      </c>
      <c r="M850" s="13">
        <v>527</v>
      </c>
      <c r="N850" s="13">
        <v>299938.73</v>
      </c>
      <c r="O850" s="13">
        <f t="shared" si="31"/>
        <v>1120501.76</v>
      </c>
      <c r="P850" s="14"/>
    </row>
    <row r="851" spans="1:16" s="4" customFormat="1" ht="12.75" customHeight="1" x14ac:dyDescent="0.2">
      <c r="A851" s="61"/>
      <c r="B851" s="9">
        <v>3303</v>
      </c>
      <c r="C851" s="9">
        <v>5</v>
      </c>
      <c r="D851" s="10" t="s">
        <v>2259</v>
      </c>
      <c r="E851" s="15" t="s">
        <v>2260</v>
      </c>
      <c r="F851" s="10" t="s">
        <v>2261</v>
      </c>
      <c r="G851" s="11" t="s">
        <v>20</v>
      </c>
      <c r="H851" s="11" t="s">
        <v>21</v>
      </c>
      <c r="I851" s="12">
        <v>0.8</v>
      </c>
      <c r="J851" s="12">
        <v>1.0058</v>
      </c>
      <c r="K851" s="13">
        <v>91173.67</v>
      </c>
      <c r="L851" s="13">
        <v>90646.67</v>
      </c>
      <c r="M851" s="13">
        <v>527</v>
      </c>
      <c r="N851" s="13">
        <v>303564.59000000003</v>
      </c>
      <c r="O851" s="13">
        <f t="shared" si="31"/>
        <v>1124127.6200000001</v>
      </c>
      <c r="P851" s="14"/>
    </row>
    <row r="852" spans="1:16" s="4" customFormat="1" ht="12.75" customHeight="1" x14ac:dyDescent="0.2">
      <c r="A852" s="61"/>
      <c r="B852" s="9">
        <v>3325</v>
      </c>
      <c r="C852" s="9">
        <v>6</v>
      </c>
      <c r="D852" s="10" t="s">
        <v>2262</v>
      </c>
      <c r="E852" s="15" t="s">
        <v>2263</v>
      </c>
      <c r="F852" s="10" t="s">
        <v>2264</v>
      </c>
      <c r="G852" s="11" t="s">
        <v>20</v>
      </c>
      <c r="H852" s="11" t="s">
        <v>21</v>
      </c>
      <c r="I852" s="12">
        <v>0.8</v>
      </c>
      <c r="J852" s="12">
        <v>1.0088999999999999</v>
      </c>
      <c r="K852" s="13">
        <v>91452.67</v>
      </c>
      <c r="L852" s="13">
        <v>90646.67</v>
      </c>
      <c r="M852" s="13">
        <v>806</v>
      </c>
      <c r="N852" s="13">
        <v>304122.59000000003</v>
      </c>
      <c r="O852" s="13">
        <f t="shared" si="31"/>
        <v>1127196.6200000001</v>
      </c>
      <c r="P852" s="14"/>
    </row>
    <row r="853" spans="1:16" s="4" customFormat="1" ht="12.75" customHeight="1" x14ac:dyDescent="0.2">
      <c r="A853" s="61"/>
      <c r="B853" s="9">
        <v>3316</v>
      </c>
      <c r="C853" s="9">
        <v>7</v>
      </c>
      <c r="D853" s="10" t="s">
        <v>2265</v>
      </c>
      <c r="E853" s="15" t="s">
        <v>2266</v>
      </c>
      <c r="F853" s="10" t="s">
        <v>2267</v>
      </c>
      <c r="G853" s="11" t="s">
        <v>20</v>
      </c>
      <c r="H853" s="11" t="s">
        <v>21</v>
      </c>
      <c r="I853" s="12">
        <v>0.8</v>
      </c>
      <c r="J853" s="12">
        <v>1.0041</v>
      </c>
      <c r="K853" s="13">
        <v>91018.67</v>
      </c>
      <c r="L853" s="13">
        <v>90646.67</v>
      </c>
      <c r="M853" s="13">
        <v>372</v>
      </c>
      <c r="N853" s="13">
        <v>301894.89</v>
      </c>
      <c r="O853" s="13">
        <f t="shared" si="31"/>
        <v>1121062.92</v>
      </c>
      <c r="P853" s="14"/>
    </row>
    <row r="854" spans="1:16" s="4" customFormat="1" ht="12.75" customHeight="1" x14ac:dyDescent="0.2">
      <c r="A854" s="61"/>
      <c r="B854" s="9">
        <v>3321</v>
      </c>
      <c r="C854" s="9">
        <v>8</v>
      </c>
      <c r="D854" s="10" t="s">
        <v>2268</v>
      </c>
      <c r="E854" s="15" t="s">
        <v>2269</v>
      </c>
      <c r="F854" s="10" t="s">
        <v>2270</v>
      </c>
      <c r="G854" s="11" t="s">
        <v>20</v>
      </c>
      <c r="H854" s="11" t="s">
        <v>21</v>
      </c>
      <c r="I854" s="12">
        <v>0.8</v>
      </c>
      <c r="J854" s="12">
        <v>1.006</v>
      </c>
      <c r="K854" s="13">
        <v>91189.17</v>
      </c>
      <c r="L854" s="13">
        <v>90646.67</v>
      </c>
      <c r="M854" s="13">
        <v>542.5</v>
      </c>
      <c r="N854" s="13">
        <v>300876.19</v>
      </c>
      <c r="O854" s="13">
        <f t="shared" si="31"/>
        <v>1121578.72</v>
      </c>
      <c r="P854" s="14"/>
    </row>
    <row r="855" spans="1:16" s="4" customFormat="1" ht="12.75" customHeight="1" x14ac:dyDescent="0.2">
      <c r="A855" s="61"/>
      <c r="B855" s="9">
        <v>3346</v>
      </c>
      <c r="C855" s="9">
        <v>9</v>
      </c>
      <c r="D855" s="10" t="s">
        <v>2271</v>
      </c>
      <c r="E855" s="15" t="s">
        <v>2272</v>
      </c>
      <c r="F855" s="10" t="s">
        <v>2273</v>
      </c>
      <c r="G855" s="11" t="s">
        <v>20</v>
      </c>
      <c r="H855" s="11" t="s">
        <v>21</v>
      </c>
      <c r="I855" s="12">
        <v>0.8</v>
      </c>
      <c r="J855" s="12">
        <v>0</v>
      </c>
      <c r="K855" s="13">
        <v>90646.67</v>
      </c>
      <c r="L855" s="13">
        <v>90646.67</v>
      </c>
      <c r="M855" s="13">
        <v>0</v>
      </c>
      <c r="N855" s="13">
        <v>309037.15000000002</v>
      </c>
      <c r="O855" s="13">
        <f t="shared" si="31"/>
        <v>1124857.18</v>
      </c>
      <c r="P855" s="14"/>
    </row>
    <row r="856" spans="1:16" s="4" customFormat="1" ht="12.75" customHeight="1" x14ac:dyDescent="0.2">
      <c r="A856" s="61"/>
      <c r="B856" s="9">
        <v>3300</v>
      </c>
      <c r="C856" s="9">
        <v>10</v>
      </c>
      <c r="D856" s="10" t="s">
        <v>669</v>
      </c>
      <c r="E856" s="15" t="s">
        <v>2274</v>
      </c>
      <c r="F856" s="10" t="s">
        <v>2275</v>
      </c>
      <c r="G856" s="11" t="s">
        <v>20</v>
      </c>
      <c r="H856" s="11" t="s">
        <v>21</v>
      </c>
      <c r="I856" s="12">
        <v>0.8</v>
      </c>
      <c r="J856" s="12">
        <v>1.006</v>
      </c>
      <c r="K856" s="13">
        <v>91189.17</v>
      </c>
      <c r="L856" s="13">
        <v>90646.67</v>
      </c>
      <c r="M856" s="13">
        <v>542.5</v>
      </c>
      <c r="N856" s="13">
        <v>300876.19</v>
      </c>
      <c r="O856" s="13">
        <f t="shared" si="31"/>
        <v>1121578.72</v>
      </c>
      <c r="P856" s="14"/>
    </row>
    <row r="857" spans="1:16" s="4" customFormat="1" ht="12.75" customHeight="1" x14ac:dyDescent="0.2">
      <c r="A857" s="61"/>
      <c r="B857" s="9">
        <v>3304</v>
      </c>
      <c r="C857" s="9">
        <v>11</v>
      </c>
      <c r="D857" s="10" t="s">
        <v>2276</v>
      </c>
      <c r="E857" s="15" t="s">
        <v>2277</v>
      </c>
      <c r="F857" s="10" t="s">
        <v>2278</v>
      </c>
      <c r="G857" s="11" t="s">
        <v>20</v>
      </c>
      <c r="H857" s="11" t="s">
        <v>21</v>
      </c>
      <c r="I857" s="12">
        <v>0.8</v>
      </c>
      <c r="J857" s="12">
        <v>1.0044</v>
      </c>
      <c r="K857" s="13">
        <v>91049.67</v>
      </c>
      <c r="L857" s="13">
        <v>90646.67</v>
      </c>
      <c r="M857" s="13">
        <v>403</v>
      </c>
      <c r="N857" s="13">
        <v>302410.13</v>
      </c>
      <c r="O857" s="13">
        <f t="shared" si="31"/>
        <v>1121857.1599999999</v>
      </c>
      <c r="P857" s="14"/>
    </row>
    <row r="858" spans="1:16" s="4" customFormat="1" ht="12.75" customHeight="1" x14ac:dyDescent="0.2">
      <c r="A858" s="61"/>
      <c r="B858" s="9">
        <v>3305</v>
      </c>
      <c r="C858" s="9">
        <v>12</v>
      </c>
      <c r="D858" s="10" t="s">
        <v>2279</v>
      </c>
      <c r="E858" s="15" t="s">
        <v>2280</v>
      </c>
      <c r="F858" s="10" t="s">
        <v>2281</v>
      </c>
      <c r="G858" s="11" t="s">
        <v>20</v>
      </c>
      <c r="H858" s="11" t="s">
        <v>21</v>
      </c>
      <c r="I858" s="12">
        <v>0.8</v>
      </c>
      <c r="J858" s="12">
        <v>1.006</v>
      </c>
      <c r="K858" s="13">
        <v>91189.17</v>
      </c>
      <c r="L858" s="13">
        <v>90646.67</v>
      </c>
      <c r="M858" s="13">
        <v>542.5</v>
      </c>
      <c r="N858" s="13">
        <v>300876.19</v>
      </c>
      <c r="O858" s="13">
        <f t="shared" si="31"/>
        <v>1121578.72</v>
      </c>
      <c r="P858" s="14"/>
    </row>
    <row r="859" spans="1:16" s="4" customFormat="1" ht="12.75" customHeight="1" x14ac:dyDescent="0.2">
      <c r="A859" s="61"/>
      <c r="B859" s="9">
        <v>3334</v>
      </c>
      <c r="C859" s="9">
        <v>13</v>
      </c>
      <c r="D859" s="10" t="s">
        <v>2282</v>
      </c>
      <c r="E859" s="15" t="s">
        <v>2283</v>
      </c>
      <c r="F859" s="10" t="s">
        <v>2284</v>
      </c>
      <c r="G859" s="11" t="s">
        <v>20</v>
      </c>
      <c r="H859" s="11" t="s">
        <v>21</v>
      </c>
      <c r="I859" s="12">
        <v>0.8</v>
      </c>
      <c r="J859" s="12">
        <v>1.0133000000000001</v>
      </c>
      <c r="K859" s="13">
        <v>91855.67</v>
      </c>
      <c r="L859" s="13">
        <v>90646.67</v>
      </c>
      <c r="M859" s="13">
        <v>1209</v>
      </c>
      <c r="N859" s="13">
        <v>305381.83</v>
      </c>
      <c r="O859" s="13">
        <f t="shared" si="31"/>
        <v>1132082.8600000001</v>
      </c>
      <c r="P859" s="14"/>
    </row>
    <row r="860" spans="1:16" s="4" customFormat="1" ht="12.75" customHeight="1" x14ac:dyDescent="0.2">
      <c r="A860" s="61"/>
      <c r="B860" s="9">
        <v>3313</v>
      </c>
      <c r="C860" s="9">
        <v>14</v>
      </c>
      <c r="D860" s="10" t="s">
        <v>2285</v>
      </c>
      <c r="E860" s="15" t="s">
        <v>2286</v>
      </c>
      <c r="F860" s="10" t="s">
        <v>2287</v>
      </c>
      <c r="G860" s="11" t="s">
        <v>20</v>
      </c>
      <c r="H860" s="11" t="s">
        <v>21</v>
      </c>
      <c r="I860" s="12">
        <v>0.8</v>
      </c>
      <c r="J860" s="12">
        <v>1.0123</v>
      </c>
      <c r="K860" s="13">
        <v>91762.67</v>
      </c>
      <c r="L860" s="13">
        <v>90646.67</v>
      </c>
      <c r="M860" s="13">
        <v>1116</v>
      </c>
      <c r="N860" s="13">
        <v>303836.13</v>
      </c>
      <c r="O860" s="13">
        <f t="shared" si="31"/>
        <v>1129700.1599999999</v>
      </c>
      <c r="P860" s="14"/>
    </row>
    <row r="861" spans="1:16" s="4" customFormat="1" ht="12.75" customHeight="1" x14ac:dyDescent="0.2">
      <c r="A861" s="61"/>
      <c r="B861" s="9">
        <v>3330</v>
      </c>
      <c r="C861" s="9">
        <v>15</v>
      </c>
      <c r="D861" s="10" t="s">
        <v>2288</v>
      </c>
      <c r="E861" s="15" t="s">
        <v>2289</v>
      </c>
      <c r="F861" s="10" t="s">
        <v>2290</v>
      </c>
      <c r="G861" s="11" t="s">
        <v>20</v>
      </c>
      <c r="H861" s="11" t="s">
        <v>21</v>
      </c>
      <c r="I861" s="12">
        <v>0.8</v>
      </c>
      <c r="J861" s="12">
        <v>1.0082</v>
      </c>
      <c r="K861" s="13">
        <v>91390.67</v>
      </c>
      <c r="L861" s="13">
        <v>90646.67</v>
      </c>
      <c r="M861" s="13">
        <v>744</v>
      </c>
      <c r="N861" s="13">
        <v>299466.25</v>
      </c>
      <c r="O861" s="13">
        <f t="shared" si="31"/>
        <v>1121982.28</v>
      </c>
      <c r="P861" s="14"/>
    </row>
    <row r="862" spans="1:16" s="4" customFormat="1" ht="12.75" customHeight="1" x14ac:dyDescent="0.2">
      <c r="A862" s="61"/>
      <c r="B862" s="9">
        <v>3308</v>
      </c>
      <c r="C862" s="9">
        <v>16</v>
      </c>
      <c r="D862" s="10" t="s">
        <v>2291</v>
      </c>
      <c r="E862" s="15" t="s">
        <v>2292</v>
      </c>
      <c r="F862" s="10" t="s">
        <v>2293</v>
      </c>
      <c r="G862" s="11" t="s">
        <v>20</v>
      </c>
      <c r="H862" s="11" t="s">
        <v>21</v>
      </c>
      <c r="I862" s="12">
        <v>0.8</v>
      </c>
      <c r="J862" s="12">
        <v>1.0067999999999999</v>
      </c>
      <c r="K862" s="13">
        <v>91266.67</v>
      </c>
      <c r="L862" s="13">
        <v>90646.67</v>
      </c>
      <c r="M862" s="13">
        <v>620</v>
      </c>
      <c r="N862" s="13">
        <v>315353.37</v>
      </c>
      <c r="O862" s="13">
        <f t="shared" si="31"/>
        <v>1136753.3999999999</v>
      </c>
      <c r="P862" s="14"/>
    </row>
    <row r="863" spans="1:16" s="4" customFormat="1" ht="12.75" customHeight="1" x14ac:dyDescent="0.2">
      <c r="A863" s="61"/>
      <c r="B863" s="9">
        <v>3312</v>
      </c>
      <c r="C863" s="9">
        <v>17</v>
      </c>
      <c r="D863" s="10" t="s">
        <v>2294</v>
      </c>
      <c r="E863" s="15" t="s">
        <v>2295</v>
      </c>
      <c r="F863" s="10" t="s">
        <v>2296</v>
      </c>
      <c r="G863" s="11" t="s">
        <v>20</v>
      </c>
      <c r="H863" s="11" t="s">
        <v>21</v>
      </c>
      <c r="I863" s="12">
        <v>0.8</v>
      </c>
      <c r="J863" s="12">
        <v>1.0135000000000001</v>
      </c>
      <c r="K863" s="13">
        <v>91871.17</v>
      </c>
      <c r="L863" s="13">
        <v>90646.67</v>
      </c>
      <c r="M863" s="13">
        <v>1224.5</v>
      </c>
      <c r="N863" s="13">
        <v>308608.13</v>
      </c>
      <c r="O863" s="13">
        <f t="shared" si="31"/>
        <v>1135448.6599999999</v>
      </c>
      <c r="P863" s="14"/>
    </row>
    <row r="864" spans="1:16" s="4" customFormat="1" ht="12.75" customHeight="1" x14ac:dyDescent="0.2">
      <c r="A864" s="61"/>
      <c r="B864" s="9">
        <v>3322</v>
      </c>
      <c r="C864" s="9">
        <v>18</v>
      </c>
      <c r="D864" s="10" t="s">
        <v>2297</v>
      </c>
      <c r="E864" s="15" t="s">
        <v>2298</v>
      </c>
      <c r="F864" s="10" t="s">
        <v>2299</v>
      </c>
      <c r="G864" s="11" t="s">
        <v>20</v>
      </c>
      <c r="H864" s="11" t="s">
        <v>21</v>
      </c>
      <c r="I864" s="12">
        <v>0.8</v>
      </c>
      <c r="J864" s="12">
        <v>1.0088999999999999</v>
      </c>
      <c r="K864" s="13">
        <v>91452.67</v>
      </c>
      <c r="L864" s="13">
        <v>90646.67</v>
      </c>
      <c r="M864" s="13">
        <v>806</v>
      </c>
      <c r="N864" s="13">
        <v>304349.21000000002</v>
      </c>
      <c r="O864" s="13">
        <f t="shared" si="31"/>
        <v>1127423.24</v>
      </c>
      <c r="P864" s="14"/>
    </row>
    <row r="865" spans="1:16" s="4" customFormat="1" ht="12.75" customHeight="1" x14ac:dyDescent="0.2">
      <c r="A865" s="61"/>
      <c r="B865" s="9">
        <v>3340</v>
      </c>
      <c r="C865" s="9">
        <v>19</v>
      </c>
      <c r="D865" s="10" t="s">
        <v>335</v>
      </c>
      <c r="E865" s="15" t="s">
        <v>2300</v>
      </c>
      <c r="F865" s="10" t="s">
        <v>2301</v>
      </c>
      <c r="G865" s="11" t="s">
        <v>20</v>
      </c>
      <c r="H865" s="11" t="s">
        <v>21</v>
      </c>
      <c r="I865" s="12">
        <v>0.8</v>
      </c>
      <c r="J865" s="12">
        <v>1.0170999999999999</v>
      </c>
      <c r="K865" s="13">
        <v>92196.67</v>
      </c>
      <c r="L865" s="13">
        <v>90646.67</v>
      </c>
      <c r="M865" s="13">
        <v>1550</v>
      </c>
      <c r="N865" s="13">
        <v>305044.05</v>
      </c>
      <c r="O865" s="13">
        <f t="shared" si="31"/>
        <v>1134814.08</v>
      </c>
      <c r="P865" s="14"/>
    </row>
    <row r="866" spans="1:16" s="4" customFormat="1" ht="12.75" customHeight="1" x14ac:dyDescent="0.2">
      <c r="A866" s="61"/>
      <c r="B866" s="9">
        <v>3342</v>
      </c>
      <c r="C866" s="9">
        <v>20</v>
      </c>
      <c r="D866" s="10" t="s">
        <v>2302</v>
      </c>
      <c r="E866" s="15" t="s">
        <v>2303</v>
      </c>
      <c r="F866" s="10" t="s">
        <v>2304</v>
      </c>
      <c r="G866" s="11" t="s">
        <v>20</v>
      </c>
      <c r="H866" s="11" t="s">
        <v>21</v>
      </c>
      <c r="I866" s="12">
        <v>0.8</v>
      </c>
      <c r="J866" s="12">
        <v>0</v>
      </c>
      <c r="K866" s="13">
        <v>90646.67</v>
      </c>
      <c r="L866" s="13">
        <v>90646.67</v>
      </c>
      <c r="M866" s="13">
        <v>0</v>
      </c>
      <c r="N866" s="13">
        <v>302737.21000000002</v>
      </c>
      <c r="O866" s="13">
        <f t="shared" si="31"/>
        <v>1118557.24</v>
      </c>
      <c r="P866" s="14"/>
    </row>
    <row r="867" spans="1:16" s="4" customFormat="1" ht="12.75" customHeight="1" x14ac:dyDescent="0.2">
      <c r="A867" s="61"/>
      <c r="B867" s="9">
        <v>3311</v>
      </c>
      <c r="C867" s="9">
        <v>21</v>
      </c>
      <c r="D867" s="10" t="s">
        <v>2305</v>
      </c>
      <c r="E867" s="15" t="s">
        <v>2306</v>
      </c>
      <c r="F867" s="10" t="s">
        <v>2307</v>
      </c>
      <c r="G867" s="11" t="s">
        <v>20</v>
      </c>
      <c r="H867" s="11" t="s">
        <v>21</v>
      </c>
      <c r="I867" s="12">
        <v>0.8</v>
      </c>
      <c r="J867" s="12">
        <v>1.0146999999999999</v>
      </c>
      <c r="K867" s="13">
        <v>91979.67</v>
      </c>
      <c r="L867" s="13">
        <v>90646.67</v>
      </c>
      <c r="M867" s="13">
        <v>1333</v>
      </c>
      <c r="N867" s="13">
        <v>308349.23</v>
      </c>
      <c r="O867" s="13">
        <f t="shared" si="31"/>
        <v>1136166.26</v>
      </c>
      <c r="P867" s="14"/>
    </row>
    <row r="868" spans="1:16" s="4" customFormat="1" ht="12.75" customHeight="1" x14ac:dyDescent="0.2">
      <c r="A868" s="61"/>
      <c r="B868" s="9">
        <v>3317</v>
      </c>
      <c r="C868" s="9">
        <v>22</v>
      </c>
      <c r="D868" s="10" t="s">
        <v>2308</v>
      </c>
      <c r="E868" s="15" t="s">
        <v>2309</v>
      </c>
      <c r="F868" s="10" t="s">
        <v>2310</v>
      </c>
      <c r="G868" s="11" t="s">
        <v>20</v>
      </c>
      <c r="H868" s="11" t="s">
        <v>21</v>
      </c>
      <c r="I868" s="12">
        <v>0.8</v>
      </c>
      <c r="J868" s="12">
        <v>1.0173000000000001</v>
      </c>
      <c r="K868" s="13">
        <v>92212.17</v>
      </c>
      <c r="L868" s="13">
        <v>90646.67</v>
      </c>
      <c r="M868" s="13">
        <v>1565.5</v>
      </c>
      <c r="N868" s="13">
        <v>302468.95</v>
      </c>
      <c r="O868" s="13">
        <f t="shared" si="31"/>
        <v>1132378.48</v>
      </c>
      <c r="P868" s="14"/>
    </row>
    <row r="869" spans="1:16" s="4" customFormat="1" ht="12.75" customHeight="1" x14ac:dyDescent="0.2">
      <c r="A869" s="61"/>
      <c r="B869" s="9">
        <v>3337</v>
      </c>
      <c r="C869" s="9">
        <v>23</v>
      </c>
      <c r="D869" s="10" t="s">
        <v>2311</v>
      </c>
      <c r="E869" s="15" t="s">
        <v>2312</v>
      </c>
      <c r="F869" s="10" t="s">
        <v>2313</v>
      </c>
      <c r="G869" s="11" t="s">
        <v>20</v>
      </c>
      <c r="H869" s="11" t="s">
        <v>21</v>
      </c>
      <c r="I869" s="12">
        <v>0.8</v>
      </c>
      <c r="J869" s="12">
        <v>1.0178</v>
      </c>
      <c r="K869" s="13">
        <v>92258.67</v>
      </c>
      <c r="L869" s="13">
        <v>90646.67</v>
      </c>
      <c r="M869" s="13">
        <v>1612</v>
      </c>
      <c r="N869" s="13">
        <v>313620.84999999998</v>
      </c>
      <c r="O869" s="13">
        <f t="shared" si="31"/>
        <v>1143948.8799999999</v>
      </c>
      <c r="P869" s="14"/>
    </row>
    <row r="870" spans="1:16" s="4" customFormat="1" ht="12.75" customHeight="1" x14ac:dyDescent="0.2">
      <c r="A870" s="61"/>
      <c r="B870" s="9">
        <v>3324</v>
      </c>
      <c r="C870" s="9">
        <v>24</v>
      </c>
      <c r="D870" s="10" t="s">
        <v>2314</v>
      </c>
      <c r="E870" s="15" t="s">
        <v>2315</v>
      </c>
      <c r="F870" s="10" t="s">
        <v>2316</v>
      </c>
      <c r="G870" s="11" t="s">
        <v>20</v>
      </c>
      <c r="H870" s="11" t="s">
        <v>21</v>
      </c>
      <c r="I870" s="12">
        <v>0.8</v>
      </c>
      <c r="J870" s="12">
        <v>1.0144</v>
      </c>
      <c r="K870" s="13">
        <v>91948.67</v>
      </c>
      <c r="L870" s="13">
        <v>90646.67</v>
      </c>
      <c r="M870" s="13">
        <v>1302</v>
      </c>
      <c r="N870" s="13">
        <v>308219.25</v>
      </c>
      <c r="O870" s="13">
        <f t="shared" si="31"/>
        <v>1135757.28</v>
      </c>
      <c r="P870" s="14"/>
    </row>
    <row r="871" spans="1:16" s="4" customFormat="1" ht="12.75" customHeight="1" x14ac:dyDescent="0.2">
      <c r="A871" s="61"/>
      <c r="B871" s="9">
        <v>3318</v>
      </c>
      <c r="C871" s="9">
        <v>25</v>
      </c>
      <c r="D871" s="10" t="s">
        <v>2317</v>
      </c>
      <c r="E871" s="15" t="s">
        <v>2318</v>
      </c>
      <c r="F871" s="10" t="s">
        <v>2319</v>
      </c>
      <c r="G871" s="11" t="s">
        <v>20</v>
      </c>
      <c r="H871" s="11" t="s">
        <v>21</v>
      </c>
      <c r="I871" s="12">
        <v>0.8</v>
      </c>
      <c r="J871" s="12">
        <v>1.0176000000000001</v>
      </c>
      <c r="K871" s="13">
        <v>92243.17</v>
      </c>
      <c r="L871" s="13">
        <v>90646.67</v>
      </c>
      <c r="M871" s="13">
        <v>1596.5</v>
      </c>
      <c r="N871" s="13">
        <v>304819.78999999998</v>
      </c>
      <c r="O871" s="13">
        <f t="shared" si="31"/>
        <v>1135008.32</v>
      </c>
      <c r="P871" s="14"/>
    </row>
    <row r="872" spans="1:16" s="4" customFormat="1" ht="12.75" customHeight="1" x14ac:dyDescent="0.2">
      <c r="A872" s="61"/>
      <c r="B872" s="9">
        <v>3343</v>
      </c>
      <c r="C872" s="9">
        <v>26</v>
      </c>
      <c r="D872" s="10" t="s">
        <v>2320</v>
      </c>
      <c r="E872" s="15" t="s">
        <v>2321</v>
      </c>
      <c r="F872" s="10" t="s">
        <v>2322</v>
      </c>
      <c r="G872" s="11" t="s">
        <v>20</v>
      </c>
      <c r="H872" s="11" t="s">
        <v>21</v>
      </c>
      <c r="I872" s="12">
        <v>0.8</v>
      </c>
      <c r="J872" s="12">
        <v>1.0195000000000001</v>
      </c>
      <c r="K872" s="13">
        <v>92413.67</v>
      </c>
      <c r="L872" s="13">
        <v>90646.67</v>
      </c>
      <c r="M872" s="13">
        <v>1767</v>
      </c>
      <c r="N872" s="13">
        <v>306271.21000000002</v>
      </c>
      <c r="O872" s="13">
        <f t="shared" si="31"/>
        <v>1137994.24</v>
      </c>
      <c r="P872" s="14"/>
    </row>
    <row r="873" spans="1:16" s="4" customFormat="1" ht="12.75" customHeight="1" x14ac:dyDescent="0.2">
      <c r="A873" s="61"/>
      <c r="B873" s="9">
        <v>3327</v>
      </c>
      <c r="C873" s="9">
        <v>27</v>
      </c>
      <c r="D873" s="10" t="s">
        <v>2323</v>
      </c>
      <c r="E873" s="15" t="s">
        <v>2324</v>
      </c>
      <c r="F873" s="10" t="s">
        <v>2325</v>
      </c>
      <c r="G873" s="11" t="s">
        <v>20</v>
      </c>
      <c r="H873" s="11" t="s">
        <v>21</v>
      </c>
      <c r="I873" s="12">
        <v>0.8</v>
      </c>
      <c r="J873" s="12">
        <v>1.0129999999999999</v>
      </c>
      <c r="K873" s="13">
        <v>91824.67</v>
      </c>
      <c r="L873" s="13">
        <v>90646.67</v>
      </c>
      <c r="M873" s="13">
        <v>1178</v>
      </c>
      <c r="N873" s="13">
        <v>307472.69</v>
      </c>
      <c r="O873" s="13">
        <f t="shared" si="31"/>
        <v>1133894.72</v>
      </c>
      <c r="P873" s="14"/>
    </row>
    <row r="874" spans="1:16" s="4" customFormat="1" ht="12.75" customHeight="1" x14ac:dyDescent="0.2">
      <c r="A874" s="61"/>
      <c r="B874" s="9">
        <v>3341</v>
      </c>
      <c r="C874" s="9">
        <v>28</v>
      </c>
      <c r="D874" s="10" t="s">
        <v>2326</v>
      </c>
      <c r="E874" s="15" t="s">
        <v>2327</v>
      </c>
      <c r="F874" s="10" t="s">
        <v>2328</v>
      </c>
      <c r="G874" s="11" t="s">
        <v>20</v>
      </c>
      <c r="H874" s="11" t="s">
        <v>21</v>
      </c>
      <c r="I874" s="12">
        <v>0.8</v>
      </c>
      <c r="J874" s="12">
        <v>1.0215000000000001</v>
      </c>
      <c r="K874" s="13">
        <v>92599.67</v>
      </c>
      <c r="L874" s="13">
        <v>90646.67</v>
      </c>
      <c r="M874" s="13">
        <v>1953</v>
      </c>
      <c r="N874" s="13">
        <v>302360.15000000002</v>
      </c>
      <c r="O874" s="13">
        <f t="shared" si="31"/>
        <v>1135757.18</v>
      </c>
      <c r="P874" s="14"/>
    </row>
    <row r="875" spans="1:16" s="4" customFormat="1" ht="12.75" customHeight="1" x14ac:dyDescent="0.2">
      <c r="A875" s="61"/>
      <c r="B875" s="9">
        <v>3323</v>
      </c>
      <c r="C875" s="9">
        <v>29</v>
      </c>
      <c r="D875" s="10" t="s">
        <v>2329</v>
      </c>
      <c r="E875" s="15" t="s">
        <v>2330</v>
      </c>
      <c r="F875" s="10" t="s">
        <v>2331</v>
      </c>
      <c r="G875" s="11" t="s">
        <v>20</v>
      </c>
      <c r="H875" s="11" t="s">
        <v>21</v>
      </c>
      <c r="I875" s="12">
        <v>0.8</v>
      </c>
      <c r="J875" s="12">
        <v>1.0101</v>
      </c>
      <c r="K875" s="13">
        <v>91561.17</v>
      </c>
      <c r="L875" s="13">
        <v>90646.67</v>
      </c>
      <c r="M875" s="13">
        <v>914.5</v>
      </c>
      <c r="N875" s="13">
        <v>307761.51</v>
      </c>
      <c r="O875" s="13">
        <f t="shared" si="31"/>
        <v>1131812.04</v>
      </c>
      <c r="P875" s="14"/>
    </row>
    <row r="876" spans="1:16" s="4" customFormat="1" ht="12.75" customHeight="1" x14ac:dyDescent="0.2">
      <c r="A876" s="61"/>
      <c r="B876" s="9">
        <v>3338</v>
      </c>
      <c r="C876" s="9">
        <v>30</v>
      </c>
      <c r="D876" s="10" t="s">
        <v>2332</v>
      </c>
      <c r="E876" s="15" t="s">
        <v>2333</v>
      </c>
      <c r="F876" s="10" t="s">
        <v>2334</v>
      </c>
      <c r="G876" s="11" t="s">
        <v>20</v>
      </c>
      <c r="H876" s="11" t="s">
        <v>21</v>
      </c>
      <c r="I876" s="12">
        <v>0.8</v>
      </c>
      <c r="J876" s="12">
        <v>0</v>
      </c>
      <c r="K876" s="13">
        <v>90646.67</v>
      </c>
      <c r="L876" s="13">
        <v>90646.67</v>
      </c>
      <c r="M876" s="13">
        <v>0</v>
      </c>
      <c r="N876" s="13">
        <v>303870.28999999998</v>
      </c>
      <c r="O876" s="13">
        <f t="shared" si="31"/>
        <v>1119690.32</v>
      </c>
      <c r="P876" s="14"/>
    </row>
    <row r="877" spans="1:16" s="4" customFormat="1" ht="12.75" customHeight="1" x14ac:dyDescent="0.2">
      <c r="A877" s="61"/>
      <c r="B877" s="9">
        <v>3345</v>
      </c>
      <c r="C877" s="9">
        <v>31</v>
      </c>
      <c r="D877" s="10" t="s">
        <v>2335</v>
      </c>
      <c r="E877" s="15" t="s">
        <v>2336</v>
      </c>
      <c r="F877" s="10" t="s">
        <v>2337</v>
      </c>
      <c r="G877" s="11" t="s">
        <v>20</v>
      </c>
      <c r="H877" s="11" t="s">
        <v>21</v>
      </c>
      <c r="I877" s="12">
        <v>0.8</v>
      </c>
      <c r="J877" s="12">
        <v>1.0185999999999999</v>
      </c>
      <c r="K877" s="13">
        <v>92336.17</v>
      </c>
      <c r="L877" s="13">
        <v>90646.67</v>
      </c>
      <c r="M877" s="13">
        <v>1689.5</v>
      </c>
      <c r="N877" s="13">
        <v>309855.39</v>
      </c>
      <c r="O877" s="13">
        <f t="shared" si="31"/>
        <v>1140880.92</v>
      </c>
      <c r="P877" s="14"/>
    </row>
    <row r="878" spans="1:16" s="4" customFormat="1" ht="12.75" customHeight="1" x14ac:dyDescent="0.2">
      <c r="A878" s="61"/>
      <c r="B878" s="9">
        <v>3344</v>
      </c>
      <c r="C878" s="9">
        <v>32</v>
      </c>
      <c r="D878" s="10" t="s">
        <v>2338</v>
      </c>
      <c r="E878" s="15" t="s">
        <v>2339</v>
      </c>
      <c r="F878" s="10" t="s">
        <v>2340</v>
      </c>
      <c r="G878" s="11" t="s">
        <v>20</v>
      </c>
      <c r="H878" s="11" t="s">
        <v>21</v>
      </c>
      <c r="I878" s="12">
        <v>0.8</v>
      </c>
      <c r="J878" s="12">
        <v>1.02</v>
      </c>
      <c r="K878" s="13">
        <v>92460.17</v>
      </c>
      <c r="L878" s="13">
        <v>90646.67</v>
      </c>
      <c r="M878" s="13">
        <v>1813.5</v>
      </c>
      <c r="N878" s="13">
        <v>307723.90999999997</v>
      </c>
      <c r="O878" s="13">
        <f t="shared" si="31"/>
        <v>1139865.44</v>
      </c>
      <c r="P878" s="14"/>
    </row>
    <row r="879" spans="1:16" s="4" customFormat="1" ht="12.75" customHeight="1" x14ac:dyDescent="0.2">
      <c r="A879" s="61"/>
      <c r="B879" s="9">
        <v>3314</v>
      </c>
      <c r="C879" s="9">
        <v>33</v>
      </c>
      <c r="D879" s="10" t="s">
        <v>2341</v>
      </c>
      <c r="E879" s="15" t="s">
        <v>2342</v>
      </c>
      <c r="F879" s="10" t="s">
        <v>2343</v>
      </c>
      <c r="G879" s="11" t="s">
        <v>20</v>
      </c>
      <c r="H879" s="11" t="s">
        <v>21</v>
      </c>
      <c r="I879" s="12">
        <v>0.8</v>
      </c>
      <c r="J879" s="12">
        <v>1.0103</v>
      </c>
      <c r="K879" s="13">
        <v>91576.67</v>
      </c>
      <c r="L879" s="13">
        <v>90646.67</v>
      </c>
      <c r="M879" s="13">
        <v>930</v>
      </c>
      <c r="N879" s="13">
        <v>315860.05</v>
      </c>
      <c r="O879" s="13">
        <f t="shared" si="31"/>
        <v>1140050.08</v>
      </c>
      <c r="P879" s="14"/>
    </row>
    <row r="880" spans="1:16" s="4" customFormat="1" ht="12.75" customHeight="1" x14ac:dyDescent="0.2">
      <c r="A880" s="61"/>
      <c r="B880" s="9">
        <v>3310</v>
      </c>
      <c r="C880" s="9">
        <v>34</v>
      </c>
      <c r="D880" s="10" t="s">
        <v>2344</v>
      </c>
      <c r="E880" s="15" t="s">
        <v>2345</v>
      </c>
      <c r="F880" s="10" t="s">
        <v>2346</v>
      </c>
      <c r="G880" s="11" t="s">
        <v>20</v>
      </c>
      <c r="H880" s="11" t="s">
        <v>21</v>
      </c>
      <c r="I880" s="12">
        <v>0.8</v>
      </c>
      <c r="J880" s="12">
        <v>1.0156000000000001</v>
      </c>
      <c r="K880" s="13">
        <v>92057.17</v>
      </c>
      <c r="L880" s="13">
        <v>90646.67</v>
      </c>
      <c r="M880" s="13">
        <v>1410.5</v>
      </c>
      <c r="N880" s="13">
        <v>303971.89</v>
      </c>
      <c r="O880" s="13">
        <f t="shared" si="31"/>
        <v>1132486.42</v>
      </c>
      <c r="P880" s="14"/>
    </row>
    <row r="881" spans="1:16" s="4" customFormat="1" ht="12.75" customHeight="1" x14ac:dyDescent="0.2">
      <c r="A881" s="61"/>
      <c r="B881" s="9">
        <v>3301</v>
      </c>
      <c r="C881" s="9">
        <v>35</v>
      </c>
      <c r="D881" s="10" t="s">
        <v>2347</v>
      </c>
      <c r="E881" s="15" t="s">
        <v>2348</v>
      </c>
      <c r="F881" s="10" t="s">
        <v>2349</v>
      </c>
      <c r="G881" s="11" t="s">
        <v>20</v>
      </c>
      <c r="H881" s="11" t="s">
        <v>21</v>
      </c>
      <c r="I881" s="12">
        <v>0.8</v>
      </c>
      <c r="J881" s="12">
        <v>0</v>
      </c>
      <c r="K881" s="13">
        <v>90646.67</v>
      </c>
      <c r="L881" s="13">
        <v>90646.67</v>
      </c>
      <c r="M881" s="13">
        <v>0</v>
      </c>
      <c r="N881" s="13">
        <v>301604.13</v>
      </c>
      <c r="O881" s="13">
        <f t="shared" si="31"/>
        <v>1117424.1599999999</v>
      </c>
      <c r="P881" s="14"/>
    </row>
    <row r="882" spans="1:16" s="4" customFormat="1" ht="12.75" customHeight="1" x14ac:dyDescent="0.2">
      <c r="A882" s="61"/>
      <c r="B882" s="9">
        <v>3315</v>
      </c>
      <c r="C882" s="9">
        <v>36</v>
      </c>
      <c r="D882" s="10" t="s">
        <v>2350</v>
      </c>
      <c r="E882" s="15" t="s">
        <v>2351</v>
      </c>
      <c r="F882" s="10" t="s">
        <v>2352</v>
      </c>
      <c r="G882" s="11" t="s">
        <v>20</v>
      </c>
      <c r="H882" s="11" t="s">
        <v>21</v>
      </c>
      <c r="I882" s="12">
        <v>0.8</v>
      </c>
      <c r="J882" s="12">
        <v>1.0230999999999999</v>
      </c>
      <c r="K882" s="13">
        <v>92739.17</v>
      </c>
      <c r="L882" s="13">
        <v>90646.67</v>
      </c>
      <c r="M882" s="13">
        <v>2092.5</v>
      </c>
      <c r="N882" s="13">
        <v>311930.43</v>
      </c>
      <c r="O882" s="13">
        <f t="shared" si="31"/>
        <v>1146582.96</v>
      </c>
      <c r="P882" s="14"/>
    </row>
    <row r="883" spans="1:16" s="4" customFormat="1" ht="12.75" customHeight="1" x14ac:dyDescent="0.2">
      <c r="A883" s="61"/>
      <c r="B883" s="9">
        <v>3331</v>
      </c>
      <c r="C883" s="9">
        <v>37</v>
      </c>
      <c r="D883" s="10" t="s">
        <v>2353</v>
      </c>
      <c r="E883" s="15" t="s">
        <v>2354</v>
      </c>
      <c r="F883" s="10" t="s">
        <v>2355</v>
      </c>
      <c r="G883" s="11" t="s">
        <v>20</v>
      </c>
      <c r="H883" s="11" t="s">
        <v>21</v>
      </c>
      <c r="I883" s="12">
        <v>0.8</v>
      </c>
      <c r="J883" s="12">
        <v>0</v>
      </c>
      <c r="K883" s="13">
        <v>90646.67</v>
      </c>
      <c r="L883" s="13">
        <v>90646.67</v>
      </c>
      <c r="M883" s="13">
        <v>0</v>
      </c>
      <c r="N883" s="13">
        <v>307269.55</v>
      </c>
      <c r="O883" s="13">
        <f t="shared" si="31"/>
        <v>1123089.58</v>
      </c>
      <c r="P883" s="14"/>
    </row>
    <row r="884" spans="1:16" s="4" customFormat="1" ht="12.75" customHeight="1" x14ac:dyDescent="0.2">
      <c r="A884" s="61"/>
      <c r="B884" s="9">
        <v>3319</v>
      </c>
      <c r="C884" s="9">
        <v>38</v>
      </c>
      <c r="D884" s="10" t="s">
        <v>2356</v>
      </c>
      <c r="E884" s="15" t="s">
        <v>2357</v>
      </c>
      <c r="F884" s="10" t="s">
        <v>2358</v>
      </c>
      <c r="G884" s="11" t="s">
        <v>20</v>
      </c>
      <c r="H884" s="11" t="s">
        <v>21</v>
      </c>
      <c r="I884" s="12">
        <v>0.8</v>
      </c>
      <c r="J884" s="12">
        <v>1.0306</v>
      </c>
      <c r="K884" s="13">
        <v>93421.17</v>
      </c>
      <c r="L884" s="13">
        <v>90646.67</v>
      </c>
      <c r="M884" s="13">
        <v>2774.5</v>
      </c>
      <c r="N884" s="13">
        <v>305793.43</v>
      </c>
      <c r="O884" s="13">
        <f t="shared" si="31"/>
        <v>1146583.96</v>
      </c>
      <c r="P884" s="14"/>
    </row>
    <row r="885" spans="1:16" s="4" customFormat="1" ht="12.75" customHeight="1" x14ac:dyDescent="0.2">
      <c r="A885" s="61"/>
      <c r="B885" s="9">
        <v>3328</v>
      </c>
      <c r="C885" s="9">
        <v>39</v>
      </c>
      <c r="D885" s="10" t="s">
        <v>1225</v>
      </c>
      <c r="E885" s="15" t="s">
        <v>2359</v>
      </c>
      <c r="F885" s="10" t="s">
        <v>2360</v>
      </c>
      <c r="G885" s="11" t="s">
        <v>20</v>
      </c>
      <c r="H885" s="11" t="s">
        <v>21</v>
      </c>
      <c r="I885" s="12">
        <v>0.8</v>
      </c>
      <c r="J885" s="12">
        <v>1.0226999999999999</v>
      </c>
      <c r="K885" s="13">
        <v>92708.17</v>
      </c>
      <c r="L885" s="13">
        <v>90646.67</v>
      </c>
      <c r="M885" s="13">
        <v>2061.5</v>
      </c>
      <c r="N885" s="13">
        <v>309149.02999999997</v>
      </c>
      <c r="O885" s="13">
        <f t="shared" si="31"/>
        <v>1143522.56</v>
      </c>
      <c r="P885" s="14"/>
    </row>
    <row r="886" spans="1:16" s="4" customFormat="1" ht="12.75" customHeight="1" x14ac:dyDescent="0.2">
      <c r="A886" s="61"/>
      <c r="B886" s="9">
        <v>3329</v>
      </c>
      <c r="C886" s="9">
        <v>40</v>
      </c>
      <c r="D886" s="10" t="s">
        <v>2361</v>
      </c>
      <c r="E886" s="15" t="s">
        <v>2362</v>
      </c>
      <c r="F886" s="10" t="s">
        <v>2363</v>
      </c>
      <c r="G886" s="11" t="s">
        <v>20</v>
      </c>
      <c r="H886" s="11" t="s">
        <v>21</v>
      </c>
      <c r="I886" s="12">
        <v>0.8</v>
      </c>
      <c r="J886" s="12">
        <v>1.0342</v>
      </c>
      <c r="K886" s="13">
        <v>93746.67</v>
      </c>
      <c r="L886" s="13">
        <v>90646.67</v>
      </c>
      <c r="M886" s="13">
        <v>3100</v>
      </c>
      <c r="N886" s="13">
        <v>307804.13</v>
      </c>
      <c r="O886" s="13">
        <f t="shared" si="31"/>
        <v>1151524.1599999999</v>
      </c>
      <c r="P886" s="14"/>
    </row>
    <row r="887" spans="1:16" s="4" customFormat="1" ht="12.75" customHeight="1" x14ac:dyDescent="0.2">
      <c r="A887" s="61"/>
      <c r="B887" s="9">
        <v>3332</v>
      </c>
      <c r="C887" s="9">
        <v>41</v>
      </c>
      <c r="D887" s="10" t="s">
        <v>2364</v>
      </c>
      <c r="E887" s="15" t="s">
        <v>2365</v>
      </c>
      <c r="F887" s="10" t="s">
        <v>2366</v>
      </c>
      <c r="G887" s="11" t="s">
        <v>20</v>
      </c>
      <c r="H887" s="11" t="s">
        <v>21</v>
      </c>
      <c r="I887" s="12">
        <v>0.8</v>
      </c>
      <c r="J887" s="12">
        <v>1.0206999999999999</v>
      </c>
      <c r="K887" s="13">
        <v>92522.17</v>
      </c>
      <c r="L887" s="13">
        <v>90646.67</v>
      </c>
      <c r="M887" s="13">
        <v>1875.5</v>
      </c>
      <c r="N887" s="13">
        <v>303995.43</v>
      </c>
      <c r="O887" s="13">
        <f t="shared" si="31"/>
        <v>1136694.96</v>
      </c>
      <c r="P887" s="14"/>
    </row>
    <row r="888" spans="1:16" s="4" customFormat="1" ht="12.75" customHeight="1" x14ac:dyDescent="0.2">
      <c r="A888" s="61"/>
      <c r="B888" s="9">
        <v>3336</v>
      </c>
      <c r="C888" s="9">
        <v>42</v>
      </c>
      <c r="D888" s="10" t="s">
        <v>2367</v>
      </c>
      <c r="E888" s="15" t="s">
        <v>2368</v>
      </c>
      <c r="F888" s="10" t="s">
        <v>2369</v>
      </c>
      <c r="G888" s="11" t="s">
        <v>20</v>
      </c>
      <c r="H888" s="11" t="s">
        <v>21</v>
      </c>
      <c r="I888" s="12">
        <v>0.8</v>
      </c>
      <c r="J888" s="12">
        <v>1.0308999999999999</v>
      </c>
      <c r="K888" s="13">
        <v>93452.17</v>
      </c>
      <c r="L888" s="13">
        <v>90646.67</v>
      </c>
      <c r="M888" s="13">
        <v>2805.5</v>
      </c>
      <c r="N888" s="13">
        <v>306308.65000000002</v>
      </c>
      <c r="O888" s="13">
        <f t="shared" si="31"/>
        <v>1147378.18</v>
      </c>
      <c r="P888" s="14"/>
    </row>
    <row r="889" spans="1:16" s="4" customFormat="1" ht="12.75" customHeight="1" x14ac:dyDescent="0.2">
      <c r="A889" s="61"/>
      <c r="B889" s="9">
        <v>3306</v>
      </c>
      <c r="C889" s="9">
        <v>43</v>
      </c>
      <c r="D889" s="16" t="s">
        <v>2370</v>
      </c>
      <c r="E889" s="16" t="s">
        <v>2371</v>
      </c>
      <c r="F889" s="16" t="s">
        <v>2372</v>
      </c>
      <c r="G889" s="11" t="s">
        <v>20</v>
      </c>
      <c r="H889" s="11" t="s">
        <v>21</v>
      </c>
      <c r="I889" s="12">
        <v>0.8</v>
      </c>
      <c r="J889" s="12">
        <v>0</v>
      </c>
      <c r="K889" s="13">
        <v>90646.67</v>
      </c>
      <c r="L889" s="13">
        <v>90646.67</v>
      </c>
      <c r="M889" s="13">
        <v>0</v>
      </c>
      <c r="N889" s="13">
        <v>230616.45</v>
      </c>
      <c r="O889" s="13">
        <f t="shared" si="31"/>
        <v>1046436.48</v>
      </c>
      <c r="P889" s="14"/>
    </row>
    <row r="890" spans="1:16" s="4" customFormat="1" ht="12.75" customHeight="1" x14ac:dyDescent="0.2">
      <c r="A890" s="61"/>
      <c r="B890" s="9">
        <v>3339</v>
      </c>
      <c r="C890" s="9">
        <v>44</v>
      </c>
      <c r="D890" s="10" t="s">
        <v>2373</v>
      </c>
      <c r="E890" s="15" t="s">
        <v>2374</v>
      </c>
      <c r="F890" s="10" t="s">
        <v>2375</v>
      </c>
      <c r="G890" s="11" t="s">
        <v>20</v>
      </c>
      <c r="H890" s="11" t="s">
        <v>21</v>
      </c>
      <c r="I890" s="12">
        <v>0.8</v>
      </c>
      <c r="J890" s="12">
        <v>1.0321</v>
      </c>
      <c r="K890" s="13">
        <v>93560.67</v>
      </c>
      <c r="L890" s="13">
        <v>90646.67</v>
      </c>
      <c r="M890" s="13">
        <v>2914</v>
      </c>
      <c r="N890" s="13">
        <v>309924.90999999997</v>
      </c>
      <c r="O890" s="13">
        <f t="shared" si="31"/>
        <v>1151970.94</v>
      </c>
      <c r="P890" s="14"/>
    </row>
    <row r="891" spans="1:16" s="4" customFormat="1" ht="12.75" customHeight="1" x14ac:dyDescent="0.2">
      <c r="A891" s="61"/>
      <c r="B891" s="9">
        <v>3335</v>
      </c>
      <c r="C891" s="9">
        <v>45</v>
      </c>
      <c r="D891" s="10" t="s">
        <v>2376</v>
      </c>
      <c r="E891" s="15" t="s">
        <v>2377</v>
      </c>
      <c r="F891" s="10" t="s">
        <v>2378</v>
      </c>
      <c r="G891" s="11" t="s">
        <v>20</v>
      </c>
      <c r="H891" s="11" t="s">
        <v>21</v>
      </c>
      <c r="I891" s="12">
        <v>0.8</v>
      </c>
      <c r="J891" s="12">
        <v>1.0389999999999999</v>
      </c>
      <c r="K891" s="13">
        <v>94180.67</v>
      </c>
      <c r="L891" s="13">
        <v>90646.67</v>
      </c>
      <c r="M891" s="13">
        <v>3534</v>
      </c>
      <c r="N891" s="13">
        <v>314677.46999999997</v>
      </c>
      <c r="O891" s="13">
        <f t="shared" si="31"/>
        <v>1162303.5</v>
      </c>
      <c r="P891" s="14"/>
    </row>
    <row r="892" spans="1:16" s="4" customFormat="1" ht="12.75" customHeight="1" x14ac:dyDescent="0.2">
      <c r="A892" s="61"/>
      <c r="B892" s="9"/>
      <c r="C892" s="9"/>
      <c r="D892" s="63" t="s">
        <v>75</v>
      </c>
      <c r="E892" s="64"/>
      <c r="F892" s="10"/>
      <c r="G892" s="10"/>
      <c r="H892" s="11"/>
      <c r="I892" s="12"/>
      <c r="J892" s="12"/>
      <c r="K892" s="13"/>
      <c r="L892" s="13"/>
      <c r="M892" s="13"/>
      <c r="N892" s="13"/>
      <c r="O892" s="13"/>
      <c r="P892" s="14"/>
    </row>
    <row r="893" spans="1:16" s="4" customFormat="1" ht="12.75" customHeight="1" x14ac:dyDescent="0.2">
      <c r="A893" s="61"/>
      <c r="B893" s="9">
        <v>3309</v>
      </c>
      <c r="C893" s="9">
        <v>1</v>
      </c>
      <c r="D893" s="10" t="s">
        <v>2379</v>
      </c>
      <c r="E893" s="15" t="s">
        <v>2380</v>
      </c>
      <c r="F893" s="10" t="s">
        <v>2381</v>
      </c>
      <c r="G893" s="11" t="s">
        <v>92</v>
      </c>
      <c r="H893" s="11" t="s">
        <v>21</v>
      </c>
      <c r="I893" s="12">
        <v>0.8</v>
      </c>
      <c r="J893" s="12">
        <v>0</v>
      </c>
      <c r="K893" s="13">
        <v>181286.67</v>
      </c>
      <c r="L893" s="13">
        <v>181286.67</v>
      </c>
      <c r="M893" s="13">
        <v>0</v>
      </c>
      <c r="N893" s="13">
        <v>610029.64</v>
      </c>
      <c r="O893" s="13">
        <f>ROUND(N893+K893*9,2)</f>
        <v>2241609.67</v>
      </c>
      <c r="P893" s="14"/>
    </row>
    <row r="894" spans="1:16" s="4" customFormat="1" ht="12.75" customHeight="1" x14ac:dyDescent="0.2">
      <c r="A894" s="61"/>
      <c r="B894" s="9"/>
      <c r="C894" s="9"/>
      <c r="D894" s="63" t="s">
        <v>28</v>
      </c>
      <c r="E894" s="64"/>
      <c r="F894" s="10"/>
      <c r="G894" s="11"/>
      <c r="H894" s="11"/>
      <c r="I894" s="12"/>
      <c r="J894" s="12"/>
      <c r="K894" s="13"/>
      <c r="L894" s="13"/>
      <c r="M894" s="13"/>
      <c r="N894" s="13"/>
      <c r="O894" s="13"/>
      <c r="P894" s="14"/>
    </row>
    <row r="895" spans="1:16" s="4" customFormat="1" ht="12.75" customHeight="1" x14ac:dyDescent="0.2">
      <c r="A895" s="61"/>
      <c r="B895" s="9">
        <v>3347</v>
      </c>
      <c r="C895" s="9">
        <v>1</v>
      </c>
      <c r="D895" s="10" t="s">
        <v>2382</v>
      </c>
      <c r="E895" s="15" t="s">
        <v>2383</v>
      </c>
      <c r="F895" s="10" t="s">
        <v>2384</v>
      </c>
      <c r="G895" s="11" t="s">
        <v>32</v>
      </c>
      <c r="H895" s="11" t="s">
        <v>21</v>
      </c>
      <c r="I895" s="12">
        <v>0.8</v>
      </c>
      <c r="J895" s="12">
        <v>1.0324</v>
      </c>
      <c r="K895" s="13">
        <v>232145</v>
      </c>
      <c r="L895" s="13">
        <v>224860</v>
      </c>
      <c r="M895" s="13">
        <v>7285</v>
      </c>
      <c r="N895" s="13">
        <v>785052.8</v>
      </c>
      <c r="O895" s="13">
        <f>ROUND(N895+K895*9,2)</f>
        <v>2874357.8</v>
      </c>
      <c r="P895" s="14"/>
    </row>
    <row r="896" spans="1:16" s="4" customFormat="1" ht="12.75" customHeight="1" x14ac:dyDescent="0.2">
      <c r="A896" s="61"/>
      <c r="B896" s="9">
        <v>3333</v>
      </c>
      <c r="C896" s="9">
        <v>2</v>
      </c>
      <c r="D896" s="10" t="s">
        <v>2385</v>
      </c>
      <c r="E896" s="15" t="s">
        <v>2386</v>
      </c>
      <c r="F896" s="10" t="s">
        <v>2387</v>
      </c>
      <c r="G896" s="11" t="s">
        <v>32</v>
      </c>
      <c r="H896" s="11" t="s">
        <v>21</v>
      </c>
      <c r="I896" s="12">
        <v>0.8</v>
      </c>
      <c r="J896" s="12">
        <v>1.0443</v>
      </c>
      <c r="K896" s="13">
        <v>234811</v>
      </c>
      <c r="L896" s="13">
        <v>224860</v>
      </c>
      <c r="M896" s="13">
        <v>9951</v>
      </c>
      <c r="N896" s="13">
        <v>706989.84000000008</v>
      </c>
      <c r="O896" s="13">
        <f>ROUND(N896+K896*9,2)</f>
        <v>2820288.84</v>
      </c>
      <c r="P896" s="14"/>
    </row>
    <row r="897" spans="1:16" s="44" customFormat="1" ht="12.75" customHeight="1" x14ac:dyDescent="0.2">
      <c r="A897" s="62"/>
      <c r="B897" s="37" t="s">
        <v>5877</v>
      </c>
      <c r="C897" s="37">
        <v>48</v>
      </c>
      <c r="D897" s="48"/>
      <c r="E897" s="49"/>
      <c r="F897" s="38"/>
      <c r="G897" s="40"/>
      <c r="H897" s="40"/>
      <c r="I897" s="12">
        <v>0</v>
      </c>
      <c r="J897" s="12">
        <v>0</v>
      </c>
      <c r="K897" s="13">
        <v>0</v>
      </c>
      <c r="L897" s="13">
        <v>0</v>
      </c>
      <c r="M897" s="13">
        <v>0</v>
      </c>
      <c r="N897" s="13">
        <v>0</v>
      </c>
      <c r="O897" s="42">
        <v>58809926.450000003</v>
      </c>
      <c r="P897" s="43"/>
    </row>
    <row r="898" spans="1:16" s="4" customFormat="1" ht="12.75" customHeight="1" x14ac:dyDescent="0.2">
      <c r="A898" s="60" t="s">
        <v>2388</v>
      </c>
      <c r="B898" s="9"/>
      <c r="C898" s="9"/>
      <c r="D898" s="63" t="s">
        <v>16</v>
      </c>
      <c r="E898" s="64"/>
      <c r="F898" s="10"/>
      <c r="G898" s="11"/>
      <c r="H898" s="11"/>
      <c r="I898" s="12"/>
      <c r="J898" s="12"/>
      <c r="K898" s="13"/>
      <c r="L898" s="13"/>
      <c r="M898" s="13"/>
      <c r="N898" s="13"/>
      <c r="O898" s="13"/>
      <c r="P898" s="14"/>
    </row>
    <row r="899" spans="1:16" s="4" customFormat="1" ht="12.75" customHeight="1" x14ac:dyDescent="0.2">
      <c r="A899" s="61"/>
      <c r="B899" s="9">
        <v>4838</v>
      </c>
      <c r="C899" s="9">
        <v>1</v>
      </c>
      <c r="D899" s="10" t="s">
        <v>2389</v>
      </c>
      <c r="E899" s="15" t="s">
        <v>2390</v>
      </c>
      <c r="F899" s="10" t="s">
        <v>2391</v>
      </c>
      <c r="G899" s="11" t="s">
        <v>20</v>
      </c>
      <c r="H899" s="11" t="s">
        <v>21</v>
      </c>
      <c r="I899" s="12">
        <v>0.8</v>
      </c>
      <c r="J899" s="12">
        <v>1.0041</v>
      </c>
      <c r="K899" s="13">
        <v>91018.67</v>
      </c>
      <c r="L899" s="13">
        <v>90646.67</v>
      </c>
      <c r="M899" s="13">
        <v>372</v>
      </c>
      <c r="N899" s="13">
        <v>300557.84999999998</v>
      </c>
      <c r="O899" s="13">
        <f t="shared" ref="O899:O937" si="32">ROUND(N899+K899*9,2)</f>
        <v>1119725.8799999999</v>
      </c>
      <c r="P899" s="14"/>
    </row>
    <row r="900" spans="1:16" s="4" customFormat="1" ht="12.75" customHeight="1" x14ac:dyDescent="0.2">
      <c r="A900" s="61"/>
      <c r="B900" s="9">
        <v>4824</v>
      </c>
      <c r="C900" s="9">
        <v>2</v>
      </c>
      <c r="D900" s="10" t="s">
        <v>2392</v>
      </c>
      <c r="E900" s="15" t="s">
        <v>2393</v>
      </c>
      <c r="F900" s="10" t="s">
        <v>2394</v>
      </c>
      <c r="G900" s="11" t="s">
        <v>20</v>
      </c>
      <c r="H900" s="11" t="s">
        <v>21</v>
      </c>
      <c r="I900" s="12">
        <v>0.8</v>
      </c>
      <c r="J900" s="12">
        <v>1.0041</v>
      </c>
      <c r="K900" s="13">
        <v>91018.67</v>
      </c>
      <c r="L900" s="13">
        <v>90646.67</v>
      </c>
      <c r="M900" s="13">
        <v>372</v>
      </c>
      <c r="N900" s="13">
        <v>307016.43</v>
      </c>
      <c r="O900" s="13">
        <f t="shared" si="32"/>
        <v>1126184.46</v>
      </c>
      <c r="P900" s="14"/>
    </row>
    <row r="901" spans="1:16" s="4" customFormat="1" ht="12.75" customHeight="1" x14ac:dyDescent="0.2">
      <c r="A901" s="61"/>
      <c r="B901" s="9">
        <v>4815</v>
      </c>
      <c r="C901" s="9">
        <v>3</v>
      </c>
      <c r="D901" s="10" t="s">
        <v>2395</v>
      </c>
      <c r="E901" s="15" t="s">
        <v>2396</v>
      </c>
      <c r="F901" s="10" t="s">
        <v>2397</v>
      </c>
      <c r="G901" s="11" t="s">
        <v>20</v>
      </c>
      <c r="H901" s="11" t="s">
        <v>21</v>
      </c>
      <c r="I901" s="12">
        <v>0.8</v>
      </c>
      <c r="J901" s="12">
        <v>0</v>
      </c>
      <c r="K901" s="13">
        <v>90646.67</v>
      </c>
      <c r="L901" s="13">
        <v>90646.67</v>
      </c>
      <c r="M901" s="13">
        <v>0</v>
      </c>
      <c r="N901" s="13">
        <v>300448.38</v>
      </c>
      <c r="O901" s="13">
        <f t="shared" si="32"/>
        <v>1116268.4099999999</v>
      </c>
      <c r="P901" s="14"/>
    </row>
    <row r="902" spans="1:16" s="4" customFormat="1" ht="12.75" customHeight="1" x14ac:dyDescent="0.2">
      <c r="A902" s="61"/>
      <c r="B902" s="9">
        <v>4825</v>
      </c>
      <c r="C902" s="9">
        <v>4</v>
      </c>
      <c r="D902" s="10" t="s">
        <v>2398</v>
      </c>
      <c r="E902" s="15" t="s">
        <v>2399</v>
      </c>
      <c r="F902" s="10" t="s">
        <v>2400</v>
      </c>
      <c r="G902" s="11" t="s">
        <v>20</v>
      </c>
      <c r="H902" s="11" t="s">
        <v>21</v>
      </c>
      <c r="I902" s="12">
        <v>0.8</v>
      </c>
      <c r="J902" s="12">
        <v>0</v>
      </c>
      <c r="K902" s="13">
        <v>90646.67</v>
      </c>
      <c r="L902" s="13">
        <v>90646.67</v>
      </c>
      <c r="M902" s="13">
        <v>0</v>
      </c>
      <c r="N902" s="13">
        <v>301717.44</v>
      </c>
      <c r="O902" s="13">
        <f t="shared" si="32"/>
        <v>1117537.47</v>
      </c>
      <c r="P902" s="14"/>
    </row>
    <row r="903" spans="1:16" s="4" customFormat="1" ht="12.75" customHeight="1" x14ac:dyDescent="0.2">
      <c r="A903" s="61"/>
      <c r="B903" s="9">
        <v>4802</v>
      </c>
      <c r="C903" s="9">
        <v>5</v>
      </c>
      <c r="D903" s="10" t="s">
        <v>2401</v>
      </c>
      <c r="E903" s="15" t="s">
        <v>2402</v>
      </c>
      <c r="F903" s="10" t="s">
        <v>2403</v>
      </c>
      <c r="G903" s="11" t="s">
        <v>20</v>
      </c>
      <c r="H903" s="11" t="s">
        <v>21</v>
      </c>
      <c r="I903" s="12">
        <v>0.8</v>
      </c>
      <c r="J903" s="12">
        <v>1.0032000000000001</v>
      </c>
      <c r="K903" s="13">
        <v>90941.17</v>
      </c>
      <c r="L903" s="13">
        <v>90646.67</v>
      </c>
      <c r="M903" s="13">
        <v>294.5</v>
      </c>
      <c r="N903" s="13">
        <v>300742.77999999997</v>
      </c>
      <c r="O903" s="13">
        <f t="shared" si="32"/>
        <v>1119213.31</v>
      </c>
      <c r="P903" s="14"/>
    </row>
    <row r="904" spans="1:16" s="4" customFormat="1" ht="12.75" customHeight="1" x14ac:dyDescent="0.2">
      <c r="A904" s="61"/>
      <c r="B904" s="9">
        <v>4820</v>
      </c>
      <c r="C904" s="9">
        <v>6</v>
      </c>
      <c r="D904" s="10" t="s">
        <v>2404</v>
      </c>
      <c r="E904" s="15" t="s">
        <v>2405</v>
      </c>
      <c r="F904" s="10" t="s">
        <v>2406</v>
      </c>
      <c r="G904" s="11" t="s">
        <v>20</v>
      </c>
      <c r="H904" s="11" t="s">
        <v>21</v>
      </c>
      <c r="I904" s="12">
        <v>0.8</v>
      </c>
      <c r="J904" s="12">
        <v>1.0055000000000001</v>
      </c>
      <c r="K904" s="13">
        <v>91142.67</v>
      </c>
      <c r="L904" s="13">
        <v>90646.67</v>
      </c>
      <c r="M904" s="13">
        <v>496</v>
      </c>
      <c r="N904" s="13">
        <v>302505.48</v>
      </c>
      <c r="O904" s="13">
        <f t="shared" si="32"/>
        <v>1122789.51</v>
      </c>
      <c r="P904" s="14"/>
    </row>
    <row r="905" spans="1:16" s="4" customFormat="1" ht="12.75" customHeight="1" x14ac:dyDescent="0.2">
      <c r="A905" s="61"/>
      <c r="B905" s="9">
        <v>4822</v>
      </c>
      <c r="C905" s="9">
        <v>7</v>
      </c>
      <c r="D905" s="10" t="s">
        <v>2407</v>
      </c>
      <c r="E905" s="15" t="s">
        <v>2408</v>
      </c>
      <c r="F905" s="10" t="s">
        <v>2409</v>
      </c>
      <c r="G905" s="11" t="s">
        <v>20</v>
      </c>
      <c r="H905" s="11" t="s">
        <v>21</v>
      </c>
      <c r="I905" s="12">
        <v>0.8</v>
      </c>
      <c r="J905" s="12">
        <v>1.0086999999999999</v>
      </c>
      <c r="K905" s="13">
        <v>91437.17</v>
      </c>
      <c r="L905" s="13">
        <v>90646.67</v>
      </c>
      <c r="M905" s="13">
        <v>790.5</v>
      </c>
      <c r="N905" s="13">
        <v>303094.48</v>
      </c>
      <c r="O905" s="13">
        <f t="shared" si="32"/>
        <v>1126029.01</v>
      </c>
      <c r="P905" s="14"/>
    </row>
    <row r="906" spans="1:16" s="4" customFormat="1" ht="12.75" customHeight="1" x14ac:dyDescent="0.2">
      <c r="A906" s="61"/>
      <c r="B906" s="9">
        <v>4839</v>
      </c>
      <c r="C906" s="9">
        <v>8</v>
      </c>
      <c r="D906" s="10" t="s">
        <v>2410</v>
      </c>
      <c r="E906" s="15" t="s">
        <v>2411</v>
      </c>
      <c r="F906" s="10" t="s">
        <v>2412</v>
      </c>
      <c r="G906" s="11" t="s">
        <v>20</v>
      </c>
      <c r="H906" s="11" t="s">
        <v>21</v>
      </c>
      <c r="I906" s="12">
        <v>0.8</v>
      </c>
      <c r="J906" s="12">
        <v>0</v>
      </c>
      <c r="K906" s="13">
        <v>90646.67</v>
      </c>
      <c r="L906" s="13">
        <v>90646.67</v>
      </c>
      <c r="M906" s="13">
        <v>0</v>
      </c>
      <c r="N906" s="13">
        <v>297774.31</v>
      </c>
      <c r="O906" s="13">
        <f t="shared" si="32"/>
        <v>1113594.3400000001</v>
      </c>
      <c r="P906" s="14"/>
    </row>
    <row r="907" spans="1:16" s="4" customFormat="1" ht="12.75" customHeight="1" x14ac:dyDescent="0.2">
      <c r="A907" s="61"/>
      <c r="B907" s="9">
        <v>4829</v>
      </c>
      <c r="C907" s="9">
        <v>9</v>
      </c>
      <c r="D907" s="10" t="s">
        <v>2413</v>
      </c>
      <c r="E907" s="15" t="s">
        <v>2414</v>
      </c>
      <c r="F907" s="10" t="s">
        <v>2415</v>
      </c>
      <c r="G907" s="11" t="s">
        <v>20</v>
      </c>
      <c r="H907" s="11" t="s">
        <v>21</v>
      </c>
      <c r="I907" s="12">
        <v>0.8</v>
      </c>
      <c r="J907" s="12">
        <v>1.0063</v>
      </c>
      <c r="K907" s="13">
        <v>91220.17</v>
      </c>
      <c r="L907" s="13">
        <v>90646.67</v>
      </c>
      <c r="M907" s="13">
        <v>573.5</v>
      </c>
      <c r="N907" s="13">
        <v>298354.76</v>
      </c>
      <c r="O907" s="13">
        <f t="shared" si="32"/>
        <v>1119336.29</v>
      </c>
      <c r="P907" s="14"/>
    </row>
    <row r="908" spans="1:16" s="4" customFormat="1" ht="12.75" customHeight="1" x14ac:dyDescent="0.2">
      <c r="A908" s="61"/>
      <c r="B908" s="9">
        <v>4821</v>
      </c>
      <c r="C908" s="9">
        <v>10</v>
      </c>
      <c r="D908" s="10" t="s">
        <v>2416</v>
      </c>
      <c r="E908" s="15" t="s">
        <v>2417</v>
      </c>
      <c r="F908" s="10" t="s">
        <v>2418</v>
      </c>
      <c r="G908" s="11" t="s">
        <v>20</v>
      </c>
      <c r="H908" s="11" t="s">
        <v>21</v>
      </c>
      <c r="I908" s="12">
        <v>0.8</v>
      </c>
      <c r="J908" s="12">
        <v>1.0047999999999999</v>
      </c>
      <c r="K908" s="13">
        <v>91080.67</v>
      </c>
      <c r="L908" s="13">
        <v>90646.67</v>
      </c>
      <c r="M908" s="13">
        <v>434</v>
      </c>
      <c r="N908" s="13">
        <v>302313.5</v>
      </c>
      <c r="O908" s="13">
        <f t="shared" si="32"/>
        <v>1122039.53</v>
      </c>
      <c r="P908" s="14"/>
    </row>
    <row r="909" spans="1:16" s="4" customFormat="1" ht="12.75" customHeight="1" x14ac:dyDescent="0.2">
      <c r="A909" s="61"/>
      <c r="B909" s="9">
        <v>4804</v>
      </c>
      <c r="C909" s="9">
        <v>11</v>
      </c>
      <c r="D909" s="10" t="s">
        <v>2419</v>
      </c>
      <c r="E909" s="15" t="s">
        <v>2420</v>
      </c>
      <c r="F909" s="10" t="s">
        <v>2421</v>
      </c>
      <c r="G909" s="11" t="s">
        <v>20</v>
      </c>
      <c r="H909" s="11" t="s">
        <v>21</v>
      </c>
      <c r="I909" s="12">
        <v>0.8</v>
      </c>
      <c r="J909" s="12">
        <v>1.0049999999999999</v>
      </c>
      <c r="K909" s="13">
        <v>91096.17</v>
      </c>
      <c r="L909" s="13">
        <v>90646.67</v>
      </c>
      <c r="M909" s="13">
        <v>449.5</v>
      </c>
      <c r="N909" s="13">
        <v>304225.40999999997</v>
      </c>
      <c r="O909" s="13">
        <f t="shared" si="32"/>
        <v>1124090.94</v>
      </c>
      <c r="P909" s="14"/>
    </row>
    <row r="910" spans="1:16" s="4" customFormat="1" ht="12.75" customHeight="1" x14ac:dyDescent="0.2">
      <c r="A910" s="61"/>
      <c r="B910" s="9">
        <v>4814</v>
      </c>
      <c r="C910" s="9">
        <v>12</v>
      </c>
      <c r="D910" s="10" t="s">
        <v>641</v>
      </c>
      <c r="E910" s="15" t="s">
        <v>2422</v>
      </c>
      <c r="F910" s="10" t="s">
        <v>2423</v>
      </c>
      <c r="G910" s="11" t="s">
        <v>20</v>
      </c>
      <c r="H910" s="11" t="s">
        <v>21</v>
      </c>
      <c r="I910" s="12">
        <v>0.8</v>
      </c>
      <c r="J910" s="12">
        <v>1.0086999999999999</v>
      </c>
      <c r="K910" s="13">
        <v>91437.17</v>
      </c>
      <c r="L910" s="13">
        <v>90646.67</v>
      </c>
      <c r="M910" s="13">
        <v>790.5</v>
      </c>
      <c r="N910" s="13">
        <v>306924.3</v>
      </c>
      <c r="O910" s="13">
        <f t="shared" si="32"/>
        <v>1129858.83</v>
      </c>
      <c r="P910" s="14"/>
    </row>
    <row r="911" spans="1:16" s="4" customFormat="1" ht="12.75" customHeight="1" x14ac:dyDescent="0.2">
      <c r="A911" s="61"/>
      <c r="B911" s="9">
        <v>4809</v>
      </c>
      <c r="C911" s="9">
        <v>13</v>
      </c>
      <c r="D911" s="10" t="s">
        <v>2424</v>
      </c>
      <c r="E911" s="15" t="s">
        <v>2425</v>
      </c>
      <c r="F911" s="10" t="s">
        <v>2426</v>
      </c>
      <c r="G911" s="11" t="s">
        <v>20</v>
      </c>
      <c r="H911" s="11" t="s">
        <v>21</v>
      </c>
      <c r="I911" s="12">
        <v>0.8</v>
      </c>
      <c r="J911" s="12">
        <v>1.0079</v>
      </c>
      <c r="K911" s="13">
        <v>91359.67</v>
      </c>
      <c r="L911" s="13">
        <v>90646.67</v>
      </c>
      <c r="M911" s="13">
        <v>713</v>
      </c>
      <c r="N911" s="13">
        <v>314950.17</v>
      </c>
      <c r="O911" s="13">
        <f t="shared" si="32"/>
        <v>1137187.2</v>
      </c>
      <c r="P911" s="14"/>
    </row>
    <row r="912" spans="1:16" s="4" customFormat="1" ht="12.75" customHeight="1" x14ac:dyDescent="0.2">
      <c r="A912" s="61"/>
      <c r="B912" s="9">
        <v>4832</v>
      </c>
      <c r="C912" s="9">
        <v>14</v>
      </c>
      <c r="D912" s="10" t="s">
        <v>2427</v>
      </c>
      <c r="E912" s="15" t="s">
        <v>2428</v>
      </c>
      <c r="F912" s="10" t="s">
        <v>2429</v>
      </c>
      <c r="G912" s="11" t="s">
        <v>20</v>
      </c>
      <c r="H912" s="11" t="s">
        <v>21</v>
      </c>
      <c r="I912" s="12">
        <v>0.8</v>
      </c>
      <c r="J912" s="12">
        <v>1.0063</v>
      </c>
      <c r="K912" s="13">
        <v>91220.17</v>
      </c>
      <c r="L912" s="13">
        <v>90646.67</v>
      </c>
      <c r="M912" s="13">
        <v>573.5</v>
      </c>
      <c r="N912" s="13">
        <v>302887.09000000003</v>
      </c>
      <c r="O912" s="13">
        <f t="shared" si="32"/>
        <v>1123868.6200000001</v>
      </c>
      <c r="P912" s="14"/>
    </row>
    <row r="913" spans="1:16" s="4" customFormat="1" ht="12.75" customHeight="1" x14ac:dyDescent="0.2">
      <c r="A913" s="61"/>
      <c r="B913" s="9">
        <v>4808</v>
      </c>
      <c r="C913" s="9">
        <v>15</v>
      </c>
      <c r="D913" s="10" t="s">
        <v>2430</v>
      </c>
      <c r="E913" s="15" t="s">
        <v>2431</v>
      </c>
      <c r="F913" s="10" t="s">
        <v>2432</v>
      </c>
      <c r="G913" s="11" t="s">
        <v>20</v>
      </c>
      <c r="H913" s="11" t="s">
        <v>21</v>
      </c>
      <c r="I913" s="12">
        <v>0.8</v>
      </c>
      <c r="J913" s="12">
        <v>1.0082</v>
      </c>
      <c r="K913" s="13">
        <v>91390.67</v>
      </c>
      <c r="L913" s="13">
        <v>90646.67</v>
      </c>
      <c r="M913" s="13">
        <v>744</v>
      </c>
      <c r="N913" s="13">
        <v>304021.26</v>
      </c>
      <c r="O913" s="13">
        <f t="shared" si="32"/>
        <v>1126537.29</v>
      </c>
      <c r="P913" s="14"/>
    </row>
    <row r="914" spans="1:16" s="4" customFormat="1" ht="12.75" customHeight="1" x14ac:dyDescent="0.2">
      <c r="A914" s="61"/>
      <c r="B914" s="9">
        <v>4813</v>
      </c>
      <c r="C914" s="9">
        <v>16</v>
      </c>
      <c r="D914" s="10" t="s">
        <v>2433</v>
      </c>
      <c r="E914" s="15" t="s">
        <v>2434</v>
      </c>
      <c r="F914" s="10" t="s">
        <v>2435</v>
      </c>
      <c r="G914" s="11" t="s">
        <v>20</v>
      </c>
      <c r="H914" s="11" t="s">
        <v>21</v>
      </c>
      <c r="I914" s="12">
        <v>0.8</v>
      </c>
      <c r="J914" s="12">
        <v>1.0097</v>
      </c>
      <c r="K914" s="13">
        <v>91530.17</v>
      </c>
      <c r="L914" s="13">
        <v>90646.67</v>
      </c>
      <c r="M914" s="13">
        <v>883.5</v>
      </c>
      <c r="N914" s="13">
        <v>314837.93</v>
      </c>
      <c r="O914" s="13">
        <f t="shared" si="32"/>
        <v>1138609.46</v>
      </c>
      <c r="P914" s="14"/>
    </row>
    <row r="915" spans="1:16" s="4" customFormat="1" ht="12.75" customHeight="1" x14ac:dyDescent="0.2">
      <c r="A915" s="61"/>
      <c r="B915" s="9">
        <v>4800</v>
      </c>
      <c r="C915" s="9">
        <v>17</v>
      </c>
      <c r="D915" s="10" t="s">
        <v>2259</v>
      </c>
      <c r="E915" s="15" t="s">
        <v>2436</v>
      </c>
      <c r="F915" s="10" t="s">
        <v>2437</v>
      </c>
      <c r="G915" s="11" t="s">
        <v>20</v>
      </c>
      <c r="H915" s="11" t="s">
        <v>21</v>
      </c>
      <c r="I915" s="12">
        <v>0.8</v>
      </c>
      <c r="J915" s="12">
        <v>1.0084</v>
      </c>
      <c r="K915" s="13">
        <v>91406.17</v>
      </c>
      <c r="L915" s="13">
        <v>90646.67</v>
      </c>
      <c r="M915" s="13">
        <v>759.5</v>
      </c>
      <c r="N915" s="13">
        <v>305366.63</v>
      </c>
      <c r="O915" s="13">
        <f t="shared" si="32"/>
        <v>1128022.1599999999</v>
      </c>
      <c r="P915" s="14"/>
    </row>
    <row r="916" spans="1:16" s="4" customFormat="1" ht="12.75" customHeight="1" x14ac:dyDescent="0.2">
      <c r="A916" s="61"/>
      <c r="B916" s="9">
        <v>4803</v>
      </c>
      <c r="C916" s="9">
        <v>18</v>
      </c>
      <c r="D916" s="10" t="s">
        <v>2438</v>
      </c>
      <c r="E916" s="15" t="s">
        <v>2439</v>
      </c>
      <c r="F916" s="10" t="s">
        <v>2440</v>
      </c>
      <c r="G916" s="11" t="s">
        <v>20</v>
      </c>
      <c r="H916" s="11" t="s">
        <v>21</v>
      </c>
      <c r="I916" s="12">
        <v>0.8</v>
      </c>
      <c r="J916" s="12">
        <v>1.0063</v>
      </c>
      <c r="K916" s="13">
        <v>91220.17</v>
      </c>
      <c r="L916" s="13">
        <v>90646.67</v>
      </c>
      <c r="M916" s="13">
        <v>573.5</v>
      </c>
      <c r="N916" s="13">
        <v>305810.46000000002</v>
      </c>
      <c r="O916" s="13">
        <f t="shared" si="32"/>
        <v>1126791.99</v>
      </c>
      <c r="P916" s="14"/>
    </row>
    <row r="917" spans="1:16" s="4" customFormat="1" ht="12.75" customHeight="1" x14ac:dyDescent="0.2">
      <c r="A917" s="61"/>
      <c r="B917" s="9">
        <v>4818</v>
      </c>
      <c r="C917" s="9">
        <v>19</v>
      </c>
      <c r="D917" s="10" t="s">
        <v>2441</v>
      </c>
      <c r="E917" s="15" t="s">
        <v>2442</v>
      </c>
      <c r="F917" s="10" t="s">
        <v>2443</v>
      </c>
      <c r="G917" s="11" t="s">
        <v>20</v>
      </c>
      <c r="H917" s="11" t="s">
        <v>21</v>
      </c>
      <c r="I917" s="12">
        <v>0.8</v>
      </c>
      <c r="J917" s="12">
        <v>1.0115000000000001</v>
      </c>
      <c r="K917" s="13">
        <v>91685.17</v>
      </c>
      <c r="L917" s="13">
        <v>90646.67</v>
      </c>
      <c r="M917" s="13">
        <v>1038.5</v>
      </c>
      <c r="N917" s="13">
        <v>312768.45</v>
      </c>
      <c r="O917" s="13">
        <f t="shared" si="32"/>
        <v>1137934.98</v>
      </c>
      <c r="P917" s="14"/>
    </row>
    <row r="918" spans="1:16" s="4" customFormat="1" ht="12.75" customHeight="1" x14ac:dyDescent="0.2">
      <c r="A918" s="61"/>
      <c r="B918" s="9">
        <v>4835</v>
      </c>
      <c r="C918" s="9">
        <v>20</v>
      </c>
      <c r="D918" s="10" t="s">
        <v>2444</v>
      </c>
      <c r="E918" s="15" t="s">
        <v>2445</v>
      </c>
      <c r="F918" s="10" t="s">
        <v>2446</v>
      </c>
      <c r="G918" s="11" t="s">
        <v>20</v>
      </c>
      <c r="H918" s="11" t="s">
        <v>21</v>
      </c>
      <c r="I918" s="12">
        <v>0.8</v>
      </c>
      <c r="J918" s="12">
        <v>1.0077</v>
      </c>
      <c r="K918" s="13">
        <v>91344.17</v>
      </c>
      <c r="L918" s="13">
        <v>90646.67</v>
      </c>
      <c r="M918" s="13">
        <v>697.5</v>
      </c>
      <c r="N918" s="13">
        <v>302976.46999999997</v>
      </c>
      <c r="O918" s="13">
        <f t="shared" si="32"/>
        <v>1125074</v>
      </c>
      <c r="P918" s="14"/>
    </row>
    <row r="919" spans="1:16" s="4" customFormat="1" ht="12.75" customHeight="1" x14ac:dyDescent="0.2">
      <c r="A919" s="61"/>
      <c r="B919" s="9">
        <v>4806</v>
      </c>
      <c r="C919" s="9">
        <v>21</v>
      </c>
      <c r="D919" s="10" t="s">
        <v>2447</v>
      </c>
      <c r="E919" s="15" t="s">
        <v>2448</v>
      </c>
      <c r="F919" s="10" t="s">
        <v>2449</v>
      </c>
      <c r="G919" s="11" t="s">
        <v>20</v>
      </c>
      <c r="H919" s="11" t="s">
        <v>21</v>
      </c>
      <c r="I919" s="12">
        <v>0.8</v>
      </c>
      <c r="J919" s="12">
        <v>1.0045999999999999</v>
      </c>
      <c r="K919" s="13">
        <v>91065.17</v>
      </c>
      <c r="L919" s="13">
        <v>90646.67</v>
      </c>
      <c r="M919" s="13">
        <v>418.5</v>
      </c>
      <c r="N919" s="13">
        <v>303936.8</v>
      </c>
      <c r="O919" s="13">
        <f t="shared" si="32"/>
        <v>1123523.33</v>
      </c>
      <c r="P919" s="14"/>
    </row>
    <row r="920" spans="1:16" s="4" customFormat="1" ht="12.75" customHeight="1" x14ac:dyDescent="0.2">
      <c r="A920" s="61"/>
      <c r="B920" s="9">
        <v>4834</v>
      </c>
      <c r="C920" s="9">
        <v>22</v>
      </c>
      <c r="D920" s="10" t="s">
        <v>1248</v>
      </c>
      <c r="E920" s="15" t="s">
        <v>2450</v>
      </c>
      <c r="F920" s="10" t="s">
        <v>2451</v>
      </c>
      <c r="G920" s="11" t="s">
        <v>20</v>
      </c>
      <c r="H920" s="11" t="s">
        <v>21</v>
      </c>
      <c r="I920" s="12">
        <v>0.8</v>
      </c>
      <c r="J920" s="12">
        <v>1.0104</v>
      </c>
      <c r="K920" s="13">
        <v>91592.17</v>
      </c>
      <c r="L920" s="13">
        <v>90646.67</v>
      </c>
      <c r="M920" s="13">
        <v>945.5</v>
      </c>
      <c r="N920" s="13">
        <v>304582.88</v>
      </c>
      <c r="O920" s="13">
        <f t="shared" si="32"/>
        <v>1128912.4099999999</v>
      </c>
      <c r="P920" s="14"/>
    </row>
    <row r="921" spans="1:16" s="4" customFormat="1" ht="12.75" customHeight="1" x14ac:dyDescent="0.2">
      <c r="A921" s="61"/>
      <c r="B921" s="9">
        <v>4805</v>
      </c>
      <c r="C921" s="9">
        <v>23</v>
      </c>
      <c r="D921" s="10" t="s">
        <v>2452</v>
      </c>
      <c r="E921" s="15" t="s">
        <v>2453</v>
      </c>
      <c r="F921" s="10" t="s">
        <v>2454</v>
      </c>
      <c r="G921" s="11" t="s">
        <v>20</v>
      </c>
      <c r="H921" s="11" t="s">
        <v>21</v>
      </c>
      <c r="I921" s="12">
        <v>0.8</v>
      </c>
      <c r="J921" s="12">
        <v>1.0108999999999999</v>
      </c>
      <c r="K921" s="13">
        <v>91638.67</v>
      </c>
      <c r="L921" s="13">
        <v>90646.67</v>
      </c>
      <c r="M921" s="13">
        <v>992</v>
      </c>
      <c r="N921" s="13">
        <v>315372.19</v>
      </c>
      <c r="O921" s="13">
        <f t="shared" si="32"/>
        <v>1140120.22</v>
      </c>
      <c r="P921" s="14"/>
    </row>
    <row r="922" spans="1:16" s="4" customFormat="1" ht="12.75" customHeight="1" x14ac:dyDescent="0.2">
      <c r="A922" s="61"/>
      <c r="B922" s="9">
        <v>4828</v>
      </c>
      <c r="C922" s="9">
        <v>24</v>
      </c>
      <c r="D922" s="10" t="s">
        <v>1060</v>
      </c>
      <c r="E922" s="15" t="s">
        <v>2455</v>
      </c>
      <c r="F922" s="10" t="s">
        <v>2456</v>
      </c>
      <c r="G922" s="11" t="s">
        <v>20</v>
      </c>
      <c r="H922" s="11" t="s">
        <v>21</v>
      </c>
      <c r="I922" s="12">
        <v>0.8</v>
      </c>
      <c r="J922" s="12">
        <v>0</v>
      </c>
      <c r="K922" s="13">
        <v>90646.67</v>
      </c>
      <c r="L922" s="13">
        <v>90646.67</v>
      </c>
      <c r="M922" s="13">
        <v>0</v>
      </c>
      <c r="N922" s="13">
        <v>312708.34999999998</v>
      </c>
      <c r="O922" s="13">
        <f t="shared" si="32"/>
        <v>1128528.3799999999</v>
      </c>
      <c r="P922" s="14"/>
    </row>
    <row r="923" spans="1:16" s="4" customFormat="1" ht="12.75" customHeight="1" x14ac:dyDescent="0.2">
      <c r="A923" s="61"/>
      <c r="B923" s="9">
        <v>4810</v>
      </c>
      <c r="C923" s="9">
        <v>25</v>
      </c>
      <c r="D923" s="10" t="s">
        <v>2457</v>
      </c>
      <c r="E923" s="15" t="s">
        <v>2458</v>
      </c>
      <c r="F923" s="10" t="s">
        <v>2459</v>
      </c>
      <c r="G923" s="11" t="s">
        <v>20</v>
      </c>
      <c r="H923" s="11" t="s">
        <v>21</v>
      </c>
      <c r="I923" s="12">
        <v>0.8</v>
      </c>
      <c r="J923" s="12">
        <v>1.0105999999999999</v>
      </c>
      <c r="K923" s="13">
        <v>91607.67</v>
      </c>
      <c r="L923" s="13">
        <v>90646.67</v>
      </c>
      <c r="M923" s="13">
        <v>961</v>
      </c>
      <c r="N923" s="13">
        <v>307106.67</v>
      </c>
      <c r="O923" s="13">
        <f t="shared" si="32"/>
        <v>1131575.7</v>
      </c>
      <c r="P923" s="14"/>
    </row>
    <row r="924" spans="1:16" s="4" customFormat="1" ht="12.75" customHeight="1" x14ac:dyDescent="0.2">
      <c r="A924" s="61"/>
      <c r="B924" s="9">
        <v>4811</v>
      </c>
      <c r="C924" s="9">
        <v>26</v>
      </c>
      <c r="D924" s="10" t="s">
        <v>2460</v>
      </c>
      <c r="E924" s="15" t="s">
        <v>2461</v>
      </c>
      <c r="F924" s="10" t="s">
        <v>2462</v>
      </c>
      <c r="G924" s="11" t="s">
        <v>20</v>
      </c>
      <c r="H924" s="11" t="s">
        <v>21</v>
      </c>
      <c r="I924" s="12">
        <v>0.8</v>
      </c>
      <c r="J924" s="12">
        <v>1.0123</v>
      </c>
      <c r="K924" s="13">
        <v>91762.67</v>
      </c>
      <c r="L924" s="13">
        <v>90646.67</v>
      </c>
      <c r="M924" s="13">
        <v>1116</v>
      </c>
      <c r="N924" s="13">
        <v>309456.21000000002</v>
      </c>
      <c r="O924" s="13">
        <f t="shared" si="32"/>
        <v>1135320.24</v>
      </c>
      <c r="P924" s="14"/>
    </row>
    <row r="925" spans="1:16" s="4" customFormat="1" ht="12.75" customHeight="1" x14ac:dyDescent="0.2">
      <c r="A925" s="61"/>
      <c r="B925" s="9">
        <v>4807</v>
      </c>
      <c r="C925" s="9">
        <v>27</v>
      </c>
      <c r="D925" s="10" t="s">
        <v>2463</v>
      </c>
      <c r="E925" s="15" t="s">
        <v>2464</v>
      </c>
      <c r="F925" s="10" t="s">
        <v>2465</v>
      </c>
      <c r="G925" s="11" t="s">
        <v>20</v>
      </c>
      <c r="H925" s="11" t="s">
        <v>21</v>
      </c>
      <c r="I925" s="12">
        <v>0.8</v>
      </c>
      <c r="J925" s="12">
        <v>0</v>
      </c>
      <c r="K925" s="13">
        <v>90646.67</v>
      </c>
      <c r="L925" s="13">
        <v>90646.67</v>
      </c>
      <c r="M925" s="13">
        <v>0</v>
      </c>
      <c r="N925" s="13">
        <v>300267.09000000003</v>
      </c>
      <c r="O925" s="13">
        <f t="shared" si="32"/>
        <v>1116087.1200000001</v>
      </c>
      <c r="P925" s="14"/>
    </row>
    <row r="926" spans="1:16" s="4" customFormat="1" ht="12.75" customHeight="1" x14ac:dyDescent="0.2">
      <c r="A926" s="61"/>
      <c r="B926" s="9">
        <v>4812</v>
      </c>
      <c r="C926" s="9">
        <v>28</v>
      </c>
      <c r="D926" s="10" t="s">
        <v>2466</v>
      </c>
      <c r="E926" s="15" t="s">
        <v>2467</v>
      </c>
      <c r="F926" s="10" t="s">
        <v>2468</v>
      </c>
      <c r="G926" s="11" t="s">
        <v>20</v>
      </c>
      <c r="H926" s="11" t="s">
        <v>21</v>
      </c>
      <c r="I926" s="12">
        <v>0.8</v>
      </c>
      <c r="J926" s="12">
        <v>0</v>
      </c>
      <c r="K926" s="13">
        <v>90646.67</v>
      </c>
      <c r="L926" s="13">
        <v>90646.67</v>
      </c>
      <c r="M926" s="13">
        <v>0</v>
      </c>
      <c r="N926" s="13">
        <v>303439.73</v>
      </c>
      <c r="O926" s="13">
        <f t="shared" si="32"/>
        <v>1119259.76</v>
      </c>
      <c r="P926" s="14"/>
    </row>
    <row r="927" spans="1:16" s="4" customFormat="1" ht="12.75" customHeight="1" x14ac:dyDescent="0.2">
      <c r="A927" s="61"/>
      <c r="B927" s="9">
        <v>4816</v>
      </c>
      <c r="C927" s="9">
        <v>29</v>
      </c>
      <c r="D927" s="10" t="s">
        <v>2469</v>
      </c>
      <c r="E927" s="15" t="s">
        <v>2470</v>
      </c>
      <c r="F927" s="10" t="s">
        <v>2471</v>
      </c>
      <c r="G927" s="11" t="s">
        <v>20</v>
      </c>
      <c r="H927" s="11" t="s">
        <v>21</v>
      </c>
      <c r="I927" s="12">
        <v>0.8</v>
      </c>
      <c r="J927" s="12">
        <v>1.0105999999999999</v>
      </c>
      <c r="K927" s="13">
        <v>91607.67</v>
      </c>
      <c r="L927" s="13">
        <v>90646.67</v>
      </c>
      <c r="M927" s="13">
        <v>961</v>
      </c>
      <c r="N927" s="13">
        <v>304002.02</v>
      </c>
      <c r="O927" s="13">
        <f t="shared" si="32"/>
        <v>1128471.05</v>
      </c>
      <c r="P927" s="14"/>
    </row>
    <row r="928" spans="1:16" s="4" customFormat="1" ht="12.75" customHeight="1" x14ac:dyDescent="0.2">
      <c r="A928" s="61"/>
      <c r="B928" s="9">
        <v>4836</v>
      </c>
      <c r="C928" s="9">
        <v>30</v>
      </c>
      <c r="D928" s="10" t="s">
        <v>2472</v>
      </c>
      <c r="E928" s="15" t="s">
        <v>2473</v>
      </c>
      <c r="F928" s="10" t="s">
        <v>2474</v>
      </c>
      <c r="G928" s="11" t="s">
        <v>20</v>
      </c>
      <c r="H928" s="11" t="s">
        <v>21</v>
      </c>
      <c r="I928" s="12">
        <v>0.8</v>
      </c>
      <c r="J928" s="12">
        <v>1.0185</v>
      </c>
      <c r="K928" s="13">
        <v>92320.67</v>
      </c>
      <c r="L928" s="13">
        <v>90646.67</v>
      </c>
      <c r="M928" s="13">
        <v>1674</v>
      </c>
      <c r="N928" s="13">
        <v>303048.53999999998</v>
      </c>
      <c r="O928" s="13">
        <f t="shared" si="32"/>
        <v>1133934.57</v>
      </c>
      <c r="P928" s="14"/>
    </row>
    <row r="929" spans="1:16" s="4" customFormat="1" ht="12.75" customHeight="1" x14ac:dyDescent="0.2">
      <c r="A929" s="61"/>
      <c r="B929" s="9">
        <v>4837</v>
      </c>
      <c r="C929" s="9">
        <v>31</v>
      </c>
      <c r="D929" s="10" t="s">
        <v>2475</v>
      </c>
      <c r="E929" s="15" t="s">
        <v>2476</v>
      </c>
      <c r="F929" s="10" t="s">
        <v>2477</v>
      </c>
      <c r="G929" s="11" t="s">
        <v>20</v>
      </c>
      <c r="H929" s="11" t="s">
        <v>21</v>
      </c>
      <c r="I929" s="12">
        <v>0.8</v>
      </c>
      <c r="J929" s="12">
        <v>1.0126999999999999</v>
      </c>
      <c r="K929" s="13">
        <v>91793.67</v>
      </c>
      <c r="L929" s="13">
        <v>90646.67</v>
      </c>
      <c r="M929" s="13">
        <v>1147</v>
      </c>
      <c r="N929" s="13">
        <v>307184.07</v>
      </c>
      <c r="O929" s="13">
        <f t="shared" si="32"/>
        <v>1133327.1000000001</v>
      </c>
      <c r="P929" s="14"/>
    </row>
    <row r="930" spans="1:16" s="4" customFormat="1" ht="12.75" customHeight="1" x14ac:dyDescent="0.2">
      <c r="A930" s="61"/>
      <c r="B930" s="9">
        <v>4819</v>
      </c>
      <c r="C930" s="9">
        <v>32</v>
      </c>
      <c r="D930" s="10" t="s">
        <v>2478</v>
      </c>
      <c r="E930" s="15" t="s">
        <v>2479</v>
      </c>
      <c r="F930" s="10" t="s">
        <v>2480</v>
      </c>
      <c r="G930" s="11" t="s">
        <v>20</v>
      </c>
      <c r="H930" s="11" t="s">
        <v>21</v>
      </c>
      <c r="I930" s="12">
        <v>0.8</v>
      </c>
      <c r="J930" s="12">
        <v>1.0165999999999999</v>
      </c>
      <c r="K930" s="13">
        <v>92150.17</v>
      </c>
      <c r="L930" s="13">
        <v>90646.67</v>
      </c>
      <c r="M930" s="13">
        <v>1503.5</v>
      </c>
      <c r="N930" s="13">
        <v>306922.62</v>
      </c>
      <c r="O930" s="13">
        <f t="shared" si="32"/>
        <v>1136274.1499999999</v>
      </c>
      <c r="P930" s="14"/>
    </row>
    <row r="931" spans="1:16" s="4" customFormat="1" ht="12.75" customHeight="1" x14ac:dyDescent="0.2">
      <c r="A931" s="61"/>
      <c r="B931" s="9">
        <v>4823</v>
      </c>
      <c r="C931" s="9">
        <v>33</v>
      </c>
      <c r="D931" s="10" t="s">
        <v>2481</v>
      </c>
      <c r="E931" s="15" t="s">
        <v>2482</v>
      </c>
      <c r="F931" s="10" t="s">
        <v>2483</v>
      </c>
      <c r="G931" s="11" t="s">
        <v>20</v>
      </c>
      <c r="H931" s="11" t="s">
        <v>21</v>
      </c>
      <c r="I931" s="12">
        <v>0.8</v>
      </c>
      <c r="J931" s="12">
        <v>1.0162</v>
      </c>
      <c r="K931" s="13">
        <v>92119.17</v>
      </c>
      <c r="L931" s="13">
        <v>90646.67</v>
      </c>
      <c r="M931" s="13">
        <v>1472.5</v>
      </c>
      <c r="N931" s="13">
        <v>304005.25</v>
      </c>
      <c r="O931" s="13">
        <f t="shared" si="32"/>
        <v>1133077.78</v>
      </c>
      <c r="P931" s="14"/>
    </row>
    <row r="932" spans="1:16" s="4" customFormat="1" ht="12.75" customHeight="1" x14ac:dyDescent="0.2">
      <c r="A932" s="61"/>
      <c r="B932" s="9">
        <v>4817</v>
      </c>
      <c r="C932" s="9">
        <v>34</v>
      </c>
      <c r="D932" s="10" t="s">
        <v>2484</v>
      </c>
      <c r="E932" s="15" t="s">
        <v>2485</v>
      </c>
      <c r="F932" s="10" t="s">
        <v>2486</v>
      </c>
      <c r="G932" s="11" t="s">
        <v>20</v>
      </c>
      <c r="H932" s="11" t="s">
        <v>21</v>
      </c>
      <c r="I932" s="12">
        <v>0.8</v>
      </c>
      <c r="J932" s="12">
        <v>1.0159</v>
      </c>
      <c r="K932" s="13">
        <v>92088.17</v>
      </c>
      <c r="L932" s="13">
        <v>90646.67</v>
      </c>
      <c r="M932" s="13">
        <v>1441.5</v>
      </c>
      <c r="N932" s="13">
        <v>307637.09000000003</v>
      </c>
      <c r="O932" s="13">
        <f t="shared" si="32"/>
        <v>1136430.6200000001</v>
      </c>
      <c r="P932" s="14"/>
    </row>
    <row r="933" spans="1:16" s="4" customFormat="1" ht="12.75" customHeight="1" x14ac:dyDescent="0.2">
      <c r="A933" s="61"/>
      <c r="B933" s="9">
        <v>4826</v>
      </c>
      <c r="C933" s="9">
        <v>35</v>
      </c>
      <c r="D933" s="10" t="s">
        <v>2487</v>
      </c>
      <c r="E933" s="15" t="s">
        <v>2488</v>
      </c>
      <c r="F933" s="10" t="s">
        <v>2489</v>
      </c>
      <c r="G933" s="11" t="s">
        <v>20</v>
      </c>
      <c r="H933" s="11" t="s">
        <v>21</v>
      </c>
      <c r="I933" s="12">
        <v>0.8</v>
      </c>
      <c r="J933" s="12">
        <v>1.0154000000000001</v>
      </c>
      <c r="K933" s="13">
        <v>92041.67</v>
      </c>
      <c r="L933" s="13">
        <v>90646.67</v>
      </c>
      <c r="M933" s="13">
        <v>1395</v>
      </c>
      <c r="N933" s="13">
        <v>305889.8</v>
      </c>
      <c r="O933" s="13">
        <f t="shared" si="32"/>
        <v>1134264.83</v>
      </c>
      <c r="P933" s="14"/>
    </row>
    <row r="934" spans="1:16" s="4" customFormat="1" ht="12.75" customHeight="1" x14ac:dyDescent="0.2">
      <c r="A934" s="61"/>
      <c r="B934" s="9">
        <v>4827</v>
      </c>
      <c r="C934" s="9">
        <v>36</v>
      </c>
      <c r="D934" s="10" t="s">
        <v>2490</v>
      </c>
      <c r="E934" s="15" t="s">
        <v>2491</v>
      </c>
      <c r="F934" s="10" t="s">
        <v>2492</v>
      </c>
      <c r="G934" s="11" t="s">
        <v>20</v>
      </c>
      <c r="H934" s="11" t="s">
        <v>21</v>
      </c>
      <c r="I934" s="12">
        <v>0.8</v>
      </c>
      <c r="J934" s="12">
        <v>1.0187999999999999</v>
      </c>
      <c r="K934" s="13">
        <v>92351.67</v>
      </c>
      <c r="L934" s="13">
        <v>90646.67</v>
      </c>
      <c r="M934" s="13">
        <v>1705</v>
      </c>
      <c r="N934" s="13">
        <v>316934.17</v>
      </c>
      <c r="O934" s="13">
        <f t="shared" si="32"/>
        <v>1148099.2</v>
      </c>
      <c r="P934" s="14"/>
    </row>
    <row r="935" spans="1:16" s="4" customFormat="1" ht="12.75" customHeight="1" x14ac:dyDescent="0.2">
      <c r="A935" s="61"/>
      <c r="B935" s="9">
        <v>4831</v>
      </c>
      <c r="C935" s="9">
        <v>37</v>
      </c>
      <c r="D935" s="10" t="s">
        <v>2493</v>
      </c>
      <c r="E935" s="15" t="s">
        <v>2494</v>
      </c>
      <c r="F935" s="10" t="s">
        <v>2495</v>
      </c>
      <c r="G935" s="11" t="s">
        <v>20</v>
      </c>
      <c r="H935" s="11" t="s">
        <v>21</v>
      </c>
      <c r="I935" s="12">
        <v>0.8</v>
      </c>
      <c r="J935" s="12">
        <v>1.02</v>
      </c>
      <c r="K935" s="13">
        <v>92460.17</v>
      </c>
      <c r="L935" s="13">
        <v>90646.67</v>
      </c>
      <c r="M935" s="13">
        <v>1813.5</v>
      </c>
      <c r="N935" s="13">
        <v>305525.73</v>
      </c>
      <c r="O935" s="13">
        <f t="shared" si="32"/>
        <v>1137667.26</v>
      </c>
      <c r="P935" s="14"/>
    </row>
    <row r="936" spans="1:16" s="4" customFormat="1" ht="12.75" customHeight="1" x14ac:dyDescent="0.2">
      <c r="A936" s="61"/>
      <c r="B936" s="9">
        <v>4801</v>
      </c>
      <c r="C936" s="9">
        <v>38</v>
      </c>
      <c r="D936" s="10" t="s">
        <v>1495</v>
      </c>
      <c r="E936" s="15" t="s">
        <v>2496</v>
      </c>
      <c r="F936" s="10" t="s">
        <v>2497</v>
      </c>
      <c r="G936" s="11" t="s">
        <v>20</v>
      </c>
      <c r="H936" s="11" t="s">
        <v>21</v>
      </c>
      <c r="I936" s="12">
        <v>0.8</v>
      </c>
      <c r="J936" s="12">
        <v>0</v>
      </c>
      <c r="K936" s="13">
        <v>90646.67</v>
      </c>
      <c r="L936" s="13">
        <v>90646.67</v>
      </c>
      <c r="M936" s="13">
        <v>0</v>
      </c>
      <c r="N936" s="13">
        <v>302261.31</v>
      </c>
      <c r="O936" s="13">
        <f t="shared" si="32"/>
        <v>1118081.3400000001</v>
      </c>
      <c r="P936" s="14"/>
    </row>
    <row r="937" spans="1:16" s="4" customFormat="1" ht="12.75" customHeight="1" x14ac:dyDescent="0.2">
      <c r="A937" s="61"/>
      <c r="B937" s="9">
        <v>4830</v>
      </c>
      <c r="C937" s="9">
        <v>39</v>
      </c>
      <c r="D937" s="10" t="s">
        <v>2498</v>
      </c>
      <c r="E937" s="15" t="s">
        <v>2499</v>
      </c>
      <c r="F937" s="10" t="s">
        <v>2500</v>
      </c>
      <c r="G937" s="11" t="s">
        <v>20</v>
      </c>
      <c r="H937" s="11" t="s">
        <v>21</v>
      </c>
      <c r="I937" s="12">
        <v>0.8</v>
      </c>
      <c r="J937" s="12">
        <v>1.028</v>
      </c>
      <c r="K937" s="13">
        <v>93188.67</v>
      </c>
      <c r="L937" s="13">
        <v>90646.67</v>
      </c>
      <c r="M937" s="13">
        <v>2542</v>
      </c>
      <c r="N937" s="13">
        <v>303651.46000000002</v>
      </c>
      <c r="O937" s="13">
        <f t="shared" si="32"/>
        <v>1142349.49</v>
      </c>
      <c r="P937" s="14"/>
    </row>
    <row r="938" spans="1:16" s="4" customFormat="1" ht="12.75" customHeight="1" x14ac:dyDescent="0.2">
      <c r="A938" s="61"/>
      <c r="B938" s="9"/>
      <c r="C938" s="9"/>
      <c r="D938" s="63" t="s">
        <v>75</v>
      </c>
      <c r="E938" s="64"/>
      <c r="F938" s="10"/>
      <c r="G938" s="10"/>
      <c r="H938" s="11"/>
      <c r="I938" s="12"/>
      <c r="J938" s="12"/>
      <c r="K938" s="13"/>
      <c r="L938" s="13"/>
      <c r="M938" s="13"/>
      <c r="N938" s="13"/>
      <c r="O938" s="13"/>
      <c r="P938" s="14"/>
    </row>
    <row r="939" spans="1:16" s="4" customFormat="1" ht="12.75" customHeight="1" x14ac:dyDescent="0.2">
      <c r="A939" s="61"/>
      <c r="B939" s="9">
        <v>4833</v>
      </c>
      <c r="C939" s="9">
        <v>1</v>
      </c>
      <c r="D939" s="10" t="s">
        <v>2501</v>
      </c>
      <c r="E939" s="15" t="s">
        <v>2502</v>
      </c>
      <c r="F939" s="10" t="s">
        <v>2503</v>
      </c>
      <c r="G939" s="11" t="s">
        <v>92</v>
      </c>
      <c r="H939" s="11" t="s">
        <v>21</v>
      </c>
      <c r="I939" s="12">
        <v>0.8</v>
      </c>
      <c r="J939" s="12">
        <v>1.0145</v>
      </c>
      <c r="K939" s="13">
        <v>183921.67</v>
      </c>
      <c r="L939" s="13">
        <v>181286.67</v>
      </c>
      <c r="M939" s="13">
        <v>2635</v>
      </c>
      <c r="N939" s="13">
        <v>607141.74</v>
      </c>
      <c r="O939" s="13">
        <f>ROUND(N939+K939*9,2)</f>
        <v>2262436.77</v>
      </c>
      <c r="P939" s="14"/>
    </row>
    <row r="940" spans="1:16" s="44" customFormat="1" ht="12.75" customHeight="1" x14ac:dyDescent="0.2">
      <c r="A940" s="62"/>
      <c r="B940" s="37" t="s">
        <v>5877</v>
      </c>
      <c r="C940" s="37">
        <v>40</v>
      </c>
      <c r="D940" s="48"/>
      <c r="E940" s="49"/>
      <c r="F940" s="38"/>
      <c r="G940" s="40"/>
      <c r="H940" s="40"/>
      <c r="I940" s="12">
        <v>0</v>
      </c>
      <c r="J940" s="12">
        <v>0</v>
      </c>
      <c r="K940" s="13">
        <v>0</v>
      </c>
      <c r="L940" s="13">
        <v>0</v>
      </c>
      <c r="M940" s="13">
        <v>0</v>
      </c>
      <c r="N940" s="13">
        <v>0</v>
      </c>
      <c r="O940" s="42">
        <v>46268435</v>
      </c>
      <c r="P940" s="43"/>
    </row>
    <row r="941" spans="1:16" s="4" customFormat="1" ht="12.75" customHeight="1" x14ac:dyDescent="0.2">
      <c r="A941" s="60" t="s">
        <v>2504</v>
      </c>
      <c r="B941" s="9"/>
      <c r="C941" s="9"/>
      <c r="D941" s="63" t="s">
        <v>16</v>
      </c>
      <c r="E941" s="64"/>
      <c r="F941" s="10"/>
      <c r="G941" s="11"/>
      <c r="H941" s="11"/>
      <c r="I941" s="12"/>
      <c r="J941" s="12"/>
      <c r="K941" s="13"/>
      <c r="L941" s="13"/>
      <c r="M941" s="13"/>
      <c r="N941" s="13"/>
      <c r="O941" s="13"/>
      <c r="P941" s="14"/>
    </row>
    <row r="942" spans="1:16" s="4" customFormat="1" ht="12.75" customHeight="1" x14ac:dyDescent="0.2">
      <c r="A942" s="61"/>
      <c r="B942" s="9">
        <v>4917</v>
      </c>
      <c r="C942" s="9">
        <v>1</v>
      </c>
      <c r="D942" s="10" t="s">
        <v>2505</v>
      </c>
      <c r="E942" s="15" t="s">
        <v>2506</v>
      </c>
      <c r="F942" s="10" t="s">
        <v>2507</v>
      </c>
      <c r="G942" s="11" t="s">
        <v>20</v>
      </c>
      <c r="H942" s="11" t="s">
        <v>21</v>
      </c>
      <c r="I942" s="12">
        <v>0.8</v>
      </c>
      <c r="J942" s="12">
        <v>0</v>
      </c>
      <c r="K942" s="13">
        <v>90646.67</v>
      </c>
      <c r="L942" s="13">
        <v>90646.67</v>
      </c>
      <c r="M942" s="13">
        <v>0</v>
      </c>
      <c r="N942" s="13">
        <v>309966.27999999997</v>
      </c>
      <c r="O942" s="13">
        <f t="shared" ref="O942:O970" si="33">ROUND(N942+K942*9,2)</f>
        <v>1125786.31</v>
      </c>
      <c r="P942" s="14"/>
    </row>
    <row r="943" spans="1:16" s="4" customFormat="1" ht="12.75" customHeight="1" x14ac:dyDescent="0.2">
      <c r="A943" s="61"/>
      <c r="B943" s="9">
        <v>4915</v>
      </c>
      <c r="C943" s="9">
        <v>2</v>
      </c>
      <c r="D943" s="10" t="s">
        <v>2508</v>
      </c>
      <c r="E943" s="15" t="s">
        <v>2509</v>
      </c>
      <c r="F943" s="10" t="s">
        <v>2510</v>
      </c>
      <c r="G943" s="11" t="s">
        <v>20</v>
      </c>
      <c r="H943" s="11" t="s">
        <v>21</v>
      </c>
      <c r="I943" s="12">
        <v>0.2</v>
      </c>
      <c r="J943" s="12">
        <v>0</v>
      </c>
      <c r="K943" s="13">
        <v>22661.67</v>
      </c>
      <c r="L943" s="13">
        <v>22661.67</v>
      </c>
      <c r="M943" s="13">
        <v>0</v>
      </c>
      <c r="N943" s="13">
        <v>245127.63</v>
      </c>
      <c r="O943" s="13">
        <f t="shared" si="33"/>
        <v>449082.66</v>
      </c>
      <c r="P943" s="14"/>
    </row>
    <row r="944" spans="1:16" s="4" customFormat="1" ht="12.75" customHeight="1" x14ac:dyDescent="0.2">
      <c r="A944" s="61"/>
      <c r="B944" s="9">
        <v>4924</v>
      </c>
      <c r="C944" s="9">
        <v>3</v>
      </c>
      <c r="D944" s="10" t="s">
        <v>2511</v>
      </c>
      <c r="E944" s="15" t="s">
        <v>2512</v>
      </c>
      <c r="F944" s="10" t="s">
        <v>2513</v>
      </c>
      <c r="G944" s="11" t="s">
        <v>20</v>
      </c>
      <c r="H944" s="11" t="s">
        <v>21</v>
      </c>
      <c r="I944" s="12">
        <v>0.8</v>
      </c>
      <c r="J944" s="12">
        <v>1.0004999999999999</v>
      </c>
      <c r="K944" s="13">
        <v>90693.17</v>
      </c>
      <c r="L944" s="13">
        <v>90646.67</v>
      </c>
      <c r="M944" s="13">
        <v>46.5</v>
      </c>
      <c r="N944" s="13">
        <v>314274.34999999998</v>
      </c>
      <c r="O944" s="13">
        <f t="shared" si="33"/>
        <v>1130512.8799999999</v>
      </c>
      <c r="P944" s="14"/>
    </row>
    <row r="945" spans="1:16" s="4" customFormat="1" ht="12.75" customHeight="1" x14ac:dyDescent="0.2">
      <c r="A945" s="61"/>
      <c r="B945" s="9">
        <v>4910</v>
      </c>
      <c r="C945" s="9">
        <v>4</v>
      </c>
      <c r="D945" s="10" t="s">
        <v>2514</v>
      </c>
      <c r="E945" s="15" t="s">
        <v>2515</v>
      </c>
      <c r="F945" s="10" t="s">
        <v>2516</v>
      </c>
      <c r="G945" s="11" t="s">
        <v>20</v>
      </c>
      <c r="H945" s="11" t="s">
        <v>21</v>
      </c>
      <c r="I945" s="12">
        <v>0.8</v>
      </c>
      <c r="J945" s="12">
        <v>1.0021</v>
      </c>
      <c r="K945" s="13">
        <v>90832.67</v>
      </c>
      <c r="L945" s="13">
        <v>90646.67</v>
      </c>
      <c r="M945" s="13">
        <v>186</v>
      </c>
      <c r="N945" s="13">
        <v>316366.28999999998</v>
      </c>
      <c r="O945" s="13">
        <f t="shared" si="33"/>
        <v>1133860.32</v>
      </c>
      <c r="P945" s="14"/>
    </row>
    <row r="946" spans="1:16" s="4" customFormat="1" ht="12.75" customHeight="1" x14ac:dyDescent="0.2">
      <c r="A946" s="61"/>
      <c r="B946" s="9">
        <v>4920</v>
      </c>
      <c r="C946" s="9">
        <v>5</v>
      </c>
      <c r="D946" s="10" t="s">
        <v>625</v>
      </c>
      <c r="E946" s="15" t="s">
        <v>2517</v>
      </c>
      <c r="F946" s="10" t="s">
        <v>2518</v>
      </c>
      <c r="G946" s="11" t="s">
        <v>20</v>
      </c>
      <c r="H946" s="11" t="s">
        <v>21</v>
      </c>
      <c r="I946" s="12">
        <v>0.8</v>
      </c>
      <c r="J946" s="12">
        <v>1.0028999999999999</v>
      </c>
      <c r="K946" s="13">
        <v>90910.17</v>
      </c>
      <c r="L946" s="13">
        <v>90646.67</v>
      </c>
      <c r="M946" s="13">
        <v>263.5</v>
      </c>
      <c r="N946" s="13">
        <v>310765.23</v>
      </c>
      <c r="O946" s="13">
        <f t="shared" si="33"/>
        <v>1128956.76</v>
      </c>
      <c r="P946" s="14"/>
    </row>
    <row r="947" spans="1:16" s="4" customFormat="1" ht="12.75" customHeight="1" x14ac:dyDescent="0.2">
      <c r="A947" s="61"/>
      <c r="B947" s="9">
        <v>4905</v>
      </c>
      <c r="C947" s="9">
        <v>6</v>
      </c>
      <c r="D947" s="10" t="s">
        <v>2519</v>
      </c>
      <c r="E947" s="15" t="s">
        <v>2520</v>
      </c>
      <c r="F947" s="10" t="s">
        <v>2521</v>
      </c>
      <c r="G947" s="11" t="s">
        <v>20</v>
      </c>
      <c r="H947" s="11" t="s">
        <v>21</v>
      </c>
      <c r="I947" s="12">
        <v>0.8</v>
      </c>
      <c r="J947" s="12">
        <v>1.0014000000000001</v>
      </c>
      <c r="K947" s="13">
        <v>90770.67</v>
      </c>
      <c r="L947" s="13">
        <v>90646.67</v>
      </c>
      <c r="M947" s="13">
        <v>124</v>
      </c>
      <c r="N947" s="13">
        <v>308673.28999999998</v>
      </c>
      <c r="O947" s="13">
        <f t="shared" si="33"/>
        <v>1125609.32</v>
      </c>
      <c r="P947" s="14"/>
    </row>
    <row r="948" spans="1:16" s="4" customFormat="1" ht="12.75" customHeight="1" x14ac:dyDescent="0.2">
      <c r="A948" s="61"/>
      <c r="B948" s="9">
        <v>4904</v>
      </c>
      <c r="C948" s="9">
        <v>7</v>
      </c>
      <c r="D948" s="10" t="s">
        <v>2522</v>
      </c>
      <c r="E948" s="15" t="s">
        <v>2523</v>
      </c>
      <c r="F948" s="10" t="s">
        <v>2524</v>
      </c>
      <c r="G948" s="11" t="s">
        <v>20</v>
      </c>
      <c r="H948" s="11" t="s">
        <v>21</v>
      </c>
      <c r="I948" s="12">
        <v>0.8</v>
      </c>
      <c r="J948" s="12">
        <v>1.0032000000000001</v>
      </c>
      <c r="K948" s="13">
        <v>90941.17</v>
      </c>
      <c r="L948" s="13">
        <v>90646.67</v>
      </c>
      <c r="M948" s="13">
        <v>294.5</v>
      </c>
      <c r="N948" s="13">
        <v>310872.55</v>
      </c>
      <c r="O948" s="13">
        <f t="shared" si="33"/>
        <v>1129343.08</v>
      </c>
      <c r="P948" s="14"/>
    </row>
    <row r="949" spans="1:16" s="4" customFormat="1" ht="12.75" customHeight="1" x14ac:dyDescent="0.2">
      <c r="A949" s="61"/>
      <c r="B949" s="9">
        <v>4925</v>
      </c>
      <c r="C949" s="9">
        <v>8</v>
      </c>
      <c r="D949" s="10" t="s">
        <v>2525</v>
      </c>
      <c r="E949" s="15" t="s">
        <v>2526</v>
      </c>
      <c r="F949" s="10" t="s">
        <v>2527</v>
      </c>
      <c r="G949" s="11" t="s">
        <v>20</v>
      </c>
      <c r="H949" s="11" t="s">
        <v>21</v>
      </c>
      <c r="I949" s="12">
        <v>0.8</v>
      </c>
      <c r="J949" s="12">
        <v>1.0034000000000001</v>
      </c>
      <c r="K949" s="13">
        <v>90956.67</v>
      </c>
      <c r="L949" s="13">
        <v>90646.67</v>
      </c>
      <c r="M949" s="13">
        <v>310</v>
      </c>
      <c r="N949" s="13">
        <v>310858.23</v>
      </c>
      <c r="O949" s="13">
        <f t="shared" si="33"/>
        <v>1129468.26</v>
      </c>
      <c r="P949" s="14"/>
    </row>
    <row r="950" spans="1:16" s="4" customFormat="1" ht="12.75" customHeight="1" x14ac:dyDescent="0.2">
      <c r="A950" s="61"/>
      <c r="B950" s="9">
        <v>4923</v>
      </c>
      <c r="C950" s="9">
        <v>9</v>
      </c>
      <c r="D950" s="10" t="s">
        <v>2528</v>
      </c>
      <c r="E950" s="15" t="s">
        <v>2529</v>
      </c>
      <c r="F950" s="10" t="s">
        <v>2530</v>
      </c>
      <c r="G950" s="11" t="s">
        <v>20</v>
      </c>
      <c r="H950" s="11" t="s">
        <v>21</v>
      </c>
      <c r="I950" s="12">
        <v>0.8</v>
      </c>
      <c r="J950" s="12">
        <v>1.0028999999999999</v>
      </c>
      <c r="K950" s="13">
        <v>90910.17</v>
      </c>
      <c r="L950" s="13">
        <v>90646.67</v>
      </c>
      <c r="M950" s="13">
        <v>263.5</v>
      </c>
      <c r="N950" s="13">
        <v>310765.23</v>
      </c>
      <c r="O950" s="13">
        <f t="shared" si="33"/>
        <v>1128956.76</v>
      </c>
      <c r="P950" s="14"/>
    </row>
    <row r="951" spans="1:16" s="4" customFormat="1" ht="12.75" customHeight="1" x14ac:dyDescent="0.2">
      <c r="A951" s="61"/>
      <c r="B951" s="9">
        <v>4918</v>
      </c>
      <c r="C951" s="9">
        <v>10</v>
      </c>
      <c r="D951" s="10" t="s">
        <v>2531</v>
      </c>
      <c r="E951" s="15" t="s">
        <v>2532</v>
      </c>
      <c r="F951" s="10" t="s">
        <v>2533</v>
      </c>
      <c r="G951" s="11" t="s">
        <v>20</v>
      </c>
      <c r="H951" s="11" t="s">
        <v>21</v>
      </c>
      <c r="I951" s="12">
        <v>0.8</v>
      </c>
      <c r="J951" s="12">
        <v>1.0019</v>
      </c>
      <c r="K951" s="13">
        <v>90817.17</v>
      </c>
      <c r="L951" s="13">
        <v>90646.67</v>
      </c>
      <c r="M951" s="13">
        <v>170.5</v>
      </c>
      <c r="N951" s="13">
        <v>310579.23</v>
      </c>
      <c r="O951" s="13">
        <f t="shared" si="33"/>
        <v>1127933.76</v>
      </c>
      <c r="P951" s="14"/>
    </row>
    <row r="952" spans="1:16" s="4" customFormat="1" ht="12.75" customHeight="1" x14ac:dyDescent="0.2">
      <c r="A952" s="61"/>
      <c r="B952" s="9">
        <v>4922</v>
      </c>
      <c r="C952" s="9">
        <v>11</v>
      </c>
      <c r="D952" s="10" t="s">
        <v>2534</v>
      </c>
      <c r="E952" s="15" t="s">
        <v>2535</v>
      </c>
      <c r="F952" s="10" t="s">
        <v>2536</v>
      </c>
      <c r="G952" s="11" t="s">
        <v>20</v>
      </c>
      <c r="H952" s="11" t="s">
        <v>21</v>
      </c>
      <c r="I952" s="12">
        <v>0.8</v>
      </c>
      <c r="J952" s="12">
        <v>1.0056</v>
      </c>
      <c r="K952" s="13">
        <v>91158.17</v>
      </c>
      <c r="L952" s="13">
        <v>90646.67</v>
      </c>
      <c r="M952" s="13">
        <v>511.5</v>
      </c>
      <c r="N952" s="13">
        <v>312711.57</v>
      </c>
      <c r="O952" s="13">
        <f t="shared" si="33"/>
        <v>1133135.1000000001</v>
      </c>
      <c r="P952" s="14"/>
    </row>
    <row r="953" spans="1:16" s="4" customFormat="1" ht="12.75" customHeight="1" x14ac:dyDescent="0.2">
      <c r="A953" s="61"/>
      <c r="B953" s="9">
        <v>4931</v>
      </c>
      <c r="C953" s="9">
        <v>12</v>
      </c>
      <c r="D953" s="10" t="s">
        <v>2537</v>
      </c>
      <c r="E953" s="15" t="s">
        <v>2538</v>
      </c>
      <c r="F953" s="10" t="s">
        <v>2539</v>
      </c>
      <c r="G953" s="11" t="s">
        <v>20</v>
      </c>
      <c r="H953" s="11" t="s">
        <v>21</v>
      </c>
      <c r="I953" s="12">
        <v>0.8</v>
      </c>
      <c r="J953" s="12">
        <v>1.0062</v>
      </c>
      <c r="K953" s="13">
        <v>91204.67</v>
      </c>
      <c r="L953" s="13">
        <v>90646.67</v>
      </c>
      <c r="M953" s="13">
        <v>558</v>
      </c>
      <c r="N953" s="13">
        <v>317110.28999999998</v>
      </c>
      <c r="O953" s="13">
        <f t="shared" si="33"/>
        <v>1137952.32</v>
      </c>
      <c r="P953" s="14"/>
    </row>
    <row r="954" spans="1:16" s="4" customFormat="1" ht="12.75" customHeight="1" x14ac:dyDescent="0.2">
      <c r="A954" s="61"/>
      <c r="B954" s="9">
        <v>4914</v>
      </c>
      <c r="C954" s="9">
        <v>13</v>
      </c>
      <c r="D954" s="10" t="s">
        <v>2540</v>
      </c>
      <c r="E954" s="15" t="s">
        <v>2541</v>
      </c>
      <c r="F954" s="10" t="s">
        <v>2542</v>
      </c>
      <c r="G954" s="11" t="s">
        <v>20</v>
      </c>
      <c r="H954" s="11" t="s">
        <v>21</v>
      </c>
      <c r="I954" s="12">
        <v>0.8</v>
      </c>
      <c r="J954" s="12">
        <v>1.0045999999999999</v>
      </c>
      <c r="K954" s="13">
        <v>91065.17</v>
      </c>
      <c r="L954" s="13">
        <v>90646.67</v>
      </c>
      <c r="M954" s="13">
        <v>418.5</v>
      </c>
      <c r="N954" s="13">
        <v>311075.23</v>
      </c>
      <c r="O954" s="13">
        <f t="shared" si="33"/>
        <v>1130661.76</v>
      </c>
      <c r="P954" s="14"/>
    </row>
    <row r="955" spans="1:16" s="4" customFormat="1" ht="12.75" customHeight="1" x14ac:dyDescent="0.2">
      <c r="A955" s="61"/>
      <c r="B955" s="9">
        <v>4929</v>
      </c>
      <c r="C955" s="9">
        <v>14</v>
      </c>
      <c r="D955" s="10" t="s">
        <v>2543</v>
      </c>
      <c r="E955" s="15" t="s">
        <v>2544</v>
      </c>
      <c r="F955" s="10" t="s">
        <v>2545</v>
      </c>
      <c r="G955" s="11" t="s">
        <v>20</v>
      </c>
      <c r="H955" s="11" t="s">
        <v>21</v>
      </c>
      <c r="I955" s="12">
        <v>0.8</v>
      </c>
      <c r="J955" s="12">
        <v>1.0049999999999999</v>
      </c>
      <c r="K955" s="13">
        <v>91096.17</v>
      </c>
      <c r="L955" s="13">
        <v>90646.67</v>
      </c>
      <c r="M955" s="13">
        <v>449.5</v>
      </c>
      <c r="N955" s="13">
        <v>311137.23</v>
      </c>
      <c r="O955" s="13">
        <f t="shared" si="33"/>
        <v>1131002.76</v>
      </c>
      <c r="P955" s="14"/>
    </row>
    <row r="956" spans="1:16" s="4" customFormat="1" ht="12.75" customHeight="1" x14ac:dyDescent="0.2">
      <c r="A956" s="61"/>
      <c r="B956" s="9">
        <v>4911</v>
      </c>
      <c r="C956" s="9">
        <v>15</v>
      </c>
      <c r="D956" s="10" t="s">
        <v>2546</v>
      </c>
      <c r="E956" s="15" t="s">
        <v>2547</v>
      </c>
      <c r="F956" s="10" t="s">
        <v>2548</v>
      </c>
      <c r="G956" s="11" t="s">
        <v>20</v>
      </c>
      <c r="H956" s="11" t="s">
        <v>21</v>
      </c>
      <c r="I956" s="12">
        <v>0.8</v>
      </c>
      <c r="J956" s="12">
        <v>1.0084</v>
      </c>
      <c r="K956" s="13">
        <v>91406.17</v>
      </c>
      <c r="L956" s="13">
        <v>90646.67</v>
      </c>
      <c r="M956" s="13">
        <v>759.5</v>
      </c>
      <c r="N956" s="13">
        <v>311757.23</v>
      </c>
      <c r="O956" s="13">
        <f t="shared" si="33"/>
        <v>1134412.76</v>
      </c>
      <c r="P956" s="14"/>
    </row>
    <row r="957" spans="1:16" s="4" customFormat="1" ht="12.75" customHeight="1" x14ac:dyDescent="0.2">
      <c r="A957" s="61"/>
      <c r="B957" s="9">
        <v>4912</v>
      </c>
      <c r="C957" s="9">
        <v>16</v>
      </c>
      <c r="D957" s="10" t="s">
        <v>2549</v>
      </c>
      <c r="E957" s="15" t="s">
        <v>2550</v>
      </c>
      <c r="F957" s="10" t="s">
        <v>2551</v>
      </c>
      <c r="G957" s="11" t="s">
        <v>20</v>
      </c>
      <c r="H957" s="11" t="s">
        <v>21</v>
      </c>
      <c r="I957" s="12">
        <v>0.8</v>
      </c>
      <c r="J957" s="12">
        <v>1.0056</v>
      </c>
      <c r="K957" s="13">
        <v>91158.17</v>
      </c>
      <c r="L957" s="13">
        <v>90646.67</v>
      </c>
      <c r="M957" s="13">
        <v>511.5</v>
      </c>
      <c r="N957" s="13">
        <v>311442.51</v>
      </c>
      <c r="O957" s="13">
        <f t="shared" si="33"/>
        <v>1131866.04</v>
      </c>
      <c r="P957" s="14"/>
    </row>
    <row r="958" spans="1:16" s="4" customFormat="1" ht="12.75" customHeight="1" x14ac:dyDescent="0.2">
      <c r="A958" s="61"/>
      <c r="B958" s="9">
        <v>4906</v>
      </c>
      <c r="C958" s="9">
        <v>17</v>
      </c>
      <c r="D958" s="10" t="s">
        <v>2552</v>
      </c>
      <c r="E958" s="15" t="s">
        <v>2553</v>
      </c>
      <c r="F958" s="10" t="s">
        <v>2554</v>
      </c>
      <c r="G958" s="11" t="s">
        <v>20</v>
      </c>
      <c r="H958" s="11" t="s">
        <v>21</v>
      </c>
      <c r="I958" s="12">
        <v>0.8</v>
      </c>
      <c r="J958" s="12">
        <v>1.0044</v>
      </c>
      <c r="K958" s="13">
        <v>91049.67</v>
      </c>
      <c r="L958" s="13">
        <v>90646.67</v>
      </c>
      <c r="M958" s="13">
        <v>403</v>
      </c>
      <c r="N958" s="13">
        <v>311044.23</v>
      </c>
      <c r="O958" s="13">
        <f t="shared" si="33"/>
        <v>1130491.26</v>
      </c>
      <c r="P958" s="14"/>
    </row>
    <row r="959" spans="1:16" s="4" customFormat="1" ht="12.75" customHeight="1" x14ac:dyDescent="0.2">
      <c r="A959" s="61"/>
      <c r="B959" s="9">
        <v>4916</v>
      </c>
      <c r="C959" s="9">
        <v>18</v>
      </c>
      <c r="D959" s="10" t="s">
        <v>1723</v>
      </c>
      <c r="E959" s="15" t="s">
        <v>2555</v>
      </c>
      <c r="F959" s="10" t="s">
        <v>2556</v>
      </c>
      <c r="G959" s="11" t="s">
        <v>20</v>
      </c>
      <c r="H959" s="11" t="s">
        <v>21</v>
      </c>
      <c r="I959" s="12">
        <v>0.8</v>
      </c>
      <c r="J959" s="12">
        <v>1.0051000000000001</v>
      </c>
      <c r="K959" s="13">
        <v>91111.67</v>
      </c>
      <c r="L959" s="13">
        <v>90646.67</v>
      </c>
      <c r="M959" s="13">
        <v>465</v>
      </c>
      <c r="N959" s="13">
        <v>311168.23</v>
      </c>
      <c r="O959" s="13">
        <f t="shared" si="33"/>
        <v>1131173.26</v>
      </c>
      <c r="P959" s="14"/>
    </row>
    <row r="960" spans="1:16" s="4" customFormat="1" ht="12.75" customHeight="1" x14ac:dyDescent="0.2">
      <c r="A960" s="61"/>
      <c r="B960" s="9">
        <v>4927</v>
      </c>
      <c r="C960" s="9">
        <v>19</v>
      </c>
      <c r="D960" s="10" t="s">
        <v>2557</v>
      </c>
      <c r="E960" s="15" t="s">
        <v>2558</v>
      </c>
      <c r="F960" s="10" t="s">
        <v>2559</v>
      </c>
      <c r="G960" s="11" t="s">
        <v>20</v>
      </c>
      <c r="H960" s="11" t="s">
        <v>21</v>
      </c>
      <c r="I960" s="12">
        <v>0.8</v>
      </c>
      <c r="J960" s="12">
        <v>1.0103</v>
      </c>
      <c r="K960" s="13">
        <v>91576.67</v>
      </c>
      <c r="L960" s="13">
        <v>90646.67</v>
      </c>
      <c r="M960" s="13">
        <v>930</v>
      </c>
      <c r="N960" s="13">
        <v>313548.57</v>
      </c>
      <c r="O960" s="13">
        <f t="shared" si="33"/>
        <v>1137738.6000000001</v>
      </c>
      <c r="P960" s="14"/>
    </row>
    <row r="961" spans="1:16" s="4" customFormat="1" ht="12.75" customHeight="1" x14ac:dyDescent="0.2">
      <c r="A961" s="61"/>
      <c r="B961" s="9">
        <v>4930</v>
      </c>
      <c r="C961" s="9">
        <v>20</v>
      </c>
      <c r="D961" s="10" t="s">
        <v>1997</v>
      </c>
      <c r="E961" s="15" t="s">
        <v>2560</v>
      </c>
      <c r="F961" s="10" t="s">
        <v>2561</v>
      </c>
      <c r="G961" s="11" t="s">
        <v>20</v>
      </c>
      <c r="H961" s="11" t="s">
        <v>21</v>
      </c>
      <c r="I961" s="12">
        <v>0.8</v>
      </c>
      <c r="J961" s="12">
        <v>1.0099</v>
      </c>
      <c r="K961" s="13">
        <v>91545.67</v>
      </c>
      <c r="L961" s="13">
        <v>90646.67</v>
      </c>
      <c r="M961" s="13">
        <v>899</v>
      </c>
      <c r="N961" s="13">
        <v>312036.23</v>
      </c>
      <c r="O961" s="13">
        <f t="shared" si="33"/>
        <v>1135947.26</v>
      </c>
      <c r="P961" s="14"/>
    </row>
    <row r="962" spans="1:16" s="4" customFormat="1" ht="12.75" customHeight="1" x14ac:dyDescent="0.2">
      <c r="A962" s="61"/>
      <c r="B962" s="9">
        <v>4902</v>
      </c>
      <c r="C962" s="9">
        <v>21</v>
      </c>
      <c r="D962" s="10" t="s">
        <v>2562</v>
      </c>
      <c r="E962" s="15" t="s">
        <v>2563</v>
      </c>
      <c r="F962" s="10" t="s">
        <v>2564</v>
      </c>
      <c r="G962" s="11" t="s">
        <v>20</v>
      </c>
      <c r="H962" s="11" t="s">
        <v>21</v>
      </c>
      <c r="I962" s="12">
        <v>0.8</v>
      </c>
      <c r="J962" s="12">
        <v>0</v>
      </c>
      <c r="K962" s="13">
        <v>90646.67</v>
      </c>
      <c r="L962" s="13">
        <v>90646.67</v>
      </c>
      <c r="M962" s="13">
        <v>0</v>
      </c>
      <c r="N962" s="13">
        <v>309784.99</v>
      </c>
      <c r="O962" s="13">
        <f t="shared" si="33"/>
        <v>1125605.02</v>
      </c>
      <c r="P962" s="14"/>
    </row>
    <row r="963" spans="1:16" s="4" customFormat="1" ht="12.75" customHeight="1" x14ac:dyDescent="0.2">
      <c r="A963" s="61"/>
      <c r="B963" s="9">
        <v>4909</v>
      </c>
      <c r="C963" s="9">
        <v>22</v>
      </c>
      <c r="D963" s="10" t="s">
        <v>2565</v>
      </c>
      <c r="E963" s="15" t="s">
        <v>2566</v>
      </c>
      <c r="F963" s="10" t="s">
        <v>2567</v>
      </c>
      <c r="G963" s="11" t="s">
        <v>20</v>
      </c>
      <c r="H963" s="11" t="s">
        <v>21</v>
      </c>
      <c r="I963" s="12">
        <v>0.8</v>
      </c>
      <c r="J963" s="12">
        <v>1.0085</v>
      </c>
      <c r="K963" s="13">
        <v>91421.67</v>
      </c>
      <c r="L963" s="13">
        <v>90646.67</v>
      </c>
      <c r="M963" s="13">
        <v>775</v>
      </c>
      <c r="N963" s="13">
        <v>311788.23</v>
      </c>
      <c r="O963" s="13">
        <f t="shared" si="33"/>
        <v>1134583.26</v>
      </c>
      <c r="P963" s="14"/>
    </row>
    <row r="964" spans="1:16" s="4" customFormat="1" ht="12.75" customHeight="1" x14ac:dyDescent="0.2">
      <c r="A964" s="61"/>
      <c r="B964" s="9">
        <v>4921</v>
      </c>
      <c r="C964" s="9">
        <v>23</v>
      </c>
      <c r="D964" s="10" t="s">
        <v>2568</v>
      </c>
      <c r="E964" s="15" t="s">
        <v>2569</v>
      </c>
      <c r="F964" s="10" t="s">
        <v>2570</v>
      </c>
      <c r="G964" s="11" t="s">
        <v>20</v>
      </c>
      <c r="H964" s="11" t="s">
        <v>21</v>
      </c>
      <c r="I964" s="12">
        <v>1</v>
      </c>
      <c r="J964" s="12">
        <v>0</v>
      </c>
      <c r="K964" s="13">
        <v>113308.33</v>
      </c>
      <c r="L964" s="13">
        <v>113308.33</v>
      </c>
      <c r="M964" s="13">
        <v>0</v>
      </c>
      <c r="N964" s="13">
        <v>332446.65000000002</v>
      </c>
      <c r="O964" s="13">
        <f t="shared" si="33"/>
        <v>1352221.62</v>
      </c>
      <c r="P964" s="14"/>
    </row>
    <row r="965" spans="1:16" s="4" customFormat="1" ht="12.75" customHeight="1" x14ac:dyDescent="0.2">
      <c r="A965" s="61"/>
      <c r="B965" s="9">
        <v>4903</v>
      </c>
      <c r="C965" s="9">
        <v>24</v>
      </c>
      <c r="D965" s="10" t="s">
        <v>2571</v>
      </c>
      <c r="E965" s="15" t="s">
        <v>2572</v>
      </c>
      <c r="F965" s="10" t="s">
        <v>2573</v>
      </c>
      <c r="G965" s="11" t="s">
        <v>20</v>
      </c>
      <c r="H965" s="11" t="s">
        <v>21</v>
      </c>
      <c r="I965" s="12">
        <v>0.8</v>
      </c>
      <c r="J965" s="12">
        <v>1.0209999999999999</v>
      </c>
      <c r="K965" s="13">
        <v>92553.17</v>
      </c>
      <c r="L965" s="13">
        <v>90646.67</v>
      </c>
      <c r="M965" s="13">
        <v>1906.5</v>
      </c>
      <c r="N965" s="13">
        <v>315410.93</v>
      </c>
      <c r="O965" s="13">
        <f t="shared" si="33"/>
        <v>1148389.46</v>
      </c>
      <c r="P965" s="14"/>
    </row>
    <row r="966" spans="1:16" s="4" customFormat="1" ht="12.75" customHeight="1" x14ac:dyDescent="0.2">
      <c r="A966" s="61"/>
      <c r="B966" s="9">
        <v>4913</v>
      </c>
      <c r="C966" s="9">
        <v>25</v>
      </c>
      <c r="D966" s="10" t="s">
        <v>2574</v>
      </c>
      <c r="E966" s="15" t="s">
        <v>2575</v>
      </c>
      <c r="F966" s="10" t="s">
        <v>2576</v>
      </c>
      <c r="G966" s="11" t="s">
        <v>20</v>
      </c>
      <c r="H966" s="11" t="s">
        <v>21</v>
      </c>
      <c r="I966" s="12">
        <v>0.8</v>
      </c>
      <c r="J966" s="12">
        <v>1.0154000000000001</v>
      </c>
      <c r="K966" s="13">
        <v>92041.67</v>
      </c>
      <c r="L966" s="13">
        <v>90646.67</v>
      </c>
      <c r="M966" s="13">
        <v>1395</v>
      </c>
      <c r="N966" s="13">
        <v>313028.23</v>
      </c>
      <c r="O966" s="13">
        <f t="shared" si="33"/>
        <v>1141403.26</v>
      </c>
      <c r="P966" s="14"/>
    </row>
    <row r="967" spans="1:16" s="4" customFormat="1" ht="12.75" customHeight="1" x14ac:dyDescent="0.2">
      <c r="A967" s="61"/>
      <c r="B967" s="9">
        <v>4928</v>
      </c>
      <c r="C967" s="9">
        <v>26</v>
      </c>
      <c r="D967" s="10" t="s">
        <v>1463</v>
      </c>
      <c r="E967" s="15" t="s">
        <v>2577</v>
      </c>
      <c r="F967" s="10" t="s">
        <v>2578</v>
      </c>
      <c r="G967" s="11" t="s">
        <v>20</v>
      </c>
      <c r="H967" s="11" t="s">
        <v>21</v>
      </c>
      <c r="I967" s="12">
        <v>0.8</v>
      </c>
      <c r="J967" s="12">
        <v>1.0205</v>
      </c>
      <c r="K967" s="13">
        <v>92506.67</v>
      </c>
      <c r="L967" s="13">
        <v>90646.67</v>
      </c>
      <c r="M967" s="13">
        <v>1860</v>
      </c>
      <c r="N967" s="13">
        <v>317856.02999999997</v>
      </c>
      <c r="O967" s="13">
        <f t="shared" si="33"/>
        <v>1150416.06</v>
      </c>
      <c r="P967" s="14"/>
    </row>
    <row r="968" spans="1:16" s="4" customFormat="1" ht="12.75" customHeight="1" x14ac:dyDescent="0.2">
      <c r="A968" s="61"/>
      <c r="B968" s="9">
        <v>4908</v>
      </c>
      <c r="C968" s="9">
        <v>27</v>
      </c>
      <c r="D968" s="10" t="s">
        <v>2579</v>
      </c>
      <c r="E968" s="15" t="s">
        <v>2580</v>
      </c>
      <c r="F968" s="10" t="s">
        <v>2581</v>
      </c>
      <c r="G968" s="11" t="s">
        <v>20</v>
      </c>
      <c r="H968" s="11" t="s">
        <v>21</v>
      </c>
      <c r="I968" s="12">
        <v>0.8</v>
      </c>
      <c r="J968" s="12">
        <v>1.018</v>
      </c>
      <c r="K968" s="13">
        <v>92274.17</v>
      </c>
      <c r="L968" s="13">
        <v>90646.67</v>
      </c>
      <c r="M968" s="13">
        <v>1627.5</v>
      </c>
      <c r="N968" s="13">
        <v>317209.73</v>
      </c>
      <c r="O968" s="13">
        <f t="shared" si="33"/>
        <v>1147677.26</v>
      </c>
      <c r="P968" s="14"/>
    </row>
    <row r="969" spans="1:16" s="4" customFormat="1" ht="12.75" customHeight="1" x14ac:dyDescent="0.2">
      <c r="A969" s="61"/>
      <c r="B969" s="9">
        <v>4926</v>
      </c>
      <c r="C969" s="9">
        <v>28</v>
      </c>
      <c r="D969" s="10" t="s">
        <v>2582</v>
      </c>
      <c r="E969" s="15" t="s">
        <v>2583</v>
      </c>
      <c r="F969" s="10" t="s">
        <v>2584</v>
      </c>
      <c r="G969" s="11" t="s">
        <v>20</v>
      </c>
      <c r="H969" s="11" t="s">
        <v>21</v>
      </c>
      <c r="I969" s="12">
        <v>0.8</v>
      </c>
      <c r="J969" s="12">
        <v>1.0174000000000001</v>
      </c>
      <c r="K969" s="13">
        <v>92227.67</v>
      </c>
      <c r="L969" s="13">
        <v>90646.67</v>
      </c>
      <c r="M969" s="13">
        <v>1581</v>
      </c>
      <c r="N969" s="13">
        <v>313853.45</v>
      </c>
      <c r="O969" s="13">
        <f t="shared" si="33"/>
        <v>1143902.48</v>
      </c>
      <c r="P969" s="14"/>
    </row>
    <row r="970" spans="1:16" s="4" customFormat="1" ht="12.75" customHeight="1" x14ac:dyDescent="0.2">
      <c r="A970" s="61"/>
      <c r="B970" s="9">
        <v>4907</v>
      </c>
      <c r="C970" s="9">
        <v>29</v>
      </c>
      <c r="D970" s="10" t="s">
        <v>2585</v>
      </c>
      <c r="E970" s="15" t="s">
        <v>2586</v>
      </c>
      <c r="F970" s="10" t="s">
        <v>2587</v>
      </c>
      <c r="G970" s="11" t="s">
        <v>20</v>
      </c>
      <c r="H970" s="11" t="s">
        <v>21</v>
      </c>
      <c r="I970" s="12">
        <v>0.8</v>
      </c>
      <c r="J970" s="12">
        <v>1.0193000000000001</v>
      </c>
      <c r="K970" s="13">
        <v>92398.17</v>
      </c>
      <c r="L970" s="13">
        <v>90646.67</v>
      </c>
      <c r="M970" s="13">
        <v>1751.5</v>
      </c>
      <c r="N970" s="13">
        <v>319451.96999999997</v>
      </c>
      <c r="O970" s="13">
        <f t="shared" si="33"/>
        <v>1151035.5</v>
      </c>
      <c r="P970" s="14"/>
    </row>
    <row r="971" spans="1:16" s="4" customFormat="1" ht="12.75" customHeight="1" x14ac:dyDescent="0.2">
      <c r="A971" s="61"/>
      <c r="B971" s="9"/>
      <c r="C971" s="9"/>
      <c r="D971" s="63" t="s">
        <v>75</v>
      </c>
      <c r="E971" s="64"/>
      <c r="F971" s="10"/>
      <c r="G971" s="10"/>
      <c r="H971" s="11"/>
      <c r="I971" s="12"/>
      <c r="J971" s="12"/>
      <c r="K971" s="13"/>
      <c r="L971" s="13"/>
      <c r="M971" s="13"/>
      <c r="N971" s="13"/>
      <c r="O971" s="13"/>
      <c r="P971" s="14"/>
    </row>
    <row r="972" spans="1:16" s="4" customFormat="1" ht="12.75" customHeight="1" x14ac:dyDescent="0.2">
      <c r="A972" s="61"/>
      <c r="B972" s="9">
        <v>4919</v>
      </c>
      <c r="C972" s="9">
        <v>1</v>
      </c>
      <c r="D972" s="10" t="s">
        <v>2588</v>
      </c>
      <c r="E972" s="15" t="s">
        <v>2589</v>
      </c>
      <c r="F972" s="10" t="s">
        <v>2590</v>
      </c>
      <c r="G972" s="11" t="s">
        <v>92</v>
      </c>
      <c r="H972" s="11" t="s">
        <v>21</v>
      </c>
      <c r="I972" s="12">
        <v>0.8</v>
      </c>
      <c r="J972" s="12">
        <v>0</v>
      </c>
      <c r="K972" s="13">
        <v>181286.67</v>
      </c>
      <c r="L972" s="13">
        <v>181286.67</v>
      </c>
      <c r="M972" s="13">
        <v>0</v>
      </c>
      <c r="N972" s="13">
        <v>511232.44000000006</v>
      </c>
      <c r="O972" s="13">
        <f>ROUND(N972+K972*9,2)</f>
        <v>2142812.4700000002</v>
      </c>
      <c r="P972" s="14"/>
    </row>
    <row r="973" spans="1:16" s="4" customFormat="1" ht="12.75" customHeight="1" x14ac:dyDescent="0.2">
      <c r="A973" s="61"/>
      <c r="B973" s="9">
        <v>4901</v>
      </c>
      <c r="C973" s="9">
        <v>2</v>
      </c>
      <c r="D973" s="10" t="s">
        <v>2591</v>
      </c>
      <c r="E973" s="15" t="s">
        <v>2592</v>
      </c>
      <c r="F973" s="10" t="s">
        <v>2593</v>
      </c>
      <c r="G973" s="11" t="s">
        <v>92</v>
      </c>
      <c r="H973" s="11" t="s">
        <v>21</v>
      </c>
      <c r="I973" s="12">
        <v>0.8</v>
      </c>
      <c r="J973" s="12">
        <v>0</v>
      </c>
      <c r="K973" s="13">
        <v>181286.67</v>
      </c>
      <c r="L973" s="13">
        <v>181286.67</v>
      </c>
      <c r="M973" s="13">
        <v>0</v>
      </c>
      <c r="N973" s="13">
        <v>624441.93000000005</v>
      </c>
      <c r="O973" s="13">
        <f>ROUND(N973+K973*9,2)</f>
        <v>2256021.96</v>
      </c>
      <c r="P973" s="14"/>
    </row>
    <row r="974" spans="1:16" s="44" customFormat="1" ht="12.75" customHeight="1" x14ac:dyDescent="0.2">
      <c r="A974" s="62"/>
      <c r="B974" s="37" t="s">
        <v>5877</v>
      </c>
      <c r="C974" s="37">
        <v>31</v>
      </c>
      <c r="D974" s="48"/>
      <c r="E974" s="49"/>
      <c r="F974" s="38"/>
      <c r="G974" s="40"/>
      <c r="H974" s="40"/>
      <c r="I974" s="12">
        <v>0</v>
      </c>
      <c r="J974" s="12">
        <v>0</v>
      </c>
      <c r="K974" s="13">
        <v>0</v>
      </c>
      <c r="L974" s="13">
        <v>0</v>
      </c>
      <c r="M974" s="13">
        <v>0</v>
      </c>
      <c r="N974" s="13">
        <v>0</v>
      </c>
      <c r="O974" s="42">
        <v>36837959.579999998</v>
      </c>
      <c r="P974" s="43"/>
    </row>
    <row r="975" spans="1:16" s="4" customFormat="1" ht="12.75" customHeight="1" x14ac:dyDescent="0.2">
      <c r="A975" s="60" t="s">
        <v>2594</v>
      </c>
      <c r="B975" s="9"/>
      <c r="C975" s="9"/>
      <c r="D975" s="63" t="s">
        <v>131</v>
      </c>
      <c r="E975" s="64"/>
      <c r="F975" s="10"/>
      <c r="G975" s="11"/>
      <c r="H975" s="11"/>
      <c r="I975" s="12"/>
      <c r="J975" s="12"/>
      <c r="K975" s="13"/>
      <c r="L975" s="13"/>
      <c r="M975" s="13"/>
      <c r="N975" s="13"/>
      <c r="O975" s="13"/>
      <c r="P975" s="14"/>
    </row>
    <row r="976" spans="1:16" s="4" customFormat="1" ht="12.75" customHeight="1" x14ac:dyDescent="0.2">
      <c r="A976" s="61"/>
      <c r="B976" s="9">
        <v>1602</v>
      </c>
      <c r="C976" s="9">
        <v>1</v>
      </c>
      <c r="D976" s="10" t="s">
        <v>2595</v>
      </c>
      <c r="E976" s="15" t="s">
        <v>2596</v>
      </c>
      <c r="F976" s="10" t="s">
        <v>2597</v>
      </c>
      <c r="G976" s="11" t="s">
        <v>135</v>
      </c>
      <c r="H976" s="11" t="s">
        <v>21</v>
      </c>
      <c r="I976" s="12">
        <v>0.8</v>
      </c>
      <c r="J976" s="12">
        <v>1.0047999999999999</v>
      </c>
      <c r="K976" s="13">
        <v>45543.67</v>
      </c>
      <c r="L976" s="13">
        <v>45326.67</v>
      </c>
      <c r="M976" s="13">
        <v>217</v>
      </c>
      <c r="N976" s="13">
        <v>157082.97</v>
      </c>
      <c r="O976" s="13">
        <f>ROUND(N976+K976*9,2)</f>
        <v>566976</v>
      </c>
      <c r="P976" s="14"/>
    </row>
    <row r="977" spans="1:16" s="4" customFormat="1" ht="12.75" customHeight="1" x14ac:dyDescent="0.2">
      <c r="A977" s="61"/>
      <c r="B977" s="9">
        <v>1619</v>
      </c>
      <c r="C977" s="9">
        <v>2</v>
      </c>
      <c r="D977" s="10" t="s">
        <v>2598</v>
      </c>
      <c r="E977" s="15" t="s">
        <v>2599</v>
      </c>
      <c r="F977" s="10" t="s">
        <v>2600</v>
      </c>
      <c r="G977" s="11" t="s">
        <v>135</v>
      </c>
      <c r="H977" s="11" t="s">
        <v>21</v>
      </c>
      <c r="I977" s="12">
        <v>0.8</v>
      </c>
      <c r="J977" s="12">
        <v>1.0026999999999999</v>
      </c>
      <c r="K977" s="13">
        <v>45450.67</v>
      </c>
      <c r="L977" s="13">
        <v>45326.67</v>
      </c>
      <c r="M977" s="13">
        <v>124</v>
      </c>
      <c r="N977" s="13">
        <v>156896.97</v>
      </c>
      <c r="O977" s="13">
        <f>ROUND(N977+K977*9,2)</f>
        <v>565953</v>
      </c>
      <c r="P977" s="14"/>
    </row>
    <row r="978" spans="1:16" s="4" customFormat="1" ht="12.75" customHeight="1" x14ac:dyDescent="0.2">
      <c r="A978" s="61"/>
      <c r="B978" s="9">
        <v>1604</v>
      </c>
      <c r="C978" s="9">
        <v>3</v>
      </c>
      <c r="D978" s="10" t="s">
        <v>1543</v>
      </c>
      <c r="E978" s="15" t="s">
        <v>2601</v>
      </c>
      <c r="F978" s="10" t="s">
        <v>2602</v>
      </c>
      <c r="G978" s="11" t="s">
        <v>135</v>
      </c>
      <c r="H978" s="11" t="s">
        <v>21</v>
      </c>
      <c r="I978" s="12">
        <v>0.8</v>
      </c>
      <c r="J978" s="12">
        <v>1.0062</v>
      </c>
      <c r="K978" s="13">
        <v>45605.67</v>
      </c>
      <c r="L978" s="13">
        <v>45326.67</v>
      </c>
      <c r="M978" s="13">
        <v>279</v>
      </c>
      <c r="N978" s="13">
        <v>157206.97</v>
      </c>
      <c r="O978" s="13">
        <f>ROUND(N978+K978*9,2)</f>
        <v>567658</v>
      </c>
      <c r="P978" s="14"/>
    </row>
    <row r="979" spans="1:16" s="3" customFormat="1" ht="12.75" customHeight="1" x14ac:dyDescent="0.2">
      <c r="A979" s="61"/>
      <c r="B979" s="9">
        <v>1606</v>
      </c>
      <c r="C979" s="9">
        <v>4</v>
      </c>
      <c r="D979" s="10" t="s">
        <v>2603</v>
      </c>
      <c r="E979" s="15" t="s">
        <v>2604</v>
      </c>
      <c r="F979" s="10" t="s">
        <v>2605</v>
      </c>
      <c r="G979" s="11" t="s">
        <v>135</v>
      </c>
      <c r="H979" s="11" t="s">
        <v>21</v>
      </c>
      <c r="I979" s="12">
        <v>0.8</v>
      </c>
      <c r="J979" s="12">
        <v>1.0067999999999999</v>
      </c>
      <c r="K979" s="13">
        <v>45636.67</v>
      </c>
      <c r="L979" s="13">
        <v>45326.67</v>
      </c>
      <c r="M979" s="13">
        <v>310</v>
      </c>
      <c r="N979" s="13">
        <v>157268.97</v>
      </c>
      <c r="O979" s="13">
        <f>ROUND(N979+K979*9,2)</f>
        <v>567999</v>
      </c>
      <c r="P979" s="14"/>
    </row>
    <row r="980" spans="1:16" s="4" customFormat="1" ht="12.75" customHeight="1" x14ac:dyDescent="0.2">
      <c r="A980" s="61"/>
      <c r="B980" s="9"/>
      <c r="C980" s="9"/>
      <c r="D980" s="63" t="s">
        <v>16</v>
      </c>
      <c r="E980" s="64"/>
      <c r="F980" s="10"/>
      <c r="G980" s="11"/>
      <c r="H980" s="11"/>
      <c r="I980" s="12"/>
      <c r="J980" s="12"/>
      <c r="K980" s="13"/>
      <c r="L980" s="13"/>
      <c r="M980" s="13"/>
      <c r="N980" s="13"/>
      <c r="O980" s="13"/>
      <c r="P980" s="14"/>
    </row>
    <row r="981" spans="1:16" s="4" customFormat="1" ht="12.75" customHeight="1" x14ac:dyDescent="0.2">
      <c r="A981" s="61"/>
      <c r="B981" s="9">
        <v>1625</v>
      </c>
      <c r="C981" s="9">
        <v>1</v>
      </c>
      <c r="D981" s="10" t="s">
        <v>2606</v>
      </c>
      <c r="E981" s="15" t="s">
        <v>2607</v>
      </c>
      <c r="F981" s="10" t="s">
        <v>2608</v>
      </c>
      <c r="G981" s="11" t="s">
        <v>20</v>
      </c>
      <c r="H981" s="11" t="s">
        <v>21</v>
      </c>
      <c r="I981" s="12">
        <v>0.8</v>
      </c>
      <c r="J981" s="12">
        <v>0</v>
      </c>
      <c r="K981" s="13">
        <v>90646.67</v>
      </c>
      <c r="L981" s="13">
        <v>90646.67</v>
      </c>
      <c r="M981" s="13">
        <v>0</v>
      </c>
      <c r="N981" s="13">
        <v>312934.96000000002</v>
      </c>
      <c r="O981" s="13">
        <f t="shared" ref="O981:O1004" si="34">ROUND(N981+K981*9,2)</f>
        <v>1128754.99</v>
      </c>
      <c r="P981" s="14"/>
    </row>
    <row r="982" spans="1:16" s="4" customFormat="1" ht="12.75" customHeight="1" x14ac:dyDescent="0.2">
      <c r="A982" s="61"/>
      <c r="B982" s="9">
        <v>1612</v>
      </c>
      <c r="C982" s="9">
        <v>2</v>
      </c>
      <c r="D982" s="10" t="s">
        <v>2609</v>
      </c>
      <c r="E982" s="15" t="s">
        <v>2610</v>
      </c>
      <c r="F982" s="10" t="s">
        <v>2611</v>
      </c>
      <c r="G982" s="11" t="s">
        <v>20</v>
      </c>
      <c r="H982" s="11" t="s">
        <v>21</v>
      </c>
      <c r="I982" s="12">
        <v>0.8</v>
      </c>
      <c r="J982" s="12">
        <v>1.0038</v>
      </c>
      <c r="K982" s="13">
        <v>90987.67</v>
      </c>
      <c r="L982" s="13">
        <v>90646.67</v>
      </c>
      <c r="M982" s="13">
        <v>341</v>
      </c>
      <c r="N982" s="13">
        <v>311917.33</v>
      </c>
      <c r="O982" s="13">
        <f t="shared" si="34"/>
        <v>1130806.3600000001</v>
      </c>
      <c r="P982" s="14"/>
    </row>
    <row r="983" spans="1:16" s="4" customFormat="1" ht="12.75" customHeight="1" x14ac:dyDescent="0.2">
      <c r="A983" s="61"/>
      <c r="B983" s="9">
        <v>1607</v>
      </c>
      <c r="C983" s="9">
        <v>3</v>
      </c>
      <c r="D983" s="10" t="s">
        <v>2612</v>
      </c>
      <c r="E983" s="15" t="s">
        <v>2613</v>
      </c>
      <c r="F983" s="10" t="s">
        <v>2614</v>
      </c>
      <c r="G983" s="11" t="s">
        <v>20</v>
      </c>
      <c r="H983" s="11" t="s">
        <v>21</v>
      </c>
      <c r="I983" s="12">
        <v>0.8</v>
      </c>
      <c r="J983" s="12">
        <v>1.0043</v>
      </c>
      <c r="K983" s="13">
        <v>91034.17</v>
      </c>
      <c r="L983" s="13">
        <v>90646.67</v>
      </c>
      <c r="M983" s="13">
        <v>387.5</v>
      </c>
      <c r="N983" s="13">
        <v>314276.51</v>
      </c>
      <c r="O983" s="13">
        <f t="shared" si="34"/>
        <v>1133584.04</v>
      </c>
      <c r="P983" s="14"/>
    </row>
    <row r="984" spans="1:16" s="4" customFormat="1" ht="12.75" customHeight="1" x14ac:dyDescent="0.2">
      <c r="A984" s="61"/>
      <c r="B984" s="9">
        <v>1605</v>
      </c>
      <c r="C984" s="9">
        <v>4</v>
      </c>
      <c r="D984" s="10" t="s">
        <v>2615</v>
      </c>
      <c r="E984" s="15" t="s">
        <v>2616</v>
      </c>
      <c r="F984" s="10" t="s">
        <v>2617</v>
      </c>
      <c r="G984" s="11" t="s">
        <v>20</v>
      </c>
      <c r="H984" s="11" t="s">
        <v>21</v>
      </c>
      <c r="I984" s="12">
        <v>0.8</v>
      </c>
      <c r="J984" s="12">
        <v>1.0043</v>
      </c>
      <c r="K984" s="13">
        <v>91034.17</v>
      </c>
      <c r="L984" s="13">
        <v>90646.67</v>
      </c>
      <c r="M984" s="13">
        <v>387.5</v>
      </c>
      <c r="N984" s="13">
        <v>314503.11</v>
      </c>
      <c r="O984" s="13">
        <f t="shared" si="34"/>
        <v>1133810.6399999999</v>
      </c>
      <c r="P984" s="14"/>
    </row>
    <row r="985" spans="1:16" s="4" customFormat="1" ht="12.75" customHeight="1" x14ac:dyDescent="0.2">
      <c r="A985" s="61"/>
      <c r="B985" s="9">
        <v>1601</v>
      </c>
      <c r="C985" s="9">
        <v>5</v>
      </c>
      <c r="D985" s="10" t="s">
        <v>2618</v>
      </c>
      <c r="E985" s="15" t="s">
        <v>2619</v>
      </c>
      <c r="F985" s="10" t="s">
        <v>2620</v>
      </c>
      <c r="G985" s="11" t="s">
        <v>20</v>
      </c>
      <c r="H985" s="11" t="s">
        <v>21</v>
      </c>
      <c r="I985" s="12">
        <v>0.8</v>
      </c>
      <c r="J985" s="12">
        <v>1.0019</v>
      </c>
      <c r="K985" s="13">
        <v>90817.17</v>
      </c>
      <c r="L985" s="13">
        <v>90646.67</v>
      </c>
      <c r="M985" s="13">
        <v>170.5</v>
      </c>
      <c r="N985" s="13">
        <v>313615.89</v>
      </c>
      <c r="O985" s="13">
        <f t="shared" si="34"/>
        <v>1130970.42</v>
      </c>
      <c r="P985" s="17"/>
    </row>
    <row r="986" spans="1:16" s="4" customFormat="1" ht="12.75" customHeight="1" x14ac:dyDescent="0.2">
      <c r="A986" s="61"/>
      <c r="B986" s="9">
        <v>1616</v>
      </c>
      <c r="C986" s="9">
        <v>6</v>
      </c>
      <c r="D986" s="10" t="s">
        <v>2621</v>
      </c>
      <c r="E986" s="15" t="s">
        <v>2622</v>
      </c>
      <c r="F986" s="10" t="s">
        <v>2623</v>
      </c>
      <c r="G986" s="11" t="s">
        <v>20</v>
      </c>
      <c r="H986" s="11" t="s">
        <v>21</v>
      </c>
      <c r="I986" s="12">
        <v>0.8</v>
      </c>
      <c r="J986" s="12">
        <v>1.0062</v>
      </c>
      <c r="K986" s="13">
        <v>91204.67</v>
      </c>
      <c r="L986" s="13">
        <v>90646.67</v>
      </c>
      <c r="M986" s="13">
        <v>558</v>
      </c>
      <c r="N986" s="13">
        <v>314617.51</v>
      </c>
      <c r="O986" s="13">
        <f t="shared" si="34"/>
        <v>1135459.54</v>
      </c>
      <c r="P986" s="14"/>
    </row>
    <row r="987" spans="1:16" s="4" customFormat="1" ht="12.75" customHeight="1" x14ac:dyDescent="0.2">
      <c r="A987" s="61"/>
      <c r="B987" s="9">
        <v>1617</v>
      </c>
      <c r="C987" s="9">
        <v>7</v>
      </c>
      <c r="D987" s="10" t="s">
        <v>2624</v>
      </c>
      <c r="E987" s="15" t="s">
        <v>2625</v>
      </c>
      <c r="F987" s="10" t="s">
        <v>2626</v>
      </c>
      <c r="G987" s="11" t="s">
        <v>20</v>
      </c>
      <c r="H987" s="11" t="s">
        <v>21</v>
      </c>
      <c r="I987" s="12">
        <v>0.8</v>
      </c>
      <c r="J987" s="12">
        <v>1.0039</v>
      </c>
      <c r="K987" s="13">
        <v>91003.17</v>
      </c>
      <c r="L987" s="13">
        <v>90646.67</v>
      </c>
      <c r="M987" s="13">
        <v>356.5</v>
      </c>
      <c r="N987" s="13">
        <v>314554.43</v>
      </c>
      <c r="O987" s="13">
        <f t="shared" si="34"/>
        <v>1133582.96</v>
      </c>
      <c r="P987" s="14"/>
    </row>
    <row r="988" spans="1:16" s="4" customFormat="1" ht="12.75" customHeight="1" x14ac:dyDescent="0.2">
      <c r="A988" s="61"/>
      <c r="B988" s="9">
        <v>1618</v>
      </c>
      <c r="C988" s="9">
        <v>8</v>
      </c>
      <c r="D988" s="10" t="s">
        <v>2627</v>
      </c>
      <c r="E988" s="15" t="s">
        <v>2628</v>
      </c>
      <c r="F988" s="10" t="s">
        <v>2629</v>
      </c>
      <c r="G988" s="11" t="s">
        <v>20</v>
      </c>
      <c r="H988" s="11" t="s">
        <v>21</v>
      </c>
      <c r="I988" s="12">
        <v>0.8</v>
      </c>
      <c r="J988" s="12">
        <v>1.0097</v>
      </c>
      <c r="K988" s="13">
        <v>91530.17</v>
      </c>
      <c r="L988" s="13">
        <v>90646.67</v>
      </c>
      <c r="M988" s="13">
        <v>883.5</v>
      </c>
      <c r="N988" s="13">
        <v>315041.89</v>
      </c>
      <c r="O988" s="13">
        <f t="shared" si="34"/>
        <v>1138813.42</v>
      </c>
      <c r="P988" s="14"/>
    </row>
    <row r="989" spans="1:16" s="4" customFormat="1" ht="12.75" customHeight="1" x14ac:dyDescent="0.2">
      <c r="A989" s="61"/>
      <c r="B989" s="9">
        <v>1615</v>
      </c>
      <c r="C989" s="9">
        <v>9</v>
      </c>
      <c r="D989" s="10" t="s">
        <v>2630</v>
      </c>
      <c r="E989" s="15" t="s">
        <v>2631</v>
      </c>
      <c r="F989" s="10" t="s">
        <v>2105</v>
      </c>
      <c r="G989" s="11" t="s">
        <v>20</v>
      </c>
      <c r="H989" s="11" t="s">
        <v>21</v>
      </c>
      <c r="I989" s="12">
        <v>0.8</v>
      </c>
      <c r="J989" s="12">
        <v>1.0056</v>
      </c>
      <c r="K989" s="13">
        <v>91158.17</v>
      </c>
      <c r="L989" s="13">
        <v>90646.67</v>
      </c>
      <c r="M989" s="13">
        <v>511.5</v>
      </c>
      <c r="N989" s="13">
        <v>312711.57</v>
      </c>
      <c r="O989" s="13">
        <f t="shared" si="34"/>
        <v>1133135.1000000001</v>
      </c>
      <c r="P989" s="14"/>
    </row>
    <row r="990" spans="1:16" s="4" customFormat="1" ht="12.75" customHeight="1" x14ac:dyDescent="0.2">
      <c r="A990" s="61"/>
      <c r="B990" s="9">
        <v>1613</v>
      </c>
      <c r="C990" s="9">
        <v>10</v>
      </c>
      <c r="D990" s="10" t="s">
        <v>2632</v>
      </c>
      <c r="E990" s="15" t="s">
        <v>2633</v>
      </c>
      <c r="F990" s="10" t="s">
        <v>2634</v>
      </c>
      <c r="G990" s="11" t="s">
        <v>20</v>
      </c>
      <c r="H990" s="11" t="s">
        <v>21</v>
      </c>
      <c r="I990" s="12">
        <v>0.8</v>
      </c>
      <c r="J990" s="12">
        <v>1.0055000000000001</v>
      </c>
      <c r="K990" s="13">
        <v>91142.67</v>
      </c>
      <c r="L990" s="13">
        <v>90646.67</v>
      </c>
      <c r="M990" s="13">
        <v>496</v>
      </c>
      <c r="N990" s="13">
        <v>314493.51</v>
      </c>
      <c r="O990" s="13">
        <f t="shared" si="34"/>
        <v>1134777.54</v>
      </c>
      <c r="P990" s="14"/>
    </row>
    <row r="991" spans="1:16" s="4" customFormat="1" ht="12.75" customHeight="1" x14ac:dyDescent="0.2">
      <c r="A991" s="61"/>
      <c r="B991" s="9">
        <v>1621</v>
      </c>
      <c r="C991" s="9">
        <v>11</v>
      </c>
      <c r="D991" s="10" t="s">
        <v>2635</v>
      </c>
      <c r="E991" s="15" t="s">
        <v>2636</v>
      </c>
      <c r="F991" s="10" t="s">
        <v>2637</v>
      </c>
      <c r="G991" s="11" t="s">
        <v>20</v>
      </c>
      <c r="H991" s="11" t="s">
        <v>21</v>
      </c>
      <c r="I991" s="12">
        <v>0.8</v>
      </c>
      <c r="J991" s="12">
        <v>1.0088999999999999</v>
      </c>
      <c r="K991" s="13">
        <v>91452.67</v>
      </c>
      <c r="L991" s="13">
        <v>90646.67</v>
      </c>
      <c r="M991" s="13">
        <v>806</v>
      </c>
      <c r="N991" s="13">
        <v>315000.19</v>
      </c>
      <c r="O991" s="13">
        <f t="shared" si="34"/>
        <v>1138074.22</v>
      </c>
      <c r="P991" s="17"/>
    </row>
    <row r="992" spans="1:16" s="4" customFormat="1" ht="12.75" customHeight="1" x14ac:dyDescent="0.2">
      <c r="A992" s="61"/>
      <c r="B992" s="9">
        <v>1627</v>
      </c>
      <c r="C992" s="9">
        <v>12</v>
      </c>
      <c r="D992" s="10" t="s">
        <v>2638</v>
      </c>
      <c r="E992" s="15" t="s">
        <v>2639</v>
      </c>
      <c r="F992" s="10" t="s">
        <v>2640</v>
      </c>
      <c r="G992" s="11" t="s">
        <v>20</v>
      </c>
      <c r="H992" s="11" t="s">
        <v>21</v>
      </c>
      <c r="I992" s="12">
        <v>0.8</v>
      </c>
      <c r="J992" s="12">
        <v>1.0079</v>
      </c>
      <c r="K992" s="13">
        <v>91359.67</v>
      </c>
      <c r="L992" s="13">
        <v>90646.67</v>
      </c>
      <c r="M992" s="13">
        <v>713</v>
      </c>
      <c r="N992" s="13">
        <v>314927.51</v>
      </c>
      <c r="O992" s="13">
        <f t="shared" si="34"/>
        <v>1137164.54</v>
      </c>
      <c r="P992" s="14"/>
    </row>
    <row r="993" spans="1:16" s="4" customFormat="1" ht="12.75" customHeight="1" x14ac:dyDescent="0.2">
      <c r="A993" s="61"/>
      <c r="B993" s="9">
        <v>1610</v>
      </c>
      <c r="C993" s="9">
        <v>13</v>
      </c>
      <c r="D993" s="10" t="s">
        <v>2641</v>
      </c>
      <c r="E993" s="15" t="s">
        <v>2642</v>
      </c>
      <c r="F993" s="10" t="s">
        <v>2643</v>
      </c>
      <c r="G993" s="11" t="s">
        <v>20</v>
      </c>
      <c r="H993" s="11" t="s">
        <v>21</v>
      </c>
      <c r="I993" s="12">
        <v>0.8</v>
      </c>
      <c r="J993" s="12">
        <v>1.0101</v>
      </c>
      <c r="K993" s="13">
        <v>91561.17</v>
      </c>
      <c r="L993" s="13">
        <v>90646.67</v>
      </c>
      <c r="M993" s="13">
        <v>914.5</v>
      </c>
      <c r="N993" s="13">
        <v>315330.51</v>
      </c>
      <c r="O993" s="13">
        <f t="shared" si="34"/>
        <v>1139381.04</v>
      </c>
      <c r="P993" s="14"/>
    </row>
    <row r="994" spans="1:16" s="4" customFormat="1" ht="12.75" customHeight="1" x14ac:dyDescent="0.2">
      <c r="A994" s="61"/>
      <c r="B994" s="9">
        <v>1609</v>
      </c>
      <c r="C994" s="9">
        <v>14</v>
      </c>
      <c r="D994" s="10" t="s">
        <v>2644</v>
      </c>
      <c r="E994" s="15" t="s">
        <v>2645</v>
      </c>
      <c r="F994" s="10" t="s">
        <v>2646</v>
      </c>
      <c r="G994" s="11" t="s">
        <v>20</v>
      </c>
      <c r="H994" s="11" t="s">
        <v>21</v>
      </c>
      <c r="I994" s="12">
        <v>0.8</v>
      </c>
      <c r="J994" s="12">
        <v>1.0044</v>
      </c>
      <c r="K994" s="13">
        <v>91049.67</v>
      </c>
      <c r="L994" s="13">
        <v>90646.67</v>
      </c>
      <c r="M994" s="13">
        <v>403</v>
      </c>
      <c r="N994" s="13">
        <v>314307.51</v>
      </c>
      <c r="O994" s="13">
        <f t="shared" si="34"/>
        <v>1133754.54</v>
      </c>
      <c r="P994" s="14"/>
    </row>
    <row r="995" spans="1:16" s="4" customFormat="1" ht="12.75" customHeight="1" x14ac:dyDescent="0.2">
      <c r="A995" s="61"/>
      <c r="B995" s="9">
        <v>1623</v>
      </c>
      <c r="C995" s="9">
        <v>15</v>
      </c>
      <c r="D995" s="10" t="s">
        <v>2647</v>
      </c>
      <c r="E995" s="15" t="s">
        <v>2648</v>
      </c>
      <c r="F995" s="10" t="s">
        <v>2649</v>
      </c>
      <c r="G995" s="11" t="s">
        <v>20</v>
      </c>
      <c r="H995" s="11" t="s">
        <v>21</v>
      </c>
      <c r="I995" s="12">
        <v>0.8</v>
      </c>
      <c r="J995" s="12">
        <v>1.0079</v>
      </c>
      <c r="K995" s="13">
        <v>91359.67</v>
      </c>
      <c r="L995" s="13">
        <v>90646.67</v>
      </c>
      <c r="M995" s="13">
        <v>713</v>
      </c>
      <c r="N995" s="13">
        <v>314927.51</v>
      </c>
      <c r="O995" s="13">
        <f t="shared" si="34"/>
        <v>1137164.54</v>
      </c>
      <c r="P995" s="14"/>
    </row>
    <row r="996" spans="1:16" s="4" customFormat="1" ht="12.75" customHeight="1" x14ac:dyDescent="0.2">
      <c r="A996" s="61"/>
      <c r="B996" s="9">
        <v>1608</v>
      </c>
      <c r="C996" s="9">
        <v>16</v>
      </c>
      <c r="D996" s="10" t="s">
        <v>2650</v>
      </c>
      <c r="E996" s="15" t="s">
        <v>2651</v>
      </c>
      <c r="F996" s="10" t="s">
        <v>2652</v>
      </c>
      <c r="G996" s="11" t="s">
        <v>20</v>
      </c>
      <c r="H996" s="11" t="s">
        <v>21</v>
      </c>
      <c r="I996" s="12">
        <v>0.8</v>
      </c>
      <c r="J996" s="12">
        <v>1.014</v>
      </c>
      <c r="K996" s="13">
        <v>91917.67</v>
      </c>
      <c r="L996" s="13">
        <v>90646.67</v>
      </c>
      <c r="M996" s="13">
        <v>1271</v>
      </c>
      <c r="N996" s="13">
        <v>315816.89</v>
      </c>
      <c r="O996" s="13">
        <f t="shared" si="34"/>
        <v>1143075.92</v>
      </c>
      <c r="P996" s="14"/>
    </row>
    <row r="997" spans="1:16" s="4" customFormat="1" ht="12.75" customHeight="1" x14ac:dyDescent="0.2">
      <c r="A997" s="61"/>
      <c r="B997" s="9">
        <v>1614</v>
      </c>
      <c r="C997" s="9">
        <v>17</v>
      </c>
      <c r="D997" s="10" t="s">
        <v>2653</v>
      </c>
      <c r="E997" s="15" t="s">
        <v>2654</v>
      </c>
      <c r="F997" s="10" t="s">
        <v>2655</v>
      </c>
      <c r="G997" s="11" t="s">
        <v>20</v>
      </c>
      <c r="H997" s="11" t="s">
        <v>21</v>
      </c>
      <c r="I997" s="12">
        <v>0.8</v>
      </c>
      <c r="J997" s="12">
        <v>0</v>
      </c>
      <c r="K997" s="13">
        <v>90646.67</v>
      </c>
      <c r="L997" s="13">
        <v>90646.67</v>
      </c>
      <c r="M997" s="13">
        <v>0</v>
      </c>
      <c r="N997" s="13">
        <v>312821.65000000002</v>
      </c>
      <c r="O997" s="13">
        <f t="shared" si="34"/>
        <v>1128641.68</v>
      </c>
      <c r="P997" s="14"/>
    </row>
    <row r="998" spans="1:16" s="4" customFormat="1" ht="12.75" customHeight="1" x14ac:dyDescent="0.2">
      <c r="A998" s="61"/>
      <c r="B998" s="9">
        <v>1622</v>
      </c>
      <c r="C998" s="9">
        <v>18</v>
      </c>
      <c r="D998" s="10" t="s">
        <v>2656</v>
      </c>
      <c r="E998" s="15" t="s">
        <v>2657</v>
      </c>
      <c r="F998" s="10" t="s">
        <v>2658</v>
      </c>
      <c r="G998" s="11" t="s">
        <v>20</v>
      </c>
      <c r="H998" s="11" t="s">
        <v>21</v>
      </c>
      <c r="I998" s="12">
        <v>0.8</v>
      </c>
      <c r="J998" s="12">
        <v>1.0228999999999999</v>
      </c>
      <c r="K998" s="13">
        <v>92723.67</v>
      </c>
      <c r="L998" s="13">
        <v>90646.67</v>
      </c>
      <c r="M998" s="13">
        <v>2077</v>
      </c>
      <c r="N998" s="13">
        <v>317655.51</v>
      </c>
      <c r="O998" s="13">
        <f t="shared" si="34"/>
        <v>1152168.54</v>
      </c>
      <c r="P998" s="14"/>
    </row>
    <row r="999" spans="1:16" s="4" customFormat="1" ht="12.75" customHeight="1" x14ac:dyDescent="0.2">
      <c r="A999" s="61"/>
      <c r="B999" s="9">
        <v>1624</v>
      </c>
      <c r="C999" s="9">
        <v>19</v>
      </c>
      <c r="D999" s="10" t="s">
        <v>2659</v>
      </c>
      <c r="E999" s="15" t="s">
        <v>2660</v>
      </c>
      <c r="F999" s="10" t="s">
        <v>2661</v>
      </c>
      <c r="G999" s="11" t="s">
        <v>20</v>
      </c>
      <c r="H999" s="11" t="s">
        <v>21</v>
      </c>
      <c r="I999" s="12">
        <v>0.8</v>
      </c>
      <c r="J999" s="12">
        <v>1.0101</v>
      </c>
      <c r="K999" s="13">
        <v>91561.17</v>
      </c>
      <c r="L999" s="13">
        <v>90646.67</v>
      </c>
      <c r="M999" s="13">
        <v>914.5</v>
      </c>
      <c r="N999" s="13">
        <v>315103.89</v>
      </c>
      <c r="O999" s="13">
        <f t="shared" si="34"/>
        <v>1139154.42</v>
      </c>
      <c r="P999" s="14"/>
    </row>
    <row r="1000" spans="1:16" s="4" customFormat="1" ht="12.75" customHeight="1" x14ac:dyDescent="0.2">
      <c r="A1000" s="61"/>
      <c r="B1000" s="9">
        <v>1600</v>
      </c>
      <c r="C1000" s="9">
        <v>20</v>
      </c>
      <c r="D1000" s="10" t="s">
        <v>764</v>
      </c>
      <c r="E1000" s="15" t="s">
        <v>2662</v>
      </c>
      <c r="F1000" s="10" t="s">
        <v>2663</v>
      </c>
      <c r="G1000" s="11" t="s">
        <v>20</v>
      </c>
      <c r="H1000" s="11" t="s">
        <v>21</v>
      </c>
      <c r="I1000" s="12">
        <v>0.8</v>
      </c>
      <c r="J1000" s="12">
        <v>1.0152000000000001</v>
      </c>
      <c r="K1000" s="13">
        <v>92026.17</v>
      </c>
      <c r="L1000" s="13">
        <v>90646.67</v>
      </c>
      <c r="M1000" s="13">
        <v>1379.5</v>
      </c>
      <c r="N1000" s="13">
        <v>316260.51</v>
      </c>
      <c r="O1000" s="13">
        <f t="shared" si="34"/>
        <v>1144496.04</v>
      </c>
      <c r="P1000" s="14"/>
    </row>
    <row r="1001" spans="1:16" s="4" customFormat="1" ht="12.75" customHeight="1" x14ac:dyDescent="0.2">
      <c r="A1001" s="61"/>
      <c r="B1001" s="9">
        <v>1611</v>
      </c>
      <c r="C1001" s="9">
        <v>21</v>
      </c>
      <c r="D1001" s="10" t="s">
        <v>2664</v>
      </c>
      <c r="E1001" s="15" t="s">
        <v>2665</v>
      </c>
      <c r="F1001" s="10" t="s">
        <v>2666</v>
      </c>
      <c r="G1001" s="11" t="s">
        <v>20</v>
      </c>
      <c r="H1001" s="11" t="s">
        <v>21</v>
      </c>
      <c r="I1001" s="12">
        <v>0.8</v>
      </c>
      <c r="J1001" s="12">
        <v>1.0162</v>
      </c>
      <c r="K1001" s="13">
        <v>92119.17</v>
      </c>
      <c r="L1001" s="13">
        <v>90646.67</v>
      </c>
      <c r="M1001" s="13">
        <v>1472.5</v>
      </c>
      <c r="N1001" s="13">
        <v>316446.51</v>
      </c>
      <c r="O1001" s="13">
        <f t="shared" si="34"/>
        <v>1145519.04</v>
      </c>
      <c r="P1001" s="14"/>
    </row>
    <row r="1002" spans="1:16" s="4" customFormat="1" ht="12.75" customHeight="1" x14ac:dyDescent="0.2">
      <c r="A1002" s="61"/>
      <c r="B1002" s="9">
        <v>1603</v>
      </c>
      <c r="C1002" s="9">
        <v>22</v>
      </c>
      <c r="D1002" s="10" t="s">
        <v>2667</v>
      </c>
      <c r="E1002" s="15" t="s">
        <v>2668</v>
      </c>
      <c r="F1002" s="10" t="s">
        <v>728</v>
      </c>
      <c r="G1002" s="11" t="s">
        <v>20</v>
      </c>
      <c r="H1002" s="11" t="s">
        <v>21</v>
      </c>
      <c r="I1002" s="12">
        <v>0.8</v>
      </c>
      <c r="J1002" s="12">
        <v>1.0094000000000001</v>
      </c>
      <c r="K1002" s="13">
        <v>91499.17</v>
      </c>
      <c r="L1002" s="13">
        <v>90646.67</v>
      </c>
      <c r="M1002" s="13">
        <v>852.5</v>
      </c>
      <c r="N1002" s="13">
        <v>314979.89</v>
      </c>
      <c r="O1002" s="13">
        <f t="shared" si="34"/>
        <v>1138472.42</v>
      </c>
      <c r="P1002" s="14"/>
    </row>
    <row r="1003" spans="1:16" s="4" customFormat="1" ht="12.75" customHeight="1" x14ac:dyDescent="0.2">
      <c r="A1003" s="61"/>
      <c r="B1003" s="9">
        <v>1626</v>
      </c>
      <c r="C1003" s="9">
        <v>23</v>
      </c>
      <c r="D1003" s="10" t="s">
        <v>2669</v>
      </c>
      <c r="E1003" s="15" t="s">
        <v>2670</v>
      </c>
      <c r="F1003" s="10" t="s">
        <v>2671</v>
      </c>
      <c r="G1003" s="11" t="s">
        <v>20</v>
      </c>
      <c r="H1003" s="11" t="s">
        <v>21</v>
      </c>
      <c r="I1003" s="12">
        <v>0.8</v>
      </c>
      <c r="J1003" s="12">
        <v>1.0082</v>
      </c>
      <c r="K1003" s="13">
        <v>91390.67</v>
      </c>
      <c r="L1003" s="13">
        <v>90646.67</v>
      </c>
      <c r="M1003" s="13">
        <v>744</v>
      </c>
      <c r="N1003" s="13">
        <v>314989.51</v>
      </c>
      <c r="O1003" s="13">
        <f t="shared" si="34"/>
        <v>1137505.54</v>
      </c>
      <c r="P1003" s="14"/>
    </row>
    <row r="1004" spans="1:16" s="4" customFormat="1" ht="12.75" customHeight="1" x14ac:dyDescent="0.2">
      <c r="A1004" s="61"/>
      <c r="B1004" s="9">
        <v>1620</v>
      </c>
      <c r="C1004" s="9">
        <v>24</v>
      </c>
      <c r="D1004" s="10" t="s">
        <v>2672</v>
      </c>
      <c r="E1004" s="15" t="s">
        <v>2673</v>
      </c>
      <c r="F1004" s="10" t="s">
        <v>2674</v>
      </c>
      <c r="G1004" s="11" t="s">
        <v>20</v>
      </c>
      <c r="H1004" s="11" t="s">
        <v>21</v>
      </c>
      <c r="I1004" s="12">
        <v>0.8</v>
      </c>
      <c r="J1004" s="12">
        <v>1.026</v>
      </c>
      <c r="K1004" s="13">
        <v>93002.67</v>
      </c>
      <c r="L1004" s="13">
        <v>90646.67</v>
      </c>
      <c r="M1004" s="13">
        <v>2356</v>
      </c>
      <c r="N1004" s="13">
        <v>318213.51</v>
      </c>
      <c r="O1004" s="13">
        <f t="shared" si="34"/>
        <v>1155237.54</v>
      </c>
      <c r="P1004" s="14"/>
    </row>
    <row r="1005" spans="1:16" s="44" customFormat="1" ht="12.75" customHeight="1" x14ac:dyDescent="0.2">
      <c r="A1005" s="62"/>
      <c r="B1005" s="37" t="s">
        <v>5877</v>
      </c>
      <c r="C1005" s="37">
        <v>28</v>
      </c>
      <c r="D1005" s="48"/>
      <c r="E1005" s="49"/>
      <c r="F1005" s="38"/>
      <c r="G1005" s="40"/>
      <c r="H1005" s="40"/>
      <c r="I1005" s="12">
        <v>0</v>
      </c>
      <c r="J1005" s="12">
        <v>0</v>
      </c>
      <c r="K1005" s="13">
        <v>0</v>
      </c>
      <c r="L1005" s="13">
        <v>0</v>
      </c>
      <c r="M1005" s="13">
        <v>0</v>
      </c>
      <c r="N1005" s="13">
        <v>0</v>
      </c>
      <c r="O1005" s="42">
        <v>29572091.030000001</v>
      </c>
      <c r="P1005" s="43"/>
    </row>
    <row r="1006" spans="1:16" s="4" customFormat="1" ht="12.75" customHeight="1" x14ac:dyDescent="0.2">
      <c r="A1006" s="60" t="s">
        <v>2675</v>
      </c>
      <c r="B1006" s="9"/>
      <c r="C1006" s="9"/>
      <c r="D1006" s="63" t="s">
        <v>131</v>
      </c>
      <c r="E1006" s="64"/>
      <c r="F1006" s="10"/>
      <c r="G1006" s="11"/>
      <c r="H1006" s="11"/>
      <c r="I1006" s="12"/>
      <c r="J1006" s="12"/>
      <c r="K1006" s="13"/>
      <c r="L1006" s="13"/>
      <c r="M1006" s="13"/>
      <c r="N1006" s="13"/>
      <c r="O1006" s="13"/>
      <c r="P1006" s="14"/>
    </row>
    <row r="1007" spans="1:16" s="4" customFormat="1" ht="12.75" customHeight="1" x14ac:dyDescent="0.2">
      <c r="A1007" s="61"/>
      <c r="B1007" s="9">
        <v>1809</v>
      </c>
      <c r="C1007" s="9">
        <v>1</v>
      </c>
      <c r="D1007" s="10" t="s">
        <v>2676</v>
      </c>
      <c r="E1007" s="15" t="s">
        <v>2677</v>
      </c>
      <c r="F1007" s="10" t="s">
        <v>2678</v>
      </c>
      <c r="G1007" s="11" t="s">
        <v>135</v>
      </c>
      <c r="H1007" s="11" t="s">
        <v>21</v>
      </c>
      <c r="I1007" s="12">
        <v>0.8</v>
      </c>
      <c r="J1007" s="12">
        <v>1.0009999999999999</v>
      </c>
      <c r="K1007" s="13">
        <v>45373.17</v>
      </c>
      <c r="L1007" s="13">
        <v>45326.67</v>
      </c>
      <c r="M1007" s="13">
        <v>46.5</v>
      </c>
      <c r="N1007" s="13">
        <v>158226.41</v>
      </c>
      <c r="O1007" s="13">
        <f t="shared" ref="O1007:O1015" si="35">ROUND(N1007+K1007*9,2)</f>
        <v>566584.93999999994</v>
      </c>
      <c r="P1007" s="14"/>
    </row>
    <row r="1008" spans="1:16" s="4" customFormat="1" ht="12.75" customHeight="1" x14ac:dyDescent="0.2">
      <c r="A1008" s="61"/>
      <c r="B1008" s="9">
        <v>1819</v>
      </c>
      <c r="C1008" s="9">
        <v>2</v>
      </c>
      <c r="D1008" s="10" t="s">
        <v>2679</v>
      </c>
      <c r="E1008" s="15" t="s">
        <v>2680</v>
      </c>
      <c r="F1008" s="10" t="s">
        <v>2681</v>
      </c>
      <c r="G1008" s="11" t="s">
        <v>135</v>
      </c>
      <c r="H1008" s="11" t="s">
        <v>21</v>
      </c>
      <c r="I1008" s="12">
        <v>0.8</v>
      </c>
      <c r="J1008" s="12">
        <v>1.0024</v>
      </c>
      <c r="K1008" s="13">
        <v>45435.17</v>
      </c>
      <c r="L1008" s="13">
        <v>45326.67</v>
      </c>
      <c r="M1008" s="13">
        <v>108.5</v>
      </c>
      <c r="N1008" s="13">
        <v>157897.15</v>
      </c>
      <c r="O1008" s="13">
        <f t="shared" si="35"/>
        <v>566813.68000000005</v>
      </c>
      <c r="P1008" s="14"/>
    </row>
    <row r="1009" spans="1:16" s="4" customFormat="1" ht="12.75" customHeight="1" x14ac:dyDescent="0.2">
      <c r="A1009" s="61"/>
      <c r="B1009" s="9">
        <v>1804</v>
      </c>
      <c r="C1009" s="9">
        <v>3</v>
      </c>
      <c r="D1009" s="16" t="s">
        <v>1453</v>
      </c>
      <c r="E1009" s="16" t="s">
        <v>2682</v>
      </c>
      <c r="F1009" s="16" t="s">
        <v>2683</v>
      </c>
      <c r="G1009" s="11" t="s">
        <v>135</v>
      </c>
      <c r="H1009" s="11" t="s">
        <v>21</v>
      </c>
      <c r="I1009" s="12">
        <v>0.8</v>
      </c>
      <c r="J1009" s="12">
        <v>1.0003</v>
      </c>
      <c r="K1009" s="13">
        <v>45342.17</v>
      </c>
      <c r="L1009" s="13">
        <v>45326.67</v>
      </c>
      <c r="M1009" s="13">
        <v>15.5</v>
      </c>
      <c r="N1009" s="13">
        <v>157711.15</v>
      </c>
      <c r="O1009" s="13">
        <f t="shared" si="35"/>
        <v>565790.68000000005</v>
      </c>
      <c r="P1009" s="14"/>
    </row>
    <row r="1010" spans="1:16" s="4" customFormat="1" ht="12.75" customHeight="1" x14ac:dyDescent="0.2">
      <c r="A1010" s="61"/>
      <c r="B1010" s="9">
        <v>1815</v>
      </c>
      <c r="C1010" s="9">
        <v>4</v>
      </c>
      <c r="D1010" s="16" t="s">
        <v>2684</v>
      </c>
      <c r="E1010" s="16" t="s">
        <v>2685</v>
      </c>
      <c r="F1010" s="16" t="s">
        <v>2686</v>
      </c>
      <c r="G1010" s="11" t="s">
        <v>135</v>
      </c>
      <c r="H1010" s="11" t="s">
        <v>21</v>
      </c>
      <c r="I1010" s="12">
        <v>0.8</v>
      </c>
      <c r="J1010" s="12">
        <v>1.0031000000000001</v>
      </c>
      <c r="K1010" s="13">
        <v>45466.17</v>
      </c>
      <c r="L1010" s="13">
        <v>45326.67</v>
      </c>
      <c r="M1010" s="13">
        <v>139.5</v>
      </c>
      <c r="N1010" s="13">
        <v>157959.15</v>
      </c>
      <c r="O1010" s="13">
        <f t="shared" si="35"/>
        <v>567154.68000000005</v>
      </c>
      <c r="P1010" s="14"/>
    </row>
    <row r="1011" spans="1:16" s="4" customFormat="1" ht="12.75" customHeight="1" x14ac:dyDescent="0.2">
      <c r="A1011" s="61"/>
      <c r="B1011" s="9">
        <v>1814</v>
      </c>
      <c r="C1011" s="9">
        <v>5</v>
      </c>
      <c r="D1011" s="16" t="s">
        <v>2687</v>
      </c>
      <c r="E1011" s="16" t="s">
        <v>2688</v>
      </c>
      <c r="F1011" s="16" t="s">
        <v>2689</v>
      </c>
      <c r="G1011" s="11" t="s">
        <v>135</v>
      </c>
      <c r="H1011" s="11" t="s">
        <v>21</v>
      </c>
      <c r="I1011" s="12">
        <v>0.8</v>
      </c>
      <c r="J1011" s="12">
        <v>1.0058</v>
      </c>
      <c r="K1011" s="13">
        <v>45590.17</v>
      </c>
      <c r="L1011" s="13">
        <v>45326.67</v>
      </c>
      <c r="M1011" s="13">
        <v>263.5</v>
      </c>
      <c r="N1011" s="13">
        <v>158207.15</v>
      </c>
      <c r="O1011" s="13">
        <f t="shared" si="35"/>
        <v>568518.68000000005</v>
      </c>
      <c r="P1011" s="14"/>
    </row>
    <row r="1012" spans="1:16" s="4" customFormat="1" ht="12.75" customHeight="1" x14ac:dyDescent="0.2">
      <c r="A1012" s="61"/>
      <c r="B1012" s="9">
        <v>1823</v>
      </c>
      <c r="C1012" s="9">
        <v>6</v>
      </c>
      <c r="D1012" s="10" t="s">
        <v>2690</v>
      </c>
      <c r="E1012" s="15" t="s">
        <v>2691</v>
      </c>
      <c r="F1012" s="10" t="s">
        <v>2692</v>
      </c>
      <c r="G1012" s="11" t="s">
        <v>135</v>
      </c>
      <c r="H1012" s="11" t="s">
        <v>21</v>
      </c>
      <c r="I1012" s="12">
        <v>0.8</v>
      </c>
      <c r="J1012" s="12">
        <v>1.0006999999999999</v>
      </c>
      <c r="K1012" s="13">
        <v>45357.67</v>
      </c>
      <c r="L1012" s="13">
        <v>45326.67</v>
      </c>
      <c r="M1012" s="13">
        <v>31</v>
      </c>
      <c r="N1012" s="13">
        <v>157742.15</v>
      </c>
      <c r="O1012" s="13">
        <f t="shared" si="35"/>
        <v>565961.18000000005</v>
      </c>
      <c r="P1012" s="14"/>
    </row>
    <row r="1013" spans="1:16" s="4" customFormat="1" ht="12.75" customHeight="1" x14ac:dyDescent="0.2">
      <c r="A1013" s="61"/>
      <c r="B1013" s="9">
        <v>1821</v>
      </c>
      <c r="C1013" s="9">
        <v>7</v>
      </c>
      <c r="D1013" s="16" t="s">
        <v>2693</v>
      </c>
      <c r="E1013" s="16" t="s">
        <v>2694</v>
      </c>
      <c r="F1013" s="16" t="s">
        <v>2695</v>
      </c>
      <c r="G1013" s="11" t="s">
        <v>135</v>
      </c>
      <c r="H1013" s="11" t="s">
        <v>21</v>
      </c>
      <c r="I1013" s="12">
        <v>0.8</v>
      </c>
      <c r="J1013" s="12">
        <v>1.0024</v>
      </c>
      <c r="K1013" s="13">
        <v>45435.17</v>
      </c>
      <c r="L1013" s="13">
        <v>45326.67</v>
      </c>
      <c r="M1013" s="13">
        <v>108.5</v>
      </c>
      <c r="N1013" s="13">
        <v>158350.41</v>
      </c>
      <c r="O1013" s="13">
        <f t="shared" si="35"/>
        <v>567266.93999999994</v>
      </c>
      <c r="P1013" s="14"/>
    </row>
    <row r="1014" spans="1:16" s="4" customFormat="1" ht="12.75" customHeight="1" x14ac:dyDescent="0.2">
      <c r="A1014" s="61"/>
      <c r="B1014" s="9">
        <v>1813</v>
      </c>
      <c r="C1014" s="9">
        <v>8</v>
      </c>
      <c r="D1014" s="10" t="s">
        <v>1105</v>
      </c>
      <c r="E1014" s="15" t="s">
        <v>2696</v>
      </c>
      <c r="F1014" s="10" t="s">
        <v>2697</v>
      </c>
      <c r="G1014" s="11" t="s">
        <v>135</v>
      </c>
      <c r="H1014" s="11" t="s">
        <v>21</v>
      </c>
      <c r="I1014" s="12">
        <v>0.8</v>
      </c>
      <c r="J1014" s="12">
        <v>1.0024</v>
      </c>
      <c r="K1014" s="13">
        <v>45435.17</v>
      </c>
      <c r="L1014" s="13">
        <v>45326.67</v>
      </c>
      <c r="M1014" s="13">
        <v>108.5</v>
      </c>
      <c r="N1014" s="13">
        <v>157897.15</v>
      </c>
      <c r="O1014" s="13">
        <f t="shared" si="35"/>
        <v>566813.68000000005</v>
      </c>
      <c r="P1014" s="14"/>
    </row>
    <row r="1015" spans="1:16" s="4" customFormat="1" ht="12.75" customHeight="1" x14ac:dyDescent="0.2">
      <c r="A1015" s="61"/>
      <c r="B1015" s="9">
        <v>1822</v>
      </c>
      <c r="C1015" s="9">
        <v>9</v>
      </c>
      <c r="D1015" s="58" t="s">
        <v>2704</v>
      </c>
      <c r="E1015" s="57" t="s">
        <v>2705</v>
      </c>
      <c r="F1015" s="10" t="s">
        <v>2706</v>
      </c>
      <c r="G1015" s="11" t="s">
        <v>135</v>
      </c>
      <c r="H1015" s="11" t="s">
        <v>21</v>
      </c>
      <c r="I1015" s="12">
        <v>0.8</v>
      </c>
      <c r="J1015" s="12">
        <v>1.0034000000000001</v>
      </c>
      <c r="K1015" s="13">
        <v>45481.67</v>
      </c>
      <c r="L1015" s="13">
        <v>45326.67</v>
      </c>
      <c r="M1015" s="13">
        <v>155</v>
      </c>
      <c r="N1015" s="13">
        <v>270327.09000000003</v>
      </c>
      <c r="O1015" s="13">
        <f t="shared" si="35"/>
        <v>679662.12</v>
      </c>
      <c r="P1015" s="14"/>
    </row>
    <row r="1016" spans="1:16" s="4" customFormat="1" ht="12.75" customHeight="1" x14ac:dyDescent="0.2">
      <c r="A1016" s="61"/>
      <c r="B1016" s="9"/>
      <c r="C1016" s="9"/>
      <c r="D1016" s="63" t="s">
        <v>16</v>
      </c>
      <c r="E1016" s="64"/>
      <c r="F1016" s="10"/>
      <c r="G1016" s="11"/>
      <c r="H1016" s="11"/>
      <c r="I1016" s="12"/>
      <c r="J1016" s="12"/>
      <c r="K1016" s="13"/>
      <c r="L1016" s="13"/>
      <c r="M1016" s="13"/>
      <c r="N1016" s="13"/>
      <c r="O1016" s="13"/>
      <c r="P1016" s="14"/>
    </row>
    <row r="1017" spans="1:16" s="4" customFormat="1" ht="12.75" customHeight="1" x14ac:dyDescent="0.2">
      <c r="A1017" s="61"/>
      <c r="B1017" s="9">
        <v>1801</v>
      </c>
      <c r="C1017" s="9">
        <v>1</v>
      </c>
      <c r="D1017" s="10" t="s">
        <v>2698</v>
      </c>
      <c r="E1017" s="15" t="s">
        <v>2699</v>
      </c>
      <c r="F1017" s="10" t="s">
        <v>2700</v>
      </c>
      <c r="G1017" s="11" t="s">
        <v>20</v>
      </c>
      <c r="H1017" s="11" t="s">
        <v>21</v>
      </c>
      <c r="I1017" s="12">
        <v>0.8</v>
      </c>
      <c r="J1017" s="12">
        <v>1.0031000000000001</v>
      </c>
      <c r="K1017" s="13">
        <v>90925.67</v>
      </c>
      <c r="L1017" s="13">
        <v>90646.67</v>
      </c>
      <c r="M1017" s="13">
        <v>279</v>
      </c>
      <c r="N1017" s="13">
        <v>315895.09000000003</v>
      </c>
      <c r="O1017" s="13">
        <f t="shared" ref="O1017:O1034" si="36">ROUND(N1017+K1017*9,2)</f>
        <v>1134226.1200000001</v>
      </c>
      <c r="P1017" s="14"/>
    </row>
    <row r="1018" spans="1:16" s="4" customFormat="1" ht="12.75" customHeight="1" x14ac:dyDescent="0.2">
      <c r="A1018" s="61"/>
      <c r="B1018" s="9">
        <v>1806</v>
      </c>
      <c r="C1018" s="9">
        <v>2</v>
      </c>
      <c r="D1018" s="10" t="s">
        <v>2701</v>
      </c>
      <c r="E1018" s="15" t="s">
        <v>2702</v>
      </c>
      <c r="F1018" s="10" t="s">
        <v>2703</v>
      </c>
      <c r="G1018" s="11" t="s">
        <v>20</v>
      </c>
      <c r="H1018" s="11" t="s">
        <v>21</v>
      </c>
      <c r="I1018" s="12">
        <v>0.8</v>
      </c>
      <c r="J1018" s="12">
        <v>1.0039</v>
      </c>
      <c r="K1018" s="13">
        <v>91003.17</v>
      </c>
      <c r="L1018" s="13">
        <v>90646.67</v>
      </c>
      <c r="M1018" s="13">
        <v>356.5</v>
      </c>
      <c r="N1018" s="13">
        <v>316050.09000000003</v>
      </c>
      <c r="O1018" s="13">
        <f t="shared" si="36"/>
        <v>1135078.6200000001</v>
      </c>
      <c r="P1018" s="14"/>
    </row>
    <row r="1019" spans="1:16" s="4" customFormat="1" ht="12.75" customHeight="1" x14ac:dyDescent="0.2">
      <c r="A1019" s="61"/>
      <c r="B1019" s="9">
        <v>1818</v>
      </c>
      <c r="C1019" s="9">
        <v>3</v>
      </c>
      <c r="D1019" s="10" t="s">
        <v>2707</v>
      </c>
      <c r="E1019" s="15" t="s">
        <v>2708</v>
      </c>
      <c r="F1019" s="10" t="s">
        <v>2709</v>
      </c>
      <c r="G1019" s="11" t="s">
        <v>20</v>
      </c>
      <c r="H1019" s="11" t="s">
        <v>21</v>
      </c>
      <c r="I1019" s="12">
        <v>0.8</v>
      </c>
      <c r="J1019" s="12">
        <v>1.0024</v>
      </c>
      <c r="K1019" s="13">
        <v>90863.67</v>
      </c>
      <c r="L1019" s="13">
        <v>90646.67</v>
      </c>
      <c r="M1019" s="13">
        <v>217</v>
      </c>
      <c r="N1019" s="13">
        <v>315771.09000000003</v>
      </c>
      <c r="O1019" s="13">
        <f t="shared" si="36"/>
        <v>1133544.1200000001</v>
      </c>
      <c r="P1019" s="14"/>
    </row>
    <row r="1020" spans="1:16" s="4" customFormat="1" ht="12.75" customHeight="1" x14ac:dyDescent="0.2">
      <c r="A1020" s="61"/>
      <c r="B1020" s="9">
        <v>1811</v>
      </c>
      <c r="C1020" s="9">
        <v>4</v>
      </c>
      <c r="D1020" s="10" t="s">
        <v>2710</v>
      </c>
      <c r="E1020" s="15" t="s">
        <v>2711</v>
      </c>
      <c r="F1020" s="10" t="s">
        <v>2712</v>
      </c>
      <c r="G1020" s="11" t="s">
        <v>20</v>
      </c>
      <c r="H1020" s="11" t="s">
        <v>21</v>
      </c>
      <c r="I1020" s="12">
        <v>0.8</v>
      </c>
      <c r="J1020" s="12">
        <v>1.0028999999999999</v>
      </c>
      <c r="K1020" s="13">
        <v>90910.17</v>
      </c>
      <c r="L1020" s="13">
        <v>90646.67</v>
      </c>
      <c r="M1020" s="13">
        <v>263.5</v>
      </c>
      <c r="N1020" s="13">
        <v>315864.09000000003</v>
      </c>
      <c r="O1020" s="13">
        <f t="shared" si="36"/>
        <v>1134055.6200000001</v>
      </c>
      <c r="P1020" s="14"/>
    </row>
    <row r="1021" spans="1:16" s="4" customFormat="1" ht="12.75" customHeight="1" x14ac:dyDescent="0.2">
      <c r="A1021" s="61"/>
      <c r="B1021" s="9">
        <v>1817</v>
      </c>
      <c r="C1021" s="9">
        <v>5</v>
      </c>
      <c r="D1021" s="10" t="s">
        <v>2713</v>
      </c>
      <c r="E1021" s="15" t="s">
        <v>2714</v>
      </c>
      <c r="F1021" s="10" t="s">
        <v>2715</v>
      </c>
      <c r="G1021" s="11" t="s">
        <v>20</v>
      </c>
      <c r="H1021" s="11" t="s">
        <v>21</v>
      </c>
      <c r="I1021" s="12">
        <v>0.8</v>
      </c>
      <c r="J1021" s="12">
        <v>1.0043</v>
      </c>
      <c r="K1021" s="13">
        <v>91034.17</v>
      </c>
      <c r="L1021" s="13">
        <v>90646.67</v>
      </c>
      <c r="M1021" s="13">
        <v>387.5</v>
      </c>
      <c r="N1021" s="13">
        <v>316112.09000000003</v>
      </c>
      <c r="O1021" s="13">
        <f t="shared" si="36"/>
        <v>1135419.6200000001</v>
      </c>
      <c r="P1021" s="14"/>
    </row>
    <row r="1022" spans="1:16" s="4" customFormat="1" ht="12.75" customHeight="1" x14ac:dyDescent="0.2">
      <c r="A1022" s="61"/>
      <c r="B1022" s="9">
        <v>1820</v>
      </c>
      <c r="C1022" s="9">
        <v>6</v>
      </c>
      <c r="D1022" s="10" t="s">
        <v>2716</v>
      </c>
      <c r="E1022" s="15" t="s">
        <v>2717</v>
      </c>
      <c r="F1022" s="10" t="s">
        <v>2718</v>
      </c>
      <c r="G1022" s="11" t="s">
        <v>20</v>
      </c>
      <c r="H1022" s="11" t="s">
        <v>21</v>
      </c>
      <c r="I1022" s="12">
        <v>0.8</v>
      </c>
      <c r="J1022" s="12">
        <v>1.0014000000000001</v>
      </c>
      <c r="K1022" s="13">
        <v>90770.67</v>
      </c>
      <c r="L1022" s="13">
        <v>90646.67</v>
      </c>
      <c r="M1022" s="13">
        <v>124</v>
      </c>
      <c r="N1022" s="13">
        <v>315585.09000000003</v>
      </c>
      <c r="O1022" s="13">
        <f t="shared" si="36"/>
        <v>1132521.1200000001</v>
      </c>
      <c r="P1022" s="14"/>
    </row>
    <row r="1023" spans="1:16" s="4" customFormat="1" ht="12.75" customHeight="1" x14ac:dyDescent="0.2">
      <c r="A1023" s="61"/>
      <c r="B1023" s="9">
        <v>1816</v>
      </c>
      <c r="C1023" s="9">
        <v>7</v>
      </c>
      <c r="D1023" s="10" t="s">
        <v>2719</v>
      </c>
      <c r="E1023" s="15" t="s">
        <v>2720</v>
      </c>
      <c r="F1023" s="10" t="s">
        <v>2721</v>
      </c>
      <c r="G1023" s="11" t="s">
        <v>20</v>
      </c>
      <c r="H1023" s="11" t="s">
        <v>21</v>
      </c>
      <c r="I1023" s="12">
        <v>0.8</v>
      </c>
      <c r="J1023" s="12">
        <v>1.0031000000000001</v>
      </c>
      <c r="K1023" s="13">
        <v>90925.67</v>
      </c>
      <c r="L1023" s="13">
        <v>90646.67</v>
      </c>
      <c r="M1023" s="13">
        <v>279</v>
      </c>
      <c r="N1023" s="13">
        <v>315895.09000000003</v>
      </c>
      <c r="O1023" s="13">
        <f t="shared" si="36"/>
        <v>1134226.1200000001</v>
      </c>
      <c r="P1023" s="14"/>
    </row>
    <row r="1024" spans="1:16" s="4" customFormat="1" ht="12.75" customHeight="1" x14ac:dyDescent="0.2">
      <c r="A1024" s="61"/>
      <c r="B1024" s="9">
        <v>1812</v>
      </c>
      <c r="C1024" s="9">
        <v>8</v>
      </c>
      <c r="D1024" s="10" t="s">
        <v>2722</v>
      </c>
      <c r="E1024" s="15" t="s">
        <v>2723</v>
      </c>
      <c r="F1024" s="10" t="s">
        <v>2724</v>
      </c>
      <c r="G1024" s="11" t="s">
        <v>20</v>
      </c>
      <c r="H1024" s="11" t="s">
        <v>21</v>
      </c>
      <c r="I1024" s="12">
        <v>0.8</v>
      </c>
      <c r="J1024" s="12">
        <v>0</v>
      </c>
      <c r="K1024" s="13">
        <v>90646.67</v>
      </c>
      <c r="L1024" s="13">
        <v>90646.67</v>
      </c>
      <c r="M1024" s="13">
        <v>0</v>
      </c>
      <c r="N1024" s="13">
        <v>315337.09000000003</v>
      </c>
      <c r="O1024" s="13">
        <f t="shared" si="36"/>
        <v>1131157.1200000001</v>
      </c>
      <c r="P1024" s="14"/>
    </row>
    <row r="1025" spans="1:16" s="4" customFormat="1" ht="12.75" customHeight="1" x14ac:dyDescent="0.2">
      <c r="A1025" s="61"/>
      <c r="B1025" s="9">
        <v>1802</v>
      </c>
      <c r="C1025" s="9">
        <v>9</v>
      </c>
      <c r="D1025" s="10" t="s">
        <v>2725</v>
      </c>
      <c r="E1025" s="15" t="s">
        <v>2726</v>
      </c>
      <c r="F1025" s="10" t="s">
        <v>2727</v>
      </c>
      <c r="G1025" s="11" t="s">
        <v>20</v>
      </c>
      <c r="H1025" s="11" t="s">
        <v>21</v>
      </c>
      <c r="I1025" s="12">
        <v>0.8</v>
      </c>
      <c r="J1025" s="12">
        <v>1.0026999999999999</v>
      </c>
      <c r="K1025" s="13">
        <v>90894.67</v>
      </c>
      <c r="L1025" s="13">
        <v>90646.67</v>
      </c>
      <c r="M1025" s="13">
        <v>248</v>
      </c>
      <c r="N1025" s="13">
        <v>315833.09000000003</v>
      </c>
      <c r="O1025" s="13">
        <f t="shared" si="36"/>
        <v>1133885.1200000001</v>
      </c>
      <c r="P1025" s="14"/>
    </row>
    <row r="1026" spans="1:16" s="4" customFormat="1" ht="12.75" customHeight="1" x14ac:dyDescent="0.2">
      <c r="A1026" s="61"/>
      <c r="B1026" s="9">
        <v>1807</v>
      </c>
      <c r="C1026" s="9">
        <v>10</v>
      </c>
      <c r="D1026" s="10" t="s">
        <v>1501</v>
      </c>
      <c r="E1026" s="15" t="s">
        <v>2728</v>
      </c>
      <c r="F1026" s="10" t="s">
        <v>2729</v>
      </c>
      <c r="G1026" s="11" t="s">
        <v>20</v>
      </c>
      <c r="H1026" s="11" t="s">
        <v>21</v>
      </c>
      <c r="I1026" s="12">
        <v>0.8</v>
      </c>
      <c r="J1026" s="12">
        <v>1.0024</v>
      </c>
      <c r="K1026" s="13">
        <v>90863.67</v>
      </c>
      <c r="L1026" s="13">
        <v>90646.67</v>
      </c>
      <c r="M1026" s="13">
        <v>217</v>
      </c>
      <c r="N1026" s="13">
        <v>315771.09000000003</v>
      </c>
      <c r="O1026" s="13">
        <f t="shared" si="36"/>
        <v>1133544.1200000001</v>
      </c>
      <c r="P1026" s="14"/>
    </row>
    <row r="1027" spans="1:16" s="4" customFormat="1" ht="12.75" customHeight="1" x14ac:dyDescent="0.2">
      <c r="A1027" s="61"/>
      <c r="B1027" s="9">
        <v>1826</v>
      </c>
      <c r="C1027" s="9">
        <v>11</v>
      </c>
      <c r="D1027" s="10" t="s">
        <v>2730</v>
      </c>
      <c r="E1027" s="15" t="s">
        <v>2731</v>
      </c>
      <c r="F1027" s="10" t="s">
        <v>2732</v>
      </c>
      <c r="G1027" s="11" t="s">
        <v>20</v>
      </c>
      <c r="H1027" s="11" t="s">
        <v>21</v>
      </c>
      <c r="I1027" s="12">
        <v>0.8</v>
      </c>
      <c r="J1027" s="12">
        <v>1.0045999999999999</v>
      </c>
      <c r="K1027" s="13">
        <v>91065.17</v>
      </c>
      <c r="L1027" s="13">
        <v>90646.67</v>
      </c>
      <c r="M1027" s="13">
        <v>418.5</v>
      </c>
      <c r="N1027" s="13">
        <v>316174.09000000003</v>
      </c>
      <c r="O1027" s="13">
        <f t="shared" si="36"/>
        <v>1135760.6200000001</v>
      </c>
      <c r="P1027" s="14"/>
    </row>
    <row r="1028" spans="1:16" s="4" customFormat="1" ht="12.75" customHeight="1" x14ac:dyDescent="0.2">
      <c r="A1028" s="61"/>
      <c r="B1028" s="9">
        <v>1805</v>
      </c>
      <c r="C1028" s="9">
        <v>12</v>
      </c>
      <c r="D1028" s="10" t="s">
        <v>2733</v>
      </c>
      <c r="E1028" s="15" t="s">
        <v>2734</v>
      </c>
      <c r="F1028" s="10" t="s">
        <v>2735</v>
      </c>
      <c r="G1028" s="11" t="s">
        <v>20</v>
      </c>
      <c r="H1028" s="11" t="s">
        <v>21</v>
      </c>
      <c r="I1028" s="12">
        <v>0.8</v>
      </c>
      <c r="J1028" s="12">
        <v>1.0063</v>
      </c>
      <c r="K1028" s="13">
        <v>91220.17</v>
      </c>
      <c r="L1028" s="13">
        <v>90646.67</v>
      </c>
      <c r="M1028" s="13">
        <v>573.5</v>
      </c>
      <c r="N1028" s="13">
        <v>316484.09000000003</v>
      </c>
      <c r="O1028" s="13">
        <f t="shared" si="36"/>
        <v>1137465.6200000001</v>
      </c>
      <c r="P1028" s="14"/>
    </row>
    <row r="1029" spans="1:16" s="4" customFormat="1" ht="12.75" customHeight="1" x14ac:dyDescent="0.2">
      <c r="A1029" s="61"/>
      <c r="B1029" s="9">
        <v>1808</v>
      </c>
      <c r="C1029" s="9">
        <v>13</v>
      </c>
      <c r="D1029" s="10" t="s">
        <v>2736</v>
      </c>
      <c r="E1029" s="15" t="s">
        <v>2737</v>
      </c>
      <c r="F1029" s="10" t="s">
        <v>2738</v>
      </c>
      <c r="G1029" s="11" t="s">
        <v>20</v>
      </c>
      <c r="H1029" s="11" t="s">
        <v>21</v>
      </c>
      <c r="I1029" s="12">
        <v>0.8</v>
      </c>
      <c r="J1029" s="12">
        <v>1.0066999999999999</v>
      </c>
      <c r="K1029" s="13">
        <v>91251.17</v>
      </c>
      <c r="L1029" s="13">
        <v>90646.67</v>
      </c>
      <c r="M1029" s="13">
        <v>604.5</v>
      </c>
      <c r="N1029" s="13">
        <v>316546.09000000003</v>
      </c>
      <c r="O1029" s="13">
        <f t="shared" si="36"/>
        <v>1137806.6200000001</v>
      </c>
      <c r="P1029" s="14"/>
    </row>
    <row r="1030" spans="1:16" s="4" customFormat="1" ht="12.75" customHeight="1" x14ac:dyDescent="0.2">
      <c r="A1030" s="61"/>
      <c r="B1030" s="9">
        <v>1800</v>
      </c>
      <c r="C1030" s="9">
        <v>14</v>
      </c>
      <c r="D1030" s="10" t="s">
        <v>1087</v>
      </c>
      <c r="E1030" s="15" t="s">
        <v>2739</v>
      </c>
      <c r="F1030" s="10" t="s">
        <v>2740</v>
      </c>
      <c r="G1030" s="11" t="s">
        <v>20</v>
      </c>
      <c r="H1030" s="11" t="s">
        <v>21</v>
      </c>
      <c r="I1030" s="12">
        <v>0.8</v>
      </c>
      <c r="J1030" s="12">
        <v>1.0036</v>
      </c>
      <c r="K1030" s="13">
        <v>90972.17</v>
      </c>
      <c r="L1030" s="13">
        <v>90646.67</v>
      </c>
      <c r="M1030" s="13">
        <v>325.5</v>
      </c>
      <c r="N1030" s="13">
        <v>315988.09000000003</v>
      </c>
      <c r="O1030" s="13">
        <f t="shared" si="36"/>
        <v>1134737.6200000001</v>
      </c>
      <c r="P1030" s="14"/>
    </row>
    <row r="1031" spans="1:16" s="4" customFormat="1" ht="12.75" customHeight="1" x14ac:dyDescent="0.2">
      <c r="A1031" s="61"/>
      <c r="B1031" s="9">
        <v>1803</v>
      </c>
      <c r="C1031" s="9">
        <v>15</v>
      </c>
      <c r="D1031" s="16" t="s">
        <v>2741</v>
      </c>
      <c r="E1031" s="16" t="s">
        <v>2742</v>
      </c>
      <c r="F1031" s="16" t="s">
        <v>2743</v>
      </c>
      <c r="G1031" s="11" t="s">
        <v>20</v>
      </c>
      <c r="H1031" s="11" t="s">
        <v>21</v>
      </c>
      <c r="I1031" s="12">
        <v>0.8</v>
      </c>
      <c r="J1031" s="12">
        <v>1.0094000000000001</v>
      </c>
      <c r="K1031" s="13">
        <v>91499.17</v>
      </c>
      <c r="L1031" s="13">
        <v>90646.67</v>
      </c>
      <c r="M1031" s="13">
        <v>852.5</v>
      </c>
      <c r="N1031" s="13">
        <v>317042.09000000003</v>
      </c>
      <c r="O1031" s="13">
        <f t="shared" si="36"/>
        <v>1140534.6200000001</v>
      </c>
      <c r="P1031" s="14"/>
    </row>
    <row r="1032" spans="1:16" s="4" customFormat="1" ht="12.75" customHeight="1" x14ac:dyDescent="0.2">
      <c r="A1032" s="61"/>
      <c r="B1032" s="9">
        <v>1824</v>
      </c>
      <c r="C1032" s="9">
        <v>16</v>
      </c>
      <c r="D1032" s="10" t="s">
        <v>2744</v>
      </c>
      <c r="E1032" s="15" t="s">
        <v>2745</v>
      </c>
      <c r="F1032" s="10" t="s">
        <v>2746</v>
      </c>
      <c r="G1032" s="11" t="s">
        <v>20</v>
      </c>
      <c r="H1032" s="11" t="s">
        <v>21</v>
      </c>
      <c r="I1032" s="12">
        <v>0.8</v>
      </c>
      <c r="J1032" s="12">
        <v>1.0031000000000001</v>
      </c>
      <c r="K1032" s="13">
        <v>90925.67</v>
      </c>
      <c r="L1032" s="13">
        <v>90646.67</v>
      </c>
      <c r="M1032" s="13">
        <v>279</v>
      </c>
      <c r="N1032" s="13">
        <v>315895.09000000003</v>
      </c>
      <c r="O1032" s="13">
        <f t="shared" si="36"/>
        <v>1134226.1200000001</v>
      </c>
      <c r="P1032" s="14"/>
    </row>
    <row r="1033" spans="1:16" s="4" customFormat="1" ht="12.75" customHeight="1" x14ac:dyDescent="0.2">
      <c r="A1033" s="61"/>
      <c r="B1033" s="9">
        <v>1810</v>
      </c>
      <c r="C1033" s="9">
        <v>17</v>
      </c>
      <c r="D1033" s="10" t="s">
        <v>2747</v>
      </c>
      <c r="E1033" s="15" t="s">
        <v>2748</v>
      </c>
      <c r="F1033" s="10" t="s">
        <v>2749</v>
      </c>
      <c r="G1033" s="11" t="s">
        <v>20</v>
      </c>
      <c r="H1033" s="11" t="s">
        <v>21</v>
      </c>
      <c r="I1033" s="12">
        <v>0.8</v>
      </c>
      <c r="J1033" s="12">
        <v>1.0086999999999999</v>
      </c>
      <c r="K1033" s="13">
        <v>91437.17</v>
      </c>
      <c r="L1033" s="13">
        <v>90646.67</v>
      </c>
      <c r="M1033" s="13">
        <v>790.5</v>
      </c>
      <c r="N1033" s="13">
        <v>317824.57</v>
      </c>
      <c r="O1033" s="13">
        <f t="shared" si="36"/>
        <v>1140759.1000000001</v>
      </c>
      <c r="P1033" s="14"/>
    </row>
    <row r="1034" spans="1:16" s="4" customFormat="1" ht="12.75" customHeight="1" x14ac:dyDescent="0.2">
      <c r="A1034" s="61"/>
      <c r="B1034" s="9">
        <v>1825</v>
      </c>
      <c r="C1034" s="9">
        <v>18</v>
      </c>
      <c r="D1034" s="10" t="s">
        <v>2750</v>
      </c>
      <c r="E1034" s="15" t="s">
        <v>2751</v>
      </c>
      <c r="F1034" s="10" t="s">
        <v>2752</v>
      </c>
      <c r="G1034" s="11" t="s">
        <v>20</v>
      </c>
      <c r="H1034" s="11" t="s">
        <v>21</v>
      </c>
      <c r="I1034" s="12">
        <v>1</v>
      </c>
      <c r="J1034" s="12">
        <v>1.0078</v>
      </c>
      <c r="K1034" s="13">
        <v>114191.83</v>
      </c>
      <c r="L1034" s="13">
        <v>113308.33</v>
      </c>
      <c r="M1034" s="13">
        <v>883.5</v>
      </c>
      <c r="N1034" s="13">
        <v>339765.75</v>
      </c>
      <c r="O1034" s="13">
        <f t="shared" si="36"/>
        <v>1367492.22</v>
      </c>
      <c r="P1034" s="14"/>
    </row>
    <row r="1035" spans="1:16" s="44" customFormat="1" ht="12.75" customHeight="1" x14ac:dyDescent="0.2">
      <c r="A1035" s="62"/>
      <c r="B1035" s="37" t="s">
        <v>5877</v>
      </c>
      <c r="C1035" s="37">
        <v>27</v>
      </c>
      <c r="D1035" s="48"/>
      <c r="E1035" s="49"/>
      <c r="F1035" s="38"/>
      <c r="G1035" s="40"/>
      <c r="H1035" s="40"/>
      <c r="I1035" s="12">
        <v>0</v>
      </c>
      <c r="J1035" s="12">
        <v>0</v>
      </c>
      <c r="K1035" s="13">
        <v>0</v>
      </c>
      <c r="L1035" s="13">
        <v>0</v>
      </c>
      <c r="M1035" s="13">
        <v>0</v>
      </c>
      <c r="N1035" s="13">
        <v>0</v>
      </c>
      <c r="O1035" s="42">
        <v>25881006.82</v>
      </c>
      <c r="P1035" s="43"/>
    </row>
    <row r="1036" spans="1:16" s="4" customFormat="1" ht="12.75" customHeight="1" x14ac:dyDescent="0.2">
      <c r="A1036" s="60" t="s">
        <v>2753</v>
      </c>
      <c r="B1036" s="9"/>
      <c r="C1036" s="9"/>
      <c r="D1036" s="63" t="s">
        <v>131</v>
      </c>
      <c r="E1036" s="64"/>
      <c r="F1036" s="10"/>
      <c r="G1036" s="11"/>
      <c r="H1036" s="11"/>
      <c r="I1036" s="12"/>
      <c r="J1036" s="12"/>
      <c r="K1036" s="13"/>
      <c r="L1036" s="13"/>
      <c r="M1036" s="13"/>
      <c r="N1036" s="13"/>
      <c r="O1036" s="13"/>
      <c r="P1036" s="14"/>
    </row>
    <row r="1037" spans="1:16" s="4" customFormat="1" ht="12.75" customHeight="1" x14ac:dyDescent="0.2">
      <c r="A1037" s="61"/>
      <c r="B1037" s="9">
        <v>1934</v>
      </c>
      <c r="C1037" s="9">
        <v>1</v>
      </c>
      <c r="D1037" s="10" t="s">
        <v>2754</v>
      </c>
      <c r="E1037" s="15" t="s">
        <v>2755</v>
      </c>
      <c r="F1037" s="10" t="s">
        <v>2756</v>
      </c>
      <c r="G1037" s="11" t="s">
        <v>135</v>
      </c>
      <c r="H1037" s="11" t="s">
        <v>21</v>
      </c>
      <c r="I1037" s="12">
        <v>0.8</v>
      </c>
      <c r="J1037" s="12">
        <v>1.0055000000000001</v>
      </c>
      <c r="K1037" s="13">
        <v>45574.67</v>
      </c>
      <c r="L1037" s="13">
        <v>45326.67</v>
      </c>
      <c r="M1037" s="13">
        <v>248</v>
      </c>
      <c r="N1037" s="13">
        <v>157643.54999999999</v>
      </c>
      <c r="O1037" s="13">
        <f>ROUND(N1037+K1037*9,2)</f>
        <v>567815.57999999996</v>
      </c>
      <c r="P1037" s="14"/>
    </row>
    <row r="1038" spans="1:16" s="4" customFormat="1" ht="12.75" customHeight="1" x14ac:dyDescent="0.2">
      <c r="A1038" s="61"/>
      <c r="B1038" s="9">
        <v>1923</v>
      </c>
      <c r="C1038" s="9">
        <v>2</v>
      </c>
      <c r="D1038" s="10" t="s">
        <v>2757</v>
      </c>
      <c r="E1038" s="15" t="s">
        <v>2758</v>
      </c>
      <c r="F1038" s="10" t="s">
        <v>2759</v>
      </c>
      <c r="G1038" s="11" t="s">
        <v>135</v>
      </c>
      <c r="H1038" s="11" t="s">
        <v>21</v>
      </c>
      <c r="I1038" s="12">
        <v>0.8</v>
      </c>
      <c r="J1038" s="12">
        <v>1.0024</v>
      </c>
      <c r="K1038" s="13">
        <v>45435.17</v>
      </c>
      <c r="L1038" s="13">
        <v>45326.67</v>
      </c>
      <c r="M1038" s="13">
        <v>108.5</v>
      </c>
      <c r="N1038" s="13">
        <v>145964.91</v>
      </c>
      <c r="O1038" s="13">
        <f>ROUND(N1038+K1038*9,2)</f>
        <v>554881.43999999994</v>
      </c>
      <c r="P1038" s="14"/>
    </row>
    <row r="1039" spans="1:16" s="4" customFormat="1" ht="12.75" customHeight="1" x14ac:dyDescent="0.2">
      <c r="A1039" s="61"/>
      <c r="B1039" s="9">
        <v>1928</v>
      </c>
      <c r="C1039" s="9">
        <v>3</v>
      </c>
      <c r="D1039" s="10" t="s">
        <v>2760</v>
      </c>
      <c r="E1039" s="15" t="s">
        <v>2761</v>
      </c>
      <c r="F1039" s="10" t="s">
        <v>2762</v>
      </c>
      <c r="G1039" s="11" t="s">
        <v>135</v>
      </c>
      <c r="H1039" s="11" t="s">
        <v>21</v>
      </c>
      <c r="I1039" s="12">
        <v>0.8</v>
      </c>
      <c r="J1039" s="12">
        <v>1.0047999999999999</v>
      </c>
      <c r="K1039" s="13">
        <v>45543.67</v>
      </c>
      <c r="L1039" s="13">
        <v>45326.67</v>
      </c>
      <c r="M1039" s="13">
        <v>217</v>
      </c>
      <c r="N1039" s="13">
        <v>146635.16999999998</v>
      </c>
      <c r="O1039" s="13">
        <f>ROUND(N1039+K1039*9,2)</f>
        <v>556528.19999999995</v>
      </c>
      <c r="P1039" s="14"/>
    </row>
    <row r="1040" spans="1:16" s="4" customFormat="1" ht="12.75" customHeight="1" x14ac:dyDescent="0.2">
      <c r="A1040" s="61"/>
      <c r="B1040" s="9"/>
      <c r="C1040" s="9"/>
      <c r="D1040" s="63" t="s">
        <v>16</v>
      </c>
      <c r="E1040" s="64"/>
      <c r="F1040" s="10"/>
      <c r="G1040" s="11"/>
      <c r="H1040" s="11"/>
      <c r="I1040" s="12"/>
      <c r="J1040" s="12"/>
      <c r="K1040" s="13"/>
      <c r="L1040" s="13"/>
      <c r="M1040" s="13"/>
      <c r="N1040" s="13"/>
      <c r="O1040" s="13"/>
      <c r="P1040" s="14"/>
    </row>
    <row r="1041" spans="1:16" s="4" customFormat="1" ht="12.75" customHeight="1" x14ac:dyDescent="0.2">
      <c r="A1041" s="61"/>
      <c r="B1041" s="9">
        <v>1932</v>
      </c>
      <c r="C1041" s="9">
        <v>1</v>
      </c>
      <c r="D1041" s="10" t="s">
        <v>2763</v>
      </c>
      <c r="E1041" s="15" t="s">
        <v>2764</v>
      </c>
      <c r="F1041" s="10" t="s">
        <v>2765</v>
      </c>
      <c r="G1041" s="11" t="s">
        <v>20</v>
      </c>
      <c r="H1041" s="11" t="s">
        <v>21</v>
      </c>
      <c r="I1041" s="12">
        <v>0.8</v>
      </c>
      <c r="J1041" s="12">
        <v>1.0047999999999999</v>
      </c>
      <c r="K1041" s="13">
        <v>91080.67</v>
      </c>
      <c r="L1041" s="13">
        <v>90646.67</v>
      </c>
      <c r="M1041" s="13">
        <v>434</v>
      </c>
      <c r="N1041" s="13">
        <v>316091.78999999998</v>
      </c>
      <c r="O1041" s="13">
        <f t="shared" ref="O1041:O1071" si="37">ROUND(N1041+K1041*9,2)</f>
        <v>1135817.82</v>
      </c>
      <c r="P1041" s="14"/>
    </row>
    <row r="1042" spans="1:16" s="4" customFormat="1" ht="12.75" customHeight="1" x14ac:dyDescent="0.2">
      <c r="A1042" s="61"/>
      <c r="B1042" s="9">
        <v>1924</v>
      </c>
      <c r="C1042" s="9">
        <v>2</v>
      </c>
      <c r="D1042" s="10" t="s">
        <v>2766</v>
      </c>
      <c r="E1042" s="15" t="s">
        <v>2767</v>
      </c>
      <c r="F1042" s="10" t="s">
        <v>2768</v>
      </c>
      <c r="G1042" s="11" t="s">
        <v>20</v>
      </c>
      <c r="H1042" s="11" t="s">
        <v>21</v>
      </c>
      <c r="I1042" s="12">
        <v>0.8</v>
      </c>
      <c r="J1042" s="12">
        <v>1.0055000000000001</v>
      </c>
      <c r="K1042" s="13">
        <v>91142.67</v>
      </c>
      <c r="L1042" s="13">
        <v>90646.67</v>
      </c>
      <c r="M1042" s="13">
        <v>496</v>
      </c>
      <c r="N1042" s="13">
        <v>297905.17</v>
      </c>
      <c r="O1042" s="13">
        <f t="shared" si="37"/>
        <v>1118189.2</v>
      </c>
      <c r="P1042" s="14"/>
    </row>
    <row r="1043" spans="1:16" s="4" customFormat="1" ht="12.75" customHeight="1" x14ac:dyDescent="0.2">
      <c r="A1043" s="61"/>
      <c r="B1043" s="9">
        <v>1926</v>
      </c>
      <c r="C1043" s="9">
        <v>3</v>
      </c>
      <c r="D1043" s="10" t="s">
        <v>2769</v>
      </c>
      <c r="E1043" s="15" t="s">
        <v>2770</v>
      </c>
      <c r="F1043" s="10" t="s">
        <v>2771</v>
      </c>
      <c r="G1043" s="11" t="s">
        <v>20</v>
      </c>
      <c r="H1043" s="11" t="s">
        <v>21</v>
      </c>
      <c r="I1043" s="12">
        <v>0.8</v>
      </c>
      <c r="J1043" s="12">
        <v>1.0021</v>
      </c>
      <c r="K1043" s="13">
        <v>90832.67</v>
      </c>
      <c r="L1043" s="13">
        <v>90646.67</v>
      </c>
      <c r="M1043" s="13">
        <v>186</v>
      </c>
      <c r="N1043" s="13">
        <v>315595.78999999998</v>
      </c>
      <c r="O1043" s="13">
        <f t="shared" si="37"/>
        <v>1133089.82</v>
      </c>
      <c r="P1043" s="14"/>
    </row>
    <row r="1044" spans="1:16" s="4" customFormat="1" ht="12.75" customHeight="1" x14ac:dyDescent="0.2">
      <c r="A1044" s="61"/>
      <c r="B1044" s="9">
        <v>1914</v>
      </c>
      <c r="C1044" s="9">
        <v>4</v>
      </c>
      <c r="D1044" s="10" t="s">
        <v>2772</v>
      </c>
      <c r="E1044" s="15" t="s">
        <v>2773</v>
      </c>
      <c r="F1044" s="10" t="s">
        <v>2774</v>
      </c>
      <c r="G1044" s="11" t="s">
        <v>20</v>
      </c>
      <c r="H1044" s="11" t="s">
        <v>21</v>
      </c>
      <c r="I1044" s="12">
        <v>0.8</v>
      </c>
      <c r="J1044" s="12">
        <v>1.0051000000000001</v>
      </c>
      <c r="K1044" s="13">
        <v>91111.67</v>
      </c>
      <c r="L1044" s="13">
        <v>90646.67</v>
      </c>
      <c r="M1044" s="13">
        <v>465</v>
      </c>
      <c r="N1044" s="13">
        <v>315927.17</v>
      </c>
      <c r="O1044" s="13">
        <f t="shared" si="37"/>
        <v>1135932.2</v>
      </c>
      <c r="P1044" s="14"/>
    </row>
    <row r="1045" spans="1:16" s="4" customFormat="1" ht="12.75" customHeight="1" x14ac:dyDescent="0.2">
      <c r="A1045" s="61"/>
      <c r="B1045" s="9">
        <v>1939</v>
      </c>
      <c r="C1045" s="9">
        <v>5</v>
      </c>
      <c r="D1045" s="10" t="s">
        <v>2775</v>
      </c>
      <c r="E1045" s="15" t="s">
        <v>2776</v>
      </c>
      <c r="F1045" s="10" t="s">
        <v>2777</v>
      </c>
      <c r="G1045" s="11" t="s">
        <v>20</v>
      </c>
      <c r="H1045" s="11" t="s">
        <v>21</v>
      </c>
      <c r="I1045" s="12">
        <v>0.8</v>
      </c>
      <c r="J1045" s="12">
        <v>1.0047999999999999</v>
      </c>
      <c r="K1045" s="13">
        <v>91080.67</v>
      </c>
      <c r="L1045" s="13">
        <v>90646.67</v>
      </c>
      <c r="M1045" s="13">
        <v>434</v>
      </c>
      <c r="N1045" s="13">
        <v>316091.78999999998</v>
      </c>
      <c r="O1045" s="13">
        <f t="shared" si="37"/>
        <v>1135817.82</v>
      </c>
      <c r="P1045" s="14"/>
    </row>
    <row r="1046" spans="1:16" s="4" customFormat="1" ht="12.75" customHeight="1" x14ac:dyDescent="0.2">
      <c r="A1046" s="61"/>
      <c r="B1046" s="9">
        <v>1931</v>
      </c>
      <c r="C1046" s="9">
        <v>6</v>
      </c>
      <c r="D1046" s="10" t="s">
        <v>2778</v>
      </c>
      <c r="E1046" s="15" t="s">
        <v>2779</v>
      </c>
      <c r="F1046" s="10" t="s">
        <v>2780</v>
      </c>
      <c r="G1046" s="11" t="s">
        <v>20</v>
      </c>
      <c r="H1046" s="11" t="s">
        <v>21</v>
      </c>
      <c r="I1046" s="12">
        <v>0.8</v>
      </c>
      <c r="J1046" s="12">
        <v>1.0047999999999999</v>
      </c>
      <c r="K1046" s="13">
        <v>91080.67</v>
      </c>
      <c r="L1046" s="13">
        <v>90646.67</v>
      </c>
      <c r="M1046" s="13">
        <v>434</v>
      </c>
      <c r="N1046" s="13">
        <v>316091.78999999998</v>
      </c>
      <c r="O1046" s="13">
        <f t="shared" si="37"/>
        <v>1135817.82</v>
      </c>
      <c r="P1046" s="14"/>
    </row>
    <row r="1047" spans="1:16" s="4" customFormat="1" ht="12.75" customHeight="1" x14ac:dyDescent="0.2">
      <c r="A1047" s="61"/>
      <c r="B1047" s="9">
        <v>1936</v>
      </c>
      <c r="C1047" s="9">
        <v>7</v>
      </c>
      <c r="D1047" s="10" t="s">
        <v>2781</v>
      </c>
      <c r="E1047" s="15" t="s">
        <v>2782</v>
      </c>
      <c r="F1047" s="10" t="s">
        <v>2783</v>
      </c>
      <c r="G1047" s="11" t="s">
        <v>20</v>
      </c>
      <c r="H1047" s="11" t="s">
        <v>21</v>
      </c>
      <c r="I1047" s="12">
        <v>0.8</v>
      </c>
      <c r="J1047" s="12">
        <v>1.0043</v>
      </c>
      <c r="K1047" s="13">
        <v>91034.17</v>
      </c>
      <c r="L1047" s="13">
        <v>90646.67</v>
      </c>
      <c r="M1047" s="13">
        <v>387.5</v>
      </c>
      <c r="N1047" s="13">
        <v>315092.33</v>
      </c>
      <c r="O1047" s="13">
        <f t="shared" si="37"/>
        <v>1134399.8600000001</v>
      </c>
      <c r="P1047" s="14"/>
    </row>
    <row r="1048" spans="1:16" s="4" customFormat="1" ht="12.75" customHeight="1" x14ac:dyDescent="0.2">
      <c r="A1048" s="61"/>
      <c r="B1048" s="9">
        <v>1903</v>
      </c>
      <c r="C1048" s="9">
        <v>8</v>
      </c>
      <c r="D1048" s="10" t="s">
        <v>2784</v>
      </c>
      <c r="E1048" s="15" t="s">
        <v>2785</v>
      </c>
      <c r="F1048" s="10" t="s">
        <v>2786</v>
      </c>
      <c r="G1048" s="11" t="s">
        <v>20</v>
      </c>
      <c r="H1048" s="11" t="s">
        <v>21</v>
      </c>
      <c r="I1048" s="12">
        <v>0.8</v>
      </c>
      <c r="J1048" s="12">
        <v>1.0021</v>
      </c>
      <c r="K1048" s="13">
        <v>90832.67</v>
      </c>
      <c r="L1048" s="13">
        <v>90646.67</v>
      </c>
      <c r="M1048" s="13">
        <v>186</v>
      </c>
      <c r="N1048" s="13">
        <v>290486.67</v>
      </c>
      <c r="O1048" s="13">
        <f t="shared" si="37"/>
        <v>1107980.7</v>
      </c>
      <c r="P1048" s="14"/>
    </row>
    <row r="1049" spans="1:16" s="4" customFormat="1" ht="12.75" customHeight="1" x14ac:dyDescent="0.2">
      <c r="A1049" s="61"/>
      <c r="B1049" s="9">
        <v>1929</v>
      </c>
      <c r="C1049" s="9">
        <v>9</v>
      </c>
      <c r="D1049" s="10" t="s">
        <v>2787</v>
      </c>
      <c r="E1049" s="15" t="s">
        <v>2788</v>
      </c>
      <c r="F1049" s="10" t="s">
        <v>2789</v>
      </c>
      <c r="G1049" s="11" t="s">
        <v>20</v>
      </c>
      <c r="H1049" s="11" t="s">
        <v>21</v>
      </c>
      <c r="I1049" s="12">
        <v>0.8</v>
      </c>
      <c r="J1049" s="12">
        <v>1.0058</v>
      </c>
      <c r="K1049" s="13">
        <v>91173.67</v>
      </c>
      <c r="L1049" s="13">
        <v>90646.67</v>
      </c>
      <c r="M1049" s="13">
        <v>527</v>
      </c>
      <c r="N1049" s="13">
        <v>316277.78999999998</v>
      </c>
      <c r="O1049" s="13">
        <f t="shared" si="37"/>
        <v>1136840.82</v>
      </c>
      <c r="P1049" s="14"/>
    </row>
    <row r="1050" spans="1:16" s="4" customFormat="1" ht="12.75" customHeight="1" x14ac:dyDescent="0.2">
      <c r="A1050" s="61"/>
      <c r="B1050" s="9">
        <v>1906</v>
      </c>
      <c r="C1050" s="9">
        <v>10</v>
      </c>
      <c r="D1050" s="10" t="s">
        <v>2790</v>
      </c>
      <c r="E1050" s="15" t="s">
        <v>2791</v>
      </c>
      <c r="F1050" s="10" t="s">
        <v>2792</v>
      </c>
      <c r="G1050" s="11" t="s">
        <v>20</v>
      </c>
      <c r="H1050" s="11" t="s">
        <v>21</v>
      </c>
      <c r="I1050" s="12">
        <v>0.8</v>
      </c>
      <c r="J1050" s="12">
        <v>1.0055000000000001</v>
      </c>
      <c r="K1050" s="13">
        <v>91142.67</v>
      </c>
      <c r="L1050" s="13">
        <v>90646.67</v>
      </c>
      <c r="M1050" s="13">
        <v>496</v>
      </c>
      <c r="N1050" s="13">
        <v>315309.33</v>
      </c>
      <c r="O1050" s="13">
        <f t="shared" si="37"/>
        <v>1135593.3600000001</v>
      </c>
      <c r="P1050" s="14"/>
    </row>
    <row r="1051" spans="1:16" s="4" customFormat="1" ht="12.75" customHeight="1" x14ac:dyDescent="0.2">
      <c r="A1051" s="61"/>
      <c r="B1051" s="9">
        <v>1921</v>
      </c>
      <c r="C1051" s="9">
        <v>11</v>
      </c>
      <c r="D1051" s="10" t="s">
        <v>366</v>
      </c>
      <c r="E1051" s="15" t="s">
        <v>2793</v>
      </c>
      <c r="F1051" s="10" t="s">
        <v>2794</v>
      </c>
      <c r="G1051" s="11" t="s">
        <v>20</v>
      </c>
      <c r="H1051" s="11" t="s">
        <v>21</v>
      </c>
      <c r="I1051" s="12">
        <v>0.8</v>
      </c>
      <c r="J1051" s="12">
        <v>1.006</v>
      </c>
      <c r="K1051" s="13">
        <v>91189.17</v>
      </c>
      <c r="L1051" s="13">
        <v>90646.67</v>
      </c>
      <c r="M1051" s="13">
        <v>542.5</v>
      </c>
      <c r="N1051" s="13">
        <v>316308.78999999998</v>
      </c>
      <c r="O1051" s="13">
        <f t="shared" si="37"/>
        <v>1137011.32</v>
      </c>
      <c r="P1051" s="14"/>
    </row>
    <row r="1052" spans="1:16" s="4" customFormat="1" ht="12.75" customHeight="1" x14ac:dyDescent="0.2">
      <c r="A1052" s="61"/>
      <c r="B1052" s="9">
        <v>1915</v>
      </c>
      <c r="C1052" s="9">
        <v>12</v>
      </c>
      <c r="D1052" s="10" t="s">
        <v>2441</v>
      </c>
      <c r="E1052" s="15" t="s">
        <v>2795</v>
      </c>
      <c r="F1052" s="10" t="s">
        <v>2796</v>
      </c>
      <c r="G1052" s="11" t="s">
        <v>20</v>
      </c>
      <c r="H1052" s="11" t="s">
        <v>21</v>
      </c>
      <c r="I1052" s="12">
        <v>0.8</v>
      </c>
      <c r="J1052" s="12">
        <v>1.0045999999999999</v>
      </c>
      <c r="K1052" s="13">
        <v>91065.17</v>
      </c>
      <c r="L1052" s="13">
        <v>90646.67</v>
      </c>
      <c r="M1052" s="13">
        <v>418.5</v>
      </c>
      <c r="N1052" s="13">
        <v>316060.78999999998</v>
      </c>
      <c r="O1052" s="13">
        <f t="shared" si="37"/>
        <v>1135647.32</v>
      </c>
      <c r="P1052" s="14"/>
    </row>
    <row r="1053" spans="1:16" s="4" customFormat="1" ht="12.75" customHeight="1" x14ac:dyDescent="0.2">
      <c r="A1053" s="61"/>
      <c r="B1053" s="9">
        <v>1905</v>
      </c>
      <c r="C1053" s="9">
        <v>13</v>
      </c>
      <c r="D1053" s="10" t="s">
        <v>2797</v>
      </c>
      <c r="E1053" s="15" t="s">
        <v>2798</v>
      </c>
      <c r="F1053" s="10" t="s">
        <v>2799</v>
      </c>
      <c r="G1053" s="11" t="s">
        <v>20</v>
      </c>
      <c r="H1053" s="11" t="s">
        <v>21</v>
      </c>
      <c r="I1053" s="12">
        <v>0.8</v>
      </c>
      <c r="J1053" s="12">
        <v>1.0039</v>
      </c>
      <c r="K1053" s="13">
        <v>91003.17</v>
      </c>
      <c r="L1053" s="13">
        <v>90646.67</v>
      </c>
      <c r="M1053" s="13">
        <v>356.5</v>
      </c>
      <c r="N1053" s="13">
        <v>315030.33</v>
      </c>
      <c r="O1053" s="13">
        <f t="shared" si="37"/>
        <v>1134058.8600000001</v>
      </c>
      <c r="P1053" s="14"/>
    </row>
    <row r="1054" spans="1:16" s="4" customFormat="1" ht="12.75" customHeight="1" x14ac:dyDescent="0.2">
      <c r="A1054" s="61"/>
      <c r="B1054" s="9">
        <v>1938</v>
      </c>
      <c r="C1054" s="9">
        <v>14</v>
      </c>
      <c r="D1054" s="10" t="s">
        <v>2800</v>
      </c>
      <c r="E1054" s="15" t="s">
        <v>2801</v>
      </c>
      <c r="F1054" s="10" t="s">
        <v>2802</v>
      </c>
      <c r="G1054" s="11" t="s">
        <v>20</v>
      </c>
      <c r="H1054" s="11" t="s">
        <v>21</v>
      </c>
      <c r="I1054" s="12">
        <v>0.8</v>
      </c>
      <c r="J1054" s="12">
        <v>1.0066999999999999</v>
      </c>
      <c r="K1054" s="13">
        <v>91251.17</v>
      </c>
      <c r="L1054" s="13">
        <v>90646.67</v>
      </c>
      <c r="M1054" s="13">
        <v>604.5</v>
      </c>
      <c r="N1054" s="13">
        <v>315526.33</v>
      </c>
      <c r="O1054" s="13">
        <f t="shared" si="37"/>
        <v>1136786.8600000001</v>
      </c>
      <c r="P1054" s="14"/>
    </row>
    <row r="1055" spans="1:16" s="4" customFormat="1" ht="12.75" customHeight="1" x14ac:dyDescent="0.2">
      <c r="A1055" s="61"/>
      <c r="B1055" s="9">
        <v>1922</v>
      </c>
      <c r="C1055" s="9">
        <v>15</v>
      </c>
      <c r="D1055" s="10" t="s">
        <v>2803</v>
      </c>
      <c r="E1055" s="15" t="s">
        <v>2804</v>
      </c>
      <c r="F1055" s="10" t="s">
        <v>2805</v>
      </c>
      <c r="G1055" s="11" t="s">
        <v>20</v>
      </c>
      <c r="H1055" s="11" t="s">
        <v>21</v>
      </c>
      <c r="I1055" s="12">
        <v>0.8</v>
      </c>
      <c r="J1055" s="12">
        <v>1.0055000000000001</v>
      </c>
      <c r="K1055" s="13">
        <v>91142.67</v>
      </c>
      <c r="L1055" s="13">
        <v>90646.67</v>
      </c>
      <c r="M1055" s="13">
        <v>496</v>
      </c>
      <c r="N1055" s="13">
        <v>316215.78999999998</v>
      </c>
      <c r="O1055" s="13">
        <f t="shared" si="37"/>
        <v>1136499.82</v>
      </c>
      <c r="P1055" s="14"/>
    </row>
    <row r="1056" spans="1:16" s="4" customFormat="1" ht="12.75" customHeight="1" x14ac:dyDescent="0.2">
      <c r="A1056" s="61"/>
      <c r="B1056" s="9">
        <v>1925</v>
      </c>
      <c r="C1056" s="9">
        <v>16</v>
      </c>
      <c r="D1056" s="10" t="s">
        <v>2806</v>
      </c>
      <c r="E1056" s="15" t="s">
        <v>2807</v>
      </c>
      <c r="F1056" s="10" t="s">
        <v>2808</v>
      </c>
      <c r="G1056" s="11" t="s">
        <v>20</v>
      </c>
      <c r="H1056" s="11" t="s">
        <v>21</v>
      </c>
      <c r="I1056" s="12">
        <v>0.8</v>
      </c>
      <c r="J1056" s="12">
        <v>1.0084</v>
      </c>
      <c r="K1056" s="13">
        <v>91406.17</v>
      </c>
      <c r="L1056" s="13">
        <v>90646.67</v>
      </c>
      <c r="M1056" s="13">
        <v>759.5</v>
      </c>
      <c r="N1056" s="13">
        <v>316742.78999999998</v>
      </c>
      <c r="O1056" s="13">
        <f t="shared" si="37"/>
        <v>1139398.32</v>
      </c>
      <c r="P1056" s="14"/>
    </row>
    <row r="1057" spans="1:16" s="4" customFormat="1" ht="12.75" customHeight="1" x14ac:dyDescent="0.2">
      <c r="A1057" s="61"/>
      <c r="B1057" s="9">
        <v>1912</v>
      </c>
      <c r="C1057" s="9">
        <v>17</v>
      </c>
      <c r="D1057" s="10" t="s">
        <v>2809</v>
      </c>
      <c r="E1057" s="15" t="s">
        <v>2810</v>
      </c>
      <c r="F1057" s="10" t="s">
        <v>2811</v>
      </c>
      <c r="G1057" s="11" t="s">
        <v>20</v>
      </c>
      <c r="H1057" s="11" t="s">
        <v>21</v>
      </c>
      <c r="I1057" s="12">
        <v>0.8</v>
      </c>
      <c r="J1057" s="12">
        <v>1.0056</v>
      </c>
      <c r="K1057" s="13">
        <v>91158.17</v>
      </c>
      <c r="L1057" s="13">
        <v>90646.67</v>
      </c>
      <c r="M1057" s="13">
        <v>511.5</v>
      </c>
      <c r="N1057" s="13">
        <v>316246.78999999998</v>
      </c>
      <c r="O1057" s="13">
        <f t="shared" si="37"/>
        <v>1136670.32</v>
      </c>
      <c r="P1057" s="14"/>
    </row>
    <row r="1058" spans="1:16" s="4" customFormat="1" ht="12.75" customHeight="1" x14ac:dyDescent="0.2">
      <c r="A1058" s="61"/>
      <c r="B1058" s="9">
        <v>1916</v>
      </c>
      <c r="C1058" s="9">
        <v>18</v>
      </c>
      <c r="D1058" s="10" t="s">
        <v>2812</v>
      </c>
      <c r="E1058" s="15" t="s">
        <v>2813</v>
      </c>
      <c r="F1058" s="10" t="s">
        <v>2814</v>
      </c>
      <c r="G1058" s="11" t="s">
        <v>20</v>
      </c>
      <c r="H1058" s="11" t="s">
        <v>21</v>
      </c>
      <c r="I1058" s="12">
        <v>0.8</v>
      </c>
      <c r="J1058" s="12">
        <v>1.0079</v>
      </c>
      <c r="K1058" s="13">
        <v>91359.67</v>
      </c>
      <c r="L1058" s="13">
        <v>90646.67</v>
      </c>
      <c r="M1058" s="13">
        <v>713</v>
      </c>
      <c r="N1058" s="13">
        <v>317556.25</v>
      </c>
      <c r="O1058" s="13">
        <f t="shared" si="37"/>
        <v>1139793.28</v>
      </c>
      <c r="P1058" s="14"/>
    </row>
    <row r="1059" spans="1:16" s="4" customFormat="1" ht="12.75" customHeight="1" x14ac:dyDescent="0.2">
      <c r="A1059" s="61"/>
      <c r="B1059" s="9">
        <v>1918</v>
      </c>
      <c r="C1059" s="9">
        <v>19</v>
      </c>
      <c r="D1059" s="10" t="s">
        <v>1105</v>
      </c>
      <c r="E1059" s="15" t="s">
        <v>2815</v>
      </c>
      <c r="F1059" s="10" t="s">
        <v>2816</v>
      </c>
      <c r="G1059" s="11" t="s">
        <v>20</v>
      </c>
      <c r="H1059" s="11" t="s">
        <v>21</v>
      </c>
      <c r="I1059" s="12">
        <v>0.8</v>
      </c>
      <c r="J1059" s="12">
        <v>1.0065</v>
      </c>
      <c r="K1059" s="13">
        <v>91235.67</v>
      </c>
      <c r="L1059" s="13">
        <v>90646.67</v>
      </c>
      <c r="M1059" s="13">
        <v>589</v>
      </c>
      <c r="N1059" s="13">
        <v>316401.78999999998</v>
      </c>
      <c r="O1059" s="13">
        <f t="shared" si="37"/>
        <v>1137522.82</v>
      </c>
      <c r="P1059" s="14"/>
    </row>
    <row r="1060" spans="1:16" s="4" customFormat="1" ht="12.75" customHeight="1" x14ac:dyDescent="0.2">
      <c r="A1060" s="61"/>
      <c r="B1060" s="9">
        <v>1935</v>
      </c>
      <c r="C1060" s="9">
        <v>20</v>
      </c>
      <c r="D1060" s="10" t="s">
        <v>2817</v>
      </c>
      <c r="E1060" s="15" t="s">
        <v>2818</v>
      </c>
      <c r="F1060" s="10" t="s">
        <v>2819</v>
      </c>
      <c r="G1060" s="11" t="s">
        <v>20</v>
      </c>
      <c r="H1060" s="11" t="s">
        <v>21</v>
      </c>
      <c r="I1060" s="12">
        <v>0.8</v>
      </c>
      <c r="J1060" s="12">
        <v>1.0069999999999999</v>
      </c>
      <c r="K1060" s="13">
        <v>91282.17</v>
      </c>
      <c r="L1060" s="13">
        <v>90646.67</v>
      </c>
      <c r="M1060" s="13">
        <v>635.5</v>
      </c>
      <c r="N1060" s="13">
        <v>316494.78999999998</v>
      </c>
      <c r="O1060" s="13">
        <f t="shared" si="37"/>
        <v>1138034.32</v>
      </c>
      <c r="P1060" s="14"/>
    </row>
    <row r="1061" spans="1:16" s="4" customFormat="1" ht="12.75" customHeight="1" x14ac:dyDescent="0.2">
      <c r="A1061" s="61"/>
      <c r="B1061" s="9">
        <v>1917</v>
      </c>
      <c r="C1061" s="9">
        <v>21</v>
      </c>
      <c r="D1061" s="10" t="s">
        <v>2820</v>
      </c>
      <c r="E1061" s="15" t="s">
        <v>2821</v>
      </c>
      <c r="F1061" s="10" t="s">
        <v>2822</v>
      </c>
      <c r="G1061" s="11" t="s">
        <v>20</v>
      </c>
      <c r="H1061" s="11" t="s">
        <v>21</v>
      </c>
      <c r="I1061" s="12">
        <v>0.8</v>
      </c>
      <c r="J1061" s="12">
        <v>1.0115000000000001</v>
      </c>
      <c r="K1061" s="13">
        <v>91685.17</v>
      </c>
      <c r="L1061" s="13">
        <v>90646.67</v>
      </c>
      <c r="M1061" s="13">
        <v>1038.5</v>
      </c>
      <c r="N1061" s="13">
        <v>317300.78999999998</v>
      </c>
      <c r="O1061" s="13">
        <f t="shared" si="37"/>
        <v>1142467.32</v>
      </c>
      <c r="P1061" s="14"/>
    </row>
    <row r="1062" spans="1:16" s="4" customFormat="1" ht="12.75" customHeight="1" x14ac:dyDescent="0.2">
      <c r="A1062" s="61"/>
      <c r="B1062" s="9">
        <v>1941</v>
      </c>
      <c r="C1062" s="9">
        <v>22</v>
      </c>
      <c r="D1062" s="10" t="s">
        <v>2823</v>
      </c>
      <c r="E1062" s="15" t="s">
        <v>2824</v>
      </c>
      <c r="F1062" s="10" t="s">
        <v>2825</v>
      </c>
      <c r="G1062" s="11" t="s">
        <v>20</v>
      </c>
      <c r="H1062" s="11" t="s">
        <v>21</v>
      </c>
      <c r="I1062" s="12">
        <v>0.8</v>
      </c>
      <c r="J1062" s="12">
        <v>1.0164</v>
      </c>
      <c r="K1062" s="13">
        <v>92134.67</v>
      </c>
      <c r="L1062" s="13">
        <v>90646.67</v>
      </c>
      <c r="M1062" s="13">
        <v>1488</v>
      </c>
      <c r="N1062" s="13">
        <v>318199.78999999998</v>
      </c>
      <c r="O1062" s="13">
        <f t="shared" si="37"/>
        <v>1147411.82</v>
      </c>
      <c r="P1062" s="14"/>
    </row>
    <row r="1063" spans="1:16" s="4" customFormat="1" ht="12.75" customHeight="1" x14ac:dyDescent="0.2">
      <c r="A1063" s="61"/>
      <c r="B1063" s="9">
        <v>1913</v>
      </c>
      <c r="C1063" s="9">
        <v>23</v>
      </c>
      <c r="D1063" s="10" t="s">
        <v>2826</v>
      </c>
      <c r="E1063" s="15" t="s">
        <v>2827</v>
      </c>
      <c r="F1063" s="10" t="s">
        <v>2828</v>
      </c>
      <c r="G1063" s="11" t="s">
        <v>20</v>
      </c>
      <c r="H1063" s="11" t="s">
        <v>21</v>
      </c>
      <c r="I1063" s="12">
        <v>0.8</v>
      </c>
      <c r="J1063" s="12">
        <v>0</v>
      </c>
      <c r="K1063" s="13">
        <v>90646.67</v>
      </c>
      <c r="L1063" s="13">
        <v>90646.67</v>
      </c>
      <c r="M1063" s="13">
        <v>0</v>
      </c>
      <c r="N1063" s="13">
        <v>314997.17</v>
      </c>
      <c r="O1063" s="13">
        <f t="shared" si="37"/>
        <v>1130817.2</v>
      </c>
      <c r="P1063" s="14"/>
    </row>
    <row r="1064" spans="1:16" s="4" customFormat="1" ht="12.75" customHeight="1" x14ac:dyDescent="0.2">
      <c r="A1064" s="61"/>
      <c r="B1064" s="9">
        <v>1933</v>
      </c>
      <c r="C1064" s="9">
        <v>24</v>
      </c>
      <c r="D1064" s="10" t="s">
        <v>2829</v>
      </c>
      <c r="E1064" s="15" t="s">
        <v>2830</v>
      </c>
      <c r="F1064" s="10" t="s">
        <v>2831</v>
      </c>
      <c r="G1064" s="11" t="s">
        <v>20</v>
      </c>
      <c r="H1064" s="11" t="s">
        <v>21</v>
      </c>
      <c r="I1064" s="12">
        <v>0.8</v>
      </c>
      <c r="J1064" s="12">
        <v>1.0127999999999999</v>
      </c>
      <c r="K1064" s="13">
        <v>91809.17</v>
      </c>
      <c r="L1064" s="13">
        <v>90646.67</v>
      </c>
      <c r="M1064" s="13">
        <v>1162.5</v>
      </c>
      <c r="N1064" s="13">
        <v>317548.78999999998</v>
      </c>
      <c r="O1064" s="13">
        <f t="shared" si="37"/>
        <v>1143831.32</v>
      </c>
      <c r="P1064" s="14"/>
    </row>
    <row r="1065" spans="1:16" s="4" customFormat="1" ht="12.75" customHeight="1" x14ac:dyDescent="0.2">
      <c r="A1065" s="61"/>
      <c r="B1065" s="9">
        <v>1908</v>
      </c>
      <c r="C1065" s="9">
        <v>25</v>
      </c>
      <c r="D1065" s="10" t="s">
        <v>2832</v>
      </c>
      <c r="E1065" s="15" t="s">
        <v>2833</v>
      </c>
      <c r="F1065" s="10" t="s">
        <v>2834</v>
      </c>
      <c r="G1065" s="11" t="s">
        <v>20</v>
      </c>
      <c r="H1065" s="11" t="s">
        <v>21</v>
      </c>
      <c r="I1065" s="12">
        <v>0.8</v>
      </c>
      <c r="J1065" s="12">
        <v>1.0161</v>
      </c>
      <c r="K1065" s="13">
        <v>92103.67</v>
      </c>
      <c r="L1065" s="13">
        <v>90646.67</v>
      </c>
      <c r="M1065" s="13">
        <v>1457</v>
      </c>
      <c r="N1065" s="13">
        <v>318137.78999999998</v>
      </c>
      <c r="O1065" s="13">
        <f t="shared" si="37"/>
        <v>1147070.82</v>
      </c>
      <c r="P1065" s="14"/>
    </row>
    <row r="1066" spans="1:16" s="4" customFormat="1" ht="12.75" customHeight="1" x14ac:dyDescent="0.2">
      <c r="A1066" s="61"/>
      <c r="B1066" s="9">
        <v>1919</v>
      </c>
      <c r="C1066" s="9">
        <v>26</v>
      </c>
      <c r="D1066" s="10" t="s">
        <v>2835</v>
      </c>
      <c r="E1066" s="15" t="s">
        <v>2836</v>
      </c>
      <c r="F1066" s="10" t="s">
        <v>2837</v>
      </c>
      <c r="G1066" s="11" t="s">
        <v>20</v>
      </c>
      <c r="H1066" s="11" t="s">
        <v>21</v>
      </c>
      <c r="I1066" s="12">
        <v>0.8</v>
      </c>
      <c r="J1066" s="12">
        <v>1.0111000000000001</v>
      </c>
      <c r="K1066" s="13">
        <v>91654.17</v>
      </c>
      <c r="L1066" s="13">
        <v>90646.67</v>
      </c>
      <c r="M1066" s="13">
        <v>1007.5</v>
      </c>
      <c r="N1066" s="13">
        <v>317238.78999999998</v>
      </c>
      <c r="O1066" s="13">
        <f t="shared" si="37"/>
        <v>1142126.32</v>
      </c>
      <c r="P1066" s="14"/>
    </row>
    <row r="1067" spans="1:16" s="4" customFormat="1" ht="12.75" customHeight="1" x14ac:dyDescent="0.2">
      <c r="A1067" s="61"/>
      <c r="B1067" s="9">
        <v>1902</v>
      </c>
      <c r="C1067" s="9">
        <v>27</v>
      </c>
      <c r="D1067" s="10" t="s">
        <v>2838</v>
      </c>
      <c r="E1067" s="15" t="s">
        <v>2839</v>
      </c>
      <c r="F1067" s="10" t="s">
        <v>2840</v>
      </c>
      <c r="G1067" s="11" t="s">
        <v>20</v>
      </c>
      <c r="H1067" s="11" t="s">
        <v>21</v>
      </c>
      <c r="I1067" s="12">
        <v>0.8</v>
      </c>
      <c r="J1067" s="12">
        <v>1.0133000000000001</v>
      </c>
      <c r="K1067" s="13">
        <v>91855.67</v>
      </c>
      <c r="L1067" s="13">
        <v>90646.67</v>
      </c>
      <c r="M1067" s="13">
        <v>1209</v>
      </c>
      <c r="N1067" s="13">
        <v>317641.78999999998</v>
      </c>
      <c r="O1067" s="13">
        <f t="shared" si="37"/>
        <v>1144342.82</v>
      </c>
      <c r="P1067" s="14"/>
    </row>
    <row r="1068" spans="1:16" s="4" customFormat="1" ht="12.75" customHeight="1" x14ac:dyDescent="0.2">
      <c r="A1068" s="61"/>
      <c r="B1068" s="9">
        <v>1904</v>
      </c>
      <c r="C1068" s="9">
        <v>28</v>
      </c>
      <c r="D1068" s="10" t="s">
        <v>2841</v>
      </c>
      <c r="E1068" s="15" t="s">
        <v>2842</v>
      </c>
      <c r="F1068" s="10" t="s">
        <v>1810</v>
      </c>
      <c r="G1068" s="11" t="s">
        <v>20</v>
      </c>
      <c r="H1068" s="11" t="s">
        <v>21</v>
      </c>
      <c r="I1068" s="12">
        <v>0.8</v>
      </c>
      <c r="J1068" s="12">
        <v>1.0148999999999999</v>
      </c>
      <c r="K1068" s="13">
        <v>91995.17</v>
      </c>
      <c r="L1068" s="13">
        <v>90646.67</v>
      </c>
      <c r="M1068" s="13">
        <v>1348.5</v>
      </c>
      <c r="N1068" s="13">
        <v>317920.78999999998</v>
      </c>
      <c r="O1068" s="13">
        <f t="shared" si="37"/>
        <v>1145877.32</v>
      </c>
      <c r="P1068" s="14"/>
    </row>
    <row r="1069" spans="1:16" s="4" customFormat="1" ht="12.75" customHeight="1" x14ac:dyDescent="0.2">
      <c r="A1069" s="61"/>
      <c r="B1069" s="9">
        <v>1927</v>
      </c>
      <c r="C1069" s="9">
        <v>29</v>
      </c>
      <c r="D1069" s="10" t="s">
        <v>2843</v>
      </c>
      <c r="E1069" s="15" t="s">
        <v>2844</v>
      </c>
      <c r="F1069" s="10" t="s">
        <v>2845</v>
      </c>
      <c r="G1069" s="11" t="s">
        <v>20</v>
      </c>
      <c r="H1069" s="11" t="s">
        <v>21</v>
      </c>
      <c r="I1069" s="12">
        <v>0.8</v>
      </c>
      <c r="J1069" s="12">
        <v>1.0239</v>
      </c>
      <c r="K1069" s="13">
        <v>92816.67</v>
      </c>
      <c r="L1069" s="13">
        <v>90646.67</v>
      </c>
      <c r="M1069" s="13">
        <v>2170</v>
      </c>
      <c r="N1069" s="13">
        <v>319563.78999999998</v>
      </c>
      <c r="O1069" s="13">
        <f t="shared" si="37"/>
        <v>1154913.82</v>
      </c>
      <c r="P1069" s="14"/>
    </row>
    <row r="1070" spans="1:16" s="4" customFormat="1" ht="12.75" customHeight="1" x14ac:dyDescent="0.2">
      <c r="A1070" s="61"/>
      <c r="B1070" s="9">
        <v>1920</v>
      </c>
      <c r="C1070" s="9">
        <v>30</v>
      </c>
      <c r="D1070" s="10" t="s">
        <v>2846</v>
      </c>
      <c r="E1070" s="15" t="s">
        <v>2847</v>
      </c>
      <c r="F1070" s="10" t="s">
        <v>2848</v>
      </c>
      <c r="G1070" s="11" t="s">
        <v>20</v>
      </c>
      <c r="H1070" s="11" t="s">
        <v>21</v>
      </c>
      <c r="I1070" s="12">
        <v>0.8</v>
      </c>
      <c r="J1070" s="12">
        <v>1.0156000000000001</v>
      </c>
      <c r="K1070" s="13">
        <v>92057.17</v>
      </c>
      <c r="L1070" s="13">
        <v>90646.67</v>
      </c>
      <c r="M1070" s="13">
        <v>1410.5</v>
      </c>
      <c r="N1070" s="13">
        <v>318044.78999999998</v>
      </c>
      <c r="O1070" s="13">
        <f t="shared" si="37"/>
        <v>1146559.32</v>
      </c>
      <c r="P1070" s="14"/>
    </row>
    <row r="1071" spans="1:16" s="4" customFormat="1" ht="12.75" customHeight="1" x14ac:dyDescent="0.2">
      <c r="A1071" s="61"/>
      <c r="B1071" s="9">
        <v>1907</v>
      </c>
      <c r="C1071" s="9">
        <v>31</v>
      </c>
      <c r="D1071" s="10" t="s">
        <v>2849</v>
      </c>
      <c r="E1071" s="15" t="s">
        <v>2850</v>
      </c>
      <c r="F1071" s="10" t="s">
        <v>2851</v>
      </c>
      <c r="G1071" s="11" t="s">
        <v>20</v>
      </c>
      <c r="H1071" s="11" t="s">
        <v>21</v>
      </c>
      <c r="I1071" s="12">
        <v>0.8</v>
      </c>
      <c r="J1071" s="12">
        <v>1.0479000000000001</v>
      </c>
      <c r="K1071" s="13">
        <v>94986.67</v>
      </c>
      <c r="L1071" s="13">
        <v>90646.67</v>
      </c>
      <c r="M1071" s="13">
        <v>4340</v>
      </c>
      <c r="N1071" s="13">
        <v>323677.17</v>
      </c>
      <c r="O1071" s="13">
        <f t="shared" si="37"/>
        <v>1178557.2</v>
      </c>
      <c r="P1071" s="14"/>
    </row>
    <row r="1072" spans="1:16" s="4" customFormat="1" ht="12.75" customHeight="1" x14ac:dyDescent="0.2">
      <c r="A1072" s="61"/>
      <c r="B1072" s="9"/>
      <c r="C1072" s="9"/>
      <c r="D1072" s="63" t="s">
        <v>75</v>
      </c>
      <c r="E1072" s="64"/>
      <c r="F1072" s="10"/>
      <c r="G1072" s="10"/>
      <c r="H1072" s="11"/>
      <c r="I1072" s="12"/>
      <c r="J1072" s="12"/>
      <c r="K1072" s="13"/>
      <c r="L1072" s="13"/>
      <c r="M1072" s="13"/>
      <c r="N1072" s="13"/>
      <c r="O1072" s="13"/>
      <c r="P1072" s="14"/>
    </row>
    <row r="1073" spans="1:16" s="4" customFormat="1" ht="12.75" customHeight="1" x14ac:dyDescent="0.2">
      <c r="A1073" s="61"/>
      <c r="B1073" s="9">
        <v>1901</v>
      </c>
      <c r="C1073" s="9">
        <v>1</v>
      </c>
      <c r="D1073" s="10" t="s">
        <v>2852</v>
      </c>
      <c r="E1073" s="15" t="s">
        <v>2853</v>
      </c>
      <c r="F1073" s="10" t="s">
        <v>2854</v>
      </c>
      <c r="G1073" s="11" t="s">
        <v>92</v>
      </c>
      <c r="H1073" s="11" t="s">
        <v>21</v>
      </c>
      <c r="I1073" s="12">
        <v>0.8</v>
      </c>
      <c r="J1073" s="12">
        <v>1.0173000000000001</v>
      </c>
      <c r="K1073" s="13">
        <v>184417.67</v>
      </c>
      <c r="L1073" s="13">
        <v>181286.67</v>
      </c>
      <c r="M1073" s="13">
        <v>3131</v>
      </c>
      <c r="N1073" s="13">
        <v>636686.39</v>
      </c>
      <c r="O1073" s="13">
        <f>ROUND(N1073+K1073*9,2)</f>
        <v>2296445.42</v>
      </c>
      <c r="P1073" s="14"/>
    </row>
    <row r="1074" spans="1:16" s="4" customFormat="1" ht="12.75" customHeight="1" x14ac:dyDescent="0.2">
      <c r="A1074" s="61"/>
      <c r="B1074" s="9">
        <v>1911</v>
      </c>
      <c r="C1074" s="9">
        <v>2</v>
      </c>
      <c r="D1074" s="10" t="s">
        <v>761</v>
      </c>
      <c r="E1074" s="15" t="s">
        <v>2855</v>
      </c>
      <c r="F1074" s="10" t="s">
        <v>2856</v>
      </c>
      <c r="G1074" s="11" t="s">
        <v>92</v>
      </c>
      <c r="H1074" s="11" t="s">
        <v>21</v>
      </c>
      <c r="I1074" s="12">
        <v>0.8</v>
      </c>
      <c r="J1074" s="12">
        <v>1.0157</v>
      </c>
      <c r="K1074" s="13">
        <v>184138.67</v>
      </c>
      <c r="L1074" s="13">
        <v>181286.67</v>
      </c>
      <c r="M1074" s="13">
        <v>2852</v>
      </c>
      <c r="N1074" s="13">
        <v>636128.39</v>
      </c>
      <c r="O1074" s="13">
        <f>ROUND(N1074+K1074*9,2)</f>
        <v>2293376.42</v>
      </c>
      <c r="P1074" s="14"/>
    </row>
    <row r="1075" spans="1:16" s="4" customFormat="1" ht="12.75" customHeight="1" x14ac:dyDescent="0.2">
      <c r="A1075" s="61"/>
      <c r="B1075" s="9">
        <v>1910</v>
      </c>
      <c r="C1075" s="9">
        <v>3</v>
      </c>
      <c r="D1075" s="10" t="s">
        <v>2857</v>
      </c>
      <c r="E1075" s="15" t="s">
        <v>2858</v>
      </c>
      <c r="F1075" s="10" t="s">
        <v>2859</v>
      </c>
      <c r="G1075" s="11" t="s">
        <v>92</v>
      </c>
      <c r="H1075" s="11" t="s">
        <v>21</v>
      </c>
      <c r="I1075" s="12">
        <v>0.8</v>
      </c>
      <c r="J1075" s="12">
        <v>1.0101</v>
      </c>
      <c r="K1075" s="13">
        <v>183115.67</v>
      </c>
      <c r="L1075" s="13">
        <v>181286.67</v>
      </c>
      <c r="M1075" s="13">
        <v>1829</v>
      </c>
      <c r="N1075" s="13">
        <v>634082.39</v>
      </c>
      <c r="O1075" s="13">
        <f>ROUND(N1075+K1075*9,2)</f>
        <v>2282123.42</v>
      </c>
      <c r="P1075" s="14"/>
    </row>
    <row r="1076" spans="1:16" s="4" customFormat="1" ht="12.75" customHeight="1" x14ac:dyDescent="0.2">
      <c r="A1076" s="61"/>
      <c r="B1076" s="9">
        <v>1909</v>
      </c>
      <c r="C1076" s="9">
        <v>4</v>
      </c>
      <c r="D1076" s="10" t="s">
        <v>2860</v>
      </c>
      <c r="E1076" s="15" t="s">
        <v>2861</v>
      </c>
      <c r="F1076" s="10" t="s">
        <v>2862</v>
      </c>
      <c r="G1076" s="11" t="s">
        <v>92</v>
      </c>
      <c r="H1076" s="11" t="s">
        <v>21</v>
      </c>
      <c r="I1076" s="12">
        <v>0.8</v>
      </c>
      <c r="J1076" s="12">
        <v>0</v>
      </c>
      <c r="K1076" s="13">
        <v>181286.67</v>
      </c>
      <c r="L1076" s="13">
        <v>181286.67</v>
      </c>
      <c r="M1076" s="13">
        <v>0</v>
      </c>
      <c r="N1076" s="13">
        <v>631330.82000000007</v>
      </c>
      <c r="O1076" s="13">
        <f>ROUND(N1076+K1076*9,2)</f>
        <v>2262910.85</v>
      </c>
      <c r="P1076" s="14"/>
    </row>
    <row r="1077" spans="1:16" s="4" customFormat="1" ht="12.75" customHeight="1" x14ac:dyDescent="0.2">
      <c r="A1077" s="61"/>
      <c r="B1077" s="9"/>
      <c r="C1077" s="9"/>
      <c r="D1077" s="63" t="s">
        <v>28</v>
      </c>
      <c r="E1077" s="64"/>
      <c r="F1077" s="10"/>
      <c r="G1077" s="11"/>
      <c r="H1077" s="11"/>
      <c r="I1077" s="12"/>
      <c r="J1077" s="12"/>
      <c r="K1077" s="13"/>
      <c r="L1077" s="13"/>
      <c r="M1077" s="13"/>
      <c r="N1077" s="13"/>
      <c r="O1077" s="13"/>
      <c r="P1077" s="14"/>
    </row>
    <row r="1078" spans="1:16" s="4" customFormat="1" ht="12.75" customHeight="1" x14ac:dyDescent="0.2">
      <c r="A1078" s="61"/>
      <c r="B1078" s="9">
        <v>1930</v>
      </c>
      <c r="C1078" s="9">
        <v>1</v>
      </c>
      <c r="D1078" s="10" t="s">
        <v>2863</v>
      </c>
      <c r="E1078" s="15" t="s">
        <v>2864</v>
      </c>
      <c r="F1078" s="10" t="s">
        <v>2865</v>
      </c>
      <c r="G1078" s="11" t="s">
        <v>1315</v>
      </c>
      <c r="H1078" s="11" t="s">
        <v>21</v>
      </c>
      <c r="I1078" s="12">
        <v>0.8</v>
      </c>
      <c r="J1078" s="12">
        <v>0</v>
      </c>
      <c r="K1078" s="13">
        <v>224860</v>
      </c>
      <c r="L1078" s="13">
        <v>224860</v>
      </c>
      <c r="M1078" s="13">
        <v>0</v>
      </c>
      <c r="N1078" s="13">
        <v>785323.56</v>
      </c>
      <c r="O1078" s="13">
        <f>ROUND(N1078+K1078*9,2)</f>
        <v>2809063.56</v>
      </c>
      <c r="P1078" s="14"/>
    </row>
    <row r="1079" spans="1:16" s="4" customFormat="1" ht="12.75" customHeight="1" x14ac:dyDescent="0.2">
      <c r="A1079" s="61"/>
      <c r="B1079" s="9">
        <v>1940</v>
      </c>
      <c r="C1079" s="9">
        <v>2</v>
      </c>
      <c r="D1079" s="10" t="s">
        <v>2866</v>
      </c>
      <c r="E1079" s="15" t="s">
        <v>2867</v>
      </c>
      <c r="F1079" s="10" t="s">
        <v>2868</v>
      </c>
      <c r="G1079" s="11" t="s">
        <v>1315</v>
      </c>
      <c r="H1079" s="11" t="s">
        <v>21</v>
      </c>
      <c r="I1079" s="12">
        <v>0.8</v>
      </c>
      <c r="J1079" s="12">
        <v>1.0209999999999999</v>
      </c>
      <c r="K1079" s="13">
        <v>229572</v>
      </c>
      <c r="L1079" s="13">
        <v>224860</v>
      </c>
      <c r="M1079" s="13">
        <v>4712</v>
      </c>
      <c r="N1079" s="13">
        <v>793623.26</v>
      </c>
      <c r="O1079" s="13">
        <f>ROUND(N1079+K1079*9,2)</f>
        <v>2859771.26</v>
      </c>
      <c r="P1079" s="14"/>
    </row>
    <row r="1080" spans="1:16" s="4" customFormat="1" ht="12.75" customHeight="1" x14ac:dyDescent="0.2">
      <c r="A1080" s="61"/>
      <c r="B1080" s="9">
        <v>1900</v>
      </c>
      <c r="C1080" s="9">
        <v>3</v>
      </c>
      <c r="D1080" s="10" t="s">
        <v>2869</v>
      </c>
      <c r="E1080" s="15" t="s">
        <v>2870</v>
      </c>
      <c r="F1080" s="10" t="s">
        <v>2871</v>
      </c>
      <c r="G1080" s="11" t="s">
        <v>1315</v>
      </c>
      <c r="H1080" s="11" t="s">
        <v>21</v>
      </c>
      <c r="I1080" s="12">
        <v>0.8</v>
      </c>
      <c r="J1080" s="12">
        <v>1.0150999999999999</v>
      </c>
      <c r="K1080" s="13">
        <v>228254.5</v>
      </c>
      <c r="L1080" s="13">
        <v>224860</v>
      </c>
      <c r="M1080" s="13">
        <v>3394.5</v>
      </c>
      <c r="N1080" s="13">
        <v>788739.66</v>
      </c>
      <c r="O1080" s="13">
        <f>ROUND(N1080+K1080*9,2)</f>
        <v>2843030.16</v>
      </c>
      <c r="P1080" s="14"/>
    </row>
    <row r="1081" spans="1:16" s="44" customFormat="1" ht="12.75" customHeight="1" x14ac:dyDescent="0.2">
      <c r="A1081" s="62"/>
      <c r="B1081" s="37" t="s">
        <v>5877</v>
      </c>
      <c r="C1081" s="37">
        <v>41</v>
      </c>
      <c r="D1081" s="48"/>
      <c r="E1081" s="49"/>
      <c r="F1081" s="38"/>
      <c r="G1081" s="40"/>
      <c r="H1081" s="40"/>
      <c r="I1081" s="12">
        <v>0</v>
      </c>
      <c r="J1081" s="12">
        <v>0</v>
      </c>
      <c r="K1081" s="13">
        <v>0</v>
      </c>
      <c r="L1081" s="13">
        <v>0</v>
      </c>
      <c r="M1081" s="13">
        <v>0</v>
      </c>
      <c r="N1081" s="13">
        <v>0</v>
      </c>
      <c r="O1081" s="42">
        <v>54630824.25</v>
      </c>
      <c r="P1081" s="43"/>
    </row>
    <row r="1082" spans="1:16" s="4" customFormat="1" ht="12.75" customHeight="1" x14ac:dyDescent="0.2">
      <c r="A1082" s="60" t="s">
        <v>2872</v>
      </c>
      <c r="B1082" s="9"/>
      <c r="C1082" s="9"/>
      <c r="D1082" s="63" t="s">
        <v>131</v>
      </c>
      <c r="E1082" s="64"/>
      <c r="F1082" s="10"/>
      <c r="G1082" s="11"/>
      <c r="H1082" s="11"/>
      <c r="I1082" s="12"/>
      <c r="J1082" s="12"/>
      <c r="K1082" s="13"/>
      <c r="L1082" s="13"/>
      <c r="M1082" s="13"/>
      <c r="N1082" s="13"/>
      <c r="O1082" s="13"/>
      <c r="P1082" s="14"/>
    </row>
    <row r="1083" spans="1:16" s="4" customFormat="1" ht="12.75" customHeight="1" x14ac:dyDescent="0.2">
      <c r="A1083" s="61"/>
      <c r="B1083" s="9">
        <v>1701</v>
      </c>
      <c r="C1083" s="9">
        <v>1</v>
      </c>
      <c r="D1083" s="10" t="s">
        <v>2873</v>
      </c>
      <c r="E1083" s="15" t="s">
        <v>2874</v>
      </c>
      <c r="F1083" s="10" t="s">
        <v>2875</v>
      </c>
      <c r="G1083" s="11" t="s">
        <v>135</v>
      </c>
      <c r="H1083" s="11" t="s">
        <v>21</v>
      </c>
      <c r="I1083" s="12">
        <v>0.8</v>
      </c>
      <c r="J1083" s="12">
        <v>1.0021</v>
      </c>
      <c r="K1083" s="13">
        <v>45419.67</v>
      </c>
      <c r="L1083" s="13">
        <v>45326.67</v>
      </c>
      <c r="M1083" s="13">
        <v>93</v>
      </c>
      <c r="N1083" s="13">
        <v>154160.70000000001</v>
      </c>
      <c r="O1083" s="13">
        <f t="shared" ref="O1083:O1093" si="38">ROUND(N1083+K1083*9,2)</f>
        <v>562937.73</v>
      </c>
      <c r="P1083" s="14"/>
    </row>
    <row r="1084" spans="1:16" s="4" customFormat="1" ht="12.75" customHeight="1" x14ac:dyDescent="0.2">
      <c r="A1084" s="61"/>
      <c r="B1084" s="9">
        <v>1708</v>
      </c>
      <c r="C1084" s="9">
        <v>2</v>
      </c>
      <c r="D1084" s="10" t="s">
        <v>2876</v>
      </c>
      <c r="E1084" s="15" t="s">
        <v>2877</v>
      </c>
      <c r="F1084" s="10" t="s">
        <v>2878</v>
      </c>
      <c r="G1084" s="11" t="s">
        <v>135</v>
      </c>
      <c r="H1084" s="11" t="s">
        <v>21</v>
      </c>
      <c r="I1084" s="12">
        <v>0.8</v>
      </c>
      <c r="J1084" s="12">
        <v>1.0017</v>
      </c>
      <c r="K1084" s="13">
        <v>45404.17</v>
      </c>
      <c r="L1084" s="13">
        <v>45326.67</v>
      </c>
      <c r="M1084" s="13">
        <v>77.5</v>
      </c>
      <c r="N1084" s="13">
        <v>154696.28</v>
      </c>
      <c r="O1084" s="13">
        <f t="shared" si="38"/>
        <v>563333.81000000006</v>
      </c>
      <c r="P1084" s="14"/>
    </row>
    <row r="1085" spans="1:16" s="4" customFormat="1" ht="12.75" customHeight="1" x14ac:dyDescent="0.2">
      <c r="A1085" s="61"/>
      <c r="B1085" s="9">
        <v>1712</v>
      </c>
      <c r="C1085" s="9">
        <v>3</v>
      </c>
      <c r="D1085" s="10" t="s">
        <v>2879</v>
      </c>
      <c r="E1085" s="15" t="s">
        <v>2880</v>
      </c>
      <c r="F1085" s="10" t="s">
        <v>2881</v>
      </c>
      <c r="G1085" s="11" t="s">
        <v>135</v>
      </c>
      <c r="H1085" s="11" t="s">
        <v>21</v>
      </c>
      <c r="I1085" s="12">
        <v>0.8</v>
      </c>
      <c r="J1085" s="12">
        <v>1.0009999999999999</v>
      </c>
      <c r="K1085" s="13">
        <v>45373.17</v>
      </c>
      <c r="L1085" s="13">
        <v>45326.67</v>
      </c>
      <c r="M1085" s="13">
        <v>46.5</v>
      </c>
      <c r="N1085" s="13">
        <v>154350.99</v>
      </c>
      <c r="O1085" s="13">
        <f t="shared" si="38"/>
        <v>562709.52</v>
      </c>
      <c r="P1085" s="14"/>
    </row>
    <row r="1086" spans="1:16" s="4" customFormat="1" ht="12.75" customHeight="1" x14ac:dyDescent="0.2">
      <c r="A1086" s="61"/>
      <c r="B1086" s="9">
        <v>1736</v>
      </c>
      <c r="C1086" s="9">
        <v>4</v>
      </c>
      <c r="D1086" s="10" t="s">
        <v>2882</v>
      </c>
      <c r="E1086" s="15" t="s">
        <v>2883</v>
      </c>
      <c r="F1086" s="10" t="s">
        <v>2884</v>
      </c>
      <c r="G1086" s="11" t="s">
        <v>135</v>
      </c>
      <c r="H1086" s="11" t="s">
        <v>21</v>
      </c>
      <c r="I1086" s="12">
        <v>0.8</v>
      </c>
      <c r="J1086" s="12">
        <v>1.0034000000000001</v>
      </c>
      <c r="K1086" s="13">
        <v>45481.67</v>
      </c>
      <c r="L1086" s="13">
        <v>45326.67</v>
      </c>
      <c r="M1086" s="13">
        <v>155</v>
      </c>
      <c r="N1086" s="13">
        <v>154862.60999999999</v>
      </c>
      <c r="O1086" s="13">
        <f t="shared" si="38"/>
        <v>564197.64</v>
      </c>
      <c r="P1086" s="14"/>
    </row>
    <row r="1087" spans="1:16" s="4" customFormat="1" ht="12.75" customHeight="1" x14ac:dyDescent="0.2">
      <c r="A1087" s="61"/>
      <c r="B1087" s="9">
        <v>1734</v>
      </c>
      <c r="C1087" s="9">
        <v>5</v>
      </c>
      <c r="D1087" s="10" t="s">
        <v>801</v>
      </c>
      <c r="E1087" s="15" t="s">
        <v>2885</v>
      </c>
      <c r="F1087" s="10" t="s">
        <v>2886</v>
      </c>
      <c r="G1087" s="11" t="s">
        <v>135</v>
      </c>
      <c r="H1087" s="11" t="s">
        <v>21</v>
      </c>
      <c r="I1087" s="12">
        <v>0.8</v>
      </c>
      <c r="J1087" s="12">
        <v>1.0017</v>
      </c>
      <c r="K1087" s="13">
        <v>45404.17</v>
      </c>
      <c r="L1087" s="13">
        <v>45326.67</v>
      </c>
      <c r="M1087" s="13">
        <v>77.5</v>
      </c>
      <c r="N1087" s="13">
        <v>154186.34999999998</v>
      </c>
      <c r="O1087" s="13">
        <f t="shared" si="38"/>
        <v>562823.88</v>
      </c>
      <c r="P1087" s="14"/>
    </row>
    <row r="1088" spans="1:16" s="4" customFormat="1" ht="12.75" customHeight="1" x14ac:dyDescent="0.2">
      <c r="A1088" s="61"/>
      <c r="B1088" s="9">
        <v>1703</v>
      </c>
      <c r="C1088" s="9">
        <v>6</v>
      </c>
      <c r="D1088" s="10" t="s">
        <v>2887</v>
      </c>
      <c r="E1088" s="15" t="s">
        <v>2888</v>
      </c>
      <c r="F1088" s="10" t="s">
        <v>2889</v>
      </c>
      <c r="G1088" s="11" t="s">
        <v>135</v>
      </c>
      <c r="H1088" s="11" t="s">
        <v>21</v>
      </c>
      <c r="I1088" s="12">
        <v>0.8</v>
      </c>
      <c r="J1088" s="12">
        <v>1.0024</v>
      </c>
      <c r="K1088" s="13">
        <v>45435.17</v>
      </c>
      <c r="L1088" s="13">
        <v>45326.67</v>
      </c>
      <c r="M1088" s="13">
        <v>108.5</v>
      </c>
      <c r="N1088" s="13">
        <v>154928.25</v>
      </c>
      <c r="O1088" s="13">
        <f t="shared" si="38"/>
        <v>563844.78</v>
      </c>
      <c r="P1088" s="14"/>
    </row>
    <row r="1089" spans="1:16" s="4" customFormat="1" ht="12.75" customHeight="1" x14ac:dyDescent="0.2">
      <c r="A1089" s="61"/>
      <c r="B1089" s="9">
        <v>1720</v>
      </c>
      <c r="C1089" s="9">
        <v>7</v>
      </c>
      <c r="D1089" s="10" t="s">
        <v>943</v>
      </c>
      <c r="E1089" s="15" t="s">
        <v>2890</v>
      </c>
      <c r="F1089" s="10" t="s">
        <v>2891</v>
      </c>
      <c r="G1089" s="11" t="s">
        <v>135</v>
      </c>
      <c r="H1089" s="11" t="s">
        <v>21</v>
      </c>
      <c r="I1089" s="12">
        <v>0.8</v>
      </c>
      <c r="J1089" s="12">
        <v>1.0006999999999999</v>
      </c>
      <c r="K1089" s="13">
        <v>45357.67</v>
      </c>
      <c r="L1089" s="13">
        <v>45326.67</v>
      </c>
      <c r="M1089" s="13">
        <v>31</v>
      </c>
      <c r="N1089" s="13">
        <v>154206.66</v>
      </c>
      <c r="O1089" s="13">
        <f t="shared" si="38"/>
        <v>562425.68999999994</v>
      </c>
      <c r="P1089" s="14"/>
    </row>
    <row r="1090" spans="1:16" s="4" customFormat="1" ht="12.75" customHeight="1" x14ac:dyDescent="0.2">
      <c r="A1090" s="61"/>
      <c r="B1090" s="9">
        <v>1704</v>
      </c>
      <c r="C1090" s="9">
        <v>8</v>
      </c>
      <c r="D1090" s="10" t="s">
        <v>2892</v>
      </c>
      <c r="E1090" s="15" t="s">
        <v>2893</v>
      </c>
      <c r="F1090" s="10" t="s">
        <v>2894</v>
      </c>
      <c r="G1090" s="11" t="s">
        <v>135</v>
      </c>
      <c r="H1090" s="11" t="s">
        <v>21</v>
      </c>
      <c r="I1090" s="12">
        <v>0.8</v>
      </c>
      <c r="J1090" s="12">
        <v>1.0051000000000001</v>
      </c>
      <c r="K1090" s="13">
        <v>45559.17</v>
      </c>
      <c r="L1090" s="13">
        <v>45326.67</v>
      </c>
      <c r="M1090" s="13">
        <v>232.5</v>
      </c>
      <c r="N1090" s="13">
        <v>154892.96</v>
      </c>
      <c r="O1090" s="13">
        <f t="shared" si="38"/>
        <v>564925.49</v>
      </c>
      <c r="P1090" s="14"/>
    </row>
    <row r="1091" spans="1:16" s="4" customFormat="1" ht="12.75" customHeight="1" x14ac:dyDescent="0.2">
      <c r="A1091" s="61"/>
      <c r="B1091" s="9">
        <v>1702</v>
      </c>
      <c r="C1091" s="9">
        <v>9</v>
      </c>
      <c r="D1091" s="10" t="s">
        <v>2895</v>
      </c>
      <c r="E1091" s="15" t="s">
        <v>2896</v>
      </c>
      <c r="F1091" s="10" t="s">
        <v>2889</v>
      </c>
      <c r="G1091" s="11" t="s">
        <v>135</v>
      </c>
      <c r="H1091" s="11" t="s">
        <v>21</v>
      </c>
      <c r="I1091" s="12">
        <v>0.8</v>
      </c>
      <c r="J1091" s="12">
        <v>1.0044</v>
      </c>
      <c r="K1091" s="13">
        <v>45528.17</v>
      </c>
      <c r="L1091" s="13">
        <v>45326.67</v>
      </c>
      <c r="M1091" s="13">
        <v>201.5</v>
      </c>
      <c r="N1091" s="13">
        <v>154944.27000000002</v>
      </c>
      <c r="O1091" s="13">
        <f t="shared" si="38"/>
        <v>564697.80000000005</v>
      </c>
      <c r="P1091" s="14"/>
    </row>
    <row r="1092" spans="1:16" s="4" customFormat="1" ht="12.75" customHeight="1" x14ac:dyDescent="0.2">
      <c r="A1092" s="61"/>
      <c r="B1092" s="9">
        <v>1741</v>
      </c>
      <c r="C1092" s="9">
        <v>10</v>
      </c>
      <c r="D1092" s="10" t="s">
        <v>2897</v>
      </c>
      <c r="E1092" s="15" t="s">
        <v>2898</v>
      </c>
      <c r="F1092" s="10" t="s">
        <v>2899</v>
      </c>
      <c r="G1092" s="11" t="s">
        <v>135</v>
      </c>
      <c r="H1092" s="11" t="s">
        <v>21</v>
      </c>
      <c r="I1092" s="12">
        <v>0.8</v>
      </c>
      <c r="J1092" s="12">
        <v>1.0038</v>
      </c>
      <c r="K1092" s="13">
        <v>45497.17</v>
      </c>
      <c r="L1092" s="13">
        <v>45326.67</v>
      </c>
      <c r="M1092" s="13">
        <v>170.5</v>
      </c>
      <c r="N1092" s="13">
        <v>154383.69</v>
      </c>
      <c r="O1092" s="13">
        <f t="shared" si="38"/>
        <v>563858.22</v>
      </c>
      <c r="P1092" s="14"/>
    </row>
    <row r="1093" spans="1:16" s="4" customFormat="1" ht="12.75" customHeight="1" x14ac:dyDescent="0.2">
      <c r="A1093" s="61"/>
      <c r="B1093" s="9">
        <v>1715</v>
      </c>
      <c r="C1093" s="9">
        <v>11</v>
      </c>
      <c r="D1093" s="58" t="s">
        <v>2909</v>
      </c>
      <c r="E1093" s="57" t="s">
        <v>2910</v>
      </c>
      <c r="F1093" s="10" t="s">
        <v>2911</v>
      </c>
      <c r="G1093" s="11" t="s">
        <v>135</v>
      </c>
      <c r="H1093" s="11" t="s">
        <v>21</v>
      </c>
      <c r="I1093" s="12">
        <v>0.8</v>
      </c>
      <c r="J1093" s="12">
        <v>1.0031000000000001</v>
      </c>
      <c r="K1093" s="13">
        <v>45466.17</v>
      </c>
      <c r="L1093" s="13">
        <v>45326.67</v>
      </c>
      <c r="M1093" s="13">
        <v>139.5</v>
      </c>
      <c r="N1093" s="13">
        <v>263565.59000000003</v>
      </c>
      <c r="O1093" s="13">
        <f t="shared" si="38"/>
        <v>672761.12</v>
      </c>
      <c r="P1093" s="14"/>
    </row>
    <row r="1094" spans="1:16" s="4" customFormat="1" ht="12.75" customHeight="1" x14ac:dyDescent="0.2">
      <c r="A1094" s="61"/>
      <c r="B1094" s="9"/>
      <c r="C1094" s="9"/>
      <c r="D1094" s="63" t="s">
        <v>16</v>
      </c>
      <c r="E1094" s="64"/>
      <c r="F1094" s="10"/>
      <c r="G1094" s="11"/>
      <c r="H1094" s="11"/>
      <c r="I1094" s="12"/>
      <c r="J1094" s="12"/>
      <c r="K1094" s="13"/>
      <c r="L1094" s="13"/>
      <c r="M1094" s="13"/>
      <c r="N1094" s="13"/>
      <c r="O1094" s="13"/>
      <c r="P1094" s="14"/>
    </row>
    <row r="1095" spans="1:16" s="4" customFormat="1" ht="12.75" customHeight="1" x14ac:dyDescent="0.2">
      <c r="A1095" s="61"/>
      <c r="B1095" s="9">
        <v>1726</v>
      </c>
      <c r="C1095" s="9">
        <v>1</v>
      </c>
      <c r="D1095" s="10" t="s">
        <v>2900</v>
      </c>
      <c r="E1095" s="15" t="s">
        <v>2901</v>
      </c>
      <c r="F1095" s="10" t="s">
        <v>2902</v>
      </c>
      <c r="G1095" s="11" t="s">
        <v>20</v>
      </c>
      <c r="H1095" s="11" t="s">
        <v>21</v>
      </c>
      <c r="I1095" s="12">
        <v>0.8</v>
      </c>
      <c r="J1095" s="12">
        <v>1.0034000000000001</v>
      </c>
      <c r="K1095" s="13">
        <v>90956.67</v>
      </c>
      <c r="L1095" s="13">
        <v>90646.67</v>
      </c>
      <c r="M1095" s="13">
        <v>310</v>
      </c>
      <c r="N1095" s="13">
        <v>308546.74</v>
      </c>
      <c r="O1095" s="13">
        <f t="shared" ref="O1095:O1128" si="39">ROUND(N1095+K1095*9,2)</f>
        <v>1127156.77</v>
      </c>
      <c r="P1095" s="14"/>
    </row>
    <row r="1096" spans="1:16" s="4" customFormat="1" ht="12.75" customHeight="1" x14ac:dyDescent="0.2">
      <c r="A1096" s="61"/>
      <c r="B1096" s="9">
        <v>1721</v>
      </c>
      <c r="C1096" s="9">
        <v>2</v>
      </c>
      <c r="D1096" s="10" t="s">
        <v>2903</v>
      </c>
      <c r="E1096" s="15" t="s">
        <v>2904</v>
      </c>
      <c r="F1096" s="10" t="s">
        <v>2905</v>
      </c>
      <c r="G1096" s="11" t="s">
        <v>20</v>
      </c>
      <c r="H1096" s="11" t="s">
        <v>21</v>
      </c>
      <c r="I1096" s="12">
        <v>0.8</v>
      </c>
      <c r="J1096" s="12">
        <v>1.0028999999999999</v>
      </c>
      <c r="K1096" s="13">
        <v>90910.17</v>
      </c>
      <c r="L1096" s="13">
        <v>90646.67</v>
      </c>
      <c r="M1096" s="13">
        <v>263.5</v>
      </c>
      <c r="N1096" s="13">
        <v>307887.19</v>
      </c>
      <c r="O1096" s="13">
        <f t="shared" si="39"/>
        <v>1126078.72</v>
      </c>
      <c r="P1096" s="14"/>
    </row>
    <row r="1097" spans="1:16" s="4" customFormat="1" ht="12.75" customHeight="1" x14ac:dyDescent="0.2">
      <c r="A1097" s="61"/>
      <c r="B1097" s="9">
        <v>1723</v>
      </c>
      <c r="C1097" s="9">
        <v>3</v>
      </c>
      <c r="D1097" s="10" t="s">
        <v>2906</v>
      </c>
      <c r="E1097" s="15" t="s">
        <v>2907</v>
      </c>
      <c r="F1097" s="10" t="s">
        <v>2908</v>
      </c>
      <c r="G1097" s="11" t="s">
        <v>20</v>
      </c>
      <c r="H1097" s="11" t="s">
        <v>21</v>
      </c>
      <c r="I1097" s="12">
        <v>0.8</v>
      </c>
      <c r="J1097" s="12">
        <v>1.0036</v>
      </c>
      <c r="K1097" s="13">
        <v>90972.17</v>
      </c>
      <c r="L1097" s="13">
        <v>90646.67</v>
      </c>
      <c r="M1097" s="13">
        <v>325.5</v>
      </c>
      <c r="N1097" s="13">
        <v>308237.81</v>
      </c>
      <c r="O1097" s="13">
        <f t="shared" si="39"/>
        <v>1126987.3400000001</v>
      </c>
      <c r="P1097" s="14"/>
    </row>
    <row r="1098" spans="1:16" s="4" customFormat="1" ht="12.75" customHeight="1" x14ac:dyDescent="0.2">
      <c r="A1098" s="61"/>
      <c r="B1098" s="9">
        <v>1727</v>
      </c>
      <c r="C1098" s="9">
        <v>4</v>
      </c>
      <c r="D1098" s="10" t="s">
        <v>2912</v>
      </c>
      <c r="E1098" s="15" t="s">
        <v>2913</v>
      </c>
      <c r="F1098" s="10" t="s">
        <v>2914</v>
      </c>
      <c r="G1098" s="11" t="s">
        <v>20</v>
      </c>
      <c r="H1098" s="11" t="s">
        <v>21</v>
      </c>
      <c r="I1098" s="12">
        <v>0.8</v>
      </c>
      <c r="J1098" s="12">
        <v>1.0021</v>
      </c>
      <c r="K1098" s="13">
        <v>90832.67</v>
      </c>
      <c r="L1098" s="13">
        <v>90646.67</v>
      </c>
      <c r="M1098" s="13">
        <v>186</v>
      </c>
      <c r="N1098" s="13">
        <v>307958.81</v>
      </c>
      <c r="O1098" s="13">
        <f t="shared" si="39"/>
        <v>1125452.8400000001</v>
      </c>
      <c r="P1098" s="14"/>
    </row>
    <row r="1099" spans="1:16" s="4" customFormat="1" ht="12.75" customHeight="1" x14ac:dyDescent="0.2">
      <c r="A1099" s="61"/>
      <c r="B1099" s="9">
        <v>1711</v>
      </c>
      <c r="C1099" s="9">
        <v>5</v>
      </c>
      <c r="D1099" s="10" t="s">
        <v>2915</v>
      </c>
      <c r="E1099" s="15" t="s">
        <v>2916</v>
      </c>
      <c r="F1099" s="10" t="s">
        <v>2917</v>
      </c>
      <c r="G1099" s="11" t="s">
        <v>20</v>
      </c>
      <c r="H1099" s="11" t="s">
        <v>21</v>
      </c>
      <c r="I1099" s="12">
        <v>0.8</v>
      </c>
      <c r="J1099" s="12">
        <v>1.0032000000000001</v>
      </c>
      <c r="K1099" s="13">
        <v>90941.17</v>
      </c>
      <c r="L1099" s="13">
        <v>90646.67</v>
      </c>
      <c r="M1099" s="13">
        <v>294.5</v>
      </c>
      <c r="N1099" s="13">
        <v>309082.27999999997</v>
      </c>
      <c r="O1099" s="13">
        <f t="shared" si="39"/>
        <v>1127552.81</v>
      </c>
      <c r="P1099" s="14"/>
    </row>
    <row r="1100" spans="1:16" s="4" customFormat="1" ht="12.75" customHeight="1" x14ac:dyDescent="0.2">
      <c r="A1100" s="61"/>
      <c r="B1100" s="9">
        <v>1709</v>
      </c>
      <c r="C1100" s="9">
        <v>6</v>
      </c>
      <c r="D1100" s="10" t="s">
        <v>2918</v>
      </c>
      <c r="E1100" s="15" t="s">
        <v>2919</v>
      </c>
      <c r="F1100" s="10" t="s">
        <v>2920</v>
      </c>
      <c r="G1100" s="11" t="s">
        <v>20</v>
      </c>
      <c r="H1100" s="11" t="s">
        <v>21</v>
      </c>
      <c r="I1100" s="12">
        <v>0.8</v>
      </c>
      <c r="J1100" s="12">
        <v>1.0026999999999999</v>
      </c>
      <c r="K1100" s="13">
        <v>90894.67</v>
      </c>
      <c r="L1100" s="13">
        <v>90646.67</v>
      </c>
      <c r="M1100" s="13">
        <v>248</v>
      </c>
      <c r="N1100" s="13">
        <v>308989.27999999997</v>
      </c>
      <c r="O1100" s="13">
        <f t="shared" si="39"/>
        <v>1127041.31</v>
      </c>
      <c r="P1100" s="14"/>
    </row>
    <row r="1101" spans="1:16" s="4" customFormat="1" ht="12.75" customHeight="1" x14ac:dyDescent="0.2">
      <c r="A1101" s="61"/>
      <c r="B1101" s="9">
        <v>1742</v>
      </c>
      <c r="C1101" s="9">
        <v>7</v>
      </c>
      <c r="D1101" s="10" t="s">
        <v>2921</v>
      </c>
      <c r="E1101" s="15" t="s">
        <v>2922</v>
      </c>
      <c r="F1101" s="10" t="s">
        <v>2923</v>
      </c>
      <c r="G1101" s="11" t="s">
        <v>20</v>
      </c>
      <c r="H1101" s="11" t="s">
        <v>21</v>
      </c>
      <c r="I1101" s="12">
        <v>0.8</v>
      </c>
      <c r="J1101" s="12">
        <v>1.0038</v>
      </c>
      <c r="K1101" s="13">
        <v>90987.67</v>
      </c>
      <c r="L1101" s="13">
        <v>90646.67</v>
      </c>
      <c r="M1101" s="13">
        <v>341</v>
      </c>
      <c r="N1101" s="13">
        <v>308608.74</v>
      </c>
      <c r="O1101" s="13">
        <f t="shared" si="39"/>
        <v>1127497.77</v>
      </c>
      <c r="P1101" s="14"/>
    </row>
    <row r="1102" spans="1:16" s="4" customFormat="1" ht="12.75" customHeight="1" x14ac:dyDescent="0.2">
      <c r="A1102" s="61"/>
      <c r="B1102" s="9">
        <v>1718</v>
      </c>
      <c r="C1102" s="9">
        <v>8</v>
      </c>
      <c r="D1102" s="10" t="s">
        <v>2924</v>
      </c>
      <c r="E1102" s="15" t="s">
        <v>2925</v>
      </c>
      <c r="F1102" s="10" t="s">
        <v>2926</v>
      </c>
      <c r="G1102" s="11" t="s">
        <v>20</v>
      </c>
      <c r="H1102" s="11" t="s">
        <v>21</v>
      </c>
      <c r="I1102" s="12">
        <v>0.8</v>
      </c>
      <c r="J1102" s="12">
        <v>1.0012000000000001</v>
      </c>
      <c r="K1102" s="13">
        <v>90755.17</v>
      </c>
      <c r="L1102" s="13">
        <v>90646.67</v>
      </c>
      <c r="M1102" s="13">
        <v>108.5</v>
      </c>
      <c r="N1102" s="13">
        <v>309956.65999999997</v>
      </c>
      <c r="O1102" s="13">
        <f t="shared" si="39"/>
        <v>1126753.19</v>
      </c>
      <c r="P1102" s="14"/>
    </row>
    <row r="1103" spans="1:16" s="4" customFormat="1" ht="12.75" customHeight="1" x14ac:dyDescent="0.2">
      <c r="A1103" s="61"/>
      <c r="B1103" s="9">
        <v>1724</v>
      </c>
      <c r="C1103" s="9">
        <v>9</v>
      </c>
      <c r="D1103" s="10" t="s">
        <v>2927</v>
      </c>
      <c r="E1103" s="15" t="s">
        <v>2928</v>
      </c>
      <c r="F1103" s="10" t="s">
        <v>2929</v>
      </c>
      <c r="G1103" s="11" t="s">
        <v>20</v>
      </c>
      <c r="H1103" s="11" t="s">
        <v>21</v>
      </c>
      <c r="I1103" s="12">
        <v>0.8</v>
      </c>
      <c r="J1103" s="12">
        <v>1.0039</v>
      </c>
      <c r="K1103" s="13">
        <v>91003.17</v>
      </c>
      <c r="L1103" s="13">
        <v>90646.67</v>
      </c>
      <c r="M1103" s="13">
        <v>356.5</v>
      </c>
      <c r="N1103" s="13">
        <v>309206.27999999997</v>
      </c>
      <c r="O1103" s="13">
        <f t="shared" si="39"/>
        <v>1128234.81</v>
      </c>
      <c r="P1103" s="14"/>
    </row>
    <row r="1104" spans="1:16" s="4" customFormat="1" ht="12.75" customHeight="1" x14ac:dyDescent="0.2">
      <c r="A1104" s="61"/>
      <c r="B1104" s="9">
        <v>1719</v>
      </c>
      <c r="C1104" s="9">
        <v>10</v>
      </c>
      <c r="D1104" s="10" t="s">
        <v>193</v>
      </c>
      <c r="E1104" s="15" t="s">
        <v>2930</v>
      </c>
      <c r="F1104" s="10" t="s">
        <v>2931</v>
      </c>
      <c r="G1104" s="11" t="s">
        <v>20</v>
      </c>
      <c r="H1104" s="11" t="s">
        <v>21</v>
      </c>
      <c r="I1104" s="12">
        <v>0.8</v>
      </c>
      <c r="J1104" s="12">
        <v>1.0044</v>
      </c>
      <c r="K1104" s="13">
        <v>91049.67</v>
      </c>
      <c r="L1104" s="13">
        <v>90646.67</v>
      </c>
      <c r="M1104" s="13">
        <v>403</v>
      </c>
      <c r="N1104" s="13">
        <v>308506.12</v>
      </c>
      <c r="O1104" s="13">
        <f t="shared" si="39"/>
        <v>1127953.1499999999</v>
      </c>
      <c r="P1104" s="14"/>
    </row>
    <row r="1105" spans="1:16" s="4" customFormat="1" ht="12.75" customHeight="1" x14ac:dyDescent="0.2">
      <c r="A1105" s="61"/>
      <c r="B1105" s="9">
        <v>1728</v>
      </c>
      <c r="C1105" s="9">
        <v>11</v>
      </c>
      <c r="D1105" s="10" t="s">
        <v>2932</v>
      </c>
      <c r="E1105" s="15" t="s">
        <v>2933</v>
      </c>
      <c r="F1105" s="10" t="s">
        <v>2934</v>
      </c>
      <c r="G1105" s="11" t="s">
        <v>20</v>
      </c>
      <c r="H1105" s="11" t="s">
        <v>21</v>
      </c>
      <c r="I1105" s="12">
        <v>0.8</v>
      </c>
      <c r="J1105" s="12">
        <v>1.0047999999999999</v>
      </c>
      <c r="K1105" s="13">
        <v>91080.67</v>
      </c>
      <c r="L1105" s="13">
        <v>90646.67</v>
      </c>
      <c r="M1105" s="13">
        <v>434</v>
      </c>
      <c r="N1105" s="13">
        <v>309474.59000000003</v>
      </c>
      <c r="O1105" s="13">
        <f t="shared" si="39"/>
        <v>1129200.6200000001</v>
      </c>
      <c r="P1105" s="14"/>
    </row>
    <row r="1106" spans="1:16" s="4" customFormat="1" ht="12.75" customHeight="1" x14ac:dyDescent="0.2">
      <c r="A1106" s="61"/>
      <c r="B1106" s="9">
        <v>1705</v>
      </c>
      <c r="C1106" s="9">
        <v>12</v>
      </c>
      <c r="D1106" s="10" t="s">
        <v>2935</v>
      </c>
      <c r="E1106" s="15" t="s">
        <v>2936</v>
      </c>
      <c r="F1106" s="10" t="s">
        <v>2937</v>
      </c>
      <c r="G1106" s="11" t="s">
        <v>20</v>
      </c>
      <c r="H1106" s="11" t="s">
        <v>21</v>
      </c>
      <c r="I1106" s="12">
        <v>0.8</v>
      </c>
      <c r="J1106" s="12">
        <v>1.0036</v>
      </c>
      <c r="K1106" s="13">
        <v>90972.17</v>
      </c>
      <c r="L1106" s="13">
        <v>90646.67</v>
      </c>
      <c r="M1106" s="13">
        <v>325.5</v>
      </c>
      <c r="N1106" s="13">
        <v>311183.82</v>
      </c>
      <c r="O1106" s="13">
        <f t="shared" si="39"/>
        <v>1129933.3500000001</v>
      </c>
      <c r="P1106" s="14"/>
    </row>
    <row r="1107" spans="1:16" s="4" customFormat="1" ht="12.75" customHeight="1" x14ac:dyDescent="0.2">
      <c r="A1107" s="61"/>
      <c r="B1107" s="9">
        <v>1710</v>
      </c>
      <c r="C1107" s="9">
        <v>13</v>
      </c>
      <c r="D1107" s="10" t="s">
        <v>2938</v>
      </c>
      <c r="E1107" s="15" t="s">
        <v>2939</v>
      </c>
      <c r="F1107" s="10" t="s">
        <v>2940</v>
      </c>
      <c r="G1107" s="11" t="s">
        <v>20</v>
      </c>
      <c r="H1107" s="11" t="s">
        <v>21</v>
      </c>
      <c r="I1107" s="12">
        <v>0.8</v>
      </c>
      <c r="J1107" s="12">
        <v>1.0079</v>
      </c>
      <c r="K1107" s="13">
        <v>91359.67</v>
      </c>
      <c r="L1107" s="13">
        <v>90646.67</v>
      </c>
      <c r="M1107" s="13">
        <v>713</v>
      </c>
      <c r="N1107" s="13">
        <v>309352.74</v>
      </c>
      <c r="O1107" s="13">
        <f t="shared" si="39"/>
        <v>1131589.77</v>
      </c>
      <c r="P1107" s="14"/>
    </row>
    <row r="1108" spans="1:16" s="4" customFormat="1" ht="12.75" customHeight="1" x14ac:dyDescent="0.2">
      <c r="A1108" s="61"/>
      <c r="B1108" s="9">
        <v>1737</v>
      </c>
      <c r="C1108" s="9">
        <v>14</v>
      </c>
      <c r="D1108" s="10" t="s">
        <v>2941</v>
      </c>
      <c r="E1108" s="15" t="s">
        <v>2942</v>
      </c>
      <c r="F1108" s="10" t="s">
        <v>2943</v>
      </c>
      <c r="G1108" s="11" t="s">
        <v>20</v>
      </c>
      <c r="H1108" s="11" t="s">
        <v>21</v>
      </c>
      <c r="I1108" s="12">
        <v>0.8</v>
      </c>
      <c r="J1108" s="12">
        <v>1.0043</v>
      </c>
      <c r="K1108" s="13">
        <v>91034.17</v>
      </c>
      <c r="L1108" s="13">
        <v>90646.67</v>
      </c>
      <c r="M1108" s="13">
        <v>387.5</v>
      </c>
      <c r="N1108" s="13">
        <v>310514.65999999997</v>
      </c>
      <c r="O1108" s="13">
        <f t="shared" si="39"/>
        <v>1129822.19</v>
      </c>
      <c r="P1108" s="14"/>
    </row>
    <row r="1109" spans="1:16" s="4" customFormat="1" ht="12.75" customHeight="1" x14ac:dyDescent="0.2">
      <c r="A1109" s="61"/>
      <c r="B1109" s="9">
        <v>1732</v>
      </c>
      <c r="C1109" s="9">
        <v>15</v>
      </c>
      <c r="D1109" s="10" t="s">
        <v>2944</v>
      </c>
      <c r="E1109" s="15" t="s">
        <v>2945</v>
      </c>
      <c r="F1109" s="10" t="s">
        <v>2946</v>
      </c>
      <c r="G1109" s="11" t="s">
        <v>20</v>
      </c>
      <c r="H1109" s="11" t="s">
        <v>21</v>
      </c>
      <c r="I1109" s="12">
        <v>0.8</v>
      </c>
      <c r="J1109" s="12">
        <v>1.0039</v>
      </c>
      <c r="K1109" s="13">
        <v>91003.17</v>
      </c>
      <c r="L1109" s="13">
        <v>90646.67</v>
      </c>
      <c r="M1109" s="13">
        <v>356.5</v>
      </c>
      <c r="N1109" s="13">
        <v>308775.71000000002</v>
      </c>
      <c r="O1109" s="13">
        <f t="shared" si="39"/>
        <v>1127804.24</v>
      </c>
      <c r="P1109" s="14"/>
    </row>
    <row r="1110" spans="1:16" s="4" customFormat="1" ht="12.75" customHeight="1" x14ac:dyDescent="0.2">
      <c r="A1110" s="61"/>
      <c r="B1110" s="9">
        <v>1700</v>
      </c>
      <c r="C1110" s="9">
        <v>16</v>
      </c>
      <c r="D1110" s="10" t="s">
        <v>2947</v>
      </c>
      <c r="E1110" s="15" t="s">
        <v>2948</v>
      </c>
      <c r="F1110" s="10" t="s">
        <v>2949</v>
      </c>
      <c r="G1110" s="11" t="s">
        <v>20</v>
      </c>
      <c r="H1110" s="11" t="s">
        <v>21</v>
      </c>
      <c r="I1110" s="12">
        <v>0.8</v>
      </c>
      <c r="J1110" s="12">
        <v>1.0043</v>
      </c>
      <c r="K1110" s="13">
        <v>91034.17</v>
      </c>
      <c r="L1110" s="13">
        <v>90646.67</v>
      </c>
      <c r="M1110" s="13">
        <v>387.5</v>
      </c>
      <c r="N1110" s="13">
        <v>309721.51</v>
      </c>
      <c r="O1110" s="13">
        <f t="shared" si="39"/>
        <v>1129029.04</v>
      </c>
      <c r="P1110" s="14"/>
    </row>
    <row r="1111" spans="1:16" s="4" customFormat="1" ht="12.75" customHeight="1" x14ac:dyDescent="0.2">
      <c r="A1111" s="61"/>
      <c r="B1111" s="9">
        <v>1733</v>
      </c>
      <c r="C1111" s="9">
        <v>17</v>
      </c>
      <c r="D1111" s="10" t="s">
        <v>2950</v>
      </c>
      <c r="E1111" s="15" t="s">
        <v>2951</v>
      </c>
      <c r="F1111" s="10" t="s">
        <v>2952</v>
      </c>
      <c r="G1111" s="11" t="s">
        <v>20</v>
      </c>
      <c r="H1111" s="11" t="s">
        <v>21</v>
      </c>
      <c r="I1111" s="12">
        <v>0.8</v>
      </c>
      <c r="J1111" s="12">
        <v>1.0045999999999999</v>
      </c>
      <c r="K1111" s="13">
        <v>91065.17</v>
      </c>
      <c r="L1111" s="13">
        <v>90646.67</v>
      </c>
      <c r="M1111" s="13">
        <v>418.5</v>
      </c>
      <c r="N1111" s="13">
        <v>311279.17</v>
      </c>
      <c r="O1111" s="13">
        <f t="shared" si="39"/>
        <v>1130865.7</v>
      </c>
      <c r="P1111" s="14"/>
    </row>
    <row r="1112" spans="1:16" s="4" customFormat="1" ht="12.75" customHeight="1" x14ac:dyDescent="0.2">
      <c r="A1112" s="61"/>
      <c r="B1112" s="9">
        <v>1722</v>
      </c>
      <c r="C1112" s="9">
        <v>18</v>
      </c>
      <c r="D1112" s="10" t="s">
        <v>2953</v>
      </c>
      <c r="E1112" s="15" t="s">
        <v>2954</v>
      </c>
      <c r="F1112" s="10" t="s">
        <v>2955</v>
      </c>
      <c r="G1112" s="11" t="s">
        <v>20</v>
      </c>
      <c r="H1112" s="11" t="s">
        <v>21</v>
      </c>
      <c r="I1112" s="12">
        <v>0.8</v>
      </c>
      <c r="J1112" s="12">
        <v>1.0051000000000001</v>
      </c>
      <c r="K1112" s="13">
        <v>91111.67</v>
      </c>
      <c r="L1112" s="13">
        <v>90646.67</v>
      </c>
      <c r="M1112" s="13">
        <v>465</v>
      </c>
      <c r="N1112" s="13">
        <v>311349.52</v>
      </c>
      <c r="O1112" s="13">
        <f t="shared" si="39"/>
        <v>1131354.55</v>
      </c>
      <c r="P1112" s="14"/>
    </row>
    <row r="1113" spans="1:16" s="4" customFormat="1" ht="12.75" customHeight="1" x14ac:dyDescent="0.2">
      <c r="A1113" s="61"/>
      <c r="B1113" s="9">
        <v>1731</v>
      </c>
      <c r="C1113" s="9">
        <v>19</v>
      </c>
      <c r="D1113" s="10" t="s">
        <v>163</v>
      </c>
      <c r="E1113" s="15" t="s">
        <v>2956</v>
      </c>
      <c r="F1113" s="10" t="s">
        <v>2957</v>
      </c>
      <c r="G1113" s="11" t="s">
        <v>20</v>
      </c>
      <c r="H1113" s="11" t="s">
        <v>21</v>
      </c>
      <c r="I1113" s="12">
        <v>0.8</v>
      </c>
      <c r="J1113" s="12">
        <v>1.0031000000000001</v>
      </c>
      <c r="K1113" s="13">
        <v>90925.67</v>
      </c>
      <c r="L1113" s="13">
        <v>90646.67</v>
      </c>
      <c r="M1113" s="13">
        <v>279</v>
      </c>
      <c r="N1113" s="13">
        <v>308484.74</v>
      </c>
      <c r="O1113" s="13">
        <f t="shared" si="39"/>
        <v>1126815.77</v>
      </c>
      <c r="P1113" s="14"/>
    </row>
    <row r="1114" spans="1:16" s="4" customFormat="1" ht="12.75" customHeight="1" x14ac:dyDescent="0.2">
      <c r="A1114" s="61"/>
      <c r="B1114" s="9">
        <v>1740</v>
      </c>
      <c r="C1114" s="9">
        <v>20</v>
      </c>
      <c r="D1114" s="10" t="s">
        <v>427</v>
      </c>
      <c r="E1114" s="15" t="s">
        <v>2958</v>
      </c>
      <c r="F1114" s="10" t="s">
        <v>2959</v>
      </c>
      <c r="G1114" s="11" t="s">
        <v>20</v>
      </c>
      <c r="H1114" s="11" t="s">
        <v>21</v>
      </c>
      <c r="I1114" s="12">
        <v>0.8</v>
      </c>
      <c r="J1114" s="12">
        <v>1.0047999999999999</v>
      </c>
      <c r="K1114" s="13">
        <v>91080.67</v>
      </c>
      <c r="L1114" s="13">
        <v>90646.67</v>
      </c>
      <c r="M1114" s="13">
        <v>434</v>
      </c>
      <c r="N1114" s="13">
        <v>310267.73</v>
      </c>
      <c r="O1114" s="13">
        <f t="shared" si="39"/>
        <v>1129993.76</v>
      </c>
      <c r="P1114" s="14"/>
    </row>
    <row r="1115" spans="1:16" s="4" customFormat="1" ht="12.75" customHeight="1" x14ac:dyDescent="0.2">
      <c r="A1115" s="61"/>
      <c r="B1115" s="9">
        <v>1725</v>
      </c>
      <c r="C1115" s="9">
        <v>21</v>
      </c>
      <c r="D1115" s="10" t="s">
        <v>1090</v>
      </c>
      <c r="E1115" s="15" t="s">
        <v>2960</v>
      </c>
      <c r="F1115" s="10" t="s">
        <v>2961</v>
      </c>
      <c r="G1115" s="11" t="s">
        <v>20</v>
      </c>
      <c r="H1115" s="11" t="s">
        <v>21</v>
      </c>
      <c r="I1115" s="12">
        <v>0.8</v>
      </c>
      <c r="J1115" s="12">
        <v>1.0088999999999999</v>
      </c>
      <c r="K1115" s="13">
        <v>91452.67</v>
      </c>
      <c r="L1115" s="13">
        <v>90646.67</v>
      </c>
      <c r="M1115" s="13">
        <v>806</v>
      </c>
      <c r="N1115" s="13">
        <v>310218.59000000003</v>
      </c>
      <c r="O1115" s="13">
        <f t="shared" si="39"/>
        <v>1133292.6200000001</v>
      </c>
      <c r="P1115" s="14"/>
    </row>
    <row r="1116" spans="1:16" s="4" customFormat="1" ht="12.75" customHeight="1" x14ac:dyDescent="0.2">
      <c r="A1116" s="61"/>
      <c r="B1116" s="9">
        <v>1738</v>
      </c>
      <c r="C1116" s="9">
        <v>22</v>
      </c>
      <c r="D1116" s="10" t="s">
        <v>2962</v>
      </c>
      <c r="E1116" s="15" t="s">
        <v>2963</v>
      </c>
      <c r="F1116" s="10" t="s">
        <v>2964</v>
      </c>
      <c r="G1116" s="11" t="s">
        <v>20</v>
      </c>
      <c r="H1116" s="11" t="s">
        <v>21</v>
      </c>
      <c r="I1116" s="12">
        <v>0.8</v>
      </c>
      <c r="J1116" s="12">
        <v>1.0045999999999999</v>
      </c>
      <c r="K1116" s="13">
        <v>91065.17</v>
      </c>
      <c r="L1116" s="13">
        <v>90646.67</v>
      </c>
      <c r="M1116" s="13">
        <v>418.5</v>
      </c>
      <c r="N1116" s="13">
        <v>310599.32</v>
      </c>
      <c r="O1116" s="13">
        <f t="shared" si="39"/>
        <v>1130185.8500000001</v>
      </c>
      <c r="P1116" s="14"/>
    </row>
    <row r="1117" spans="1:16" s="4" customFormat="1" ht="12.75" customHeight="1" x14ac:dyDescent="0.2">
      <c r="A1117" s="61"/>
      <c r="B1117" s="9">
        <v>1713</v>
      </c>
      <c r="C1117" s="9">
        <v>23</v>
      </c>
      <c r="D1117" s="10" t="s">
        <v>2419</v>
      </c>
      <c r="E1117" s="15" t="s">
        <v>2965</v>
      </c>
      <c r="F1117" s="10" t="s">
        <v>2966</v>
      </c>
      <c r="G1117" s="11" t="s">
        <v>20</v>
      </c>
      <c r="H1117" s="11" t="s">
        <v>21</v>
      </c>
      <c r="I1117" s="12">
        <v>0.8</v>
      </c>
      <c r="J1117" s="12">
        <v>1.0094000000000001</v>
      </c>
      <c r="K1117" s="13">
        <v>91499.17</v>
      </c>
      <c r="L1117" s="13">
        <v>90646.67</v>
      </c>
      <c r="M1117" s="13">
        <v>852.5</v>
      </c>
      <c r="N1117" s="13">
        <v>311557.98</v>
      </c>
      <c r="O1117" s="13">
        <f t="shared" si="39"/>
        <v>1135050.51</v>
      </c>
      <c r="P1117" s="14"/>
    </row>
    <row r="1118" spans="1:16" s="4" customFormat="1" ht="12.75" customHeight="1" x14ac:dyDescent="0.2">
      <c r="A1118" s="61"/>
      <c r="B1118" s="9">
        <v>1744</v>
      </c>
      <c r="C1118" s="9">
        <v>24</v>
      </c>
      <c r="D1118" s="10" t="s">
        <v>2967</v>
      </c>
      <c r="E1118" s="15" t="s">
        <v>2968</v>
      </c>
      <c r="F1118" s="10" t="s">
        <v>2923</v>
      </c>
      <c r="G1118" s="11" t="s">
        <v>20</v>
      </c>
      <c r="H1118" s="11" t="s">
        <v>21</v>
      </c>
      <c r="I1118" s="12">
        <v>0.8</v>
      </c>
      <c r="J1118" s="12">
        <v>1.0051000000000001</v>
      </c>
      <c r="K1118" s="13">
        <v>91111.67</v>
      </c>
      <c r="L1118" s="13">
        <v>90646.67</v>
      </c>
      <c r="M1118" s="13">
        <v>465</v>
      </c>
      <c r="N1118" s="13">
        <v>309083.34999999998</v>
      </c>
      <c r="O1118" s="13">
        <f t="shared" si="39"/>
        <v>1129088.3799999999</v>
      </c>
      <c r="P1118" s="14"/>
    </row>
    <row r="1119" spans="1:16" s="4" customFormat="1" ht="12.75" customHeight="1" x14ac:dyDescent="0.2">
      <c r="A1119" s="61"/>
      <c r="B1119" s="9">
        <v>1739</v>
      </c>
      <c r="C1119" s="9">
        <v>25</v>
      </c>
      <c r="D1119" s="10" t="s">
        <v>2969</v>
      </c>
      <c r="E1119" s="15" t="s">
        <v>2970</v>
      </c>
      <c r="F1119" s="10" t="s">
        <v>2971</v>
      </c>
      <c r="G1119" s="11" t="s">
        <v>20</v>
      </c>
      <c r="H1119" s="11" t="s">
        <v>21</v>
      </c>
      <c r="I1119" s="12">
        <v>0.8</v>
      </c>
      <c r="J1119" s="12">
        <v>1.008</v>
      </c>
      <c r="K1119" s="13">
        <v>91375.17</v>
      </c>
      <c r="L1119" s="13">
        <v>90646.67</v>
      </c>
      <c r="M1119" s="13">
        <v>728.5</v>
      </c>
      <c r="N1119" s="13">
        <v>312012.48</v>
      </c>
      <c r="O1119" s="13">
        <f t="shared" si="39"/>
        <v>1134389.01</v>
      </c>
      <c r="P1119" s="14"/>
    </row>
    <row r="1120" spans="1:16" s="4" customFormat="1" ht="12.75" customHeight="1" x14ac:dyDescent="0.2">
      <c r="A1120" s="61"/>
      <c r="B1120" s="9">
        <v>1717</v>
      </c>
      <c r="C1120" s="9">
        <v>26</v>
      </c>
      <c r="D1120" s="10" t="s">
        <v>375</v>
      </c>
      <c r="E1120" s="15" t="s">
        <v>2972</v>
      </c>
      <c r="F1120" s="10" t="s">
        <v>2973</v>
      </c>
      <c r="G1120" s="11" t="s">
        <v>20</v>
      </c>
      <c r="H1120" s="11" t="s">
        <v>21</v>
      </c>
      <c r="I1120" s="12">
        <v>0.8</v>
      </c>
      <c r="J1120" s="12">
        <v>1.0086999999999999</v>
      </c>
      <c r="K1120" s="13">
        <v>91437.17</v>
      </c>
      <c r="L1120" s="13">
        <v>90646.67</v>
      </c>
      <c r="M1120" s="13">
        <v>790.5</v>
      </c>
      <c r="N1120" s="13">
        <v>310187.58</v>
      </c>
      <c r="O1120" s="13">
        <f t="shared" si="39"/>
        <v>1133122.1100000001</v>
      </c>
      <c r="P1120" s="14"/>
    </row>
    <row r="1121" spans="1:16" s="4" customFormat="1" ht="12.75" customHeight="1" x14ac:dyDescent="0.2">
      <c r="A1121" s="61"/>
      <c r="B1121" s="9">
        <v>1743</v>
      </c>
      <c r="C1121" s="9">
        <v>27</v>
      </c>
      <c r="D1121" s="10" t="s">
        <v>1183</v>
      </c>
      <c r="E1121" s="15" t="s">
        <v>2974</v>
      </c>
      <c r="F1121" s="10" t="s">
        <v>2975</v>
      </c>
      <c r="G1121" s="11" t="s">
        <v>20</v>
      </c>
      <c r="H1121" s="11" t="s">
        <v>21</v>
      </c>
      <c r="I1121" s="12">
        <v>0.8</v>
      </c>
      <c r="J1121" s="12">
        <v>1.0079</v>
      </c>
      <c r="K1121" s="13">
        <v>91359.67</v>
      </c>
      <c r="L1121" s="13">
        <v>90646.67</v>
      </c>
      <c r="M1121" s="13">
        <v>713</v>
      </c>
      <c r="N1121" s="13">
        <v>310939.05</v>
      </c>
      <c r="O1121" s="13">
        <f t="shared" si="39"/>
        <v>1133176.08</v>
      </c>
      <c r="P1121" s="14"/>
    </row>
    <row r="1122" spans="1:16" s="4" customFormat="1" ht="12.75" customHeight="1" x14ac:dyDescent="0.2">
      <c r="A1122" s="61"/>
      <c r="B1122" s="9">
        <v>1745</v>
      </c>
      <c r="C1122" s="9">
        <v>28</v>
      </c>
      <c r="D1122" s="10" t="s">
        <v>2976</v>
      </c>
      <c r="E1122" s="15" t="s">
        <v>2977</v>
      </c>
      <c r="F1122" s="10" t="s">
        <v>2978</v>
      </c>
      <c r="G1122" s="11" t="s">
        <v>20</v>
      </c>
      <c r="H1122" s="11" t="s">
        <v>21</v>
      </c>
      <c r="I1122" s="12">
        <v>1</v>
      </c>
      <c r="J1122" s="12">
        <v>1.0074000000000001</v>
      </c>
      <c r="K1122" s="13">
        <v>114145.33</v>
      </c>
      <c r="L1122" s="13">
        <v>113308.33</v>
      </c>
      <c r="M1122" s="13">
        <v>837</v>
      </c>
      <c r="N1122" s="13">
        <v>335548.33</v>
      </c>
      <c r="O1122" s="13">
        <f t="shared" si="39"/>
        <v>1362856.3</v>
      </c>
      <c r="P1122" s="14"/>
    </row>
    <row r="1123" spans="1:16" s="4" customFormat="1" ht="12.75" customHeight="1" x14ac:dyDescent="0.2">
      <c r="A1123" s="61"/>
      <c r="B1123" s="9">
        <v>1706</v>
      </c>
      <c r="C1123" s="9">
        <v>29</v>
      </c>
      <c r="D1123" s="10" t="s">
        <v>717</v>
      </c>
      <c r="E1123" s="15" t="s">
        <v>2979</v>
      </c>
      <c r="F1123" s="10" t="s">
        <v>2980</v>
      </c>
      <c r="G1123" s="11" t="s">
        <v>20</v>
      </c>
      <c r="H1123" s="11" t="s">
        <v>21</v>
      </c>
      <c r="I1123" s="12">
        <v>0.8</v>
      </c>
      <c r="J1123" s="12">
        <v>1.0168999999999999</v>
      </c>
      <c r="K1123" s="13">
        <v>92181.17</v>
      </c>
      <c r="L1123" s="13">
        <v>90646.67</v>
      </c>
      <c r="M1123" s="13">
        <v>1534.5</v>
      </c>
      <c r="N1123" s="13">
        <v>314168.36</v>
      </c>
      <c r="O1123" s="13">
        <f t="shared" si="39"/>
        <v>1143798.8899999999</v>
      </c>
      <c r="P1123" s="14"/>
    </row>
    <row r="1124" spans="1:16" s="4" customFormat="1" ht="12.75" customHeight="1" x14ac:dyDescent="0.2">
      <c r="A1124" s="61"/>
      <c r="B1124" s="9">
        <v>1716</v>
      </c>
      <c r="C1124" s="9">
        <v>30</v>
      </c>
      <c r="D1124" s="10" t="s">
        <v>2981</v>
      </c>
      <c r="E1124" s="15" t="s">
        <v>2982</v>
      </c>
      <c r="F1124" s="10" t="s">
        <v>2983</v>
      </c>
      <c r="G1124" s="11" t="s">
        <v>20</v>
      </c>
      <c r="H1124" s="11" t="s">
        <v>21</v>
      </c>
      <c r="I1124" s="12">
        <v>0.8</v>
      </c>
      <c r="J1124" s="12">
        <v>1.0193000000000001</v>
      </c>
      <c r="K1124" s="13">
        <v>92398.17</v>
      </c>
      <c r="L1124" s="13">
        <v>90646.67</v>
      </c>
      <c r="M1124" s="13">
        <v>1751.5</v>
      </c>
      <c r="N1124" s="13">
        <v>312336.2</v>
      </c>
      <c r="O1124" s="13">
        <f t="shared" si="39"/>
        <v>1143919.73</v>
      </c>
      <c r="P1124" s="14"/>
    </row>
    <row r="1125" spans="1:16" s="4" customFormat="1" ht="12.75" customHeight="1" x14ac:dyDescent="0.2">
      <c r="A1125" s="61"/>
      <c r="B1125" s="9">
        <v>1729</v>
      </c>
      <c r="C1125" s="9">
        <v>31</v>
      </c>
      <c r="D1125" s="10" t="s">
        <v>290</v>
      </c>
      <c r="E1125" s="15" t="s">
        <v>2984</v>
      </c>
      <c r="F1125" s="10" t="s">
        <v>2985</v>
      </c>
      <c r="G1125" s="11" t="s">
        <v>20</v>
      </c>
      <c r="H1125" s="11" t="s">
        <v>21</v>
      </c>
      <c r="I1125" s="12">
        <v>0.8</v>
      </c>
      <c r="J1125" s="12">
        <v>1.0206999999999999</v>
      </c>
      <c r="K1125" s="13">
        <v>92522.17</v>
      </c>
      <c r="L1125" s="13">
        <v>90646.67</v>
      </c>
      <c r="M1125" s="13">
        <v>1875.5</v>
      </c>
      <c r="N1125" s="13">
        <v>311904.34999999998</v>
      </c>
      <c r="O1125" s="13">
        <f t="shared" si="39"/>
        <v>1144603.8799999999</v>
      </c>
      <c r="P1125" s="14"/>
    </row>
    <row r="1126" spans="1:16" s="4" customFormat="1" ht="12.75" customHeight="1" x14ac:dyDescent="0.2">
      <c r="A1126" s="61"/>
      <c r="B1126" s="9">
        <v>1707</v>
      </c>
      <c r="C1126" s="9">
        <v>32</v>
      </c>
      <c r="D1126" s="10" t="s">
        <v>2986</v>
      </c>
      <c r="E1126" s="15" t="s">
        <v>2987</v>
      </c>
      <c r="F1126" s="10" t="s">
        <v>2988</v>
      </c>
      <c r="G1126" s="11" t="s">
        <v>20</v>
      </c>
      <c r="H1126" s="11" t="s">
        <v>21</v>
      </c>
      <c r="I1126" s="12">
        <v>0.8</v>
      </c>
      <c r="J1126" s="12">
        <v>1.0154000000000001</v>
      </c>
      <c r="K1126" s="13">
        <v>92041.67</v>
      </c>
      <c r="L1126" s="13">
        <v>90646.67</v>
      </c>
      <c r="M1126" s="13">
        <v>1395</v>
      </c>
      <c r="N1126" s="13">
        <v>313436.13</v>
      </c>
      <c r="O1126" s="13">
        <f t="shared" si="39"/>
        <v>1141811.1599999999</v>
      </c>
      <c r="P1126" s="14"/>
    </row>
    <row r="1127" spans="1:16" s="4" customFormat="1" ht="12.75" customHeight="1" x14ac:dyDescent="0.2">
      <c r="A1127" s="61"/>
      <c r="B1127" s="9">
        <v>1730</v>
      </c>
      <c r="C1127" s="9">
        <v>33</v>
      </c>
      <c r="D1127" s="10" t="s">
        <v>2989</v>
      </c>
      <c r="E1127" s="15" t="s">
        <v>2990</v>
      </c>
      <c r="F1127" s="10" t="s">
        <v>2991</v>
      </c>
      <c r="G1127" s="11" t="s">
        <v>20</v>
      </c>
      <c r="H1127" s="11" t="s">
        <v>21</v>
      </c>
      <c r="I1127" s="12">
        <v>0.8</v>
      </c>
      <c r="J1127" s="12">
        <v>1.0091000000000001</v>
      </c>
      <c r="K1127" s="13">
        <v>91468.17</v>
      </c>
      <c r="L1127" s="13">
        <v>90646.67</v>
      </c>
      <c r="M1127" s="13">
        <v>821.5</v>
      </c>
      <c r="N1127" s="13">
        <v>311495.96999999997</v>
      </c>
      <c r="O1127" s="13">
        <f t="shared" si="39"/>
        <v>1134709.5</v>
      </c>
      <c r="P1127" s="14"/>
    </row>
    <row r="1128" spans="1:16" s="4" customFormat="1" ht="12.75" customHeight="1" x14ac:dyDescent="0.2">
      <c r="A1128" s="61"/>
      <c r="B1128" s="9">
        <v>1714</v>
      </c>
      <c r="C1128" s="9">
        <v>34</v>
      </c>
      <c r="D1128" s="10" t="s">
        <v>2992</v>
      </c>
      <c r="E1128" s="15" t="s">
        <v>2993</v>
      </c>
      <c r="F1128" s="10" t="s">
        <v>2994</v>
      </c>
      <c r="G1128" s="11" t="s">
        <v>20</v>
      </c>
      <c r="H1128" s="11" t="s">
        <v>21</v>
      </c>
      <c r="I1128" s="12">
        <v>0.8</v>
      </c>
      <c r="J1128" s="12">
        <v>1.0178</v>
      </c>
      <c r="K1128" s="13">
        <v>92258.67</v>
      </c>
      <c r="L1128" s="13">
        <v>90646.67</v>
      </c>
      <c r="M1128" s="13">
        <v>1612</v>
      </c>
      <c r="N1128" s="13">
        <v>313303.59000000003</v>
      </c>
      <c r="O1128" s="13">
        <f t="shared" si="39"/>
        <v>1143631.6200000001</v>
      </c>
      <c r="P1128" s="14"/>
    </row>
    <row r="1129" spans="1:16" s="4" customFormat="1" ht="12.75" customHeight="1" x14ac:dyDescent="0.2">
      <c r="A1129" s="61"/>
      <c r="B1129" s="9"/>
      <c r="C1129" s="9"/>
      <c r="D1129" s="63" t="s">
        <v>75</v>
      </c>
      <c r="E1129" s="64"/>
      <c r="F1129" s="10"/>
      <c r="G1129" s="10"/>
      <c r="H1129" s="11"/>
      <c r="I1129" s="12"/>
      <c r="J1129" s="12"/>
      <c r="K1129" s="13"/>
      <c r="L1129" s="13"/>
      <c r="M1129" s="13"/>
      <c r="N1129" s="13"/>
      <c r="O1129" s="13"/>
      <c r="P1129" s="14"/>
    </row>
    <row r="1130" spans="1:16" s="4" customFormat="1" ht="12.75" customHeight="1" x14ac:dyDescent="0.2">
      <c r="A1130" s="61"/>
      <c r="B1130" s="9">
        <v>1735</v>
      </c>
      <c r="C1130" s="9">
        <v>1</v>
      </c>
      <c r="D1130" s="10" t="s">
        <v>2995</v>
      </c>
      <c r="E1130" s="15" t="s">
        <v>2996</v>
      </c>
      <c r="F1130" s="10" t="s">
        <v>2997</v>
      </c>
      <c r="G1130" s="11" t="s">
        <v>92</v>
      </c>
      <c r="H1130" s="11" t="s">
        <v>21</v>
      </c>
      <c r="I1130" s="12">
        <v>0.8</v>
      </c>
      <c r="J1130" s="12">
        <v>1.0230999999999999</v>
      </c>
      <c r="K1130" s="13">
        <v>185471.67</v>
      </c>
      <c r="L1130" s="13">
        <v>181286.67</v>
      </c>
      <c r="M1130" s="13">
        <v>4185</v>
      </c>
      <c r="N1130" s="13">
        <v>631270.99</v>
      </c>
      <c r="O1130" s="13">
        <f>ROUND(N1130+K1130*9,2)</f>
        <v>2300516.02</v>
      </c>
      <c r="P1130" s="14"/>
    </row>
    <row r="1131" spans="1:16" s="44" customFormat="1" ht="12.75" customHeight="1" x14ac:dyDescent="0.2">
      <c r="A1131" s="62"/>
      <c r="B1131" s="37" t="s">
        <v>5877</v>
      </c>
      <c r="C1131" s="37">
        <v>46</v>
      </c>
      <c r="D1131" s="48"/>
      <c r="E1131" s="49"/>
      <c r="F1131" s="38"/>
      <c r="G1131" s="40"/>
      <c r="H1131" s="40"/>
      <c r="I1131" s="12">
        <v>0</v>
      </c>
      <c r="J1131" s="12">
        <v>0</v>
      </c>
      <c r="K1131" s="13">
        <v>0</v>
      </c>
      <c r="L1131" s="13">
        <v>0</v>
      </c>
      <c r="M1131" s="13">
        <v>0</v>
      </c>
      <c r="N1131" s="13">
        <v>0</v>
      </c>
      <c r="O1131" s="42">
        <v>47319785.039999999</v>
      </c>
      <c r="P1131" s="43"/>
    </row>
    <row r="1132" spans="1:16" s="4" customFormat="1" ht="12.75" customHeight="1" x14ac:dyDescent="0.2">
      <c r="A1132" s="60" t="s">
        <v>2998</v>
      </c>
      <c r="B1132" s="9"/>
      <c r="C1132" s="9"/>
      <c r="D1132" s="63" t="s">
        <v>131</v>
      </c>
      <c r="E1132" s="64"/>
      <c r="F1132" s="10"/>
      <c r="G1132" s="11"/>
      <c r="H1132" s="11"/>
      <c r="I1132" s="12"/>
      <c r="J1132" s="12"/>
      <c r="K1132" s="13"/>
      <c r="L1132" s="13"/>
      <c r="M1132" s="13"/>
      <c r="N1132" s="13"/>
      <c r="O1132" s="13"/>
      <c r="P1132" s="14"/>
    </row>
    <row r="1133" spans="1:16" s="4" customFormat="1" ht="12.75" customHeight="1" x14ac:dyDescent="0.2">
      <c r="A1133" s="61"/>
      <c r="B1133" s="9">
        <v>5013</v>
      </c>
      <c r="C1133" s="9">
        <v>1</v>
      </c>
      <c r="D1133" s="10" t="s">
        <v>2999</v>
      </c>
      <c r="E1133" s="15" t="s">
        <v>3000</v>
      </c>
      <c r="F1133" s="10" t="s">
        <v>3001</v>
      </c>
      <c r="G1133" s="11" t="s">
        <v>135</v>
      </c>
      <c r="H1133" s="11" t="s">
        <v>21</v>
      </c>
      <c r="I1133" s="12">
        <v>0.8</v>
      </c>
      <c r="J1133" s="12">
        <v>1.0021</v>
      </c>
      <c r="K1133" s="13">
        <v>45419.67</v>
      </c>
      <c r="L1133" s="13">
        <v>45326.67</v>
      </c>
      <c r="M1133" s="13">
        <v>93</v>
      </c>
      <c r="N1133" s="13">
        <v>157322.22999999998</v>
      </c>
      <c r="O1133" s="13">
        <f>ROUND(N1133+K1133*9,2)</f>
        <v>566099.26</v>
      </c>
      <c r="P1133" s="14"/>
    </row>
    <row r="1134" spans="1:16" s="4" customFormat="1" ht="12.75" customHeight="1" x14ac:dyDescent="0.2">
      <c r="A1134" s="61"/>
      <c r="B1134" s="9">
        <v>5001</v>
      </c>
      <c r="C1134" s="9">
        <v>2</v>
      </c>
      <c r="D1134" s="10" t="s">
        <v>3002</v>
      </c>
      <c r="E1134" s="15" t="s">
        <v>3003</v>
      </c>
      <c r="F1134" s="10" t="s">
        <v>3004</v>
      </c>
      <c r="G1134" s="11" t="s">
        <v>135</v>
      </c>
      <c r="H1134" s="11" t="s">
        <v>21</v>
      </c>
      <c r="I1134" s="12">
        <v>0.8</v>
      </c>
      <c r="J1134" s="12">
        <v>1.0067999999999999</v>
      </c>
      <c r="K1134" s="13">
        <v>45636.67</v>
      </c>
      <c r="L1134" s="13">
        <v>45326.67</v>
      </c>
      <c r="M1134" s="13">
        <v>310</v>
      </c>
      <c r="N1134" s="13">
        <v>157733.57</v>
      </c>
      <c r="O1134" s="13">
        <f>ROUND(N1134+K1134*9,2)</f>
        <v>568463.6</v>
      </c>
      <c r="P1134" s="14"/>
    </row>
    <row r="1135" spans="1:16" s="4" customFormat="1" ht="12.75" customHeight="1" x14ac:dyDescent="0.2">
      <c r="A1135" s="61"/>
      <c r="B1135" s="9">
        <v>5015</v>
      </c>
      <c r="C1135" s="9">
        <v>3</v>
      </c>
      <c r="D1135" s="53" t="s">
        <v>5881</v>
      </c>
      <c r="E1135" s="53" t="s">
        <v>5882</v>
      </c>
      <c r="F1135" s="53" t="s">
        <v>5883</v>
      </c>
      <c r="G1135" s="11" t="s">
        <v>135</v>
      </c>
      <c r="H1135" s="11" t="s">
        <v>21</v>
      </c>
      <c r="I1135" s="12">
        <v>0.2</v>
      </c>
      <c r="J1135" s="12">
        <v>0</v>
      </c>
      <c r="K1135" s="13">
        <v>11331.67</v>
      </c>
      <c r="L1135" s="13">
        <v>11331.67</v>
      </c>
      <c r="M1135" s="13">
        <v>0</v>
      </c>
      <c r="N1135" s="13">
        <v>11331.67</v>
      </c>
      <c r="O1135" s="13">
        <f>ROUND(N1135+K1135*9,2)</f>
        <v>113316.7</v>
      </c>
      <c r="P1135" s="14"/>
    </row>
    <row r="1136" spans="1:16" s="4" customFormat="1" ht="12.75" customHeight="1" x14ac:dyDescent="0.2">
      <c r="A1136" s="61"/>
      <c r="B1136" s="9"/>
      <c r="C1136" s="9"/>
      <c r="D1136" s="63" t="s">
        <v>16</v>
      </c>
      <c r="E1136" s="64"/>
      <c r="F1136" s="10"/>
      <c r="G1136" s="11"/>
      <c r="H1136" s="11"/>
      <c r="I1136" s="12"/>
      <c r="J1136" s="12"/>
      <c r="K1136" s="13"/>
      <c r="L1136" s="13"/>
      <c r="M1136" s="13"/>
      <c r="N1136" s="13"/>
      <c r="O1136" s="13"/>
      <c r="P1136" s="14"/>
    </row>
    <row r="1137" spans="1:16" s="4" customFormat="1" ht="12.75" customHeight="1" x14ac:dyDescent="0.2">
      <c r="A1137" s="61"/>
      <c r="B1137" s="9">
        <v>5030</v>
      </c>
      <c r="C1137" s="9">
        <v>1</v>
      </c>
      <c r="D1137" s="10" t="s">
        <v>3005</v>
      </c>
      <c r="E1137" s="15" t="s">
        <v>3006</v>
      </c>
      <c r="F1137" s="10" t="s">
        <v>3007</v>
      </c>
      <c r="G1137" s="11" t="s">
        <v>20</v>
      </c>
      <c r="H1137" s="11" t="s">
        <v>21</v>
      </c>
      <c r="I1137" s="12">
        <v>0.8</v>
      </c>
      <c r="J1137" s="12">
        <v>1.0038</v>
      </c>
      <c r="K1137" s="13">
        <v>90987.67</v>
      </c>
      <c r="L1137" s="13">
        <v>90646.67</v>
      </c>
      <c r="M1137" s="13">
        <v>341</v>
      </c>
      <c r="N1137" s="13">
        <v>315112.63</v>
      </c>
      <c r="O1137" s="13">
        <f t="shared" ref="O1137:O1168" si="40">ROUND(N1137+K1137*9,2)</f>
        <v>1134001.6599999999</v>
      </c>
      <c r="P1137" s="14"/>
    </row>
    <row r="1138" spans="1:16" s="4" customFormat="1" ht="12.75" customHeight="1" x14ac:dyDescent="0.2">
      <c r="A1138" s="61"/>
      <c r="B1138" s="9">
        <v>5026</v>
      </c>
      <c r="C1138" s="9">
        <v>2</v>
      </c>
      <c r="D1138" s="53" t="s">
        <v>5884</v>
      </c>
      <c r="E1138" s="53" t="s">
        <v>5885</v>
      </c>
      <c r="F1138" s="53" t="s">
        <v>5886</v>
      </c>
      <c r="G1138" s="11" t="s">
        <v>20</v>
      </c>
      <c r="H1138" s="11" t="s">
        <v>21</v>
      </c>
      <c r="I1138" s="12">
        <v>0.2</v>
      </c>
      <c r="J1138" s="12">
        <v>0</v>
      </c>
      <c r="K1138" s="13">
        <v>22661.67</v>
      </c>
      <c r="L1138" s="13">
        <v>22661.67</v>
      </c>
      <c r="M1138" s="13">
        <v>0</v>
      </c>
      <c r="N1138" s="13">
        <v>22661.67</v>
      </c>
      <c r="O1138" s="13">
        <f t="shared" si="40"/>
        <v>226616.7</v>
      </c>
      <c r="P1138" s="14"/>
    </row>
    <row r="1139" spans="1:16" s="4" customFormat="1" ht="12.75" customHeight="1" x14ac:dyDescent="0.2">
      <c r="A1139" s="61"/>
      <c r="B1139" s="9">
        <v>5002</v>
      </c>
      <c r="C1139" s="9">
        <v>3</v>
      </c>
      <c r="D1139" s="53" t="s">
        <v>5887</v>
      </c>
      <c r="E1139" s="53" t="s">
        <v>5888</v>
      </c>
      <c r="F1139" s="53" t="s">
        <v>5889</v>
      </c>
      <c r="G1139" s="11" t="s">
        <v>20</v>
      </c>
      <c r="H1139" s="11" t="s">
        <v>21</v>
      </c>
      <c r="I1139" s="12">
        <v>0.2</v>
      </c>
      <c r="J1139" s="12">
        <v>0</v>
      </c>
      <c r="K1139" s="13">
        <v>22661.67</v>
      </c>
      <c r="L1139" s="13">
        <v>22661.67</v>
      </c>
      <c r="M1139" s="13">
        <v>0</v>
      </c>
      <c r="N1139" s="13">
        <v>22661.67</v>
      </c>
      <c r="O1139" s="13">
        <f t="shared" si="40"/>
        <v>226616.7</v>
      </c>
      <c r="P1139" s="14"/>
    </row>
    <row r="1140" spans="1:16" s="4" customFormat="1" ht="12.75" customHeight="1" x14ac:dyDescent="0.2">
      <c r="A1140" s="61"/>
      <c r="B1140" s="9">
        <v>5021</v>
      </c>
      <c r="C1140" s="9">
        <v>4</v>
      </c>
      <c r="D1140" s="10" t="s">
        <v>3008</v>
      </c>
      <c r="E1140" s="15" t="s">
        <v>3009</v>
      </c>
      <c r="F1140" s="10" t="s">
        <v>3010</v>
      </c>
      <c r="G1140" s="11" t="s">
        <v>20</v>
      </c>
      <c r="H1140" s="11" t="s">
        <v>21</v>
      </c>
      <c r="I1140" s="12">
        <v>0.8</v>
      </c>
      <c r="J1140" s="12">
        <v>1.0015000000000001</v>
      </c>
      <c r="K1140" s="13">
        <v>90786.17</v>
      </c>
      <c r="L1140" s="13">
        <v>90646.67</v>
      </c>
      <c r="M1140" s="13">
        <v>139.5</v>
      </c>
      <c r="N1140" s="13">
        <v>258733.76</v>
      </c>
      <c r="O1140" s="13">
        <f t="shared" si="40"/>
        <v>1075809.29</v>
      </c>
      <c r="P1140" s="14"/>
    </row>
    <row r="1141" spans="1:16" s="4" customFormat="1" ht="12.75" customHeight="1" x14ac:dyDescent="0.2">
      <c r="A1141" s="61"/>
      <c r="B1141" s="9">
        <v>5020</v>
      </c>
      <c r="C1141" s="9">
        <v>5</v>
      </c>
      <c r="D1141" s="10" t="s">
        <v>3011</v>
      </c>
      <c r="E1141" s="15" t="s">
        <v>3012</v>
      </c>
      <c r="F1141" s="10" t="s">
        <v>3013</v>
      </c>
      <c r="G1141" s="11" t="s">
        <v>20</v>
      </c>
      <c r="H1141" s="11" t="s">
        <v>21</v>
      </c>
      <c r="I1141" s="12">
        <v>0.8</v>
      </c>
      <c r="J1141" s="12">
        <v>1.0045999999999999</v>
      </c>
      <c r="K1141" s="13">
        <v>91065.17</v>
      </c>
      <c r="L1141" s="13">
        <v>90646.67</v>
      </c>
      <c r="M1141" s="13">
        <v>418.5</v>
      </c>
      <c r="N1141" s="13">
        <v>315041.01</v>
      </c>
      <c r="O1141" s="13">
        <f t="shared" si="40"/>
        <v>1134627.54</v>
      </c>
      <c r="P1141" s="14"/>
    </row>
    <row r="1142" spans="1:16" s="4" customFormat="1" ht="12.75" customHeight="1" x14ac:dyDescent="0.2">
      <c r="A1142" s="61"/>
      <c r="B1142" s="9">
        <v>5016</v>
      </c>
      <c r="C1142" s="9">
        <v>6</v>
      </c>
      <c r="D1142" s="10" t="s">
        <v>3014</v>
      </c>
      <c r="E1142" s="15" t="s">
        <v>3015</v>
      </c>
      <c r="F1142" s="10" t="s">
        <v>3016</v>
      </c>
      <c r="G1142" s="11" t="s">
        <v>20</v>
      </c>
      <c r="H1142" s="11" t="s">
        <v>21</v>
      </c>
      <c r="I1142" s="12">
        <v>0.8</v>
      </c>
      <c r="J1142" s="12">
        <v>1.0017</v>
      </c>
      <c r="K1142" s="13">
        <v>90801.67</v>
      </c>
      <c r="L1142" s="13">
        <v>90646.67</v>
      </c>
      <c r="M1142" s="13">
        <v>155</v>
      </c>
      <c r="N1142" s="13">
        <v>314400.71000000002</v>
      </c>
      <c r="O1142" s="13">
        <f t="shared" si="40"/>
        <v>1131615.74</v>
      </c>
      <c r="P1142" s="14"/>
    </row>
    <row r="1143" spans="1:16" s="4" customFormat="1" ht="12.75" customHeight="1" x14ac:dyDescent="0.2">
      <c r="A1143" s="61"/>
      <c r="B1143" s="9">
        <v>5011</v>
      </c>
      <c r="C1143" s="9">
        <v>7</v>
      </c>
      <c r="D1143" s="10" t="s">
        <v>3017</v>
      </c>
      <c r="E1143" s="15" t="s">
        <v>3018</v>
      </c>
      <c r="F1143" s="10" t="s">
        <v>3019</v>
      </c>
      <c r="G1143" s="11" t="s">
        <v>20</v>
      </c>
      <c r="H1143" s="11" t="s">
        <v>21</v>
      </c>
      <c r="I1143" s="12">
        <v>0.8</v>
      </c>
      <c r="J1143" s="12">
        <v>1.0039</v>
      </c>
      <c r="K1143" s="13">
        <v>91003.17</v>
      </c>
      <c r="L1143" s="13">
        <v>90646.67</v>
      </c>
      <c r="M1143" s="13">
        <v>356.5</v>
      </c>
      <c r="N1143" s="13">
        <v>313330.69</v>
      </c>
      <c r="O1143" s="13">
        <f t="shared" si="40"/>
        <v>1132359.22</v>
      </c>
      <c r="P1143" s="14"/>
    </row>
    <row r="1144" spans="1:16" s="4" customFormat="1" ht="12.75" customHeight="1" x14ac:dyDescent="0.2">
      <c r="A1144" s="61"/>
      <c r="B1144" s="9">
        <v>5025</v>
      </c>
      <c r="C1144" s="9">
        <v>8</v>
      </c>
      <c r="D1144" s="10" t="s">
        <v>3020</v>
      </c>
      <c r="E1144" s="15" t="s">
        <v>3021</v>
      </c>
      <c r="F1144" s="10" t="s">
        <v>3022</v>
      </c>
      <c r="G1144" s="11" t="s">
        <v>20</v>
      </c>
      <c r="H1144" s="11" t="s">
        <v>21</v>
      </c>
      <c r="I1144" s="12">
        <v>0.8</v>
      </c>
      <c r="J1144" s="12">
        <v>1.0069999999999999</v>
      </c>
      <c r="K1144" s="13">
        <v>91282.17</v>
      </c>
      <c r="L1144" s="13">
        <v>90646.67</v>
      </c>
      <c r="M1144" s="13">
        <v>635.5</v>
      </c>
      <c r="N1144" s="13">
        <v>316608.09000000003</v>
      </c>
      <c r="O1144" s="13">
        <f t="shared" si="40"/>
        <v>1138147.6200000001</v>
      </c>
      <c r="P1144" s="14"/>
    </row>
    <row r="1145" spans="1:16" s="4" customFormat="1" ht="12.75" customHeight="1" x14ac:dyDescent="0.2">
      <c r="A1145" s="61"/>
      <c r="B1145" s="9">
        <v>5006</v>
      </c>
      <c r="C1145" s="9">
        <v>9</v>
      </c>
      <c r="D1145" s="10" t="s">
        <v>3023</v>
      </c>
      <c r="E1145" s="15" t="s">
        <v>3024</v>
      </c>
      <c r="F1145" s="10" t="s">
        <v>3025</v>
      </c>
      <c r="G1145" s="11" t="s">
        <v>20</v>
      </c>
      <c r="H1145" s="11" t="s">
        <v>21</v>
      </c>
      <c r="I1145" s="12">
        <v>0.8</v>
      </c>
      <c r="J1145" s="12">
        <v>1.0047999999999999</v>
      </c>
      <c r="K1145" s="13">
        <v>91080.67</v>
      </c>
      <c r="L1145" s="13">
        <v>90646.67</v>
      </c>
      <c r="M1145" s="13">
        <v>434</v>
      </c>
      <c r="N1145" s="13">
        <v>315298.63</v>
      </c>
      <c r="O1145" s="13">
        <f t="shared" si="40"/>
        <v>1135024.6599999999</v>
      </c>
      <c r="P1145" s="14"/>
    </row>
    <row r="1146" spans="1:16" s="4" customFormat="1" ht="12.75" customHeight="1" x14ac:dyDescent="0.2">
      <c r="A1146" s="61"/>
      <c r="B1146" s="9">
        <v>5018</v>
      </c>
      <c r="C1146" s="9">
        <v>10</v>
      </c>
      <c r="D1146" s="10" t="s">
        <v>3026</v>
      </c>
      <c r="E1146" s="15" t="s">
        <v>3027</v>
      </c>
      <c r="F1146" s="10" t="s">
        <v>3028</v>
      </c>
      <c r="G1146" s="11" t="s">
        <v>20</v>
      </c>
      <c r="H1146" s="11" t="s">
        <v>21</v>
      </c>
      <c r="I1146" s="12">
        <v>0.8</v>
      </c>
      <c r="J1146" s="12">
        <v>1.0049999999999999</v>
      </c>
      <c r="K1146" s="13">
        <v>91096.17</v>
      </c>
      <c r="L1146" s="13">
        <v>90646.67</v>
      </c>
      <c r="M1146" s="13">
        <v>449.5</v>
      </c>
      <c r="N1146" s="13">
        <v>315103.01</v>
      </c>
      <c r="O1146" s="13">
        <f t="shared" si="40"/>
        <v>1134968.54</v>
      </c>
      <c r="P1146" s="14"/>
    </row>
    <row r="1147" spans="1:16" s="4" customFormat="1" ht="12.75" customHeight="1" x14ac:dyDescent="0.2">
      <c r="A1147" s="61"/>
      <c r="B1147" s="9">
        <v>5003</v>
      </c>
      <c r="C1147" s="9">
        <v>11</v>
      </c>
      <c r="D1147" s="10" t="s">
        <v>3029</v>
      </c>
      <c r="E1147" s="15" t="s">
        <v>3030</v>
      </c>
      <c r="F1147" s="10" t="s">
        <v>3031</v>
      </c>
      <c r="G1147" s="11" t="s">
        <v>20</v>
      </c>
      <c r="H1147" s="11" t="s">
        <v>21</v>
      </c>
      <c r="I1147" s="12">
        <v>0.8</v>
      </c>
      <c r="J1147" s="12">
        <v>1.0044</v>
      </c>
      <c r="K1147" s="13">
        <v>91049.67</v>
      </c>
      <c r="L1147" s="13">
        <v>90646.67</v>
      </c>
      <c r="M1147" s="13">
        <v>403</v>
      </c>
      <c r="N1147" s="13">
        <v>316913.59000000003</v>
      </c>
      <c r="O1147" s="13">
        <f t="shared" si="40"/>
        <v>1136360.6200000001</v>
      </c>
      <c r="P1147" s="14"/>
    </row>
    <row r="1148" spans="1:16" s="4" customFormat="1" ht="12.75" customHeight="1" x14ac:dyDescent="0.2">
      <c r="A1148" s="61"/>
      <c r="B1148" s="9">
        <v>5027</v>
      </c>
      <c r="C1148" s="9">
        <v>12</v>
      </c>
      <c r="D1148" s="10" t="s">
        <v>3032</v>
      </c>
      <c r="E1148" s="15" t="s">
        <v>3033</v>
      </c>
      <c r="F1148" s="10" t="s">
        <v>3034</v>
      </c>
      <c r="G1148" s="11" t="s">
        <v>20</v>
      </c>
      <c r="H1148" s="11" t="s">
        <v>21</v>
      </c>
      <c r="I1148" s="12">
        <v>0.8</v>
      </c>
      <c r="J1148" s="12">
        <v>1.0062</v>
      </c>
      <c r="K1148" s="13">
        <v>91204.67</v>
      </c>
      <c r="L1148" s="13">
        <v>90646.67</v>
      </c>
      <c r="M1148" s="13">
        <v>558</v>
      </c>
      <c r="N1148" s="13">
        <v>315999.87</v>
      </c>
      <c r="O1148" s="13">
        <f t="shared" si="40"/>
        <v>1136841.8999999999</v>
      </c>
      <c r="P1148" s="14"/>
    </row>
    <row r="1149" spans="1:16" s="4" customFormat="1" ht="12.75" customHeight="1" x14ac:dyDescent="0.2">
      <c r="A1149" s="61"/>
      <c r="B1149" s="9">
        <v>5014</v>
      </c>
      <c r="C1149" s="9">
        <v>13</v>
      </c>
      <c r="D1149" s="10" t="s">
        <v>3035</v>
      </c>
      <c r="E1149" s="15" t="s">
        <v>3036</v>
      </c>
      <c r="F1149" s="10" t="s">
        <v>3037</v>
      </c>
      <c r="G1149" s="11" t="s">
        <v>20</v>
      </c>
      <c r="H1149" s="11" t="s">
        <v>21</v>
      </c>
      <c r="I1149" s="12">
        <v>0.8</v>
      </c>
      <c r="J1149" s="12">
        <v>1.0043</v>
      </c>
      <c r="K1149" s="13">
        <v>91034.17</v>
      </c>
      <c r="L1149" s="13">
        <v>90646.67</v>
      </c>
      <c r="M1149" s="13">
        <v>387.5</v>
      </c>
      <c r="N1149" s="13">
        <v>315205.63</v>
      </c>
      <c r="O1149" s="13">
        <f t="shared" si="40"/>
        <v>1134513.1599999999</v>
      </c>
      <c r="P1149" s="14"/>
    </row>
    <row r="1150" spans="1:16" s="4" customFormat="1" ht="12.75" customHeight="1" x14ac:dyDescent="0.2">
      <c r="A1150" s="61"/>
      <c r="B1150" s="9">
        <v>5000</v>
      </c>
      <c r="C1150" s="9">
        <v>14</v>
      </c>
      <c r="D1150" s="10" t="s">
        <v>1365</v>
      </c>
      <c r="E1150" s="15" t="s">
        <v>3038</v>
      </c>
      <c r="F1150" s="10" t="s">
        <v>3039</v>
      </c>
      <c r="G1150" s="11" t="s">
        <v>20</v>
      </c>
      <c r="H1150" s="11" t="s">
        <v>21</v>
      </c>
      <c r="I1150" s="12">
        <v>0.8</v>
      </c>
      <c r="J1150" s="12">
        <v>1.0039</v>
      </c>
      <c r="K1150" s="13">
        <v>91003.17</v>
      </c>
      <c r="L1150" s="13">
        <v>90646.67</v>
      </c>
      <c r="M1150" s="13">
        <v>356.5</v>
      </c>
      <c r="N1150" s="13">
        <v>314917.01</v>
      </c>
      <c r="O1150" s="13">
        <f t="shared" si="40"/>
        <v>1133945.54</v>
      </c>
      <c r="P1150" s="14"/>
    </row>
    <row r="1151" spans="1:16" s="4" customFormat="1" ht="12.75" customHeight="1" x14ac:dyDescent="0.2">
      <c r="A1151" s="61"/>
      <c r="B1151" s="9">
        <v>5009</v>
      </c>
      <c r="C1151" s="9">
        <v>15</v>
      </c>
      <c r="D1151" s="10" t="s">
        <v>3040</v>
      </c>
      <c r="E1151" s="15" t="s">
        <v>3041</v>
      </c>
      <c r="F1151" s="10" t="s">
        <v>3042</v>
      </c>
      <c r="G1151" s="11" t="s">
        <v>20</v>
      </c>
      <c r="H1151" s="11" t="s">
        <v>21</v>
      </c>
      <c r="I1151" s="12">
        <v>0.8</v>
      </c>
      <c r="J1151" s="12">
        <v>1.006</v>
      </c>
      <c r="K1151" s="13">
        <v>91189.17</v>
      </c>
      <c r="L1151" s="13">
        <v>90646.67</v>
      </c>
      <c r="M1151" s="13">
        <v>542.5</v>
      </c>
      <c r="N1151" s="13">
        <v>315470.31</v>
      </c>
      <c r="O1151" s="13">
        <f t="shared" si="40"/>
        <v>1136172.8400000001</v>
      </c>
      <c r="P1151" s="14"/>
    </row>
    <row r="1152" spans="1:16" s="4" customFormat="1" ht="12.75" customHeight="1" x14ac:dyDescent="0.2">
      <c r="A1152" s="61"/>
      <c r="B1152" s="9">
        <v>5012</v>
      </c>
      <c r="C1152" s="9">
        <v>16</v>
      </c>
      <c r="D1152" s="10" t="s">
        <v>3043</v>
      </c>
      <c r="E1152" s="15" t="s">
        <v>3044</v>
      </c>
      <c r="F1152" s="10" t="s">
        <v>3045</v>
      </c>
      <c r="G1152" s="11" t="s">
        <v>20</v>
      </c>
      <c r="H1152" s="11" t="s">
        <v>21</v>
      </c>
      <c r="I1152" s="12">
        <v>0.8</v>
      </c>
      <c r="J1152" s="12">
        <v>1.0047999999999999</v>
      </c>
      <c r="K1152" s="13">
        <v>91080.67</v>
      </c>
      <c r="L1152" s="13">
        <v>90646.67</v>
      </c>
      <c r="M1152" s="13">
        <v>434</v>
      </c>
      <c r="N1152" s="13">
        <v>315298.63</v>
      </c>
      <c r="O1152" s="13">
        <f t="shared" si="40"/>
        <v>1135024.6599999999</v>
      </c>
      <c r="P1152" s="14"/>
    </row>
    <row r="1153" spans="1:16" s="4" customFormat="1" ht="12.75" customHeight="1" x14ac:dyDescent="0.2">
      <c r="A1153" s="61"/>
      <c r="B1153" s="9">
        <v>5031</v>
      </c>
      <c r="C1153" s="9">
        <v>17</v>
      </c>
      <c r="D1153" s="10" t="s">
        <v>3046</v>
      </c>
      <c r="E1153" s="15" t="s">
        <v>3047</v>
      </c>
      <c r="F1153" s="10" t="s">
        <v>3048</v>
      </c>
      <c r="G1153" s="11" t="s">
        <v>20</v>
      </c>
      <c r="H1153" s="11" t="s">
        <v>21</v>
      </c>
      <c r="I1153" s="12">
        <v>0.8</v>
      </c>
      <c r="J1153" s="12">
        <v>1.0101</v>
      </c>
      <c r="K1153" s="13">
        <v>91561.17</v>
      </c>
      <c r="L1153" s="13">
        <v>90646.67</v>
      </c>
      <c r="M1153" s="13">
        <v>914.5</v>
      </c>
      <c r="N1153" s="13">
        <v>314265.40999999997</v>
      </c>
      <c r="O1153" s="13">
        <f t="shared" si="40"/>
        <v>1138315.94</v>
      </c>
      <c r="P1153" s="14"/>
    </row>
    <row r="1154" spans="1:16" s="4" customFormat="1" ht="12.75" customHeight="1" x14ac:dyDescent="0.2">
      <c r="A1154" s="61"/>
      <c r="B1154" s="9">
        <v>5029</v>
      </c>
      <c r="C1154" s="9">
        <v>18</v>
      </c>
      <c r="D1154" s="10" t="s">
        <v>3049</v>
      </c>
      <c r="E1154" s="15" t="s">
        <v>3050</v>
      </c>
      <c r="F1154" s="10" t="s">
        <v>3051</v>
      </c>
      <c r="G1154" s="11" t="s">
        <v>20</v>
      </c>
      <c r="H1154" s="11" t="s">
        <v>21</v>
      </c>
      <c r="I1154" s="12">
        <v>0.8</v>
      </c>
      <c r="J1154" s="12">
        <v>1.0069999999999999</v>
      </c>
      <c r="K1154" s="13">
        <v>91282.17</v>
      </c>
      <c r="L1154" s="13">
        <v>90646.67</v>
      </c>
      <c r="M1154" s="13">
        <v>635.5</v>
      </c>
      <c r="N1154" s="13">
        <v>316154.87</v>
      </c>
      <c r="O1154" s="13">
        <f t="shared" si="40"/>
        <v>1137694.3999999999</v>
      </c>
      <c r="P1154" s="14"/>
    </row>
    <row r="1155" spans="1:16" s="4" customFormat="1" ht="12.75" customHeight="1" x14ac:dyDescent="0.2">
      <c r="A1155" s="61"/>
      <c r="B1155" s="9">
        <v>5007</v>
      </c>
      <c r="C1155" s="9">
        <v>19</v>
      </c>
      <c r="D1155" s="10" t="s">
        <v>3052</v>
      </c>
      <c r="E1155" s="15" t="s">
        <v>3053</v>
      </c>
      <c r="F1155" s="10" t="s">
        <v>3054</v>
      </c>
      <c r="G1155" s="11" t="s">
        <v>20</v>
      </c>
      <c r="H1155" s="11" t="s">
        <v>21</v>
      </c>
      <c r="I1155" s="12">
        <v>0.8</v>
      </c>
      <c r="J1155" s="12">
        <v>1.0066999999999999</v>
      </c>
      <c r="K1155" s="13">
        <v>91251.17</v>
      </c>
      <c r="L1155" s="13">
        <v>90646.67</v>
      </c>
      <c r="M1155" s="13">
        <v>604.5</v>
      </c>
      <c r="N1155" s="13">
        <v>315594.31</v>
      </c>
      <c r="O1155" s="13">
        <f t="shared" si="40"/>
        <v>1136854.8400000001</v>
      </c>
      <c r="P1155" s="14"/>
    </row>
    <row r="1156" spans="1:16" s="4" customFormat="1" ht="12.75" customHeight="1" x14ac:dyDescent="0.2">
      <c r="A1156" s="61"/>
      <c r="B1156" s="9">
        <v>5005</v>
      </c>
      <c r="C1156" s="9">
        <v>20</v>
      </c>
      <c r="D1156" s="10" t="s">
        <v>3055</v>
      </c>
      <c r="E1156" s="15" t="s">
        <v>3056</v>
      </c>
      <c r="F1156" s="10" t="s">
        <v>3057</v>
      </c>
      <c r="G1156" s="11" t="s">
        <v>20</v>
      </c>
      <c r="H1156" s="11" t="s">
        <v>21</v>
      </c>
      <c r="I1156" s="12">
        <v>0.8</v>
      </c>
      <c r="J1156" s="12">
        <v>1.0149999999999999</v>
      </c>
      <c r="K1156" s="13">
        <v>92010.67</v>
      </c>
      <c r="L1156" s="13">
        <v>90646.67</v>
      </c>
      <c r="M1156" s="13">
        <v>1364</v>
      </c>
      <c r="N1156" s="13">
        <v>317113.31</v>
      </c>
      <c r="O1156" s="13">
        <f t="shared" si="40"/>
        <v>1145209.3400000001</v>
      </c>
      <c r="P1156" s="14"/>
    </row>
    <row r="1157" spans="1:16" s="4" customFormat="1" ht="12.75" customHeight="1" x14ac:dyDescent="0.2">
      <c r="A1157" s="61"/>
      <c r="B1157" s="9">
        <v>5032</v>
      </c>
      <c r="C1157" s="9">
        <v>21</v>
      </c>
      <c r="D1157" s="10" t="s">
        <v>3058</v>
      </c>
      <c r="E1157" s="15" t="s">
        <v>3059</v>
      </c>
      <c r="F1157" s="10" t="s">
        <v>3060</v>
      </c>
      <c r="G1157" s="11" t="s">
        <v>20</v>
      </c>
      <c r="H1157" s="11" t="s">
        <v>21</v>
      </c>
      <c r="I1157" s="12">
        <v>0.8</v>
      </c>
      <c r="J1157" s="12">
        <v>1.0084</v>
      </c>
      <c r="K1157" s="13">
        <v>91406.17</v>
      </c>
      <c r="L1157" s="13">
        <v>90646.67</v>
      </c>
      <c r="M1157" s="13">
        <v>759.5</v>
      </c>
      <c r="N1157" s="13">
        <v>315677.69</v>
      </c>
      <c r="O1157" s="13">
        <f t="shared" si="40"/>
        <v>1138333.22</v>
      </c>
      <c r="P1157" s="14"/>
    </row>
    <row r="1158" spans="1:16" s="4" customFormat="1" ht="12.75" customHeight="1" x14ac:dyDescent="0.2">
      <c r="A1158" s="61"/>
      <c r="B1158" s="9">
        <v>5034</v>
      </c>
      <c r="C1158" s="9">
        <v>22</v>
      </c>
      <c r="D1158" s="10" t="s">
        <v>3061</v>
      </c>
      <c r="E1158" s="15" t="s">
        <v>3062</v>
      </c>
      <c r="F1158" s="10" t="s">
        <v>3063</v>
      </c>
      <c r="G1158" s="11" t="s">
        <v>20</v>
      </c>
      <c r="H1158" s="11" t="s">
        <v>21</v>
      </c>
      <c r="I1158" s="12">
        <v>1</v>
      </c>
      <c r="J1158" s="12">
        <v>1.0057</v>
      </c>
      <c r="K1158" s="13">
        <v>113959.33</v>
      </c>
      <c r="L1158" s="13">
        <v>113308.33</v>
      </c>
      <c r="M1158" s="13">
        <v>651</v>
      </c>
      <c r="N1158" s="13">
        <v>337351.85</v>
      </c>
      <c r="O1158" s="13">
        <f t="shared" si="40"/>
        <v>1362985.82</v>
      </c>
      <c r="P1158" s="14"/>
    </row>
    <row r="1159" spans="1:16" s="4" customFormat="1" ht="12.75" customHeight="1" x14ac:dyDescent="0.2">
      <c r="A1159" s="61"/>
      <c r="B1159" s="9">
        <v>5024</v>
      </c>
      <c r="C1159" s="9">
        <v>23</v>
      </c>
      <c r="D1159" s="10" t="s">
        <v>3064</v>
      </c>
      <c r="E1159" s="15" t="s">
        <v>3065</v>
      </c>
      <c r="F1159" s="10" t="s">
        <v>3066</v>
      </c>
      <c r="G1159" s="11" t="s">
        <v>20</v>
      </c>
      <c r="H1159" s="11" t="s">
        <v>21</v>
      </c>
      <c r="I1159" s="12">
        <v>0.8</v>
      </c>
      <c r="J1159" s="12">
        <v>1.0111000000000001</v>
      </c>
      <c r="K1159" s="13">
        <v>91654.17</v>
      </c>
      <c r="L1159" s="13">
        <v>90646.67</v>
      </c>
      <c r="M1159" s="13">
        <v>1007.5</v>
      </c>
      <c r="N1159" s="13">
        <v>317442.75</v>
      </c>
      <c r="O1159" s="13">
        <f t="shared" si="40"/>
        <v>1142330.28</v>
      </c>
      <c r="P1159" s="14"/>
    </row>
    <row r="1160" spans="1:16" s="4" customFormat="1" ht="12.75" customHeight="1" x14ac:dyDescent="0.2">
      <c r="A1160" s="61"/>
      <c r="B1160" s="9">
        <v>5010</v>
      </c>
      <c r="C1160" s="9">
        <v>24</v>
      </c>
      <c r="D1160" s="10" t="s">
        <v>3067</v>
      </c>
      <c r="E1160" s="15" t="s">
        <v>3068</v>
      </c>
      <c r="F1160" s="10" t="s">
        <v>3069</v>
      </c>
      <c r="G1160" s="11" t="s">
        <v>20</v>
      </c>
      <c r="H1160" s="11" t="s">
        <v>21</v>
      </c>
      <c r="I1160" s="12">
        <v>0.2</v>
      </c>
      <c r="J1160" s="12">
        <v>0</v>
      </c>
      <c r="K1160" s="13">
        <v>22661.67</v>
      </c>
      <c r="L1160" s="13">
        <v>22661.67</v>
      </c>
      <c r="M1160" s="13">
        <v>0</v>
      </c>
      <c r="N1160" s="13">
        <v>134576.31</v>
      </c>
      <c r="O1160" s="13">
        <f t="shared" si="40"/>
        <v>338531.34</v>
      </c>
      <c r="P1160" s="14"/>
    </row>
    <row r="1161" spans="1:16" s="4" customFormat="1" ht="12.75" customHeight="1" x14ac:dyDescent="0.2">
      <c r="A1161" s="61"/>
      <c r="B1161" s="9">
        <v>5033</v>
      </c>
      <c r="C1161" s="9">
        <v>25</v>
      </c>
      <c r="D1161" s="10" t="s">
        <v>3070</v>
      </c>
      <c r="E1161" s="15" t="s">
        <v>3071</v>
      </c>
      <c r="F1161" s="10" t="s">
        <v>3072</v>
      </c>
      <c r="G1161" s="11" t="s">
        <v>20</v>
      </c>
      <c r="H1161" s="11" t="s">
        <v>21</v>
      </c>
      <c r="I1161" s="12">
        <v>0.8</v>
      </c>
      <c r="J1161" s="12">
        <v>1.0137</v>
      </c>
      <c r="K1161" s="13">
        <v>91886.67</v>
      </c>
      <c r="L1161" s="13">
        <v>90646.67</v>
      </c>
      <c r="M1161" s="13">
        <v>1240</v>
      </c>
      <c r="N1161" s="13">
        <v>314871.07</v>
      </c>
      <c r="O1161" s="13">
        <f t="shared" si="40"/>
        <v>1141851.1000000001</v>
      </c>
      <c r="P1161" s="14"/>
    </row>
    <row r="1162" spans="1:16" s="4" customFormat="1" ht="12.75" customHeight="1" x14ac:dyDescent="0.2">
      <c r="A1162" s="61"/>
      <c r="B1162" s="9">
        <v>5017</v>
      </c>
      <c r="C1162" s="9">
        <v>26</v>
      </c>
      <c r="D1162" s="10" t="s">
        <v>3073</v>
      </c>
      <c r="E1162" s="15" t="s">
        <v>3074</v>
      </c>
      <c r="F1162" s="10" t="s">
        <v>3075</v>
      </c>
      <c r="G1162" s="11" t="s">
        <v>20</v>
      </c>
      <c r="H1162" s="11" t="s">
        <v>21</v>
      </c>
      <c r="I1162" s="12">
        <v>1</v>
      </c>
      <c r="J1162" s="12">
        <v>1.0088999999999999</v>
      </c>
      <c r="K1162" s="13">
        <v>114315.83</v>
      </c>
      <c r="L1162" s="13">
        <v>113308.33</v>
      </c>
      <c r="M1162" s="13">
        <v>1007.5</v>
      </c>
      <c r="N1162" s="13">
        <v>341010.87</v>
      </c>
      <c r="O1162" s="13">
        <f t="shared" si="40"/>
        <v>1369853.34</v>
      </c>
      <c r="P1162" s="14"/>
    </row>
    <row r="1163" spans="1:16" s="4" customFormat="1" ht="12.75" customHeight="1" x14ac:dyDescent="0.2">
      <c r="A1163" s="61"/>
      <c r="B1163" s="9">
        <v>5035</v>
      </c>
      <c r="C1163" s="9">
        <v>27</v>
      </c>
      <c r="D1163" s="10" t="s">
        <v>3076</v>
      </c>
      <c r="E1163" s="15" t="s">
        <v>3077</v>
      </c>
      <c r="F1163" s="10" t="s">
        <v>3078</v>
      </c>
      <c r="G1163" s="11" t="s">
        <v>20</v>
      </c>
      <c r="H1163" s="11" t="s">
        <v>21</v>
      </c>
      <c r="I1163" s="12">
        <v>0.8</v>
      </c>
      <c r="J1163" s="12">
        <v>1.0142</v>
      </c>
      <c r="K1163" s="13">
        <v>91933.17</v>
      </c>
      <c r="L1163" s="13">
        <v>90646.67</v>
      </c>
      <c r="M1163" s="13">
        <v>1286.5</v>
      </c>
      <c r="N1163" s="13">
        <v>316777.01</v>
      </c>
      <c r="O1163" s="13">
        <f t="shared" si="40"/>
        <v>1144175.54</v>
      </c>
      <c r="P1163" s="14"/>
    </row>
    <row r="1164" spans="1:16" s="4" customFormat="1" ht="12.75" customHeight="1" x14ac:dyDescent="0.2">
      <c r="A1164" s="61"/>
      <c r="B1164" s="9">
        <v>5028</v>
      </c>
      <c r="C1164" s="9">
        <v>28</v>
      </c>
      <c r="D1164" s="10" t="s">
        <v>3079</v>
      </c>
      <c r="E1164" s="15" t="s">
        <v>3080</v>
      </c>
      <c r="F1164" s="10" t="s">
        <v>3081</v>
      </c>
      <c r="G1164" s="11" t="s">
        <v>20</v>
      </c>
      <c r="H1164" s="11" t="s">
        <v>21</v>
      </c>
      <c r="I1164" s="12">
        <v>0.8</v>
      </c>
      <c r="J1164" s="12">
        <v>1.0127999999999999</v>
      </c>
      <c r="K1164" s="13">
        <v>91809.17</v>
      </c>
      <c r="L1164" s="13">
        <v>90646.67</v>
      </c>
      <c r="M1164" s="13">
        <v>1162.5</v>
      </c>
      <c r="N1164" s="13">
        <v>316483.69</v>
      </c>
      <c r="O1164" s="13">
        <f t="shared" si="40"/>
        <v>1142766.22</v>
      </c>
      <c r="P1164" s="14"/>
    </row>
    <row r="1165" spans="1:16" s="4" customFormat="1" ht="12.75" customHeight="1" x14ac:dyDescent="0.2">
      <c r="A1165" s="61"/>
      <c r="B1165" s="9">
        <v>5022</v>
      </c>
      <c r="C1165" s="9">
        <v>29</v>
      </c>
      <c r="D1165" s="10" t="s">
        <v>3085</v>
      </c>
      <c r="E1165" s="15" t="s">
        <v>3086</v>
      </c>
      <c r="F1165" s="10" t="s">
        <v>3087</v>
      </c>
      <c r="G1165" s="11" t="s">
        <v>20</v>
      </c>
      <c r="H1165" s="11" t="s">
        <v>21</v>
      </c>
      <c r="I1165" s="12">
        <v>1</v>
      </c>
      <c r="J1165" s="12">
        <v>1.0116000000000001</v>
      </c>
      <c r="K1165" s="13">
        <v>114625.83</v>
      </c>
      <c r="L1165" s="13">
        <v>113308.33</v>
      </c>
      <c r="M1165" s="13">
        <v>1317.5</v>
      </c>
      <c r="N1165" s="13">
        <v>340588.43</v>
      </c>
      <c r="O1165" s="13">
        <f t="shared" si="40"/>
        <v>1372220.9</v>
      </c>
      <c r="P1165" s="14"/>
    </row>
    <row r="1166" spans="1:16" s="4" customFormat="1" ht="12.75" customHeight="1" x14ac:dyDescent="0.2">
      <c r="A1166" s="61"/>
      <c r="B1166" s="9">
        <v>5008</v>
      </c>
      <c r="C1166" s="9">
        <v>30</v>
      </c>
      <c r="D1166" s="10" t="s">
        <v>2344</v>
      </c>
      <c r="E1166" s="15" t="s">
        <v>3088</v>
      </c>
      <c r="F1166" s="10" t="s">
        <v>3089</v>
      </c>
      <c r="G1166" s="11" t="s">
        <v>20</v>
      </c>
      <c r="H1166" s="11" t="s">
        <v>21</v>
      </c>
      <c r="I1166" s="12">
        <v>0.8</v>
      </c>
      <c r="J1166" s="12">
        <v>1.0121</v>
      </c>
      <c r="K1166" s="13">
        <v>91747.17</v>
      </c>
      <c r="L1166" s="13">
        <v>90646.67</v>
      </c>
      <c r="M1166" s="13">
        <v>1100.5</v>
      </c>
      <c r="N1166" s="13">
        <v>203616.49</v>
      </c>
      <c r="O1166" s="13">
        <f t="shared" si="40"/>
        <v>1029341.02</v>
      </c>
      <c r="P1166" s="14"/>
    </row>
    <row r="1167" spans="1:16" s="4" customFormat="1" ht="12.75" customHeight="1" x14ac:dyDescent="0.2">
      <c r="A1167" s="61"/>
      <c r="B1167" s="9">
        <v>5036</v>
      </c>
      <c r="C1167" s="9">
        <v>31</v>
      </c>
      <c r="D1167" s="10" t="s">
        <v>720</v>
      </c>
      <c r="E1167" s="15" t="s">
        <v>3090</v>
      </c>
      <c r="F1167" s="10" t="s">
        <v>3091</v>
      </c>
      <c r="G1167" s="11" t="s">
        <v>20</v>
      </c>
      <c r="H1167" s="11" t="s">
        <v>21</v>
      </c>
      <c r="I1167" s="12">
        <v>0.8</v>
      </c>
      <c r="J1167" s="12">
        <v>1.0135000000000001</v>
      </c>
      <c r="K1167" s="13">
        <v>91871.17</v>
      </c>
      <c r="L1167" s="13">
        <v>90646.67</v>
      </c>
      <c r="M1167" s="13">
        <v>1224.5</v>
      </c>
      <c r="N1167" s="13">
        <v>318443.28999999998</v>
      </c>
      <c r="O1167" s="13">
        <f t="shared" si="40"/>
        <v>1145283.82</v>
      </c>
      <c r="P1167" s="14"/>
    </row>
    <row r="1168" spans="1:16" s="3" customFormat="1" ht="12.75" customHeight="1" x14ac:dyDescent="0.2">
      <c r="A1168" s="61"/>
      <c r="B1168" s="9">
        <v>5019</v>
      </c>
      <c r="C1168" s="9">
        <v>32</v>
      </c>
      <c r="D1168" s="10" t="s">
        <v>3082</v>
      </c>
      <c r="E1168" s="15" t="s">
        <v>3083</v>
      </c>
      <c r="F1168" s="10" t="s">
        <v>3084</v>
      </c>
      <c r="G1168" s="11" t="s">
        <v>20</v>
      </c>
      <c r="H1168" s="11" t="s">
        <v>21</v>
      </c>
      <c r="I1168" s="12">
        <v>0.8</v>
      </c>
      <c r="J1168" s="12">
        <v>1.0031000000000001</v>
      </c>
      <c r="K1168" s="13">
        <v>90925.67</v>
      </c>
      <c r="L1168" s="13">
        <v>90646.67</v>
      </c>
      <c r="M1168" s="13">
        <v>279</v>
      </c>
      <c r="N1168" s="13">
        <v>315895.09000000003</v>
      </c>
      <c r="O1168" s="13">
        <f t="shared" si="40"/>
        <v>1134226.1200000001</v>
      </c>
      <c r="P1168" s="14"/>
    </row>
    <row r="1169" spans="1:16" s="54" customFormat="1" ht="12.75" customHeight="1" x14ac:dyDescent="0.2">
      <c r="A1169" s="62"/>
      <c r="B1169" s="37" t="s">
        <v>5877</v>
      </c>
      <c r="C1169" s="37">
        <v>35</v>
      </c>
      <c r="D1169" s="48"/>
      <c r="E1169" s="49"/>
      <c r="F1169" s="38"/>
      <c r="G1169" s="40"/>
      <c r="H1169" s="40"/>
      <c r="I1169" s="12">
        <v>0</v>
      </c>
      <c r="J1169" s="12">
        <v>0</v>
      </c>
      <c r="K1169" s="13">
        <v>0</v>
      </c>
      <c r="L1169" s="13">
        <v>0</v>
      </c>
      <c r="M1169" s="13">
        <v>0</v>
      </c>
      <c r="N1169" s="13">
        <v>0</v>
      </c>
      <c r="O1169" s="42">
        <v>35550499.189999998</v>
      </c>
      <c r="P1169" s="43"/>
    </row>
    <row r="1170" spans="1:16" s="4" customFormat="1" ht="12.75" customHeight="1" x14ac:dyDescent="0.2">
      <c r="A1170" s="60" t="s">
        <v>3092</v>
      </c>
      <c r="B1170" s="9"/>
      <c r="C1170" s="9"/>
      <c r="D1170" s="63" t="s">
        <v>131</v>
      </c>
      <c r="E1170" s="64"/>
      <c r="F1170" s="10"/>
      <c r="G1170" s="11"/>
      <c r="H1170" s="11"/>
      <c r="I1170" s="12"/>
      <c r="J1170" s="12"/>
      <c r="K1170" s="13"/>
      <c r="L1170" s="13"/>
      <c r="M1170" s="13"/>
      <c r="N1170" s="13"/>
      <c r="O1170" s="13"/>
      <c r="P1170" s="14"/>
    </row>
    <row r="1171" spans="1:16" s="4" customFormat="1" ht="12.75" customHeight="1" x14ac:dyDescent="0.2">
      <c r="A1171" s="61"/>
      <c r="B1171" s="9">
        <v>2202</v>
      </c>
      <c r="C1171" s="9">
        <v>1</v>
      </c>
      <c r="D1171" s="10" t="s">
        <v>1495</v>
      </c>
      <c r="E1171" s="15" t="s">
        <v>3093</v>
      </c>
      <c r="F1171" s="10" t="s">
        <v>3094</v>
      </c>
      <c r="G1171" s="11" t="s">
        <v>135</v>
      </c>
      <c r="H1171" s="11" t="s">
        <v>21</v>
      </c>
      <c r="I1171" s="12">
        <v>0.8</v>
      </c>
      <c r="J1171" s="12">
        <v>1.0034000000000001</v>
      </c>
      <c r="K1171" s="13">
        <v>45481.67</v>
      </c>
      <c r="L1171" s="13">
        <v>45326.67</v>
      </c>
      <c r="M1171" s="13">
        <v>155</v>
      </c>
      <c r="N1171" s="13">
        <v>155576.51</v>
      </c>
      <c r="O1171" s="13">
        <f t="shared" ref="O1171:O1177" si="41">ROUND(N1171+K1171*9,2)</f>
        <v>564911.54</v>
      </c>
      <c r="P1171" s="14"/>
    </row>
    <row r="1172" spans="1:16" s="4" customFormat="1" ht="12.75" customHeight="1" x14ac:dyDescent="0.2">
      <c r="A1172" s="61"/>
      <c r="B1172" s="9">
        <v>2205</v>
      </c>
      <c r="C1172" s="9">
        <v>2</v>
      </c>
      <c r="D1172" s="10" t="s">
        <v>3095</v>
      </c>
      <c r="E1172" s="15" t="s">
        <v>3096</v>
      </c>
      <c r="F1172" s="10" t="s">
        <v>3097</v>
      </c>
      <c r="G1172" s="11" t="s">
        <v>135</v>
      </c>
      <c r="H1172" s="11" t="s">
        <v>21</v>
      </c>
      <c r="I1172" s="12">
        <v>0.8</v>
      </c>
      <c r="J1172" s="12">
        <v>1.0038</v>
      </c>
      <c r="K1172" s="13">
        <v>45497.17</v>
      </c>
      <c r="L1172" s="13">
        <v>45326.67</v>
      </c>
      <c r="M1172" s="13">
        <v>170.5</v>
      </c>
      <c r="N1172" s="13">
        <v>155607.51</v>
      </c>
      <c r="O1172" s="13">
        <f t="shared" si="41"/>
        <v>565082.04</v>
      </c>
      <c r="P1172" s="14"/>
    </row>
    <row r="1173" spans="1:16" s="4" customFormat="1" ht="12.75" customHeight="1" x14ac:dyDescent="0.2">
      <c r="A1173" s="61"/>
      <c r="B1173" s="9">
        <v>2244</v>
      </c>
      <c r="C1173" s="9">
        <v>3</v>
      </c>
      <c r="D1173" s="10" t="s">
        <v>3098</v>
      </c>
      <c r="E1173" s="15" t="s">
        <v>3099</v>
      </c>
      <c r="F1173" s="10" t="s">
        <v>3100</v>
      </c>
      <c r="G1173" s="11" t="s">
        <v>135</v>
      </c>
      <c r="H1173" s="11" t="s">
        <v>21</v>
      </c>
      <c r="I1173" s="12">
        <v>0.8</v>
      </c>
      <c r="J1173" s="12">
        <v>1.0034000000000001</v>
      </c>
      <c r="K1173" s="13">
        <v>45481.67</v>
      </c>
      <c r="L1173" s="13">
        <v>45326.67</v>
      </c>
      <c r="M1173" s="13">
        <v>155</v>
      </c>
      <c r="N1173" s="13">
        <v>155576.51</v>
      </c>
      <c r="O1173" s="13">
        <f t="shared" si="41"/>
        <v>564911.54</v>
      </c>
      <c r="P1173" s="14"/>
    </row>
    <row r="1174" spans="1:16" s="4" customFormat="1" ht="12.75" customHeight="1" x14ac:dyDescent="0.2">
      <c r="A1174" s="61"/>
      <c r="B1174" s="9">
        <v>2215</v>
      </c>
      <c r="C1174" s="9">
        <v>4</v>
      </c>
      <c r="D1174" s="10" t="s">
        <v>3101</v>
      </c>
      <c r="E1174" s="15" t="s">
        <v>3102</v>
      </c>
      <c r="F1174" s="10" t="s">
        <v>3103</v>
      </c>
      <c r="G1174" s="11" t="s">
        <v>135</v>
      </c>
      <c r="H1174" s="11" t="s">
        <v>21</v>
      </c>
      <c r="I1174" s="12">
        <v>0.8</v>
      </c>
      <c r="J1174" s="12">
        <v>1.0047999999999999</v>
      </c>
      <c r="K1174" s="13">
        <v>45543.67</v>
      </c>
      <c r="L1174" s="13">
        <v>45326.67</v>
      </c>
      <c r="M1174" s="13">
        <v>217</v>
      </c>
      <c r="N1174" s="13">
        <v>155700.51</v>
      </c>
      <c r="O1174" s="13">
        <f t="shared" si="41"/>
        <v>565593.54</v>
      </c>
      <c r="P1174" s="14"/>
    </row>
    <row r="1175" spans="1:16" s="4" customFormat="1" ht="12.75" customHeight="1" x14ac:dyDescent="0.2">
      <c r="A1175" s="61"/>
      <c r="B1175" s="9">
        <v>2229</v>
      </c>
      <c r="C1175" s="9">
        <v>5</v>
      </c>
      <c r="D1175" s="10" t="s">
        <v>3104</v>
      </c>
      <c r="E1175" s="15" t="s">
        <v>3105</v>
      </c>
      <c r="F1175" s="10" t="s">
        <v>3106</v>
      </c>
      <c r="G1175" s="11" t="s">
        <v>135</v>
      </c>
      <c r="H1175" s="11" t="s">
        <v>21</v>
      </c>
      <c r="I1175" s="12">
        <v>0.8</v>
      </c>
      <c r="J1175" s="12">
        <v>1.0009999999999999</v>
      </c>
      <c r="K1175" s="13">
        <v>45373.17</v>
      </c>
      <c r="L1175" s="13">
        <v>45326.67</v>
      </c>
      <c r="M1175" s="13">
        <v>46.5</v>
      </c>
      <c r="N1175" s="13">
        <v>155359.51</v>
      </c>
      <c r="O1175" s="13">
        <f t="shared" si="41"/>
        <v>563718.04</v>
      </c>
      <c r="P1175" s="14"/>
    </row>
    <row r="1176" spans="1:16" s="4" customFormat="1" ht="12.75" customHeight="1" x14ac:dyDescent="0.2">
      <c r="A1176" s="61"/>
      <c r="B1176" s="9">
        <v>2232</v>
      </c>
      <c r="C1176" s="9">
        <v>6</v>
      </c>
      <c r="D1176" s="10" t="s">
        <v>3107</v>
      </c>
      <c r="E1176" s="15" t="s">
        <v>3108</v>
      </c>
      <c r="F1176" s="10" t="s">
        <v>3109</v>
      </c>
      <c r="G1176" s="11" t="s">
        <v>135</v>
      </c>
      <c r="H1176" s="11" t="s">
        <v>21</v>
      </c>
      <c r="I1176" s="12">
        <v>0.8</v>
      </c>
      <c r="J1176" s="12">
        <v>1.0062</v>
      </c>
      <c r="K1176" s="13">
        <v>45605.67</v>
      </c>
      <c r="L1176" s="13">
        <v>45326.67</v>
      </c>
      <c r="M1176" s="13">
        <v>279</v>
      </c>
      <c r="N1176" s="13">
        <v>155767.84999999998</v>
      </c>
      <c r="O1176" s="13">
        <f t="shared" si="41"/>
        <v>566218.88</v>
      </c>
      <c r="P1176" s="14"/>
    </row>
    <row r="1177" spans="1:16" s="4" customFormat="1" ht="12.75" customHeight="1" x14ac:dyDescent="0.2">
      <c r="A1177" s="61"/>
      <c r="B1177" s="9">
        <v>2212</v>
      </c>
      <c r="C1177" s="9">
        <v>7</v>
      </c>
      <c r="D1177" s="58" t="s">
        <v>3110</v>
      </c>
      <c r="E1177" s="57" t="s">
        <v>3111</v>
      </c>
      <c r="F1177" s="10" t="s">
        <v>3112</v>
      </c>
      <c r="G1177" s="11" t="s">
        <v>135</v>
      </c>
      <c r="H1177" s="11" t="s">
        <v>21</v>
      </c>
      <c r="I1177" s="12">
        <v>0.8</v>
      </c>
      <c r="J1177" s="12">
        <v>1.0009999999999999</v>
      </c>
      <c r="K1177" s="13">
        <v>45373.17</v>
      </c>
      <c r="L1177" s="13">
        <v>45326.67</v>
      </c>
      <c r="M1177" s="13">
        <v>46.5</v>
      </c>
      <c r="N1177" s="13">
        <v>265283.17</v>
      </c>
      <c r="O1177" s="13">
        <f t="shared" si="41"/>
        <v>673641.7</v>
      </c>
      <c r="P1177" s="14"/>
    </row>
    <row r="1178" spans="1:16" s="4" customFormat="1" ht="12.75" customHeight="1" x14ac:dyDescent="0.2">
      <c r="A1178" s="61"/>
      <c r="B1178" s="9"/>
      <c r="C1178" s="9"/>
      <c r="D1178" s="63" t="s">
        <v>16</v>
      </c>
      <c r="E1178" s="64"/>
      <c r="F1178" s="10"/>
      <c r="G1178" s="11"/>
      <c r="H1178" s="11"/>
      <c r="I1178" s="12"/>
      <c r="J1178" s="12"/>
      <c r="K1178" s="13"/>
      <c r="L1178" s="13"/>
      <c r="M1178" s="13"/>
      <c r="N1178" s="13"/>
      <c r="O1178" s="13"/>
      <c r="P1178" s="14"/>
    </row>
    <row r="1179" spans="1:16" s="4" customFormat="1" ht="12.75" customHeight="1" x14ac:dyDescent="0.2">
      <c r="A1179" s="61"/>
      <c r="B1179" s="9">
        <v>2235</v>
      </c>
      <c r="C1179" s="9">
        <v>1</v>
      </c>
      <c r="D1179" s="10" t="s">
        <v>3113</v>
      </c>
      <c r="E1179" s="15" t="s">
        <v>3114</v>
      </c>
      <c r="F1179" s="10" t="s">
        <v>3115</v>
      </c>
      <c r="G1179" s="11" t="s">
        <v>20</v>
      </c>
      <c r="H1179" s="11" t="s">
        <v>21</v>
      </c>
      <c r="I1179" s="12">
        <v>0.8</v>
      </c>
      <c r="J1179" s="12">
        <v>1.0015000000000001</v>
      </c>
      <c r="K1179" s="13">
        <v>90786.17</v>
      </c>
      <c r="L1179" s="13">
        <v>90646.67</v>
      </c>
      <c r="M1179" s="13">
        <v>139.5</v>
      </c>
      <c r="N1179" s="13">
        <v>309882.69</v>
      </c>
      <c r="O1179" s="13">
        <f t="shared" ref="O1179:O1220" si="42">ROUND(N1179+K1179*9,2)</f>
        <v>1126958.22</v>
      </c>
      <c r="P1179" s="14"/>
    </row>
    <row r="1180" spans="1:16" s="4" customFormat="1" ht="12.75" customHeight="1" x14ac:dyDescent="0.2">
      <c r="A1180" s="61"/>
      <c r="B1180" s="9">
        <v>2216</v>
      </c>
      <c r="C1180" s="9">
        <v>2</v>
      </c>
      <c r="D1180" s="10" t="s">
        <v>3116</v>
      </c>
      <c r="E1180" s="15" t="s">
        <v>3117</v>
      </c>
      <c r="F1180" s="10" t="s">
        <v>3118</v>
      </c>
      <c r="G1180" s="11" t="s">
        <v>20</v>
      </c>
      <c r="H1180" s="11" t="s">
        <v>21</v>
      </c>
      <c r="I1180" s="12">
        <v>0.8</v>
      </c>
      <c r="J1180" s="12">
        <v>1.0034000000000001</v>
      </c>
      <c r="K1180" s="13">
        <v>90956.67</v>
      </c>
      <c r="L1180" s="13">
        <v>90646.67</v>
      </c>
      <c r="M1180" s="13">
        <v>310</v>
      </c>
      <c r="N1180" s="13">
        <v>311583.39</v>
      </c>
      <c r="O1180" s="13">
        <f t="shared" si="42"/>
        <v>1130193.42</v>
      </c>
      <c r="P1180" s="14"/>
    </row>
    <row r="1181" spans="1:16" s="4" customFormat="1" ht="12.75" customHeight="1" x14ac:dyDescent="0.2">
      <c r="A1181" s="61"/>
      <c r="B1181" s="9">
        <v>2210</v>
      </c>
      <c r="C1181" s="9">
        <v>3</v>
      </c>
      <c r="D1181" s="10" t="s">
        <v>3119</v>
      </c>
      <c r="E1181" s="15" t="s">
        <v>3120</v>
      </c>
      <c r="F1181" s="10" t="s">
        <v>3121</v>
      </c>
      <c r="G1181" s="11" t="s">
        <v>20</v>
      </c>
      <c r="H1181" s="11" t="s">
        <v>21</v>
      </c>
      <c r="I1181" s="12">
        <v>0.8</v>
      </c>
      <c r="J1181" s="12">
        <v>1.0031000000000001</v>
      </c>
      <c r="K1181" s="13">
        <v>90925.67</v>
      </c>
      <c r="L1181" s="13">
        <v>90646.67</v>
      </c>
      <c r="M1181" s="13">
        <v>279</v>
      </c>
      <c r="N1181" s="13">
        <v>311068.17</v>
      </c>
      <c r="O1181" s="13">
        <f t="shared" si="42"/>
        <v>1129399.2</v>
      </c>
      <c r="P1181" s="14"/>
    </row>
    <row r="1182" spans="1:16" s="4" customFormat="1" ht="12.75" customHeight="1" x14ac:dyDescent="0.2">
      <c r="A1182" s="61"/>
      <c r="B1182" s="9">
        <v>2211</v>
      </c>
      <c r="C1182" s="9">
        <v>4</v>
      </c>
      <c r="D1182" s="10" t="s">
        <v>3122</v>
      </c>
      <c r="E1182" s="15" t="s">
        <v>3123</v>
      </c>
      <c r="F1182" s="10" t="s">
        <v>3124</v>
      </c>
      <c r="G1182" s="11" t="s">
        <v>20</v>
      </c>
      <c r="H1182" s="11" t="s">
        <v>21</v>
      </c>
      <c r="I1182" s="12">
        <v>0.8</v>
      </c>
      <c r="J1182" s="12">
        <v>1.0024</v>
      </c>
      <c r="K1182" s="13">
        <v>90863.67</v>
      </c>
      <c r="L1182" s="13">
        <v>90646.67</v>
      </c>
      <c r="M1182" s="13">
        <v>217</v>
      </c>
      <c r="N1182" s="13">
        <v>313210.33</v>
      </c>
      <c r="O1182" s="13">
        <f t="shared" si="42"/>
        <v>1130983.3600000001</v>
      </c>
      <c r="P1182" s="14"/>
    </row>
    <row r="1183" spans="1:16" s="4" customFormat="1" ht="12.75" customHeight="1" x14ac:dyDescent="0.2">
      <c r="A1183" s="61"/>
      <c r="B1183" s="9">
        <v>2241</v>
      </c>
      <c r="C1183" s="9">
        <v>5</v>
      </c>
      <c r="D1183" s="10" t="s">
        <v>3125</v>
      </c>
      <c r="E1183" s="15" t="s">
        <v>3126</v>
      </c>
      <c r="F1183" s="10" t="s">
        <v>3127</v>
      </c>
      <c r="G1183" s="11" t="s">
        <v>20</v>
      </c>
      <c r="H1183" s="11" t="s">
        <v>21</v>
      </c>
      <c r="I1183" s="12">
        <v>0.8</v>
      </c>
      <c r="J1183" s="12">
        <v>1.0009999999999999</v>
      </c>
      <c r="K1183" s="13">
        <v>90739.67</v>
      </c>
      <c r="L1183" s="13">
        <v>90646.67</v>
      </c>
      <c r="M1183" s="13">
        <v>93</v>
      </c>
      <c r="N1183" s="13">
        <v>310696.17</v>
      </c>
      <c r="O1183" s="13">
        <f t="shared" si="42"/>
        <v>1127353.2</v>
      </c>
      <c r="P1183" s="14"/>
    </row>
    <row r="1184" spans="1:16" s="4" customFormat="1" ht="12.75" customHeight="1" x14ac:dyDescent="0.2">
      <c r="A1184" s="61"/>
      <c r="B1184" s="9">
        <v>2237</v>
      </c>
      <c r="C1184" s="9">
        <v>6</v>
      </c>
      <c r="D1184" s="10" t="s">
        <v>3128</v>
      </c>
      <c r="E1184" s="15" t="s">
        <v>3129</v>
      </c>
      <c r="F1184" s="10" t="s">
        <v>3130</v>
      </c>
      <c r="G1184" s="11" t="s">
        <v>20</v>
      </c>
      <c r="H1184" s="11" t="s">
        <v>21</v>
      </c>
      <c r="I1184" s="12">
        <v>0.8</v>
      </c>
      <c r="J1184" s="12">
        <v>1.0003</v>
      </c>
      <c r="K1184" s="13">
        <v>90677.67</v>
      </c>
      <c r="L1184" s="13">
        <v>90646.67</v>
      </c>
      <c r="M1184" s="13">
        <v>31</v>
      </c>
      <c r="N1184" s="13">
        <v>310572.17</v>
      </c>
      <c r="O1184" s="13">
        <f t="shared" si="42"/>
        <v>1126671.2</v>
      </c>
      <c r="P1184" s="14"/>
    </row>
    <row r="1185" spans="1:16" s="4" customFormat="1" ht="12.75" customHeight="1" x14ac:dyDescent="0.2">
      <c r="A1185" s="61"/>
      <c r="B1185" s="9">
        <v>2209</v>
      </c>
      <c r="C1185" s="9">
        <v>7</v>
      </c>
      <c r="D1185" s="10" t="s">
        <v>3131</v>
      </c>
      <c r="E1185" s="15" t="s">
        <v>3132</v>
      </c>
      <c r="F1185" s="10" t="s">
        <v>3133</v>
      </c>
      <c r="G1185" s="11" t="s">
        <v>20</v>
      </c>
      <c r="H1185" s="11" t="s">
        <v>21</v>
      </c>
      <c r="I1185" s="12">
        <v>0.8</v>
      </c>
      <c r="J1185" s="12">
        <v>1.0036</v>
      </c>
      <c r="K1185" s="13">
        <v>90972.17</v>
      </c>
      <c r="L1185" s="13">
        <v>90646.67</v>
      </c>
      <c r="M1185" s="13">
        <v>325.5</v>
      </c>
      <c r="N1185" s="13">
        <v>311161.17</v>
      </c>
      <c r="O1185" s="13">
        <f t="shared" si="42"/>
        <v>1129910.7</v>
      </c>
      <c r="P1185" s="14"/>
    </row>
    <row r="1186" spans="1:16" s="4" customFormat="1" ht="12.75" customHeight="1" x14ac:dyDescent="0.2">
      <c r="A1186" s="61"/>
      <c r="B1186" s="9">
        <v>2234</v>
      </c>
      <c r="C1186" s="9">
        <v>8</v>
      </c>
      <c r="D1186" s="10" t="s">
        <v>1600</v>
      </c>
      <c r="E1186" s="15" t="s">
        <v>3134</v>
      </c>
      <c r="F1186" s="10" t="s">
        <v>3135</v>
      </c>
      <c r="G1186" s="11" t="s">
        <v>20</v>
      </c>
      <c r="H1186" s="11" t="s">
        <v>21</v>
      </c>
      <c r="I1186" s="12">
        <v>0.8</v>
      </c>
      <c r="J1186" s="12">
        <v>1.0028999999999999</v>
      </c>
      <c r="K1186" s="13">
        <v>90910.17</v>
      </c>
      <c r="L1186" s="13">
        <v>90646.67</v>
      </c>
      <c r="M1186" s="13">
        <v>263.5</v>
      </c>
      <c r="N1186" s="13">
        <v>310583.93</v>
      </c>
      <c r="O1186" s="13">
        <f t="shared" si="42"/>
        <v>1128775.46</v>
      </c>
      <c r="P1186" s="14"/>
    </row>
    <row r="1187" spans="1:16" s="4" customFormat="1" ht="12.75" customHeight="1" x14ac:dyDescent="0.2">
      <c r="A1187" s="61"/>
      <c r="B1187" s="9">
        <v>2214</v>
      </c>
      <c r="C1187" s="9">
        <v>9</v>
      </c>
      <c r="D1187" s="10" t="s">
        <v>3136</v>
      </c>
      <c r="E1187" s="15" t="s">
        <v>3137</v>
      </c>
      <c r="F1187" s="10" t="s">
        <v>3138</v>
      </c>
      <c r="G1187" s="11" t="s">
        <v>20</v>
      </c>
      <c r="H1187" s="11" t="s">
        <v>21</v>
      </c>
      <c r="I1187" s="12">
        <v>0.8</v>
      </c>
      <c r="J1187" s="12">
        <v>1.0066999999999999</v>
      </c>
      <c r="K1187" s="13">
        <v>91251.17</v>
      </c>
      <c r="L1187" s="13">
        <v>90646.67</v>
      </c>
      <c r="M1187" s="13">
        <v>604.5</v>
      </c>
      <c r="N1187" s="13">
        <v>311719.17</v>
      </c>
      <c r="O1187" s="13">
        <f t="shared" si="42"/>
        <v>1132979.7</v>
      </c>
      <c r="P1187" s="14"/>
    </row>
    <row r="1188" spans="1:16" s="4" customFormat="1" ht="12.75" customHeight="1" x14ac:dyDescent="0.2">
      <c r="A1188" s="61"/>
      <c r="B1188" s="9">
        <v>2243</v>
      </c>
      <c r="C1188" s="9">
        <v>10</v>
      </c>
      <c r="D1188" s="10" t="s">
        <v>3139</v>
      </c>
      <c r="E1188" s="15" t="s">
        <v>3140</v>
      </c>
      <c r="F1188" s="10" t="s">
        <v>3141</v>
      </c>
      <c r="G1188" s="11" t="s">
        <v>20</v>
      </c>
      <c r="H1188" s="11" t="s">
        <v>21</v>
      </c>
      <c r="I1188" s="12">
        <v>0.8</v>
      </c>
      <c r="J1188" s="12">
        <v>1.0009999999999999</v>
      </c>
      <c r="K1188" s="13">
        <v>90739.67</v>
      </c>
      <c r="L1188" s="13">
        <v>90646.67</v>
      </c>
      <c r="M1188" s="13">
        <v>93</v>
      </c>
      <c r="N1188" s="13">
        <v>310696.17</v>
      </c>
      <c r="O1188" s="13">
        <f t="shared" si="42"/>
        <v>1127353.2</v>
      </c>
      <c r="P1188" s="14"/>
    </row>
    <row r="1189" spans="1:16" s="4" customFormat="1" ht="12.75" customHeight="1" x14ac:dyDescent="0.2">
      <c r="A1189" s="61"/>
      <c r="B1189" s="9">
        <v>2201</v>
      </c>
      <c r="C1189" s="9">
        <v>11</v>
      </c>
      <c r="D1189" s="10" t="s">
        <v>3142</v>
      </c>
      <c r="E1189" s="15" t="s">
        <v>3143</v>
      </c>
      <c r="F1189" s="10" t="s">
        <v>3144</v>
      </c>
      <c r="G1189" s="11" t="s">
        <v>20</v>
      </c>
      <c r="H1189" s="11" t="s">
        <v>21</v>
      </c>
      <c r="I1189" s="12">
        <v>0.8</v>
      </c>
      <c r="J1189" s="12">
        <v>1.0055000000000001</v>
      </c>
      <c r="K1189" s="13">
        <v>91142.67</v>
      </c>
      <c r="L1189" s="13">
        <v>90646.67</v>
      </c>
      <c r="M1189" s="13">
        <v>496</v>
      </c>
      <c r="N1189" s="13">
        <v>313768.33</v>
      </c>
      <c r="O1189" s="13">
        <f t="shared" si="42"/>
        <v>1134052.3600000001</v>
      </c>
      <c r="P1189" s="14"/>
    </row>
    <row r="1190" spans="1:16" s="4" customFormat="1" ht="12.75" customHeight="1" x14ac:dyDescent="0.2">
      <c r="A1190" s="61"/>
      <c r="B1190" s="9">
        <v>2203</v>
      </c>
      <c r="C1190" s="9">
        <v>12</v>
      </c>
      <c r="D1190" s="10" t="s">
        <v>741</v>
      </c>
      <c r="E1190" s="15" t="s">
        <v>3145</v>
      </c>
      <c r="F1190" s="10" t="s">
        <v>3146</v>
      </c>
      <c r="G1190" s="11" t="s">
        <v>20</v>
      </c>
      <c r="H1190" s="11" t="s">
        <v>21</v>
      </c>
      <c r="I1190" s="12">
        <v>0.8</v>
      </c>
      <c r="J1190" s="12">
        <v>1.0036</v>
      </c>
      <c r="K1190" s="13">
        <v>90972.17</v>
      </c>
      <c r="L1190" s="13">
        <v>90646.67</v>
      </c>
      <c r="M1190" s="13">
        <v>325.5</v>
      </c>
      <c r="N1190" s="13">
        <v>313427.33</v>
      </c>
      <c r="O1190" s="13">
        <f t="shared" si="42"/>
        <v>1132176.8600000001</v>
      </c>
      <c r="P1190" s="14"/>
    </row>
    <row r="1191" spans="1:16" s="4" customFormat="1" ht="12.75" customHeight="1" x14ac:dyDescent="0.2">
      <c r="A1191" s="61"/>
      <c r="B1191" s="9">
        <v>2227</v>
      </c>
      <c r="C1191" s="9">
        <v>13</v>
      </c>
      <c r="D1191" s="10" t="s">
        <v>3147</v>
      </c>
      <c r="E1191" s="15" t="s">
        <v>3148</v>
      </c>
      <c r="F1191" s="10" t="s">
        <v>3149</v>
      </c>
      <c r="G1191" s="11" t="s">
        <v>20</v>
      </c>
      <c r="H1191" s="11" t="s">
        <v>21</v>
      </c>
      <c r="I1191" s="12">
        <v>0.8</v>
      </c>
      <c r="J1191" s="12">
        <v>1.0063</v>
      </c>
      <c r="K1191" s="13">
        <v>91220.17</v>
      </c>
      <c r="L1191" s="13">
        <v>90646.67</v>
      </c>
      <c r="M1191" s="13">
        <v>573.5</v>
      </c>
      <c r="N1191" s="13">
        <v>311657.17</v>
      </c>
      <c r="O1191" s="13">
        <f t="shared" si="42"/>
        <v>1132638.7</v>
      </c>
      <c r="P1191" s="14"/>
    </row>
    <row r="1192" spans="1:16" s="4" customFormat="1" ht="12.75" customHeight="1" x14ac:dyDescent="0.2">
      <c r="A1192" s="61"/>
      <c r="B1192" s="9">
        <v>2248</v>
      </c>
      <c r="C1192" s="9">
        <v>14</v>
      </c>
      <c r="D1192" s="10" t="s">
        <v>3150</v>
      </c>
      <c r="E1192" s="15" t="s">
        <v>3151</v>
      </c>
      <c r="F1192" s="10" t="s">
        <v>3152</v>
      </c>
      <c r="G1192" s="11" t="s">
        <v>20</v>
      </c>
      <c r="H1192" s="11" t="s">
        <v>21</v>
      </c>
      <c r="I1192" s="12">
        <v>0.8</v>
      </c>
      <c r="J1192" s="12">
        <v>1.0069999999999999</v>
      </c>
      <c r="K1192" s="13">
        <v>91282.17</v>
      </c>
      <c r="L1192" s="13">
        <v>90646.67</v>
      </c>
      <c r="M1192" s="13">
        <v>635.5</v>
      </c>
      <c r="N1192" s="13">
        <v>311781.17</v>
      </c>
      <c r="O1192" s="13">
        <f t="shared" si="42"/>
        <v>1133320.7</v>
      </c>
      <c r="P1192" s="14"/>
    </row>
    <row r="1193" spans="1:16" s="4" customFormat="1" ht="12.75" customHeight="1" x14ac:dyDescent="0.2">
      <c r="A1193" s="61"/>
      <c r="B1193" s="9">
        <v>2239</v>
      </c>
      <c r="C1193" s="9">
        <v>15</v>
      </c>
      <c r="D1193" s="10" t="s">
        <v>1005</v>
      </c>
      <c r="E1193" s="15" t="s">
        <v>3153</v>
      </c>
      <c r="F1193" s="10" t="s">
        <v>3127</v>
      </c>
      <c r="G1193" s="11" t="s">
        <v>20</v>
      </c>
      <c r="H1193" s="11" t="s">
        <v>21</v>
      </c>
      <c r="I1193" s="12">
        <v>0.8</v>
      </c>
      <c r="J1193" s="12">
        <v>1.0066999999999999</v>
      </c>
      <c r="K1193" s="13">
        <v>91251.17</v>
      </c>
      <c r="L1193" s="13">
        <v>90646.67</v>
      </c>
      <c r="M1193" s="13">
        <v>604.5</v>
      </c>
      <c r="N1193" s="13">
        <v>311719.17</v>
      </c>
      <c r="O1193" s="13">
        <f t="shared" si="42"/>
        <v>1132979.7</v>
      </c>
      <c r="P1193" s="14"/>
    </row>
    <row r="1194" spans="1:16" s="4" customFormat="1" ht="12.75" customHeight="1" x14ac:dyDescent="0.2">
      <c r="A1194" s="61"/>
      <c r="B1194" s="9">
        <v>2245</v>
      </c>
      <c r="C1194" s="9">
        <v>16</v>
      </c>
      <c r="D1194" s="10" t="s">
        <v>3154</v>
      </c>
      <c r="E1194" s="15" t="s">
        <v>3155</v>
      </c>
      <c r="F1194" s="10" t="s">
        <v>3156</v>
      </c>
      <c r="G1194" s="11" t="s">
        <v>20</v>
      </c>
      <c r="H1194" s="11" t="s">
        <v>21</v>
      </c>
      <c r="I1194" s="12">
        <v>0.8</v>
      </c>
      <c r="J1194" s="12">
        <v>1.0041</v>
      </c>
      <c r="K1194" s="13">
        <v>91018.67</v>
      </c>
      <c r="L1194" s="13">
        <v>90646.67</v>
      </c>
      <c r="M1194" s="13">
        <v>372</v>
      </c>
      <c r="N1194" s="13">
        <v>311254.17</v>
      </c>
      <c r="O1194" s="13">
        <f t="shared" si="42"/>
        <v>1130422.2</v>
      </c>
      <c r="P1194" s="14"/>
    </row>
    <row r="1195" spans="1:16" s="4" customFormat="1" ht="12.75" customHeight="1" x14ac:dyDescent="0.2">
      <c r="A1195" s="61"/>
      <c r="B1195" s="9">
        <v>2230</v>
      </c>
      <c r="C1195" s="9">
        <v>17</v>
      </c>
      <c r="D1195" s="10" t="s">
        <v>3157</v>
      </c>
      <c r="E1195" s="15" t="s">
        <v>3158</v>
      </c>
      <c r="F1195" s="10" t="s">
        <v>3159</v>
      </c>
      <c r="G1195" s="11" t="s">
        <v>20</v>
      </c>
      <c r="H1195" s="11" t="s">
        <v>21</v>
      </c>
      <c r="I1195" s="12">
        <v>0.8</v>
      </c>
      <c r="J1195" s="12">
        <v>1.0065</v>
      </c>
      <c r="K1195" s="13">
        <v>91235.67</v>
      </c>
      <c r="L1195" s="13">
        <v>90646.67</v>
      </c>
      <c r="M1195" s="13">
        <v>589</v>
      </c>
      <c r="N1195" s="13">
        <v>311688.17</v>
      </c>
      <c r="O1195" s="13">
        <f t="shared" si="42"/>
        <v>1132809.2</v>
      </c>
      <c r="P1195" s="14"/>
    </row>
    <row r="1196" spans="1:16" s="4" customFormat="1" ht="12.75" customHeight="1" x14ac:dyDescent="0.2">
      <c r="A1196" s="61"/>
      <c r="B1196" s="9">
        <v>2226</v>
      </c>
      <c r="C1196" s="9">
        <v>18</v>
      </c>
      <c r="D1196" s="10" t="s">
        <v>3160</v>
      </c>
      <c r="E1196" s="15" t="s">
        <v>3161</v>
      </c>
      <c r="F1196" s="10" t="s">
        <v>3162</v>
      </c>
      <c r="G1196" s="11" t="s">
        <v>20</v>
      </c>
      <c r="H1196" s="11" t="s">
        <v>21</v>
      </c>
      <c r="I1196" s="12">
        <v>0.8</v>
      </c>
      <c r="J1196" s="12">
        <v>1.0024</v>
      </c>
      <c r="K1196" s="13">
        <v>90863.67</v>
      </c>
      <c r="L1196" s="13">
        <v>90646.67</v>
      </c>
      <c r="M1196" s="13">
        <v>217</v>
      </c>
      <c r="N1196" s="13">
        <v>313890.17</v>
      </c>
      <c r="O1196" s="13">
        <f t="shared" si="42"/>
        <v>1131663.2</v>
      </c>
      <c r="P1196" s="14"/>
    </row>
    <row r="1197" spans="1:16" s="4" customFormat="1" ht="12.75" customHeight="1" x14ac:dyDescent="0.2">
      <c r="A1197" s="61"/>
      <c r="B1197" s="9">
        <v>2249</v>
      </c>
      <c r="C1197" s="9">
        <v>19</v>
      </c>
      <c r="D1197" s="10" t="s">
        <v>3163</v>
      </c>
      <c r="E1197" s="15" t="s">
        <v>3164</v>
      </c>
      <c r="F1197" s="10" t="s">
        <v>2899</v>
      </c>
      <c r="G1197" s="11" t="s">
        <v>20</v>
      </c>
      <c r="H1197" s="11" t="s">
        <v>21</v>
      </c>
      <c r="I1197" s="12">
        <v>0.8</v>
      </c>
      <c r="J1197" s="12">
        <v>1.0056</v>
      </c>
      <c r="K1197" s="13">
        <v>91158.17</v>
      </c>
      <c r="L1197" s="13">
        <v>90646.67</v>
      </c>
      <c r="M1197" s="13">
        <v>511.5</v>
      </c>
      <c r="N1197" s="13">
        <v>311533.17</v>
      </c>
      <c r="O1197" s="13">
        <f t="shared" si="42"/>
        <v>1131956.7</v>
      </c>
      <c r="P1197" s="14"/>
    </row>
    <row r="1198" spans="1:16" s="4" customFormat="1" ht="12.75" customHeight="1" x14ac:dyDescent="0.2">
      <c r="A1198" s="61"/>
      <c r="B1198" s="9">
        <v>2222</v>
      </c>
      <c r="C1198" s="9">
        <v>20</v>
      </c>
      <c r="D1198" s="10" t="s">
        <v>3165</v>
      </c>
      <c r="E1198" s="15" t="s">
        <v>3166</v>
      </c>
      <c r="F1198" s="10" t="s">
        <v>3167</v>
      </c>
      <c r="G1198" s="11" t="s">
        <v>20</v>
      </c>
      <c r="H1198" s="11" t="s">
        <v>21</v>
      </c>
      <c r="I1198" s="12">
        <v>0.8</v>
      </c>
      <c r="J1198" s="12">
        <v>1.0036</v>
      </c>
      <c r="K1198" s="13">
        <v>90972.17</v>
      </c>
      <c r="L1198" s="13">
        <v>90646.67</v>
      </c>
      <c r="M1198" s="13">
        <v>325.5</v>
      </c>
      <c r="N1198" s="13">
        <v>311161.17</v>
      </c>
      <c r="O1198" s="13">
        <f t="shared" si="42"/>
        <v>1129910.7</v>
      </c>
      <c r="P1198" s="14"/>
    </row>
    <row r="1199" spans="1:16" s="4" customFormat="1" ht="12.75" customHeight="1" x14ac:dyDescent="0.2">
      <c r="A1199" s="61"/>
      <c r="B1199" s="9">
        <v>2213</v>
      </c>
      <c r="C1199" s="9">
        <v>21</v>
      </c>
      <c r="D1199" s="10" t="s">
        <v>3168</v>
      </c>
      <c r="E1199" s="15" t="s">
        <v>3169</v>
      </c>
      <c r="F1199" s="10" t="s">
        <v>3170</v>
      </c>
      <c r="G1199" s="11" t="s">
        <v>20</v>
      </c>
      <c r="H1199" s="11" t="s">
        <v>21</v>
      </c>
      <c r="I1199" s="12">
        <v>0.8</v>
      </c>
      <c r="J1199" s="12">
        <v>1.0032000000000001</v>
      </c>
      <c r="K1199" s="13">
        <v>90941.17</v>
      </c>
      <c r="L1199" s="13">
        <v>90646.67</v>
      </c>
      <c r="M1199" s="13">
        <v>294.5</v>
      </c>
      <c r="N1199" s="13">
        <v>311099.17</v>
      </c>
      <c r="O1199" s="13">
        <f t="shared" si="42"/>
        <v>1129569.7</v>
      </c>
      <c r="P1199" s="14"/>
    </row>
    <row r="1200" spans="1:16" s="4" customFormat="1" ht="12.75" customHeight="1" x14ac:dyDescent="0.2">
      <c r="A1200" s="61"/>
      <c r="B1200" s="9">
        <v>2219</v>
      </c>
      <c r="C1200" s="9">
        <v>22</v>
      </c>
      <c r="D1200" s="10" t="s">
        <v>3171</v>
      </c>
      <c r="E1200" s="15" t="s">
        <v>3172</v>
      </c>
      <c r="F1200" s="10" t="s">
        <v>3173</v>
      </c>
      <c r="G1200" s="11" t="s">
        <v>20</v>
      </c>
      <c r="H1200" s="11" t="s">
        <v>21</v>
      </c>
      <c r="I1200" s="12">
        <v>0.8</v>
      </c>
      <c r="J1200" s="12">
        <v>1.0025999999999999</v>
      </c>
      <c r="K1200" s="13">
        <v>90879.17</v>
      </c>
      <c r="L1200" s="13">
        <v>90646.67</v>
      </c>
      <c r="M1200" s="13">
        <v>232.5</v>
      </c>
      <c r="N1200" s="13">
        <v>310975.17</v>
      </c>
      <c r="O1200" s="13">
        <f t="shared" si="42"/>
        <v>1128887.7</v>
      </c>
      <c r="P1200" s="14"/>
    </row>
    <row r="1201" spans="1:16" s="4" customFormat="1" ht="12.75" customHeight="1" x14ac:dyDescent="0.2">
      <c r="A1201" s="61"/>
      <c r="B1201" s="9">
        <v>2228</v>
      </c>
      <c r="C1201" s="9">
        <v>23</v>
      </c>
      <c r="D1201" s="10" t="s">
        <v>3174</v>
      </c>
      <c r="E1201" s="15" t="s">
        <v>3175</v>
      </c>
      <c r="F1201" s="10" t="s">
        <v>1267</v>
      </c>
      <c r="G1201" s="11" t="s">
        <v>20</v>
      </c>
      <c r="H1201" s="11" t="s">
        <v>21</v>
      </c>
      <c r="I1201" s="12">
        <v>0.8</v>
      </c>
      <c r="J1201" s="12">
        <v>1.0092000000000001</v>
      </c>
      <c r="K1201" s="13">
        <v>91483.67</v>
      </c>
      <c r="L1201" s="13">
        <v>90646.67</v>
      </c>
      <c r="M1201" s="13">
        <v>837</v>
      </c>
      <c r="N1201" s="13">
        <v>312184.17</v>
      </c>
      <c r="O1201" s="13">
        <f t="shared" si="42"/>
        <v>1135537.2</v>
      </c>
      <c r="P1201" s="14"/>
    </row>
    <row r="1202" spans="1:16" s="4" customFormat="1" ht="12.75" customHeight="1" x14ac:dyDescent="0.2">
      <c r="A1202" s="61"/>
      <c r="B1202" s="9">
        <v>2220</v>
      </c>
      <c r="C1202" s="9">
        <v>24</v>
      </c>
      <c r="D1202" s="10" t="s">
        <v>3176</v>
      </c>
      <c r="E1202" s="15" t="s">
        <v>3177</v>
      </c>
      <c r="F1202" s="10" t="s">
        <v>3178</v>
      </c>
      <c r="G1202" s="11" t="s">
        <v>20</v>
      </c>
      <c r="H1202" s="11" t="s">
        <v>21</v>
      </c>
      <c r="I1202" s="12">
        <v>0.8</v>
      </c>
      <c r="J1202" s="12">
        <v>1.0049999999999999</v>
      </c>
      <c r="K1202" s="13">
        <v>91096.17</v>
      </c>
      <c r="L1202" s="13">
        <v>90646.67</v>
      </c>
      <c r="M1202" s="13">
        <v>449.5</v>
      </c>
      <c r="N1202" s="13">
        <v>311409.17</v>
      </c>
      <c r="O1202" s="13">
        <f t="shared" si="42"/>
        <v>1131274.7</v>
      </c>
      <c r="P1202" s="14"/>
    </row>
    <row r="1203" spans="1:16" s="4" customFormat="1" ht="12.75" customHeight="1" x14ac:dyDescent="0.2">
      <c r="A1203" s="61"/>
      <c r="B1203" s="9">
        <v>2221</v>
      </c>
      <c r="C1203" s="9">
        <v>25</v>
      </c>
      <c r="D1203" s="10" t="s">
        <v>3179</v>
      </c>
      <c r="E1203" s="15" t="s">
        <v>3180</v>
      </c>
      <c r="F1203" s="10" t="s">
        <v>3181</v>
      </c>
      <c r="G1203" s="11" t="s">
        <v>20</v>
      </c>
      <c r="H1203" s="11" t="s">
        <v>21</v>
      </c>
      <c r="I1203" s="12">
        <v>0.8</v>
      </c>
      <c r="J1203" s="12">
        <v>1.0024</v>
      </c>
      <c r="K1203" s="13">
        <v>90863.67</v>
      </c>
      <c r="L1203" s="13">
        <v>90646.67</v>
      </c>
      <c r="M1203" s="13">
        <v>217</v>
      </c>
      <c r="N1203" s="13">
        <v>310944.17</v>
      </c>
      <c r="O1203" s="13">
        <f t="shared" si="42"/>
        <v>1128717.2</v>
      </c>
      <c r="P1203" s="14"/>
    </row>
    <row r="1204" spans="1:16" s="4" customFormat="1" ht="12.75" customHeight="1" x14ac:dyDescent="0.2">
      <c r="A1204" s="61"/>
      <c r="B1204" s="9">
        <v>2225</v>
      </c>
      <c r="C1204" s="9">
        <v>26</v>
      </c>
      <c r="D1204" s="10" t="s">
        <v>3182</v>
      </c>
      <c r="E1204" s="15" t="s">
        <v>3183</v>
      </c>
      <c r="F1204" s="10" t="s">
        <v>3184</v>
      </c>
      <c r="G1204" s="11" t="s">
        <v>20</v>
      </c>
      <c r="H1204" s="11" t="s">
        <v>21</v>
      </c>
      <c r="I1204" s="12">
        <v>0.8</v>
      </c>
      <c r="J1204" s="12">
        <v>1.0047999999999999</v>
      </c>
      <c r="K1204" s="13">
        <v>91080.67</v>
      </c>
      <c r="L1204" s="13">
        <v>90646.67</v>
      </c>
      <c r="M1204" s="13">
        <v>434</v>
      </c>
      <c r="N1204" s="13">
        <v>311831.39</v>
      </c>
      <c r="O1204" s="13">
        <f t="shared" si="42"/>
        <v>1131557.42</v>
      </c>
      <c r="P1204" s="14"/>
    </row>
    <row r="1205" spans="1:16" s="4" customFormat="1" ht="12.75" customHeight="1" x14ac:dyDescent="0.2">
      <c r="A1205" s="61"/>
      <c r="B1205" s="9">
        <v>2200</v>
      </c>
      <c r="C1205" s="9">
        <v>27</v>
      </c>
      <c r="D1205" s="10" t="s">
        <v>1612</v>
      </c>
      <c r="E1205" s="15" t="s">
        <v>3185</v>
      </c>
      <c r="F1205" s="10" t="s">
        <v>3186</v>
      </c>
      <c r="G1205" s="11" t="s">
        <v>20</v>
      </c>
      <c r="H1205" s="11" t="s">
        <v>21</v>
      </c>
      <c r="I1205" s="12">
        <v>0.8</v>
      </c>
      <c r="J1205" s="12">
        <v>1.0079</v>
      </c>
      <c r="K1205" s="13">
        <v>91359.67</v>
      </c>
      <c r="L1205" s="13">
        <v>90646.67</v>
      </c>
      <c r="M1205" s="13">
        <v>713</v>
      </c>
      <c r="N1205" s="13">
        <v>311936.17</v>
      </c>
      <c r="O1205" s="13">
        <f t="shared" si="42"/>
        <v>1134173.2</v>
      </c>
      <c r="P1205" s="14"/>
    </row>
    <row r="1206" spans="1:16" s="4" customFormat="1" ht="12.75" customHeight="1" x14ac:dyDescent="0.2">
      <c r="A1206" s="61"/>
      <c r="B1206" s="9">
        <v>2246</v>
      </c>
      <c r="C1206" s="9">
        <v>28</v>
      </c>
      <c r="D1206" s="10" t="s">
        <v>3187</v>
      </c>
      <c r="E1206" s="15" t="s">
        <v>3188</v>
      </c>
      <c r="F1206" s="10" t="s">
        <v>3189</v>
      </c>
      <c r="G1206" s="11" t="s">
        <v>20</v>
      </c>
      <c r="H1206" s="11" t="s">
        <v>21</v>
      </c>
      <c r="I1206" s="12">
        <v>0.8</v>
      </c>
      <c r="J1206" s="12">
        <v>1.0084</v>
      </c>
      <c r="K1206" s="13">
        <v>91406.17</v>
      </c>
      <c r="L1206" s="13">
        <v>90646.67</v>
      </c>
      <c r="M1206" s="13">
        <v>759.5</v>
      </c>
      <c r="N1206" s="13">
        <v>312029.17</v>
      </c>
      <c r="O1206" s="13">
        <f t="shared" si="42"/>
        <v>1134684.7</v>
      </c>
      <c r="P1206" s="14"/>
    </row>
    <row r="1207" spans="1:16" s="4" customFormat="1" ht="12.75" customHeight="1" x14ac:dyDescent="0.2">
      <c r="A1207" s="61"/>
      <c r="B1207" s="9">
        <v>2208</v>
      </c>
      <c r="C1207" s="9">
        <v>29</v>
      </c>
      <c r="D1207" s="10" t="s">
        <v>3190</v>
      </c>
      <c r="E1207" s="15" t="s">
        <v>3191</v>
      </c>
      <c r="F1207" s="10" t="s">
        <v>3192</v>
      </c>
      <c r="G1207" s="11" t="s">
        <v>20</v>
      </c>
      <c r="H1207" s="11" t="s">
        <v>21</v>
      </c>
      <c r="I1207" s="12">
        <v>0.8</v>
      </c>
      <c r="J1207" s="12">
        <v>1.0086999999999999</v>
      </c>
      <c r="K1207" s="13">
        <v>91437.17</v>
      </c>
      <c r="L1207" s="13">
        <v>90646.67</v>
      </c>
      <c r="M1207" s="13">
        <v>790.5</v>
      </c>
      <c r="N1207" s="13">
        <v>312091.17</v>
      </c>
      <c r="O1207" s="13">
        <f t="shared" si="42"/>
        <v>1135025.7</v>
      </c>
      <c r="P1207" s="14"/>
    </row>
    <row r="1208" spans="1:16" s="4" customFormat="1" ht="12.75" customHeight="1" x14ac:dyDescent="0.2">
      <c r="A1208" s="61"/>
      <c r="B1208" s="9">
        <v>2233</v>
      </c>
      <c r="C1208" s="9">
        <v>30</v>
      </c>
      <c r="D1208" s="10" t="s">
        <v>3193</v>
      </c>
      <c r="E1208" s="15" t="s">
        <v>3194</v>
      </c>
      <c r="F1208" s="10" t="s">
        <v>3195</v>
      </c>
      <c r="G1208" s="11" t="s">
        <v>20</v>
      </c>
      <c r="H1208" s="11" t="s">
        <v>21</v>
      </c>
      <c r="I1208" s="12">
        <v>0.8</v>
      </c>
      <c r="J1208" s="12">
        <v>1.0085</v>
      </c>
      <c r="K1208" s="13">
        <v>91421.67</v>
      </c>
      <c r="L1208" s="13">
        <v>90646.67</v>
      </c>
      <c r="M1208" s="13">
        <v>775</v>
      </c>
      <c r="N1208" s="13">
        <v>314099.71000000002</v>
      </c>
      <c r="O1208" s="13">
        <f t="shared" si="42"/>
        <v>1136894.74</v>
      </c>
      <c r="P1208" s="14"/>
    </row>
    <row r="1209" spans="1:16" s="4" customFormat="1" ht="12.75" customHeight="1" x14ac:dyDescent="0.2">
      <c r="A1209" s="61"/>
      <c r="B1209" s="9">
        <v>2247</v>
      </c>
      <c r="C1209" s="9">
        <v>31</v>
      </c>
      <c r="D1209" s="10" t="s">
        <v>1753</v>
      </c>
      <c r="E1209" s="15" t="s">
        <v>3196</v>
      </c>
      <c r="F1209" s="10" t="s">
        <v>3197</v>
      </c>
      <c r="G1209" s="11" t="s">
        <v>20</v>
      </c>
      <c r="H1209" s="11" t="s">
        <v>21</v>
      </c>
      <c r="I1209" s="12">
        <v>0.8</v>
      </c>
      <c r="J1209" s="12">
        <v>1.0063</v>
      </c>
      <c r="K1209" s="13">
        <v>91220.17</v>
      </c>
      <c r="L1209" s="13">
        <v>90646.67</v>
      </c>
      <c r="M1209" s="13">
        <v>573.5</v>
      </c>
      <c r="N1209" s="13">
        <v>313923.33</v>
      </c>
      <c r="O1209" s="13">
        <f t="shared" si="42"/>
        <v>1134904.8600000001</v>
      </c>
      <c r="P1209" s="14"/>
    </row>
    <row r="1210" spans="1:16" s="4" customFormat="1" ht="12.75" customHeight="1" x14ac:dyDescent="0.2">
      <c r="A1210" s="61"/>
      <c r="B1210" s="9">
        <v>2231</v>
      </c>
      <c r="C1210" s="9">
        <v>32</v>
      </c>
      <c r="D1210" s="10" t="s">
        <v>3198</v>
      </c>
      <c r="E1210" s="15" t="s">
        <v>3199</v>
      </c>
      <c r="F1210" s="10" t="s">
        <v>3200</v>
      </c>
      <c r="G1210" s="11" t="s">
        <v>20</v>
      </c>
      <c r="H1210" s="11" t="s">
        <v>21</v>
      </c>
      <c r="I1210" s="12">
        <v>0.8</v>
      </c>
      <c r="J1210" s="12">
        <v>1.0142</v>
      </c>
      <c r="K1210" s="13">
        <v>91933.17</v>
      </c>
      <c r="L1210" s="13">
        <v>90646.67</v>
      </c>
      <c r="M1210" s="13">
        <v>1286.5</v>
      </c>
      <c r="N1210" s="13">
        <v>313083.17</v>
      </c>
      <c r="O1210" s="13">
        <f t="shared" si="42"/>
        <v>1140481.7</v>
      </c>
      <c r="P1210" s="14"/>
    </row>
    <row r="1211" spans="1:16" s="4" customFormat="1" ht="12.75" customHeight="1" x14ac:dyDescent="0.2">
      <c r="A1211" s="61"/>
      <c r="B1211" s="9">
        <v>2242</v>
      </c>
      <c r="C1211" s="9">
        <v>33</v>
      </c>
      <c r="D1211" s="10" t="s">
        <v>512</v>
      </c>
      <c r="E1211" s="15" t="s">
        <v>3201</v>
      </c>
      <c r="F1211" s="10" t="s">
        <v>3202</v>
      </c>
      <c r="G1211" s="11" t="s">
        <v>20</v>
      </c>
      <c r="H1211" s="11" t="s">
        <v>21</v>
      </c>
      <c r="I1211" s="12">
        <v>0.8</v>
      </c>
      <c r="J1211" s="12">
        <v>1.0047999999999999</v>
      </c>
      <c r="K1211" s="13">
        <v>91080.67</v>
      </c>
      <c r="L1211" s="13">
        <v>90646.67</v>
      </c>
      <c r="M1211" s="13">
        <v>434</v>
      </c>
      <c r="N1211" s="13">
        <v>311378.17</v>
      </c>
      <c r="O1211" s="13">
        <f t="shared" si="42"/>
        <v>1131104.2</v>
      </c>
      <c r="P1211" s="14"/>
    </row>
    <row r="1212" spans="1:16" s="4" customFormat="1" ht="12.75" customHeight="1" x14ac:dyDescent="0.2">
      <c r="A1212" s="61"/>
      <c r="B1212" s="9">
        <v>2218</v>
      </c>
      <c r="C1212" s="9">
        <v>34</v>
      </c>
      <c r="D1212" s="10" t="s">
        <v>641</v>
      </c>
      <c r="E1212" s="15" t="s">
        <v>3203</v>
      </c>
      <c r="F1212" s="10" t="s">
        <v>3204</v>
      </c>
      <c r="G1212" s="11" t="s">
        <v>20</v>
      </c>
      <c r="H1212" s="11" t="s">
        <v>21</v>
      </c>
      <c r="I1212" s="12">
        <v>0.8</v>
      </c>
      <c r="J1212" s="12">
        <v>1.0099</v>
      </c>
      <c r="K1212" s="13">
        <v>91545.67</v>
      </c>
      <c r="L1212" s="13">
        <v>90646.67</v>
      </c>
      <c r="M1212" s="13">
        <v>899</v>
      </c>
      <c r="N1212" s="13">
        <v>314574.33</v>
      </c>
      <c r="O1212" s="13">
        <f t="shared" si="42"/>
        <v>1138485.3600000001</v>
      </c>
      <c r="P1212" s="14"/>
    </row>
    <row r="1213" spans="1:16" s="4" customFormat="1" ht="12.75" customHeight="1" x14ac:dyDescent="0.2">
      <c r="A1213" s="61"/>
      <c r="B1213" s="9">
        <v>2236</v>
      </c>
      <c r="C1213" s="9">
        <v>35</v>
      </c>
      <c r="D1213" s="10" t="s">
        <v>3205</v>
      </c>
      <c r="E1213" s="15" t="s">
        <v>3206</v>
      </c>
      <c r="F1213" s="10" t="s">
        <v>3207</v>
      </c>
      <c r="G1213" s="11" t="s">
        <v>20</v>
      </c>
      <c r="H1213" s="11" t="s">
        <v>21</v>
      </c>
      <c r="I1213" s="12">
        <v>0.8</v>
      </c>
      <c r="J1213" s="12">
        <v>1.0082</v>
      </c>
      <c r="K1213" s="13">
        <v>91390.67</v>
      </c>
      <c r="L1213" s="13">
        <v>90646.67</v>
      </c>
      <c r="M1213" s="13">
        <v>744</v>
      </c>
      <c r="N1213" s="13">
        <v>314264.33</v>
      </c>
      <c r="O1213" s="13">
        <f t="shared" si="42"/>
        <v>1136780.3600000001</v>
      </c>
      <c r="P1213" s="14"/>
    </row>
    <row r="1214" spans="1:16" s="4" customFormat="1" ht="12.75" customHeight="1" x14ac:dyDescent="0.2">
      <c r="A1214" s="61"/>
      <c r="B1214" s="9">
        <v>2224</v>
      </c>
      <c r="C1214" s="9">
        <v>36</v>
      </c>
      <c r="D1214" s="10" t="s">
        <v>3208</v>
      </c>
      <c r="E1214" s="15" t="s">
        <v>3209</v>
      </c>
      <c r="F1214" s="10" t="s">
        <v>3210</v>
      </c>
      <c r="G1214" s="11" t="s">
        <v>20</v>
      </c>
      <c r="H1214" s="11" t="s">
        <v>21</v>
      </c>
      <c r="I1214" s="12">
        <v>0.8</v>
      </c>
      <c r="J1214" s="12">
        <v>1.0121</v>
      </c>
      <c r="K1214" s="13">
        <v>91747.17</v>
      </c>
      <c r="L1214" s="13">
        <v>90646.67</v>
      </c>
      <c r="M1214" s="13">
        <v>1100.5</v>
      </c>
      <c r="N1214" s="13">
        <v>313164.39</v>
      </c>
      <c r="O1214" s="13">
        <f t="shared" si="42"/>
        <v>1138888.92</v>
      </c>
      <c r="P1214" s="14"/>
    </row>
    <row r="1215" spans="1:16" s="4" customFormat="1" ht="12.75" customHeight="1" x14ac:dyDescent="0.2">
      <c r="A1215" s="61"/>
      <c r="B1215" s="9">
        <v>2223</v>
      </c>
      <c r="C1215" s="9">
        <v>37</v>
      </c>
      <c r="D1215" s="10" t="s">
        <v>3211</v>
      </c>
      <c r="E1215" s="15" t="s">
        <v>3212</v>
      </c>
      <c r="F1215" s="10" t="s">
        <v>3213</v>
      </c>
      <c r="G1215" s="11" t="s">
        <v>20</v>
      </c>
      <c r="H1215" s="11" t="s">
        <v>21</v>
      </c>
      <c r="I1215" s="12">
        <v>0.8</v>
      </c>
      <c r="J1215" s="12">
        <v>1.0132000000000001</v>
      </c>
      <c r="K1215" s="13">
        <v>91840.17</v>
      </c>
      <c r="L1215" s="13">
        <v>90646.67</v>
      </c>
      <c r="M1215" s="13">
        <v>1193.5</v>
      </c>
      <c r="N1215" s="13">
        <v>313350.39</v>
      </c>
      <c r="O1215" s="13">
        <f t="shared" si="42"/>
        <v>1139911.92</v>
      </c>
      <c r="P1215" s="14"/>
    </row>
    <row r="1216" spans="1:16" s="4" customFormat="1" ht="12.75" customHeight="1" x14ac:dyDescent="0.2">
      <c r="A1216" s="61"/>
      <c r="B1216" s="9">
        <v>2206</v>
      </c>
      <c r="C1216" s="9">
        <v>38</v>
      </c>
      <c r="D1216" s="10" t="s">
        <v>3214</v>
      </c>
      <c r="E1216" s="15" t="s">
        <v>3215</v>
      </c>
      <c r="F1216" s="10" t="s">
        <v>3216</v>
      </c>
      <c r="G1216" s="11" t="s">
        <v>20</v>
      </c>
      <c r="H1216" s="11" t="s">
        <v>21</v>
      </c>
      <c r="I1216" s="12">
        <v>0.8</v>
      </c>
      <c r="J1216" s="12">
        <v>1.0208999999999999</v>
      </c>
      <c r="K1216" s="13">
        <v>92537.67</v>
      </c>
      <c r="L1216" s="13">
        <v>90646.67</v>
      </c>
      <c r="M1216" s="13">
        <v>1891</v>
      </c>
      <c r="N1216" s="13">
        <v>312932.46999999997</v>
      </c>
      <c r="O1216" s="13">
        <f t="shared" si="42"/>
        <v>1145771.5</v>
      </c>
      <c r="P1216" s="14"/>
    </row>
    <row r="1217" spans="1:16" s="4" customFormat="1" ht="12.75" customHeight="1" x14ac:dyDescent="0.2">
      <c r="A1217" s="61"/>
      <c r="B1217" s="9">
        <v>2217</v>
      </c>
      <c r="C1217" s="9">
        <v>39</v>
      </c>
      <c r="D1217" s="10" t="s">
        <v>3217</v>
      </c>
      <c r="E1217" s="15" t="s">
        <v>3218</v>
      </c>
      <c r="F1217" s="10" t="s">
        <v>3219</v>
      </c>
      <c r="G1217" s="11" t="s">
        <v>20</v>
      </c>
      <c r="H1217" s="11" t="s">
        <v>21</v>
      </c>
      <c r="I1217" s="12">
        <v>0.8</v>
      </c>
      <c r="J1217" s="12">
        <v>1.0167999999999999</v>
      </c>
      <c r="K1217" s="13">
        <v>92165.67</v>
      </c>
      <c r="L1217" s="13">
        <v>90646.67</v>
      </c>
      <c r="M1217" s="13">
        <v>1519</v>
      </c>
      <c r="N1217" s="13">
        <v>314001.39</v>
      </c>
      <c r="O1217" s="13">
        <f t="shared" si="42"/>
        <v>1143492.42</v>
      </c>
      <c r="P1217" s="14"/>
    </row>
    <row r="1218" spans="1:16" s="4" customFormat="1" ht="12.75" customHeight="1" x14ac:dyDescent="0.2">
      <c r="A1218" s="61"/>
      <c r="B1218" s="9">
        <v>2238</v>
      </c>
      <c r="C1218" s="9">
        <v>40</v>
      </c>
      <c r="D1218" s="10" t="s">
        <v>3220</v>
      </c>
      <c r="E1218" s="15" t="s">
        <v>3221</v>
      </c>
      <c r="F1218" s="10" t="s">
        <v>3222</v>
      </c>
      <c r="G1218" s="11" t="s">
        <v>20</v>
      </c>
      <c r="H1218" s="11" t="s">
        <v>21</v>
      </c>
      <c r="I1218" s="12">
        <v>0.8</v>
      </c>
      <c r="J1218" s="12">
        <v>1.0125</v>
      </c>
      <c r="K1218" s="13">
        <v>91778.17</v>
      </c>
      <c r="L1218" s="13">
        <v>90646.67</v>
      </c>
      <c r="M1218" s="13">
        <v>1131.5</v>
      </c>
      <c r="N1218" s="13">
        <v>312773.17</v>
      </c>
      <c r="O1218" s="13">
        <f t="shared" si="42"/>
        <v>1138776.7</v>
      </c>
      <c r="P1218" s="14"/>
    </row>
    <row r="1219" spans="1:16" s="4" customFormat="1" ht="12.75" customHeight="1" x14ac:dyDescent="0.2">
      <c r="A1219" s="61"/>
      <c r="B1219" s="9">
        <v>2204</v>
      </c>
      <c r="C1219" s="9">
        <v>41</v>
      </c>
      <c r="D1219" s="10" t="s">
        <v>3223</v>
      </c>
      <c r="E1219" s="15" t="s">
        <v>3224</v>
      </c>
      <c r="F1219" s="10" t="s">
        <v>3225</v>
      </c>
      <c r="G1219" s="11" t="s">
        <v>20</v>
      </c>
      <c r="H1219" s="11" t="s">
        <v>21</v>
      </c>
      <c r="I1219" s="12">
        <v>0.8</v>
      </c>
      <c r="J1219" s="12">
        <v>1.0159</v>
      </c>
      <c r="K1219" s="13">
        <v>92088.17</v>
      </c>
      <c r="L1219" s="13">
        <v>90646.67</v>
      </c>
      <c r="M1219" s="13">
        <v>1441.5</v>
      </c>
      <c r="N1219" s="13">
        <v>313846.39</v>
      </c>
      <c r="O1219" s="13">
        <f t="shared" si="42"/>
        <v>1142639.92</v>
      </c>
      <c r="P1219" s="14"/>
    </row>
    <row r="1220" spans="1:16" s="4" customFormat="1" ht="12.75" customHeight="1" x14ac:dyDescent="0.2">
      <c r="A1220" s="61"/>
      <c r="B1220" s="9">
        <v>2240</v>
      </c>
      <c r="C1220" s="9">
        <v>42</v>
      </c>
      <c r="D1220" s="10" t="s">
        <v>3226</v>
      </c>
      <c r="E1220" s="15" t="s">
        <v>3227</v>
      </c>
      <c r="F1220" s="10" t="s">
        <v>3228</v>
      </c>
      <c r="G1220" s="11" t="s">
        <v>20</v>
      </c>
      <c r="H1220" s="11" t="s">
        <v>21</v>
      </c>
      <c r="I1220" s="12">
        <v>0.8</v>
      </c>
      <c r="J1220" s="12">
        <v>1.0195000000000001</v>
      </c>
      <c r="K1220" s="13">
        <v>92413.67</v>
      </c>
      <c r="L1220" s="13">
        <v>90646.67</v>
      </c>
      <c r="M1220" s="13">
        <v>1767</v>
      </c>
      <c r="N1220" s="13">
        <v>314044.17</v>
      </c>
      <c r="O1220" s="13">
        <f t="shared" si="42"/>
        <v>1145767.2</v>
      </c>
      <c r="P1220" s="14"/>
    </row>
    <row r="1221" spans="1:16" s="4" customFormat="1" ht="12.75" customHeight="1" x14ac:dyDescent="0.2">
      <c r="A1221" s="61"/>
      <c r="B1221" s="9"/>
      <c r="C1221" s="9"/>
      <c r="D1221" s="63" t="s">
        <v>75</v>
      </c>
      <c r="E1221" s="64"/>
      <c r="F1221" s="10"/>
      <c r="G1221" s="10"/>
      <c r="H1221" s="11"/>
      <c r="I1221" s="12"/>
      <c r="J1221" s="12"/>
      <c r="K1221" s="13"/>
      <c r="L1221" s="13"/>
      <c r="M1221" s="13"/>
      <c r="N1221" s="13"/>
      <c r="O1221" s="13"/>
      <c r="P1221" s="14"/>
    </row>
    <row r="1222" spans="1:16" s="4" customFormat="1" ht="12.75" customHeight="1" x14ac:dyDescent="0.2">
      <c r="A1222" s="61"/>
      <c r="B1222" s="9">
        <v>2207</v>
      </c>
      <c r="C1222" s="9">
        <v>1</v>
      </c>
      <c r="D1222" s="10" t="s">
        <v>3229</v>
      </c>
      <c r="E1222" s="15" t="s">
        <v>3230</v>
      </c>
      <c r="F1222" s="10" t="s">
        <v>3231</v>
      </c>
      <c r="G1222" s="11" t="s">
        <v>92</v>
      </c>
      <c r="H1222" s="11" t="s">
        <v>21</v>
      </c>
      <c r="I1222" s="12">
        <v>0.8</v>
      </c>
      <c r="J1222" s="12">
        <v>1.0184</v>
      </c>
      <c r="K1222" s="13">
        <v>184619.17</v>
      </c>
      <c r="L1222" s="13">
        <v>181286.67</v>
      </c>
      <c r="M1222" s="13">
        <v>3332.5</v>
      </c>
      <c r="N1222" s="13">
        <v>628568.91</v>
      </c>
      <c r="O1222" s="13">
        <f>ROUND(N1222+K1222*9,2)</f>
        <v>2290141.44</v>
      </c>
      <c r="P1222" s="14"/>
    </row>
    <row r="1223" spans="1:16" s="44" customFormat="1" ht="12.75" customHeight="1" x14ac:dyDescent="0.2">
      <c r="A1223" s="62"/>
      <c r="B1223" s="37" t="s">
        <v>5877</v>
      </c>
      <c r="C1223" s="37">
        <v>50</v>
      </c>
      <c r="D1223" s="48"/>
      <c r="E1223" s="49"/>
      <c r="F1223" s="38"/>
      <c r="G1223" s="40"/>
      <c r="H1223" s="40"/>
      <c r="I1223" s="12">
        <v>0</v>
      </c>
      <c r="J1223" s="12">
        <v>0</v>
      </c>
      <c r="K1223" s="13">
        <v>0</v>
      </c>
      <c r="L1223" s="13">
        <v>0</v>
      </c>
      <c r="M1223" s="13">
        <v>0</v>
      </c>
      <c r="N1223" s="13">
        <v>0</v>
      </c>
      <c r="O1223" s="42">
        <v>53970054.020000003</v>
      </c>
      <c r="P1223" s="43"/>
    </row>
    <row r="1224" spans="1:16" s="4" customFormat="1" ht="12.75" customHeight="1" x14ac:dyDescent="0.2">
      <c r="A1224" s="60" t="s">
        <v>3232</v>
      </c>
      <c r="B1224" s="9"/>
      <c r="C1224" s="9"/>
      <c r="D1224" s="63" t="s">
        <v>131</v>
      </c>
      <c r="E1224" s="64"/>
      <c r="F1224" s="10"/>
      <c r="G1224" s="11"/>
      <c r="H1224" s="11"/>
      <c r="I1224" s="12"/>
      <c r="J1224" s="12"/>
      <c r="K1224" s="13"/>
      <c r="L1224" s="13"/>
      <c r="M1224" s="13"/>
      <c r="N1224" s="13"/>
      <c r="O1224" s="13"/>
      <c r="P1224" s="14"/>
    </row>
    <row r="1225" spans="1:16" s="3" customFormat="1" ht="12.75" customHeight="1" x14ac:dyDescent="0.2">
      <c r="A1225" s="61"/>
      <c r="B1225" s="9">
        <v>2108</v>
      </c>
      <c r="C1225" s="9">
        <v>1</v>
      </c>
      <c r="D1225" s="10" t="s">
        <v>3233</v>
      </c>
      <c r="E1225" s="15" t="s">
        <v>3234</v>
      </c>
      <c r="F1225" s="10" t="s">
        <v>3235</v>
      </c>
      <c r="G1225" s="11" t="s">
        <v>135</v>
      </c>
      <c r="H1225" s="11" t="s">
        <v>21</v>
      </c>
      <c r="I1225" s="12">
        <v>0.8</v>
      </c>
      <c r="J1225" s="12">
        <v>1.0041</v>
      </c>
      <c r="K1225" s="13">
        <v>45512.67</v>
      </c>
      <c r="L1225" s="13">
        <v>45326.67</v>
      </c>
      <c r="M1225" s="13">
        <v>186</v>
      </c>
      <c r="N1225" s="13">
        <v>106719.69</v>
      </c>
      <c r="O1225" s="13">
        <f>ROUND(N1225+K1225*9,2)</f>
        <v>516333.72</v>
      </c>
      <c r="P1225" s="14"/>
    </row>
    <row r="1226" spans="1:16" s="4" customFormat="1" ht="12.75" customHeight="1" x14ac:dyDescent="0.2">
      <c r="A1226" s="61"/>
      <c r="B1226" s="9"/>
      <c r="C1226" s="9"/>
      <c r="D1226" s="63" t="s">
        <v>16</v>
      </c>
      <c r="E1226" s="64"/>
      <c r="F1226" s="10"/>
      <c r="G1226" s="11"/>
      <c r="H1226" s="11"/>
      <c r="I1226" s="12"/>
      <c r="J1226" s="12"/>
      <c r="K1226" s="13"/>
      <c r="L1226" s="13"/>
      <c r="M1226" s="13"/>
      <c r="N1226" s="13"/>
      <c r="O1226" s="13"/>
      <c r="P1226" s="14"/>
    </row>
    <row r="1227" spans="1:16" s="4" customFormat="1" ht="12.75" customHeight="1" x14ac:dyDescent="0.2">
      <c r="A1227" s="61"/>
      <c r="B1227" s="9">
        <v>2130</v>
      </c>
      <c r="C1227" s="9">
        <v>1</v>
      </c>
      <c r="D1227" s="10" t="s">
        <v>3236</v>
      </c>
      <c r="E1227" s="15" t="s">
        <v>3237</v>
      </c>
      <c r="F1227" s="10" t="s">
        <v>3238</v>
      </c>
      <c r="G1227" s="11" t="s">
        <v>20</v>
      </c>
      <c r="H1227" s="11" t="s">
        <v>21</v>
      </c>
      <c r="I1227" s="12">
        <v>0.8</v>
      </c>
      <c r="J1227" s="12">
        <v>1.0006999999999999</v>
      </c>
      <c r="K1227" s="13">
        <v>90708.67</v>
      </c>
      <c r="L1227" s="13">
        <v>90646.67</v>
      </c>
      <c r="M1227" s="13">
        <v>62</v>
      </c>
      <c r="N1227" s="13">
        <v>298804.77</v>
      </c>
      <c r="O1227" s="13">
        <f t="shared" ref="O1227:O1255" si="43">ROUND(N1227+K1227*9,2)</f>
        <v>1115182.8</v>
      </c>
      <c r="P1227" s="14"/>
    </row>
    <row r="1228" spans="1:16" s="4" customFormat="1" ht="12.75" customHeight="1" x14ac:dyDescent="0.2">
      <c r="A1228" s="61"/>
      <c r="B1228" s="9">
        <v>2110</v>
      </c>
      <c r="C1228" s="9">
        <v>2</v>
      </c>
      <c r="D1228" s="10" t="s">
        <v>3239</v>
      </c>
      <c r="E1228" s="15" t="s">
        <v>3240</v>
      </c>
      <c r="F1228" s="10" t="s">
        <v>3241</v>
      </c>
      <c r="G1228" s="11" t="s">
        <v>20</v>
      </c>
      <c r="H1228" s="11" t="s">
        <v>21</v>
      </c>
      <c r="I1228" s="12">
        <v>0.8</v>
      </c>
      <c r="J1228" s="12">
        <v>1.0024</v>
      </c>
      <c r="K1228" s="13">
        <v>90863.67</v>
      </c>
      <c r="L1228" s="13">
        <v>90646.67</v>
      </c>
      <c r="M1228" s="13">
        <v>217</v>
      </c>
      <c r="N1228" s="13">
        <v>313278.31</v>
      </c>
      <c r="O1228" s="13">
        <f t="shared" si="43"/>
        <v>1131051.3400000001</v>
      </c>
      <c r="P1228" s="14"/>
    </row>
    <row r="1229" spans="1:16" s="4" customFormat="1" ht="12.75" customHeight="1" x14ac:dyDescent="0.2">
      <c r="A1229" s="61"/>
      <c r="B1229" s="9">
        <v>2125</v>
      </c>
      <c r="C1229" s="9">
        <v>3</v>
      </c>
      <c r="D1229" s="10" t="s">
        <v>3242</v>
      </c>
      <c r="E1229" s="15" t="s">
        <v>3243</v>
      </c>
      <c r="F1229" s="10" t="s">
        <v>3244</v>
      </c>
      <c r="G1229" s="11" t="s">
        <v>20</v>
      </c>
      <c r="H1229" s="11" t="s">
        <v>21</v>
      </c>
      <c r="I1229" s="12">
        <v>0.8</v>
      </c>
      <c r="J1229" s="12">
        <v>1.0021</v>
      </c>
      <c r="K1229" s="13">
        <v>90832.67</v>
      </c>
      <c r="L1229" s="13">
        <v>90646.67</v>
      </c>
      <c r="M1229" s="13">
        <v>186</v>
      </c>
      <c r="N1229" s="13">
        <v>306757.73</v>
      </c>
      <c r="O1229" s="13">
        <f t="shared" si="43"/>
        <v>1124251.76</v>
      </c>
      <c r="P1229" s="14"/>
    </row>
    <row r="1230" spans="1:16" s="4" customFormat="1" ht="12.75" customHeight="1" x14ac:dyDescent="0.2">
      <c r="A1230" s="61"/>
      <c r="B1230" s="9">
        <v>2118</v>
      </c>
      <c r="C1230" s="9">
        <v>4</v>
      </c>
      <c r="D1230" s="10" t="s">
        <v>3245</v>
      </c>
      <c r="E1230" s="15" t="s">
        <v>3246</v>
      </c>
      <c r="F1230" s="10" t="s">
        <v>3247</v>
      </c>
      <c r="G1230" s="11" t="s">
        <v>20</v>
      </c>
      <c r="H1230" s="11" t="s">
        <v>21</v>
      </c>
      <c r="I1230" s="12">
        <v>0.8</v>
      </c>
      <c r="J1230" s="12">
        <v>1.0019</v>
      </c>
      <c r="K1230" s="13">
        <v>90817.17</v>
      </c>
      <c r="L1230" s="13">
        <v>90646.67</v>
      </c>
      <c r="M1230" s="13">
        <v>170.5</v>
      </c>
      <c r="N1230" s="13">
        <v>306160.19</v>
      </c>
      <c r="O1230" s="13">
        <f t="shared" si="43"/>
        <v>1123514.72</v>
      </c>
      <c r="P1230" s="14"/>
    </row>
    <row r="1231" spans="1:16" s="4" customFormat="1" ht="12.75" customHeight="1" x14ac:dyDescent="0.2">
      <c r="A1231" s="61"/>
      <c r="B1231" s="9">
        <v>2109</v>
      </c>
      <c r="C1231" s="9">
        <v>5</v>
      </c>
      <c r="D1231" s="10" t="s">
        <v>3248</v>
      </c>
      <c r="E1231" s="15" t="s">
        <v>3249</v>
      </c>
      <c r="F1231" s="10" t="s">
        <v>3250</v>
      </c>
      <c r="G1231" s="11" t="s">
        <v>20</v>
      </c>
      <c r="H1231" s="11" t="s">
        <v>21</v>
      </c>
      <c r="I1231" s="12">
        <v>0.8</v>
      </c>
      <c r="J1231" s="12">
        <v>0</v>
      </c>
      <c r="K1231" s="13">
        <v>90646.67</v>
      </c>
      <c r="L1231" s="13">
        <v>90646.67</v>
      </c>
      <c r="M1231" s="13">
        <v>0</v>
      </c>
      <c r="N1231" s="13">
        <v>311484.61</v>
      </c>
      <c r="O1231" s="13">
        <f t="shared" si="43"/>
        <v>1127304.6399999999</v>
      </c>
      <c r="P1231" s="14"/>
    </row>
    <row r="1232" spans="1:16" s="4" customFormat="1" ht="12.75" customHeight="1" x14ac:dyDescent="0.2">
      <c r="A1232" s="61"/>
      <c r="B1232" s="9">
        <v>2119</v>
      </c>
      <c r="C1232" s="9">
        <v>6</v>
      </c>
      <c r="D1232" s="10" t="s">
        <v>3251</v>
      </c>
      <c r="E1232" s="15" t="s">
        <v>3252</v>
      </c>
      <c r="F1232" s="10" t="s">
        <v>3253</v>
      </c>
      <c r="G1232" s="11" t="s">
        <v>20</v>
      </c>
      <c r="H1232" s="11" t="s">
        <v>21</v>
      </c>
      <c r="I1232" s="12">
        <v>0.8</v>
      </c>
      <c r="J1232" s="12">
        <v>1.0015000000000001</v>
      </c>
      <c r="K1232" s="13">
        <v>90786.17</v>
      </c>
      <c r="L1232" s="13">
        <v>90646.67</v>
      </c>
      <c r="M1232" s="13">
        <v>139.5</v>
      </c>
      <c r="N1232" s="13">
        <v>313123.31</v>
      </c>
      <c r="O1232" s="13">
        <f t="shared" si="43"/>
        <v>1130198.8400000001</v>
      </c>
      <c r="P1232" s="14"/>
    </row>
    <row r="1233" spans="1:16" s="4" customFormat="1" ht="12.75" customHeight="1" x14ac:dyDescent="0.2">
      <c r="A1233" s="61"/>
      <c r="B1233" s="9">
        <v>2116</v>
      </c>
      <c r="C1233" s="9">
        <v>7</v>
      </c>
      <c r="D1233" s="10" t="s">
        <v>3254</v>
      </c>
      <c r="E1233" s="15" t="s">
        <v>3255</v>
      </c>
      <c r="F1233" s="10" t="s">
        <v>3256</v>
      </c>
      <c r="G1233" s="11" t="s">
        <v>20</v>
      </c>
      <c r="H1233" s="11" t="s">
        <v>21</v>
      </c>
      <c r="I1233" s="12">
        <v>0.8</v>
      </c>
      <c r="J1233" s="12">
        <v>1.0031000000000001</v>
      </c>
      <c r="K1233" s="13">
        <v>90925.67</v>
      </c>
      <c r="L1233" s="13">
        <v>90646.67</v>
      </c>
      <c r="M1233" s="13">
        <v>279</v>
      </c>
      <c r="N1233" s="13">
        <v>306309.21000000002</v>
      </c>
      <c r="O1233" s="13">
        <f t="shared" si="43"/>
        <v>1124640.24</v>
      </c>
      <c r="P1233" s="14"/>
    </row>
    <row r="1234" spans="1:16" s="4" customFormat="1" ht="12.75" customHeight="1" x14ac:dyDescent="0.2">
      <c r="A1234" s="61"/>
      <c r="B1234" s="9">
        <v>2114</v>
      </c>
      <c r="C1234" s="9">
        <v>8</v>
      </c>
      <c r="D1234" s="10" t="s">
        <v>3257</v>
      </c>
      <c r="E1234" s="15" t="s">
        <v>3258</v>
      </c>
      <c r="F1234" s="10" t="s">
        <v>3259</v>
      </c>
      <c r="G1234" s="11" t="s">
        <v>20</v>
      </c>
      <c r="H1234" s="11" t="s">
        <v>21</v>
      </c>
      <c r="I1234" s="12">
        <v>0.8</v>
      </c>
      <c r="J1234" s="12">
        <v>1.0045999999999999</v>
      </c>
      <c r="K1234" s="13">
        <v>91065.17</v>
      </c>
      <c r="L1234" s="13">
        <v>90646.67</v>
      </c>
      <c r="M1234" s="13">
        <v>418.5</v>
      </c>
      <c r="N1234" s="13">
        <v>309942.13</v>
      </c>
      <c r="O1234" s="13">
        <f t="shared" si="43"/>
        <v>1129528.6599999999</v>
      </c>
      <c r="P1234" s="14"/>
    </row>
    <row r="1235" spans="1:16" s="4" customFormat="1" ht="12.75" customHeight="1" x14ac:dyDescent="0.2">
      <c r="A1235" s="61"/>
      <c r="B1235" s="9">
        <v>2128</v>
      </c>
      <c r="C1235" s="9">
        <v>9</v>
      </c>
      <c r="D1235" s="10" t="s">
        <v>3260</v>
      </c>
      <c r="E1235" s="15" t="s">
        <v>3261</v>
      </c>
      <c r="F1235" s="10" t="s">
        <v>3262</v>
      </c>
      <c r="G1235" s="11" t="s">
        <v>20</v>
      </c>
      <c r="H1235" s="11" t="s">
        <v>21</v>
      </c>
      <c r="I1235" s="12">
        <v>0.8</v>
      </c>
      <c r="J1235" s="12">
        <v>1.0041</v>
      </c>
      <c r="K1235" s="13">
        <v>91018.67</v>
      </c>
      <c r="L1235" s="13">
        <v>90646.67</v>
      </c>
      <c r="M1235" s="13">
        <v>372</v>
      </c>
      <c r="N1235" s="13">
        <v>309622.52999999997</v>
      </c>
      <c r="O1235" s="13">
        <f t="shared" si="43"/>
        <v>1128790.56</v>
      </c>
      <c r="P1235" s="14"/>
    </row>
    <row r="1236" spans="1:16" s="4" customFormat="1" ht="12.75" customHeight="1" x14ac:dyDescent="0.2">
      <c r="A1236" s="61"/>
      <c r="B1236" s="9">
        <v>2126</v>
      </c>
      <c r="C1236" s="9">
        <v>10</v>
      </c>
      <c r="D1236" s="10" t="s">
        <v>3263</v>
      </c>
      <c r="E1236" s="15" t="s">
        <v>3264</v>
      </c>
      <c r="F1236" s="10" t="s">
        <v>3265</v>
      </c>
      <c r="G1236" s="11" t="s">
        <v>20</v>
      </c>
      <c r="H1236" s="11" t="s">
        <v>21</v>
      </c>
      <c r="I1236" s="12">
        <v>0.8</v>
      </c>
      <c r="J1236" s="12">
        <v>1.0022</v>
      </c>
      <c r="K1236" s="13">
        <v>90848.17</v>
      </c>
      <c r="L1236" s="13">
        <v>90646.67</v>
      </c>
      <c r="M1236" s="13">
        <v>201.5</v>
      </c>
      <c r="N1236" s="13">
        <v>307627.21000000002</v>
      </c>
      <c r="O1236" s="13">
        <f t="shared" si="43"/>
        <v>1125260.74</v>
      </c>
      <c r="P1236" s="14"/>
    </row>
    <row r="1237" spans="1:16" s="4" customFormat="1" ht="12.75" customHeight="1" x14ac:dyDescent="0.2">
      <c r="A1237" s="61"/>
      <c r="B1237" s="9">
        <v>2123</v>
      </c>
      <c r="C1237" s="9">
        <v>11</v>
      </c>
      <c r="D1237" s="10" t="s">
        <v>3266</v>
      </c>
      <c r="E1237" s="15" t="s">
        <v>3267</v>
      </c>
      <c r="F1237" s="10" t="s">
        <v>3268</v>
      </c>
      <c r="G1237" s="11" t="s">
        <v>20</v>
      </c>
      <c r="H1237" s="11" t="s">
        <v>21</v>
      </c>
      <c r="I1237" s="12">
        <v>0.8</v>
      </c>
      <c r="J1237" s="12">
        <v>1.0031000000000001</v>
      </c>
      <c r="K1237" s="13">
        <v>90925.67</v>
      </c>
      <c r="L1237" s="13">
        <v>90646.67</v>
      </c>
      <c r="M1237" s="13">
        <v>279</v>
      </c>
      <c r="N1237" s="13">
        <v>307827.55</v>
      </c>
      <c r="O1237" s="13">
        <f t="shared" si="43"/>
        <v>1126158.58</v>
      </c>
      <c r="P1237" s="14"/>
    </row>
    <row r="1238" spans="1:16" s="4" customFormat="1" ht="12.75" customHeight="1" x14ac:dyDescent="0.2">
      <c r="A1238" s="61"/>
      <c r="B1238" s="9">
        <v>2117</v>
      </c>
      <c r="C1238" s="9">
        <v>12</v>
      </c>
      <c r="D1238" s="10" t="s">
        <v>3269</v>
      </c>
      <c r="E1238" s="15" t="s">
        <v>3270</v>
      </c>
      <c r="F1238" s="10" t="s">
        <v>3271</v>
      </c>
      <c r="G1238" s="11" t="s">
        <v>20</v>
      </c>
      <c r="H1238" s="11" t="s">
        <v>21</v>
      </c>
      <c r="I1238" s="12">
        <v>0.8</v>
      </c>
      <c r="J1238" s="12">
        <v>1.0038</v>
      </c>
      <c r="K1238" s="13">
        <v>90987.67</v>
      </c>
      <c r="L1238" s="13">
        <v>90646.67</v>
      </c>
      <c r="M1238" s="13">
        <v>341</v>
      </c>
      <c r="N1238" s="13">
        <v>304778.90999999997</v>
      </c>
      <c r="O1238" s="13">
        <f t="shared" si="43"/>
        <v>1123667.94</v>
      </c>
      <c r="P1238" s="14"/>
    </row>
    <row r="1239" spans="1:16" s="4" customFormat="1" ht="12.75" customHeight="1" x14ac:dyDescent="0.2">
      <c r="A1239" s="61"/>
      <c r="B1239" s="9">
        <v>2107</v>
      </c>
      <c r="C1239" s="9">
        <v>13</v>
      </c>
      <c r="D1239" s="10" t="s">
        <v>3272</v>
      </c>
      <c r="E1239" s="15" t="s">
        <v>3273</v>
      </c>
      <c r="F1239" s="10" t="s">
        <v>3274</v>
      </c>
      <c r="G1239" s="11" t="s">
        <v>20</v>
      </c>
      <c r="H1239" s="11" t="s">
        <v>21</v>
      </c>
      <c r="I1239" s="12">
        <v>0.8</v>
      </c>
      <c r="J1239" s="12">
        <v>0</v>
      </c>
      <c r="K1239" s="13">
        <v>90646.67</v>
      </c>
      <c r="L1239" s="13">
        <v>90646.67</v>
      </c>
      <c r="M1239" s="13">
        <v>0</v>
      </c>
      <c r="N1239" s="13">
        <v>303960.93</v>
      </c>
      <c r="O1239" s="13">
        <f t="shared" si="43"/>
        <v>1119780.96</v>
      </c>
      <c r="P1239" s="14"/>
    </row>
    <row r="1240" spans="1:16" s="4" customFormat="1" ht="12.75" customHeight="1" x14ac:dyDescent="0.2">
      <c r="A1240" s="61"/>
      <c r="B1240" s="9">
        <v>2106</v>
      </c>
      <c r="C1240" s="9">
        <v>14</v>
      </c>
      <c r="D1240" s="10" t="s">
        <v>3275</v>
      </c>
      <c r="E1240" s="15" t="s">
        <v>3276</v>
      </c>
      <c r="F1240" s="10" t="s">
        <v>3277</v>
      </c>
      <c r="G1240" s="11" t="s">
        <v>20</v>
      </c>
      <c r="H1240" s="11" t="s">
        <v>21</v>
      </c>
      <c r="I1240" s="12">
        <v>0.8</v>
      </c>
      <c r="J1240" s="12">
        <v>0</v>
      </c>
      <c r="K1240" s="13">
        <v>90646.67</v>
      </c>
      <c r="L1240" s="13">
        <v>90646.67</v>
      </c>
      <c r="M1240" s="13">
        <v>0</v>
      </c>
      <c r="N1240" s="13">
        <v>307722.77</v>
      </c>
      <c r="O1240" s="13">
        <f t="shared" si="43"/>
        <v>1123542.8</v>
      </c>
      <c r="P1240" s="14"/>
    </row>
    <row r="1241" spans="1:16" s="4" customFormat="1" ht="12.75" customHeight="1" x14ac:dyDescent="0.2">
      <c r="A1241" s="61"/>
      <c r="B1241" s="9">
        <v>2129</v>
      </c>
      <c r="C1241" s="9">
        <v>15</v>
      </c>
      <c r="D1241" s="10" t="s">
        <v>3278</v>
      </c>
      <c r="E1241" s="15" t="s">
        <v>3279</v>
      </c>
      <c r="F1241" s="10" t="s">
        <v>3280</v>
      </c>
      <c r="G1241" s="11" t="s">
        <v>20</v>
      </c>
      <c r="H1241" s="11" t="s">
        <v>21</v>
      </c>
      <c r="I1241" s="12">
        <v>0.8</v>
      </c>
      <c r="J1241" s="12">
        <v>0</v>
      </c>
      <c r="K1241" s="13">
        <v>90646.67</v>
      </c>
      <c r="L1241" s="13">
        <v>90646.67</v>
      </c>
      <c r="M1241" s="13">
        <v>0</v>
      </c>
      <c r="N1241" s="13">
        <v>302827.84999999998</v>
      </c>
      <c r="O1241" s="13">
        <f t="shared" si="43"/>
        <v>1118647.8799999999</v>
      </c>
      <c r="P1241" s="14"/>
    </row>
    <row r="1242" spans="1:16" s="4" customFormat="1" ht="12.75" customHeight="1" x14ac:dyDescent="0.2">
      <c r="A1242" s="61"/>
      <c r="B1242" s="9">
        <v>2102</v>
      </c>
      <c r="C1242" s="9">
        <v>16</v>
      </c>
      <c r="D1242" s="10" t="s">
        <v>3281</v>
      </c>
      <c r="E1242" s="15" t="s">
        <v>3282</v>
      </c>
      <c r="F1242" s="10" t="s">
        <v>3283</v>
      </c>
      <c r="G1242" s="11" t="s">
        <v>20</v>
      </c>
      <c r="H1242" s="11" t="s">
        <v>21</v>
      </c>
      <c r="I1242" s="12">
        <v>0.8</v>
      </c>
      <c r="J1242" s="12">
        <v>1.0065</v>
      </c>
      <c r="K1242" s="13">
        <v>91235.67</v>
      </c>
      <c r="L1242" s="13">
        <v>90646.67</v>
      </c>
      <c r="M1242" s="13">
        <v>589</v>
      </c>
      <c r="N1242" s="13">
        <v>315019.43</v>
      </c>
      <c r="O1242" s="13">
        <f t="shared" si="43"/>
        <v>1136140.46</v>
      </c>
      <c r="P1242" s="14"/>
    </row>
    <row r="1243" spans="1:16" s="4" customFormat="1" ht="12.75" customHeight="1" x14ac:dyDescent="0.2">
      <c r="A1243" s="61"/>
      <c r="B1243" s="9">
        <v>2112</v>
      </c>
      <c r="C1243" s="9">
        <v>17</v>
      </c>
      <c r="D1243" s="10" t="s">
        <v>3284</v>
      </c>
      <c r="E1243" s="15" t="s">
        <v>3285</v>
      </c>
      <c r="F1243" s="10" t="s">
        <v>3286</v>
      </c>
      <c r="G1243" s="11" t="s">
        <v>20</v>
      </c>
      <c r="H1243" s="11" t="s">
        <v>21</v>
      </c>
      <c r="I1243" s="12">
        <v>0.8</v>
      </c>
      <c r="J1243" s="12">
        <v>1.0049999999999999</v>
      </c>
      <c r="K1243" s="13">
        <v>91096.17</v>
      </c>
      <c r="L1243" s="13">
        <v>90646.67</v>
      </c>
      <c r="M1243" s="13">
        <v>449.5</v>
      </c>
      <c r="N1243" s="13">
        <v>310208.09000000003</v>
      </c>
      <c r="O1243" s="13">
        <f t="shared" si="43"/>
        <v>1130073.6200000001</v>
      </c>
      <c r="P1243" s="14"/>
    </row>
    <row r="1244" spans="1:16" s="4" customFormat="1" ht="12.75" customHeight="1" x14ac:dyDescent="0.2">
      <c r="A1244" s="61"/>
      <c r="B1244" s="9">
        <v>2127</v>
      </c>
      <c r="C1244" s="9">
        <v>18</v>
      </c>
      <c r="D1244" s="10" t="s">
        <v>3287</v>
      </c>
      <c r="E1244" s="15" t="s">
        <v>3288</v>
      </c>
      <c r="F1244" s="10" t="s">
        <v>65</v>
      </c>
      <c r="G1244" s="11" t="s">
        <v>20</v>
      </c>
      <c r="H1244" s="11" t="s">
        <v>21</v>
      </c>
      <c r="I1244" s="12">
        <v>0.8</v>
      </c>
      <c r="J1244" s="12">
        <v>1.0062</v>
      </c>
      <c r="K1244" s="13">
        <v>91204.67</v>
      </c>
      <c r="L1244" s="13">
        <v>90646.67</v>
      </c>
      <c r="M1244" s="13">
        <v>558</v>
      </c>
      <c r="N1244" s="13">
        <v>309042.73</v>
      </c>
      <c r="O1244" s="13">
        <f t="shared" si="43"/>
        <v>1129884.76</v>
      </c>
      <c r="P1244" s="14"/>
    </row>
    <row r="1245" spans="1:16" s="4" customFormat="1" ht="12.75" customHeight="1" x14ac:dyDescent="0.2">
      <c r="A1245" s="61"/>
      <c r="B1245" s="9">
        <v>2105</v>
      </c>
      <c r="C1245" s="9">
        <v>19</v>
      </c>
      <c r="D1245" s="10" t="s">
        <v>3289</v>
      </c>
      <c r="E1245" s="15" t="s">
        <v>3290</v>
      </c>
      <c r="F1245" s="10" t="s">
        <v>3291</v>
      </c>
      <c r="G1245" s="11" t="s">
        <v>20</v>
      </c>
      <c r="H1245" s="11" t="s">
        <v>21</v>
      </c>
      <c r="I1245" s="12">
        <v>0.8</v>
      </c>
      <c r="J1245" s="12">
        <v>1.0051000000000001</v>
      </c>
      <c r="K1245" s="13">
        <v>91111.67</v>
      </c>
      <c r="L1245" s="13">
        <v>90646.67</v>
      </c>
      <c r="M1245" s="13">
        <v>465</v>
      </c>
      <c r="N1245" s="13">
        <v>306046.69</v>
      </c>
      <c r="O1245" s="13">
        <f t="shared" si="43"/>
        <v>1126051.72</v>
      </c>
      <c r="P1245" s="14"/>
    </row>
    <row r="1246" spans="1:16" s="4" customFormat="1" ht="12.75" customHeight="1" x14ac:dyDescent="0.2">
      <c r="A1246" s="61"/>
      <c r="B1246" s="9">
        <v>2120</v>
      </c>
      <c r="C1246" s="9">
        <v>20</v>
      </c>
      <c r="D1246" s="10" t="s">
        <v>3292</v>
      </c>
      <c r="E1246" s="15" t="s">
        <v>3293</v>
      </c>
      <c r="F1246" s="10" t="s">
        <v>3286</v>
      </c>
      <c r="G1246" s="11" t="s">
        <v>20</v>
      </c>
      <c r="H1246" s="11" t="s">
        <v>21</v>
      </c>
      <c r="I1246" s="12">
        <v>0.8</v>
      </c>
      <c r="J1246" s="12">
        <v>1.0074000000000001</v>
      </c>
      <c r="K1246" s="13">
        <v>91313.17</v>
      </c>
      <c r="L1246" s="13">
        <v>90646.67</v>
      </c>
      <c r="M1246" s="13">
        <v>666.5</v>
      </c>
      <c r="N1246" s="13">
        <v>306245.73</v>
      </c>
      <c r="O1246" s="13">
        <f t="shared" si="43"/>
        <v>1128064.26</v>
      </c>
      <c r="P1246" s="14"/>
    </row>
    <row r="1247" spans="1:16" s="4" customFormat="1" ht="12.75" customHeight="1" x14ac:dyDescent="0.2">
      <c r="A1247" s="61"/>
      <c r="B1247" s="9">
        <v>2103</v>
      </c>
      <c r="C1247" s="9">
        <v>21</v>
      </c>
      <c r="D1247" s="10" t="s">
        <v>3294</v>
      </c>
      <c r="E1247" s="15" t="s">
        <v>3295</v>
      </c>
      <c r="F1247" s="10" t="s">
        <v>3296</v>
      </c>
      <c r="G1247" s="11" t="s">
        <v>20</v>
      </c>
      <c r="H1247" s="11" t="s">
        <v>21</v>
      </c>
      <c r="I1247" s="12">
        <v>0.8</v>
      </c>
      <c r="J1247" s="12">
        <v>1.0049999999999999</v>
      </c>
      <c r="K1247" s="13">
        <v>91096.17</v>
      </c>
      <c r="L1247" s="13">
        <v>90646.67</v>
      </c>
      <c r="M1247" s="13">
        <v>449.5</v>
      </c>
      <c r="N1247" s="13">
        <v>307579.33</v>
      </c>
      <c r="O1247" s="13">
        <f t="shared" si="43"/>
        <v>1127444.8600000001</v>
      </c>
      <c r="P1247" s="14"/>
    </row>
    <row r="1248" spans="1:16" s="4" customFormat="1" ht="12.75" customHeight="1" x14ac:dyDescent="0.2">
      <c r="A1248" s="61"/>
      <c r="B1248" s="9">
        <v>2100</v>
      </c>
      <c r="C1248" s="9">
        <v>22</v>
      </c>
      <c r="D1248" s="10" t="s">
        <v>3297</v>
      </c>
      <c r="E1248" s="15" t="s">
        <v>3298</v>
      </c>
      <c r="F1248" s="10" t="s">
        <v>3299</v>
      </c>
      <c r="G1248" s="11" t="s">
        <v>20</v>
      </c>
      <c r="H1248" s="11" t="s">
        <v>21</v>
      </c>
      <c r="I1248" s="12">
        <v>0.8</v>
      </c>
      <c r="J1248" s="12">
        <v>1.0074000000000001</v>
      </c>
      <c r="K1248" s="13">
        <v>91313.17</v>
      </c>
      <c r="L1248" s="13">
        <v>90646.67</v>
      </c>
      <c r="M1248" s="13">
        <v>666.5</v>
      </c>
      <c r="N1248" s="13">
        <v>305112.65000000002</v>
      </c>
      <c r="O1248" s="13">
        <f t="shared" si="43"/>
        <v>1126931.18</v>
      </c>
      <c r="P1248" s="14"/>
    </row>
    <row r="1249" spans="1:16" s="4" customFormat="1" ht="12.75" customHeight="1" x14ac:dyDescent="0.2">
      <c r="A1249" s="61"/>
      <c r="B1249" s="9">
        <v>2111</v>
      </c>
      <c r="C1249" s="9">
        <v>23</v>
      </c>
      <c r="D1249" s="10" t="s">
        <v>3300</v>
      </c>
      <c r="E1249" s="15" t="s">
        <v>3301</v>
      </c>
      <c r="F1249" s="10" t="s">
        <v>3302</v>
      </c>
      <c r="G1249" s="11" t="s">
        <v>20</v>
      </c>
      <c r="H1249" s="11" t="s">
        <v>21</v>
      </c>
      <c r="I1249" s="12">
        <v>0.8</v>
      </c>
      <c r="J1249" s="12">
        <v>1.006</v>
      </c>
      <c r="K1249" s="13">
        <v>91189.17</v>
      </c>
      <c r="L1249" s="13">
        <v>90646.67</v>
      </c>
      <c r="M1249" s="13">
        <v>542.5</v>
      </c>
      <c r="N1249" s="13">
        <v>311481.84999999998</v>
      </c>
      <c r="O1249" s="13">
        <f t="shared" si="43"/>
        <v>1132184.3799999999</v>
      </c>
      <c r="P1249" s="14"/>
    </row>
    <row r="1250" spans="1:16" s="4" customFormat="1" ht="12.75" customHeight="1" x14ac:dyDescent="0.2">
      <c r="A1250" s="61"/>
      <c r="B1250" s="9">
        <v>2113</v>
      </c>
      <c r="C1250" s="9">
        <v>24</v>
      </c>
      <c r="D1250" s="10" t="s">
        <v>3303</v>
      </c>
      <c r="E1250" s="15" t="s">
        <v>3304</v>
      </c>
      <c r="F1250" s="10" t="s">
        <v>3305</v>
      </c>
      <c r="G1250" s="11" t="s">
        <v>20</v>
      </c>
      <c r="H1250" s="11" t="s">
        <v>21</v>
      </c>
      <c r="I1250" s="12">
        <v>0.8</v>
      </c>
      <c r="J1250" s="12">
        <v>1.0066999999999999</v>
      </c>
      <c r="K1250" s="13">
        <v>91251.17</v>
      </c>
      <c r="L1250" s="13">
        <v>90646.67</v>
      </c>
      <c r="M1250" s="13">
        <v>604.5</v>
      </c>
      <c r="N1250" s="13">
        <v>310155.51</v>
      </c>
      <c r="O1250" s="13">
        <f t="shared" si="43"/>
        <v>1131416.04</v>
      </c>
      <c r="P1250" s="14"/>
    </row>
    <row r="1251" spans="1:16" s="4" customFormat="1" ht="12.75" customHeight="1" x14ac:dyDescent="0.2">
      <c r="A1251" s="61"/>
      <c r="B1251" s="9">
        <v>2122</v>
      </c>
      <c r="C1251" s="9">
        <v>25</v>
      </c>
      <c r="D1251" s="10" t="s">
        <v>3306</v>
      </c>
      <c r="E1251" s="15" t="s">
        <v>3307</v>
      </c>
      <c r="F1251" s="10" t="s">
        <v>3308</v>
      </c>
      <c r="G1251" s="11" t="s">
        <v>20</v>
      </c>
      <c r="H1251" s="11" t="s">
        <v>21</v>
      </c>
      <c r="I1251" s="12">
        <v>0.8</v>
      </c>
      <c r="J1251" s="12">
        <v>1.0113000000000001</v>
      </c>
      <c r="K1251" s="13">
        <v>91669.67</v>
      </c>
      <c r="L1251" s="13">
        <v>90646.67</v>
      </c>
      <c r="M1251" s="13">
        <v>1023</v>
      </c>
      <c r="N1251" s="13">
        <v>305667.01</v>
      </c>
      <c r="O1251" s="13">
        <f t="shared" si="43"/>
        <v>1130694.04</v>
      </c>
      <c r="P1251" s="14"/>
    </row>
    <row r="1252" spans="1:16" s="4" customFormat="1" ht="12.75" customHeight="1" x14ac:dyDescent="0.2">
      <c r="A1252" s="61"/>
      <c r="B1252" s="9">
        <v>2101</v>
      </c>
      <c r="C1252" s="9">
        <v>26</v>
      </c>
      <c r="D1252" s="10" t="s">
        <v>3309</v>
      </c>
      <c r="E1252" s="15" t="s">
        <v>3310</v>
      </c>
      <c r="F1252" s="10" t="s">
        <v>3311</v>
      </c>
      <c r="G1252" s="11" t="s">
        <v>20</v>
      </c>
      <c r="H1252" s="11" t="s">
        <v>21</v>
      </c>
      <c r="I1252" s="12">
        <v>0.8</v>
      </c>
      <c r="J1252" s="12">
        <v>1.0103</v>
      </c>
      <c r="K1252" s="13">
        <v>91576.67</v>
      </c>
      <c r="L1252" s="13">
        <v>90646.67</v>
      </c>
      <c r="M1252" s="13">
        <v>930</v>
      </c>
      <c r="N1252" s="13">
        <v>309492.13</v>
      </c>
      <c r="O1252" s="13">
        <f t="shared" si="43"/>
        <v>1133682.1599999999</v>
      </c>
      <c r="P1252" s="14"/>
    </row>
    <row r="1253" spans="1:16" s="4" customFormat="1" ht="12.75" customHeight="1" x14ac:dyDescent="0.2">
      <c r="A1253" s="61"/>
      <c r="B1253" s="9">
        <v>2124</v>
      </c>
      <c r="C1253" s="9">
        <v>27</v>
      </c>
      <c r="D1253" s="10" t="s">
        <v>3312</v>
      </c>
      <c r="E1253" s="15" t="s">
        <v>3313</v>
      </c>
      <c r="F1253" s="10" t="s">
        <v>3314</v>
      </c>
      <c r="G1253" s="11" t="s">
        <v>20</v>
      </c>
      <c r="H1253" s="11" t="s">
        <v>21</v>
      </c>
      <c r="I1253" s="12">
        <v>0.8</v>
      </c>
      <c r="J1253" s="12">
        <v>1.0146999999999999</v>
      </c>
      <c r="K1253" s="13">
        <v>91979.67</v>
      </c>
      <c r="L1253" s="13">
        <v>90646.67</v>
      </c>
      <c r="M1253" s="13">
        <v>1333</v>
      </c>
      <c r="N1253" s="13">
        <v>315555.63</v>
      </c>
      <c r="O1253" s="13">
        <f t="shared" si="43"/>
        <v>1143372.6599999999</v>
      </c>
      <c r="P1253" s="14"/>
    </row>
    <row r="1254" spans="1:16" s="4" customFormat="1" ht="12.75" customHeight="1" x14ac:dyDescent="0.2">
      <c r="A1254" s="61"/>
      <c r="B1254" s="9">
        <v>2115</v>
      </c>
      <c r="C1254" s="9">
        <v>28</v>
      </c>
      <c r="D1254" s="10" t="s">
        <v>3315</v>
      </c>
      <c r="E1254" s="15" t="s">
        <v>3316</v>
      </c>
      <c r="F1254" s="10" t="s">
        <v>3317</v>
      </c>
      <c r="G1254" s="11" t="s">
        <v>20</v>
      </c>
      <c r="H1254" s="11" t="s">
        <v>21</v>
      </c>
      <c r="I1254" s="12">
        <v>0.8</v>
      </c>
      <c r="J1254" s="12">
        <v>1.0206999999999999</v>
      </c>
      <c r="K1254" s="13">
        <v>92522.17</v>
      </c>
      <c r="L1254" s="13">
        <v>90646.67</v>
      </c>
      <c r="M1254" s="13">
        <v>1875.5</v>
      </c>
      <c r="N1254" s="13">
        <v>253947.14</v>
      </c>
      <c r="O1254" s="13">
        <f t="shared" si="43"/>
        <v>1086646.67</v>
      </c>
      <c r="P1254" s="14"/>
    </row>
    <row r="1255" spans="1:16" s="4" customFormat="1" ht="12.75" customHeight="1" x14ac:dyDescent="0.2">
      <c r="A1255" s="61"/>
      <c r="B1255" s="9">
        <v>2104</v>
      </c>
      <c r="C1255" s="9">
        <v>29</v>
      </c>
      <c r="D1255" s="10" t="s">
        <v>3318</v>
      </c>
      <c r="E1255" s="15" t="s">
        <v>3319</v>
      </c>
      <c r="F1255" s="10" t="s">
        <v>3320</v>
      </c>
      <c r="G1255" s="11" t="s">
        <v>20</v>
      </c>
      <c r="H1255" s="11" t="s">
        <v>21</v>
      </c>
      <c r="I1255" s="12">
        <v>1</v>
      </c>
      <c r="J1255" s="12">
        <v>1.0167999999999999</v>
      </c>
      <c r="K1255" s="13">
        <v>115214.83</v>
      </c>
      <c r="L1255" s="13">
        <v>113308.33</v>
      </c>
      <c r="M1255" s="13">
        <v>1906.5</v>
      </c>
      <c r="N1255" s="13">
        <v>335353.19</v>
      </c>
      <c r="O1255" s="13">
        <f t="shared" si="43"/>
        <v>1372286.66</v>
      </c>
      <c r="P1255" s="14"/>
    </row>
    <row r="1256" spans="1:16" s="44" customFormat="1" ht="12.75" customHeight="1" x14ac:dyDescent="0.2">
      <c r="A1256" s="62"/>
      <c r="B1256" s="37" t="s">
        <v>5877</v>
      </c>
      <c r="C1256" s="37">
        <v>30</v>
      </c>
      <c r="D1256" s="48"/>
      <c r="E1256" s="49"/>
      <c r="F1256" s="38"/>
      <c r="G1256" s="40"/>
      <c r="H1256" s="40"/>
      <c r="I1256" s="12">
        <v>0</v>
      </c>
      <c r="J1256" s="12">
        <v>0</v>
      </c>
      <c r="K1256" s="13">
        <v>0</v>
      </c>
      <c r="L1256" s="13">
        <v>0</v>
      </c>
      <c r="M1256" s="13">
        <v>0</v>
      </c>
      <c r="N1256" s="13">
        <v>0</v>
      </c>
      <c r="O1256" s="42">
        <v>33422729.649999999</v>
      </c>
      <c r="P1256" s="43"/>
    </row>
    <row r="1257" spans="1:16" s="4" customFormat="1" ht="12.75" customHeight="1" x14ac:dyDescent="0.2">
      <c r="A1257" s="60" t="s">
        <v>3321</v>
      </c>
      <c r="B1257" s="9"/>
      <c r="C1257" s="9"/>
      <c r="D1257" s="63" t="s">
        <v>16</v>
      </c>
      <c r="E1257" s="64"/>
      <c r="F1257" s="10"/>
      <c r="G1257" s="11"/>
      <c r="H1257" s="11"/>
      <c r="I1257" s="12"/>
      <c r="J1257" s="12"/>
      <c r="K1257" s="13"/>
      <c r="L1257" s="13"/>
      <c r="M1257" s="13"/>
      <c r="N1257" s="13"/>
      <c r="O1257" s="13"/>
      <c r="P1257" s="14"/>
    </row>
    <row r="1258" spans="1:16" s="4" customFormat="1" ht="12.75" customHeight="1" x14ac:dyDescent="0.2">
      <c r="A1258" s="61"/>
      <c r="B1258" s="9">
        <v>2301</v>
      </c>
      <c r="C1258" s="9">
        <v>1</v>
      </c>
      <c r="D1258" s="10" t="s">
        <v>3322</v>
      </c>
      <c r="E1258" s="15" t="s">
        <v>3323</v>
      </c>
      <c r="F1258" s="10" t="s">
        <v>3324</v>
      </c>
      <c r="G1258" s="11" t="s">
        <v>20</v>
      </c>
      <c r="H1258" s="11" t="s">
        <v>21</v>
      </c>
      <c r="I1258" s="12">
        <v>0.8</v>
      </c>
      <c r="J1258" s="12">
        <v>1.0032000000000001</v>
      </c>
      <c r="K1258" s="13">
        <v>90941.17</v>
      </c>
      <c r="L1258" s="13">
        <v>90646.67</v>
      </c>
      <c r="M1258" s="13">
        <v>294.5</v>
      </c>
      <c r="N1258" s="13">
        <v>302578.37</v>
      </c>
      <c r="O1258" s="13">
        <f t="shared" ref="O1258:O1290" si="44">ROUND(N1258+K1258*9,2)</f>
        <v>1121048.8999999999</v>
      </c>
      <c r="P1258" s="14"/>
    </row>
    <row r="1259" spans="1:16" s="4" customFormat="1" ht="12.75" customHeight="1" x14ac:dyDescent="0.2">
      <c r="A1259" s="61"/>
      <c r="B1259" s="9">
        <v>2322</v>
      </c>
      <c r="C1259" s="9">
        <v>2</v>
      </c>
      <c r="D1259" s="10" t="s">
        <v>3325</v>
      </c>
      <c r="E1259" s="15" t="s">
        <v>3326</v>
      </c>
      <c r="F1259" s="10" t="s">
        <v>3327</v>
      </c>
      <c r="G1259" s="11" t="s">
        <v>20</v>
      </c>
      <c r="H1259" s="11" t="s">
        <v>21</v>
      </c>
      <c r="I1259" s="12">
        <v>0.8</v>
      </c>
      <c r="J1259" s="12">
        <v>1.0028999999999999</v>
      </c>
      <c r="K1259" s="13">
        <v>90910.17</v>
      </c>
      <c r="L1259" s="13">
        <v>90646.67</v>
      </c>
      <c r="M1259" s="13">
        <v>263.5</v>
      </c>
      <c r="N1259" s="13">
        <v>301496.59000000003</v>
      </c>
      <c r="O1259" s="13">
        <f t="shared" si="44"/>
        <v>1119688.1200000001</v>
      </c>
      <c r="P1259" s="14"/>
    </row>
    <row r="1260" spans="1:16" s="4" customFormat="1" ht="12.75" customHeight="1" x14ac:dyDescent="0.2">
      <c r="A1260" s="61"/>
      <c r="B1260" s="9">
        <v>2320</v>
      </c>
      <c r="C1260" s="9">
        <v>3</v>
      </c>
      <c r="D1260" s="10" t="s">
        <v>3328</v>
      </c>
      <c r="E1260" s="15" t="s">
        <v>3329</v>
      </c>
      <c r="F1260" s="10" t="s">
        <v>3330</v>
      </c>
      <c r="G1260" s="11" t="s">
        <v>20</v>
      </c>
      <c r="H1260" s="11" t="s">
        <v>21</v>
      </c>
      <c r="I1260" s="12">
        <v>0.8</v>
      </c>
      <c r="J1260" s="12">
        <v>1.0031000000000001</v>
      </c>
      <c r="K1260" s="13">
        <v>90925.67</v>
      </c>
      <c r="L1260" s="13">
        <v>90646.67</v>
      </c>
      <c r="M1260" s="13">
        <v>279</v>
      </c>
      <c r="N1260" s="13">
        <v>299827.96999999997</v>
      </c>
      <c r="O1260" s="13">
        <f t="shared" si="44"/>
        <v>1118159</v>
      </c>
      <c r="P1260" s="14"/>
    </row>
    <row r="1261" spans="1:16" s="4" customFormat="1" ht="12.75" customHeight="1" x14ac:dyDescent="0.2">
      <c r="A1261" s="61"/>
      <c r="B1261" s="9">
        <v>2302</v>
      </c>
      <c r="C1261" s="9">
        <v>4</v>
      </c>
      <c r="D1261" s="10" t="s">
        <v>3331</v>
      </c>
      <c r="E1261" s="15" t="s">
        <v>3332</v>
      </c>
      <c r="F1261" s="10" t="s">
        <v>3333</v>
      </c>
      <c r="G1261" s="11" t="s">
        <v>20</v>
      </c>
      <c r="H1261" s="11" t="s">
        <v>21</v>
      </c>
      <c r="I1261" s="12">
        <v>0.8</v>
      </c>
      <c r="J1261" s="12">
        <v>1.0041</v>
      </c>
      <c r="K1261" s="13">
        <v>91018.67</v>
      </c>
      <c r="L1261" s="13">
        <v>90646.67</v>
      </c>
      <c r="M1261" s="13">
        <v>372</v>
      </c>
      <c r="N1261" s="13">
        <v>301033.75</v>
      </c>
      <c r="O1261" s="13">
        <f t="shared" si="44"/>
        <v>1120201.78</v>
      </c>
      <c r="P1261" s="14"/>
    </row>
    <row r="1262" spans="1:16" s="4" customFormat="1" ht="12.75" customHeight="1" x14ac:dyDescent="0.2">
      <c r="A1262" s="61"/>
      <c r="B1262" s="9">
        <v>2317</v>
      </c>
      <c r="C1262" s="9">
        <v>5</v>
      </c>
      <c r="D1262" s="10" t="s">
        <v>3334</v>
      </c>
      <c r="E1262" s="15" t="s">
        <v>3335</v>
      </c>
      <c r="F1262" s="10" t="s">
        <v>3336</v>
      </c>
      <c r="G1262" s="11" t="s">
        <v>20</v>
      </c>
      <c r="H1262" s="11" t="s">
        <v>21</v>
      </c>
      <c r="I1262" s="12">
        <v>0.8</v>
      </c>
      <c r="J1262" s="12">
        <v>1.0082</v>
      </c>
      <c r="K1262" s="13">
        <v>91390.67</v>
      </c>
      <c r="L1262" s="13">
        <v>90646.67</v>
      </c>
      <c r="M1262" s="13">
        <v>744</v>
      </c>
      <c r="N1262" s="13">
        <v>302434.93</v>
      </c>
      <c r="O1262" s="13">
        <f t="shared" si="44"/>
        <v>1124950.96</v>
      </c>
      <c r="P1262" s="14"/>
    </row>
    <row r="1263" spans="1:16" s="4" customFormat="1" ht="12.75" customHeight="1" x14ac:dyDescent="0.2">
      <c r="A1263" s="61"/>
      <c r="B1263" s="9">
        <v>2318</v>
      </c>
      <c r="C1263" s="9">
        <v>6</v>
      </c>
      <c r="D1263" s="10" t="s">
        <v>3337</v>
      </c>
      <c r="E1263" s="15" t="s">
        <v>3338</v>
      </c>
      <c r="F1263" s="10" t="s">
        <v>3339</v>
      </c>
      <c r="G1263" s="11" t="s">
        <v>20</v>
      </c>
      <c r="H1263" s="11" t="s">
        <v>21</v>
      </c>
      <c r="I1263" s="12">
        <v>0.8</v>
      </c>
      <c r="J1263" s="12">
        <v>1.0044</v>
      </c>
      <c r="K1263" s="13">
        <v>91049.67</v>
      </c>
      <c r="L1263" s="13">
        <v>90646.67</v>
      </c>
      <c r="M1263" s="13">
        <v>403</v>
      </c>
      <c r="N1263" s="13">
        <v>300415.89</v>
      </c>
      <c r="O1263" s="13">
        <f t="shared" si="44"/>
        <v>1119862.92</v>
      </c>
      <c r="P1263" s="14"/>
    </row>
    <row r="1264" spans="1:16" s="4" customFormat="1" ht="12.75" customHeight="1" x14ac:dyDescent="0.2">
      <c r="A1264" s="61"/>
      <c r="B1264" s="9">
        <v>2313</v>
      </c>
      <c r="C1264" s="9">
        <v>7</v>
      </c>
      <c r="D1264" s="10" t="s">
        <v>3340</v>
      </c>
      <c r="E1264" s="15" t="s">
        <v>3341</v>
      </c>
      <c r="F1264" s="10" t="s">
        <v>954</v>
      </c>
      <c r="G1264" s="11" t="s">
        <v>20</v>
      </c>
      <c r="H1264" s="11" t="s">
        <v>21</v>
      </c>
      <c r="I1264" s="12">
        <v>0.8</v>
      </c>
      <c r="J1264" s="12">
        <v>1.0096000000000001</v>
      </c>
      <c r="K1264" s="13">
        <v>91514.67</v>
      </c>
      <c r="L1264" s="13">
        <v>90646.67</v>
      </c>
      <c r="M1264" s="13">
        <v>868</v>
      </c>
      <c r="N1264" s="13">
        <v>302818.90999999997</v>
      </c>
      <c r="O1264" s="13">
        <f t="shared" si="44"/>
        <v>1126450.94</v>
      </c>
      <c r="P1264" s="17"/>
    </row>
    <row r="1265" spans="1:16" s="4" customFormat="1" ht="12.75" customHeight="1" x14ac:dyDescent="0.2">
      <c r="A1265" s="61"/>
      <c r="B1265" s="9">
        <v>2309</v>
      </c>
      <c r="C1265" s="9">
        <v>8</v>
      </c>
      <c r="D1265" s="10" t="s">
        <v>2096</v>
      </c>
      <c r="E1265" s="15" t="s">
        <v>3342</v>
      </c>
      <c r="F1265" s="10" t="s">
        <v>3343</v>
      </c>
      <c r="G1265" s="11" t="s">
        <v>20</v>
      </c>
      <c r="H1265" s="11" t="s">
        <v>21</v>
      </c>
      <c r="I1265" s="12">
        <v>0.8</v>
      </c>
      <c r="J1265" s="12">
        <v>1.0062</v>
      </c>
      <c r="K1265" s="13">
        <v>91204.67</v>
      </c>
      <c r="L1265" s="13">
        <v>90646.67</v>
      </c>
      <c r="M1265" s="13">
        <v>558</v>
      </c>
      <c r="N1265" s="13">
        <v>301496.39</v>
      </c>
      <c r="O1265" s="13">
        <f t="shared" si="44"/>
        <v>1122338.42</v>
      </c>
      <c r="P1265" s="14"/>
    </row>
    <row r="1266" spans="1:16" s="4" customFormat="1" ht="12.75" customHeight="1" x14ac:dyDescent="0.2">
      <c r="A1266" s="61"/>
      <c r="B1266" s="9">
        <v>2307</v>
      </c>
      <c r="C1266" s="9">
        <v>9</v>
      </c>
      <c r="D1266" s="10" t="s">
        <v>3344</v>
      </c>
      <c r="E1266" s="15" t="s">
        <v>3345</v>
      </c>
      <c r="F1266" s="10" t="s">
        <v>3346</v>
      </c>
      <c r="G1266" s="11" t="s">
        <v>20</v>
      </c>
      <c r="H1266" s="11" t="s">
        <v>21</v>
      </c>
      <c r="I1266" s="12">
        <v>0.8</v>
      </c>
      <c r="J1266" s="12">
        <v>1.0043</v>
      </c>
      <c r="K1266" s="13">
        <v>91034.17</v>
      </c>
      <c r="L1266" s="13">
        <v>90646.67</v>
      </c>
      <c r="M1266" s="13">
        <v>387.5</v>
      </c>
      <c r="N1266" s="13">
        <v>309086.98</v>
      </c>
      <c r="O1266" s="13">
        <f t="shared" si="44"/>
        <v>1128394.51</v>
      </c>
      <c r="P1266" s="14"/>
    </row>
    <row r="1267" spans="1:16" s="4" customFormat="1" ht="12.75" customHeight="1" x14ac:dyDescent="0.2">
      <c r="A1267" s="61"/>
      <c r="B1267" s="9">
        <v>2303</v>
      </c>
      <c r="C1267" s="9">
        <v>10</v>
      </c>
      <c r="D1267" s="10" t="s">
        <v>1784</v>
      </c>
      <c r="E1267" s="15" t="s">
        <v>3347</v>
      </c>
      <c r="F1267" s="10" t="s">
        <v>3348</v>
      </c>
      <c r="G1267" s="11" t="s">
        <v>20</v>
      </c>
      <c r="H1267" s="11" t="s">
        <v>21</v>
      </c>
      <c r="I1267" s="12">
        <v>0.8</v>
      </c>
      <c r="J1267" s="12">
        <v>0</v>
      </c>
      <c r="K1267" s="13">
        <v>90646.67</v>
      </c>
      <c r="L1267" s="13">
        <v>90646.67</v>
      </c>
      <c r="M1267" s="13">
        <v>0</v>
      </c>
      <c r="N1267" s="13">
        <v>301400.17</v>
      </c>
      <c r="O1267" s="13">
        <f t="shared" si="44"/>
        <v>1117220.2</v>
      </c>
      <c r="P1267" s="17"/>
    </row>
    <row r="1268" spans="1:16" s="4" customFormat="1" ht="12.75" customHeight="1" x14ac:dyDescent="0.2">
      <c r="A1268" s="61"/>
      <c r="B1268" s="9">
        <v>2330</v>
      </c>
      <c r="C1268" s="9">
        <v>11</v>
      </c>
      <c r="D1268" s="10" t="s">
        <v>3349</v>
      </c>
      <c r="E1268" s="15" t="s">
        <v>3350</v>
      </c>
      <c r="F1268" s="10" t="s">
        <v>3351</v>
      </c>
      <c r="G1268" s="11" t="s">
        <v>20</v>
      </c>
      <c r="H1268" s="11" t="s">
        <v>21</v>
      </c>
      <c r="I1268" s="12">
        <v>0.8</v>
      </c>
      <c r="J1268" s="12">
        <v>1.0062</v>
      </c>
      <c r="K1268" s="13">
        <v>91204.67</v>
      </c>
      <c r="L1268" s="13">
        <v>90646.67</v>
      </c>
      <c r="M1268" s="13">
        <v>558</v>
      </c>
      <c r="N1268" s="13">
        <v>301745.67</v>
      </c>
      <c r="O1268" s="13">
        <f t="shared" si="44"/>
        <v>1122587.7</v>
      </c>
      <c r="P1268" s="14"/>
    </row>
    <row r="1269" spans="1:16" s="4" customFormat="1" ht="12.75" customHeight="1" x14ac:dyDescent="0.2">
      <c r="A1269" s="61"/>
      <c r="B1269" s="9">
        <v>2312</v>
      </c>
      <c r="C1269" s="9">
        <v>12</v>
      </c>
      <c r="D1269" s="10" t="s">
        <v>121</v>
      </c>
      <c r="E1269" s="15" t="s">
        <v>3352</v>
      </c>
      <c r="F1269" s="10" t="s">
        <v>3353</v>
      </c>
      <c r="G1269" s="11" t="s">
        <v>20</v>
      </c>
      <c r="H1269" s="11" t="s">
        <v>21</v>
      </c>
      <c r="I1269" s="12">
        <v>0.8</v>
      </c>
      <c r="J1269" s="12">
        <v>1.0111000000000001</v>
      </c>
      <c r="K1269" s="13">
        <v>91654.17</v>
      </c>
      <c r="L1269" s="13">
        <v>90646.67</v>
      </c>
      <c r="M1269" s="13">
        <v>1007.5</v>
      </c>
      <c r="N1269" s="13">
        <v>303551.15000000002</v>
      </c>
      <c r="O1269" s="13">
        <f t="shared" si="44"/>
        <v>1128438.68</v>
      </c>
      <c r="P1269" s="14"/>
    </row>
    <row r="1270" spans="1:16" s="4" customFormat="1" ht="12.75" customHeight="1" x14ac:dyDescent="0.2">
      <c r="A1270" s="61"/>
      <c r="B1270" s="9">
        <v>2311</v>
      </c>
      <c r="C1270" s="9">
        <v>13</v>
      </c>
      <c r="D1270" s="10" t="s">
        <v>3354</v>
      </c>
      <c r="E1270" s="15" t="s">
        <v>3355</v>
      </c>
      <c r="F1270" s="10" t="s">
        <v>3356</v>
      </c>
      <c r="G1270" s="11" t="s">
        <v>20</v>
      </c>
      <c r="H1270" s="11" t="s">
        <v>21</v>
      </c>
      <c r="I1270" s="12">
        <v>0.8</v>
      </c>
      <c r="J1270" s="12">
        <v>1.0034000000000001</v>
      </c>
      <c r="K1270" s="13">
        <v>90956.67</v>
      </c>
      <c r="L1270" s="13">
        <v>90646.67</v>
      </c>
      <c r="M1270" s="13">
        <v>310</v>
      </c>
      <c r="N1270" s="13">
        <v>303289.23</v>
      </c>
      <c r="O1270" s="13">
        <f t="shared" si="44"/>
        <v>1121899.26</v>
      </c>
      <c r="P1270" s="14"/>
    </row>
    <row r="1271" spans="1:16" s="4" customFormat="1" ht="12.75" customHeight="1" x14ac:dyDescent="0.2">
      <c r="A1271" s="61"/>
      <c r="B1271" s="9">
        <v>2316</v>
      </c>
      <c r="C1271" s="9">
        <v>14</v>
      </c>
      <c r="D1271" s="10" t="s">
        <v>3357</v>
      </c>
      <c r="E1271" s="15" t="s">
        <v>3358</v>
      </c>
      <c r="F1271" s="10" t="s">
        <v>3359</v>
      </c>
      <c r="G1271" s="11" t="s">
        <v>20</v>
      </c>
      <c r="H1271" s="11" t="s">
        <v>21</v>
      </c>
      <c r="I1271" s="12">
        <v>0.8</v>
      </c>
      <c r="J1271" s="12">
        <v>0</v>
      </c>
      <c r="K1271" s="13">
        <v>90646.67</v>
      </c>
      <c r="L1271" s="13">
        <v>90646.67</v>
      </c>
      <c r="M1271" s="13">
        <v>0</v>
      </c>
      <c r="N1271" s="13">
        <v>314543.93</v>
      </c>
      <c r="O1271" s="13">
        <f t="shared" si="44"/>
        <v>1130363.96</v>
      </c>
      <c r="P1271" s="14"/>
    </row>
    <row r="1272" spans="1:16" s="4" customFormat="1" ht="12.75" customHeight="1" x14ac:dyDescent="0.2">
      <c r="A1272" s="61"/>
      <c r="B1272" s="9">
        <v>2305</v>
      </c>
      <c r="C1272" s="9">
        <v>15</v>
      </c>
      <c r="D1272" s="10" t="s">
        <v>2370</v>
      </c>
      <c r="E1272" s="15" t="s">
        <v>3360</v>
      </c>
      <c r="F1272" s="10" t="s">
        <v>3361</v>
      </c>
      <c r="G1272" s="11" t="s">
        <v>20</v>
      </c>
      <c r="H1272" s="11" t="s">
        <v>21</v>
      </c>
      <c r="I1272" s="12">
        <v>0.8</v>
      </c>
      <c r="J1272" s="12">
        <v>1.0111000000000001</v>
      </c>
      <c r="K1272" s="13">
        <v>91654.17</v>
      </c>
      <c r="L1272" s="13">
        <v>90646.67</v>
      </c>
      <c r="M1272" s="13">
        <v>1007.5</v>
      </c>
      <c r="N1272" s="13">
        <v>306429.17</v>
      </c>
      <c r="O1272" s="13">
        <f t="shared" si="44"/>
        <v>1131316.7</v>
      </c>
      <c r="P1272" s="14"/>
    </row>
    <row r="1273" spans="1:16" s="4" customFormat="1" ht="12.75" customHeight="1" x14ac:dyDescent="0.2">
      <c r="A1273" s="61"/>
      <c r="B1273" s="9">
        <v>2337</v>
      </c>
      <c r="C1273" s="9">
        <v>16</v>
      </c>
      <c r="D1273" s="10" t="s">
        <v>655</v>
      </c>
      <c r="E1273" s="15" t="s">
        <v>3362</v>
      </c>
      <c r="F1273" s="10" t="s">
        <v>998</v>
      </c>
      <c r="G1273" s="11" t="s">
        <v>20</v>
      </c>
      <c r="H1273" s="11" t="s">
        <v>21</v>
      </c>
      <c r="I1273" s="12">
        <v>0.8</v>
      </c>
      <c r="J1273" s="12">
        <v>1.0126999999999999</v>
      </c>
      <c r="K1273" s="13">
        <v>91793.67</v>
      </c>
      <c r="L1273" s="13">
        <v>90646.67</v>
      </c>
      <c r="M1273" s="13">
        <v>1147</v>
      </c>
      <c r="N1273" s="13">
        <v>307116.09000000003</v>
      </c>
      <c r="O1273" s="13">
        <f t="shared" si="44"/>
        <v>1133259.1200000001</v>
      </c>
      <c r="P1273" s="14"/>
    </row>
    <row r="1274" spans="1:16" s="4" customFormat="1" ht="12.75" customHeight="1" x14ac:dyDescent="0.2">
      <c r="A1274" s="61"/>
      <c r="B1274" s="9">
        <v>2321</v>
      </c>
      <c r="C1274" s="9">
        <v>17</v>
      </c>
      <c r="D1274" s="10" t="s">
        <v>3363</v>
      </c>
      <c r="E1274" s="15" t="s">
        <v>3364</v>
      </c>
      <c r="F1274" s="10" t="s">
        <v>3365</v>
      </c>
      <c r="G1274" s="11" t="s">
        <v>20</v>
      </c>
      <c r="H1274" s="11" t="s">
        <v>21</v>
      </c>
      <c r="I1274" s="12">
        <v>0.8</v>
      </c>
      <c r="J1274" s="12">
        <v>0</v>
      </c>
      <c r="K1274" s="13">
        <v>90646.67</v>
      </c>
      <c r="L1274" s="13">
        <v>90646.67</v>
      </c>
      <c r="M1274" s="13">
        <v>0</v>
      </c>
      <c r="N1274" s="13">
        <v>299383.28999999998</v>
      </c>
      <c r="O1274" s="13">
        <f t="shared" si="44"/>
        <v>1115203.32</v>
      </c>
      <c r="P1274" s="14"/>
    </row>
    <row r="1275" spans="1:16" s="4" customFormat="1" ht="12.75" customHeight="1" x14ac:dyDescent="0.2">
      <c r="A1275" s="61"/>
      <c r="B1275" s="9">
        <v>2340</v>
      </c>
      <c r="C1275" s="9">
        <v>18</v>
      </c>
      <c r="D1275" s="10" t="s">
        <v>3366</v>
      </c>
      <c r="E1275" s="15" t="s">
        <v>3367</v>
      </c>
      <c r="F1275" s="10" t="s">
        <v>3368</v>
      </c>
      <c r="G1275" s="11" t="s">
        <v>20</v>
      </c>
      <c r="H1275" s="11" t="s">
        <v>21</v>
      </c>
      <c r="I1275" s="12">
        <v>0.8</v>
      </c>
      <c r="J1275" s="12">
        <v>0</v>
      </c>
      <c r="K1275" s="13">
        <v>90646.67</v>
      </c>
      <c r="L1275" s="13">
        <v>90646.67</v>
      </c>
      <c r="M1275" s="13">
        <v>0</v>
      </c>
      <c r="N1275" s="13">
        <v>300901.61</v>
      </c>
      <c r="O1275" s="13">
        <f t="shared" si="44"/>
        <v>1116721.6399999999</v>
      </c>
      <c r="P1275" s="14"/>
    </row>
    <row r="1276" spans="1:16" s="4" customFormat="1" ht="12.75" customHeight="1" x14ac:dyDescent="0.2">
      <c r="A1276" s="61"/>
      <c r="B1276" s="9">
        <v>2300</v>
      </c>
      <c r="C1276" s="9">
        <v>19</v>
      </c>
      <c r="D1276" s="10" t="s">
        <v>3369</v>
      </c>
      <c r="E1276" s="15" t="s">
        <v>3370</v>
      </c>
      <c r="F1276" s="10" t="s">
        <v>3371</v>
      </c>
      <c r="G1276" s="11" t="s">
        <v>20</v>
      </c>
      <c r="H1276" s="11" t="s">
        <v>21</v>
      </c>
      <c r="I1276" s="12">
        <v>0.8</v>
      </c>
      <c r="J1276" s="12">
        <v>1.0066999999999999</v>
      </c>
      <c r="K1276" s="13">
        <v>91251.17</v>
      </c>
      <c r="L1276" s="13">
        <v>90646.67</v>
      </c>
      <c r="M1276" s="13">
        <v>604.5</v>
      </c>
      <c r="N1276" s="13">
        <v>316410.13</v>
      </c>
      <c r="O1276" s="13">
        <f t="shared" si="44"/>
        <v>1137670.6599999999</v>
      </c>
      <c r="P1276" s="14"/>
    </row>
    <row r="1277" spans="1:16" s="4" customFormat="1" ht="12.75" customHeight="1" x14ac:dyDescent="0.2">
      <c r="A1277" s="61"/>
      <c r="B1277" s="9">
        <v>2319</v>
      </c>
      <c r="C1277" s="9">
        <v>20</v>
      </c>
      <c r="D1277" s="10" t="s">
        <v>3372</v>
      </c>
      <c r="E1277" s="15" t="s">
        <v>3373</v>
      </c>
      <c r="F1277" s="10" t="s">
        <v>3374</v>
      </c>
      <c r="G1277" s="11" t="s">
        <v>20</v>
      </c>
      <c r="H1277" s="11" t="s">
        <v>21</v>
      </c>
      <c r="I1277" s="12">
        <v>0.8</v>
      </c>
      <c r="J1277" s="12">
        <v>1.0077</v>
      </c>
      <c r="K1277" s="13">
        <v>91344.17</v>
      </c>
      <c r="L1277" s="13">
        <v>90646.67</v>
      </c>
      <c r="M1277" s="13">
        <v>697.5</v>
      </c>
      <c r="N1277" s="13">
        <v>303157.75</v>
      </c>
      <c r="O1277" s="13">
        <f t="shared" si="44"/>
        <v>1125255.28</v>
      </c>
      <c r="P1277" s="14"/>
    </row>
    <row r="1278" spans="1:16" s="4" customFormat="1" ht="12.75" customHeight="1" x14ac:dyDescent="0.2">
      <c r="A1278" s="61"/>
      <c r="B1278" s="9">
        <v>2338</v>
      </c>
      <c r="C1278" s="9">
        <v>21</v>
      </c>
      <c r="D1278" s="10" t="s">
        <v>453</v>
      </c>
      <c r="E1278" s="15" t="s">
        <v>3375</v>
      </c>
      <c r="F1278" s="10" t="s">
        <v>3376</v>
      </c>
      <c r="G1278" s="11" t="s">
        <v>20</v>
      </c>
      <c r="H1278" s="11" t="s">
        <v>21</v>
      </c>
      <c r="I1278" s="12">
        <v>0.8</v>
      </c>
      <c r="J1278" s="12">
        <v>0</v>
      </c>
      <c r="K1278" s="13">
        <v>90646.67</v>
      </c>
      <c r="L1278" s="13">
        <v>90646.67</v>
      </c>
      <c r="M1278" s="13">
        <v>0</v>
      </c>
      <c r="N1278" s="13">
        <v>313637.46999999997</v>
      </c>
      <c r="O1278" s="13">
        <f t="shared" si="44"/>
        <v>1129457.5</v>
      </c>
      <c r="P1278" s="14"/>
    </row>
    <row r="1279" spans="1:16" s="4" customFormat="1" ht="12.75" customHeight="1" x14ac:dyDescent="0.2">
      <c r="A1279" s="61"/>
      <c r="B1279" s="9">
        <v>2325</v>
      </c>
      <c r="C1279" s="9">
        <v>22</v>
      </c>
      <c r="D1279" s="10" t="s">
        <v>184</v>
      </c>
      <c r="E1279" s="15" t="s">
        <v>3377</v>
      </c>
      <c r="F1279" s="10" t="s">
        <v>3378</v>
      </c>
      <c r="G1279" s="11" t="s">
        <v>20</v>
      </c>
      <c r="H1279" s="11" t="s">
        <v>21</v>
      </c>
      <c r="I1279" s="12">
        <v>0.8</v>
      </c>
      <c r="J1279" s="12">
        <v>1.0066999999999999</v>
      </c>
      <c r="K1279" s="13">
        <v>91251.17</v>
      </c>
      <c r="L1279" s="13">
        <v>90646.67</v>
      </c>
      <c r="M1279" s="13">
        <v>604.5</v>
      </c>
      <c r="N1279" s="13">
        <v>307662.73</v>
      </c>
      <c r="O1279" s="13">
        <f t="shared" si="44"/>
        <v>1128923.26</v>
      </c>
      <c r="P1279" s="14"/>
    </row>
    <row r="1280" spans="1:16" s="4" customFormat="1" ht="12.75" customHeight="1" x14ac:dyDescent="0.2">
      <c r="A1280" s="61"/>
      <c r="B1280" s="9">
        <v>2333</v>
      </c>
      <c r="C1280" s="9">
        <v>23</v>
      </c>
      <c r="D1280" s="10" t="s">
        <v>3379</v>
      </c>
      <c r="E1280" s="15" t="s">
        <v>3380</v>
      </c>
      <c r="F1280" s="10" t="s">
        <v>3381</v>
      </c>
      <c r="G1280" s="11" t="s">
        <v>20</v>
      </c>
      <c r="H1280" s="11" t="s">
        <v>21</v>
      </c>
      <c r="I1280" s="12">
        <v>0.8</v>
      </c>
      <c r="J1280" s="12">
        <v>1.0449999999999999</v>
      </c>
      <c r="K1280" s="13">
        <v>94723.17</v>
      </c>
      <c r="L1280" s="13">
        <v>90646.67</v>
      </c>
      <c r="M1280" s="13">
        <v>4076.5</v>
      </c>
      <c r="N1280" s="13">
        <v>312861.77</v>
      </c>
      <c r="O1280" s="13">
        <f t="shared" si="44"/>
        <v>1165370.3</v>
      </c>
      <c r="P1280" s="14"/>
    </row>
    <row r="1281" spans="1:16" s="4" customFormat="1" ht="12.75" customHeight="1" x14ac:dyDescent="0.2">
      <c r="A1281" s="61"/>
      <c r="B1281" s="9">
        <v>2304</v>
      </c>
      <c r="C1281" s="9">
        <v>24</v>
      </c>
      <c r="D1281" s="10" t="s">
        <v>2667</v>
      </c>
      <c r="E1281" s="15" t="s">
        <v>3382</v>
      </c>
      <c r="F1281" s="10" t="s">
        <v>3383</v>
      </c>
      <c r="G1281" s="11" t="s">
        <v>20</v>
      </c>
      <c r="H1281" s="11" t="s">
        <v>21</v>
      </c>
      <c r="I1281" s="12">
        <v>0.8</v>
      </c>
      <c r="J1281" s="12">
        <v>1.0189999999999999</v>
      </c>
      <c r="K1281" s="13">
        <v>92367.17</v>
      </c>
      <c r="L1281" s="13">
        <v>90646.67</v>
      </c>
      <c r="M1281" s="13">
        <v>1720.5</v>
      </c>
      <c r="N1281" s="13">
        <v>309940.03999999998</v>
      </c>
      <c r="O1281" s="13">
        <f t="shared" si="44"/>
        <v>1141244.57</v>
      </c>
      <c r="P1281" s="14"/>
    </row>
    <row r="1282" spans="1:16" s="4" customFormat="1" ht="12.75" customHeight="1" x14ac:dyDescent="0.2">
      <c r="A1282" s="61"/>
      <c r="B1282" s="9">
        <v>2306</v>
      </c>
      <c r="C1282" s="9">
        <v>25</v>
      </c>
      <c r="D1282" s="10" t="s">
        <v>3384</v>
      </c>
      <c r="E1282" s="15" t="s">
        <v>3385</v>
      </c>
      <c r="F1282" s="10" t="s">
        <v>3386</v>
      </c>
      <c r="G1282" s="11" t="s">
        <v>20</v>
      </c>
      <c r="H1282" s="11" t="s">
        <v>21</v>
      </c>
      <c r="I1282" s="12">
        <v>0.8</v>
      </c>
      <c r="J1282" s="12">
        <v>1.0219</v>
      </c>
      <c r="K1282" s="13">
        <v>92630.67</v>
      </c>
      <c r="L1282" s="13">
        <v>90646.67</v>
      </c>
      <c r="M1282" s="13">
        <v>1984</v>
      </c>
      <c r="N1282" s="13">
        <v>308903.39</v>
      </c>
      <c r="O1282" s="13">
        <f t="shared" si="44"/>
        <v>1142579.42</v>
      </c>
      <c r="P1282" s="14"/>
    </row>
    <row r="1283" spans="1:16" s="4" customFormat="1" ht="12.75" customHeight="1" x14ac:dyDescent="0.2">
      <c r="A1283" s="61"/>
      <c r="B1283" s="9">
        <v>2331</v>
      </c>
      <c r="C1283" s="9">
        <v>26</v>
      </c>
      <c r="D1283" s="10" t="s">
        <v>3387</v>
      </c>
      <c r="E1283" s="15" t="s">
        <v>3388</v>
      </c>
      <c r="F1283" s="10" t="s">
        <v>3389</v>
      </c>
      <c r="G1283" s="11" t="s">
        <v>20</v>
      </c>
      <c r="H1283" s="11" t="s">
        <v>21</v>
      </c>
      <c r="I1283" s="12">
        <v>1</v>
      </c>
      <c r="J1283" s="12">
        <v>0</v>
      </c>
      <c r="K1283" s="13">
        <v>113308.33</v>
      </c>
      <c r="L1283" s="13">
        <v>113308.33</v>
      </c>
      <c r="M1283" s="13">
        <v>0</v>
      </c>
      <c r="N1283" s="13">
        <v>335709.93</v>
      </c>
      <c r="O1283" s="13">
        <f t="shared" si="44"/>
        <v>1355484.9</v>
      </c>
      <c r="P1283" s="14"/>
    </row>
    <row r="1284" spans="1:16" s="4" customFormat="1" ht="12.75" customHeight="1" x14ac:dyDescent="0.2">
      <c r="A1284" s="61"/>
      <c r="B1284" s="9">
        <v>2323</v>
      </c>
      <c r="C1284" s="9">
        <v>27</v>
      </c>
      <c r="D1284" s="10" t="s">
        <v>1225</v>
      </c>
      <c r="E1284" s="15" t="s">
        <v>3390</v>
      </c>
      <c r="F1284" s="10" t="s">
        <v>3391</v>
      </c>
      <c r="G1284" s="11" t="s">
        <v>20</v>
      </c>
      <c r="H1284" s="11" t="s">
        <v>21</v>
      </c>
      <c r="I1284" s="12">
        <v>0.8</v>
      </c>
      <c r="J1284" s="12">
        <v>1.0263</v>
      </c>
      <c r="K1284" s="13">
        <v>93033.67</v>
      </c>
      <c r="L1284" s="13">
        <v>90646.67</v>
      </c>
      <c r="M1284" s="13">
        <v>2387</v>
      </c>
      <c r="N1284" s="13">
        <v>309414.78999999998</v>
      </c>
      <c r="O1284" s="13">
        <f t="shared" si="44"/>
        <v>1146717.82</v>
      </c>
      <c r="P1284" s="14"/>
    </row>
    <row r="1285" spans="1:16" s="4" customFormat="1" ht="12.75" customHeight="1" x14ac:dyDescent="0.2">
      <c r="A1285" s="61"/>
      <c r="B1285" s="9">
        <v>2314</v>
      </c>
      <c r="C1285" s="9">
        <v>28</v>
      </c>
      <c r="D1285" s="10" t="s">
        <v>3392</v>
      </c>
      <c r="E1285" s="15" t="s">
        <v>3393</v>
      </c>
      <c r="F1285" s="10" t="s">
        <v>3394</v>
      </c>
      <c r="G1285" s="11" t="s">
        <v>20</v>
      </c>
      <c r="H1285" s="11" t="s">
        <v>21</v>
      </c>
      <c r="I1285" s="12">
        <v>0.8</v>
      </c>
      <c r="J1285" s="12">
        <v>1.0219</v>
      </c>
      <c r="K1285" s="13">
        <v>92630.67</v>
      </c>
      <c r="L1285" s="13">
        <v>90646.67</v>
      </c>
      <c r="M1285" s="13">
        <v>1984</v>
      </c>
      <c r="N1285" s="13">
        <v>305662.77</v>
      </c>
      <c r="O1285" s="13">
        <f t="shared" si="44"/>
        <v>1139338.8</v>
      </c>
      <c r="P1285" s="14"/>
    </row>
    <row r="1286" spans="1:16" s="4" customFormat="1" ht="12.75" customHeight="1" x14ac:dyDescent="0.2">
      <c r="A1286" s="61"/>
      <c r="B1286" s="9">
        <v>2310</v>
      </c>
      <c r="C1286" s="9">
        <v>29</v>
      </c>
      <c r="D1286" s="10" t="s">
        <v>3395</v>
      </c>
      <c r="E1286" s="15" t="s">
        <v>3396</v>
      </c>
      <c r="F1286" s="10" t="s">
        <v>3397</v>
      </c>
      <c r="G1286" s="11" t="s">
        <v>20</v>
      </c>
      <c r="H1286" s="11" t="s">
        <v>21</v>
      </c>
      <c r="I1286" s="12">
        <v>0.8</v>
      </c>
      <c r="J1286" s="12">
        <v>0</v>
      </c>
      <c r="K1286" s="13">
        <v>90646.67</v>
      </c>
      <c r="L1286" s="13">
        <v>90646.67</v>
      </c>
      <c r="M1286" s="13">
        <v>0</v>
      </c>
      <c r="N1286" s="13">
        <v>305955.17</v>
      </c>
      <c r="O1286" s="13">
        <f t="shared" si="44"/>
        <v>1121775.2</v>
      </c>
      <c r="P1286" s="14"/>
    </row>
    <row r="1287" spans="1:16" s="3" customFormat="1" ht="12.75" customHeight="1" x14ac:dyDescent="0.2">
      <c r="A1287" s="61"/>
      <c r="B1287" s="9">
        <v>2339</v>
      </c>
      <c r="C1287" s="9">
        <v>30</v>
      </c>
      <c r="D1287" s="10" t="s">
        <v>3398</v>
      </c>
      <c r="E1287" s="15" t="s">
        <v>3399</v>
      </c>
      <c r="F1287" s="10" t="s">
        <v>3400</v>
      </c>
      <c r="G1287" s="11" t="s">
        <v>20</v>
      </c>
      <c r="H1287" s="11" t="s">
        <v>21</v>
      </c>
      <c r="I1287" s="12">
        <v>1</v>
      </c>
      <c r="J1287" s="12">
        <v>0</v>
      </c>
      <c r="K1287" s="13">
        <v>113308.33</v>
      </c>
      <c r="L1287" s="13">
        <v>113308.33</v>
      </c>
      <c r="M1287" s="13">
        <v>0</v>
      </c>
      <c r="N1287" s="13">
        <v>333511.75</v>
      </c>
      <c r="O1287" s="13">
        <f t="shared" si="44"/>
        <v>1353286.72</v>
      </c>
      <c r="P1287" s="14"/>
    </row>
    <row r="1288" spans="1:16" s="3" customFormat="1" ht="12.75" customHeight="1" x14ac:dyDescent="0.2">
      <c r="A1288" s="61"/>
      <c r="B1288" s="9">
        <v>2329</v>
      </c>
      <c r="C1288" s="9">
        <v>31</v>
      </c>
      <c r="D1288" s="10" t="s">
        <v>3401</v>
      </c>
      <c r="E1288" s="15" t="s">
        <v>3402</v>
      </c>
      <c r="F1288" s="10" t="s">
        <v>3403</v>
      </c>
      <c r="G1288" s="11" t="s">
        <v>20</v>
      </c>
      <c r="H1288" s="11" t="s">
        <v>21</v>
      </c>
      <c r="I1288" s="12">
        <v>0.8</v>
      </c>
      <c r="J1288" s="12">
        <v>1.0780000000000001</v>
      </c>
      <c r="K1288" s="13">
        <v>97714.67</v>
      </c>
      <c r="L1288" s="13">
        <v>90646.67</v>
      </c>
      <c r="M1288" s="13">
        <v>7068</v>
      </c>
      <c r="N1288" s="13">
        <v>321156.27</v>
      </c>
      <c r="O1288" s="13">
        <f t="shared" si="44"/>
        <v>1200588.3</v>
      </c>
      <c r="P1288" s="14"/>
    </row>
    <row r="1289" spans="1:16" s="4" customFormat="1" ht="12.75" customHeight="1" x14ac:dyDescent="0.2">
      <c r="A1289" s="61"/>
      <c r="B1289" s="9">
        <v>2326</v>
      </c>
      <c r="C1289" s="9">
        <v>32</v>
      </c>
      <c r="D1289" s="10" t="s">
        <v>3160</v>
      </c>
      <c r="E1289" s="15" t="s">
        <v>3404</v>
      </c>
      <c r="F1289" s="10" t="s">
        <v>3405</v>
      </c>
      <c r="G1289" s="11" t="s">
        <v>20</v>
      </c>
      <c r="H1289" s="11" t="s">
        <v>21</v>
      </c>
      <c r="I1289" s="12">
        <v>0.8</v>
      </c>
      <c r="J1289" s="12">
        <v>1.0170999999999999</v>
      </c>
      <c r="K1289" s="13">
        <v>92196.67</v>
      </c>
      <c r="L1289" s="13">
        <v>90646.67</v>
      </c>
      <c r="M1289" s="13">
        <v>1550</v>
      </c>
      <c r="N1289" s="13">
        <v>310686.81</v>
      </c>
      <c r="O1289" s="13">
        <f t="shared" si="44"/>
        <v>1140456.8400000001</v>
      </c>
      <c r="P1289" s="14"/>
    </row>
    <row r="1290" spans="1:16" s="4" customFormat="1" ht="12.75" customHeight="1" x14ac:dyDescent="0.2">
      <c r="A1290" s="61"/>
      <c r="B1290" s="9">
        <v>2334</v>
      </c>
      <c r="C1290" s="9">
        <v>33</v>
      </c>
      <c r="D1290" s="10" t="s">
        <v>3406</v>
      </c>
      <c r="E1290" s="15" t="s">
        <v>3407</v>
      </c>
      <c r="F1290" s="10" t="s">
        <v>3408</v>
      </c>
      <c r="G1290" s="11" t="s">
        <v>20</v>
      </c>
      <c r="H1290" s="11" t="s">
        <v>21</v>
      </c>
      <c r="I1290" s="12">
        <v>1</v>
      </c>
      <c r="J1290" s="12">
        <v>0</v>
      </c>
      <c r="K1290" s="13">
        <v>113308.33</v>
      </c>
      <c r="L1290" s="13">
        <v>113308.33</v>
      </c>
      <c r="M1290" s="13">
        <v>0</v>
      </c>
      <c r="N1290" s="13">
        <v>337658.83</v>
      </c>
      <c r="O1290" s="13">
        <f t="shared" si="44"/>
        <v>1357433.8</v>
      </c>
      <c r="P1290" s="14"/>
    </row>
    <row r="1291" spans="1:16" s="4" customFormat="1" ht="12.75" customHeight="1" x14ac:dyDescent="0.2">
      <c r="A1291" s="61"/>
      <c r="B1291" s="9"/>
      <c r="C1291" s="9"/>
      <c r="D1291" s="63" t="s">
        <v>75</v>
      </c>
      <c r="E1291" s="64"/>
      <c r="F1291" s="10"/>
      <c r="G1291" s="10"/>
      <c r="H1291" s="11"/>
      <c r="I1291" s="12"/>
      <c r="J1291" s="12"/>
      <c r="K1291" s="13"/>
      <c r="L1291" s="13"/>
      <c r="M1291" s="13"/>
      <c r="N1291" s="13"/>
      <c r="O1291" s="13"/>
      <c r="P1291" s="14"/>
    </row>
    <row r="1292" spans="1:16" s="4" customFormat="1" ht="12.75" customHeight="1" x14ac:dyDescent="0.2">
      <c r="A1292" s="61"/>
      <c r="B1292" s="9">
        <v>2324</v>
      </c>
      <c r="C1292" s="9">
        <v>1</v>
      </c>
      <c r="D1292" s="10" t="s">
        <v>3409</v>
      </c>
      <c r="E1292" s="15" t="s">
        <v>3410</v>
      </c>
      <c r="F1292" s="10" t="s">
        <v>3411</v>
      </c>
      <c r="G1292" s="11" t="s">
        <v>92</v>
      </c>
      <c r="H1292" s="11" t="s">
        <v>21</v>
      </c>
      <c r="I1292" s="12">
        <v>0.8</v>
      </c>
      <c r="J1292" s="12">
        <v>0</v>
      </c>
      <c r="K1292" s="13">
        <v>181286.67</v>
      </c>
      <c r="L1292" s="13">
        <v>181286.67</v>
      </c>
      <c r="M1292" s="13">
        <v>0</v>
      </c>
      <c r="N1292" s="13">
        <v>609395.14</v>
      </c>
      <c r="O1292" s="13">
        <f t="shared" ref="O1292:O1297" si="45">ROUND(N1292+K1292*9,2)</f>
        <v>2240975.17</v>
      </c>
      <c r="P1292" s="14"/>
    </row>
    <row r="1293" spans="1:16" s="4" customFormat="1" ht="12.75" customHeight="1" x14ac:dyDescent="0.2">
      <c r="A1293" s="61"/>
      <c r="B1293" s="9">
        <v>2308</v>
      </c>
      <c r="C1293" s="9">
        <v>2</v>
      </c>
      <c r="D1293" s="10" t="s">
        <v>3412</v>
      </c>
      <c r="E1293" s="15" t="s">
        <v>3413</v>
      </c>
      <c r="F1293" s="10" t="s">
        <v>3414</v>
      </c>
      <c r="G1293" s="11" t="s">
        <v>92</v>
      </c>
      <c r="H1293" s="11" t="s">
        <v>21</v>
      </c>
      <c r="I1293" s="12">
        <v>0.8</v>
      </c>
      <c r="J1293" s="12">
        <v>1.0084</v>
      </c>
      <c r="K1293" s="13">
        <v>182805.67</v>
      </c>
      <c r="L1293" s="13">
        <v>181286.67</v>
      </c>
      <c r="M1293" s="13">
        <v>1519</v>
      </c>
      <c r="N1293" s="13">
        <v>609441.91</v>
      </c>
      <c r="O1293" s="13">
        <f t="shared" si="45"/>
        <v>2254692.94</v>
      </c>
      <c r="P1293" s="14"/>
    </row>
    <row r="1294" spans="1:16" s="4" customFormat="1" ht="12.75" customHeight="1" x14ac:dyDescent="0.2">
      <c r="A1294" s="61"/>
      <c r="B1294" s="9">
        <v>2332</v>
      </c>
      <c r="C1294" s="9">
        <v>3</v>
      </c>
      <c r="D1294" s="10" t="s">
        <v>3415</v>
      </c>
      <c r="E1294" s="15" t="s">
        <v>3416</v>
      </c>
      <c r="F1294" s="10" t="s">
        <v>3417</v>
      </c>
      <c r="G1294" s="11" t="s">
        <v>92</v>
      </c>
      <c r="H1294" s="11" t="s">
        <v>21</v>
      </c>
      <c r="I1294" s="12">
        <v>0.8</v>
      </c>
      <c r="J1294" s="12">
        <v>1.0238</v>
      </c>
      <c r="K1294" s="13">
        <v>185595.67</v>
      </c>
      <c r="L1294" s="13">
        <v>181286.67</v>
      </c>
      <c r="M1294" s="13">
        <v>4309</v>
      </c>
      <c r="N1294" s="13">
        <v>618919.57000000007</v>
      </c>
      <c r="O1294" s="13">
        <f t="shared" si="45"/>
        <v>2289280.6</v>
      </c>
      <c r="P1294" s="14"/>
    </row>
    <row r="1295" spans="1:16" s="4" customFormat="1" ht="12.75" customHeight="1" x14ac:dyDescent="0.2">
      <c r="A1295" s="61"/>
      <c r="B1295" s="9">
        <v>2328</v>
      </c>
      <c r="C1295" s="9">
        <v>4</v>
      </c>
      <c r="D1295" s="10" t="s">
        <v>3418</v>
      </c>
      <c r="E1295" s="15" t="s">
        <v>3419</v>
      </c>
      <c r="F1295" s="10" t="s">
        <v>3420</v>
      </c>
      <c r="G1295" s="11" t="s">
        <v>92</v>
      </c>
      <c r="H1295" s="11" t="s">
        <v>21</v>
      </c>
      <c r="I1295" s="12">
        <v>0.8</v>
      </c>
      <c r="J1295" s="12">
        <v>0</v>
      </c>
      <c r="K1295" s="13">
        <v>181286.67</v>
      </c>
      <c r="L1295" s="13">
        <v>181286.67</v>
      </c>
      <c r="M1295" s="13">
        <v>0</v>
      </c>
      <c r="N1295" s="13">
        <v>620680.23</v>
      </c>
      <c r="O1295" s="13">
        <f t="shared" si="45"/>
        <v>2252260.2599999998</v>
      </c>
      <c r="P1295" s="14"/>
    </row>
    <row r="1296" spans="1:16" s="4" customFormat="1" ht="12.75" customHeight="1" x14ac:dyDescent="0.2">
      <c r="A1296" s="61"/>
      <c r="B1296" s="9">
        <v>2327</v>
      </c>
      <c r="C1296" s="9">
        <v>5</v>
      </c>
      <c r="D1296" s="10" t="s">
        <v>3421</v>
      </c>
      <c r="E1296" s="15" t="s">
        <v>3422</v>
      </c>
      <c r="F1296" s="10" t="s">
        <v>3423</v>
      </c>
      <c r="G1296" s="11" t="s">
        <v>92</v>
      </c>
      <c r="H1296" s="11" t="s">
        <v>21</v>
      </c>
      <c r="I1296" s="12">
        <v>0.8</v>
      </c>
      <c r="J1296" s="12">
        <v>0</v>
      </c>
      <c r="K1296" s="13">
        <v>181286.67</v>
      </c>
      <c r="L1296" s="13">
        <v>181286.67</v>
      </c>
      <c r="M1296" s="13">
        <v>0</v>
      </c>
      <c r="N1296" s="13">
        <v>610528.18000000005</v>
      </c>
      <c r="O1296" s="13">
        <f t="shared" si="45"/>
        <v>2242108.21</v>
      </c>
      <c r="P1296" s="14"/>
    </row>
    <row r="1297" spans="1:16" s="4" customFormat="1" ht="12.75" customHeight="1" x14ac:dyDescent="0.2">
      <c r="A1297" s="61"/>
      <c r="B1297" s="9">
        <v>2336</v>
      </c>
      <c r="C1297" s="9">
        <v>6</v>
      </c>
      <c r="D1297" s="10" t="s">
        <v>3424</v>
      </c>
      <c r="E1297" s="15" t="s">
        <v>3425</v>
      </c>
      <c r="F1297" s="10" t="s">
        <v>3426</v>
      </c>
      <c r="G1297" s="11" t="s">
        <v>92</v>
      </c>
      <c r="H1297" s="11" t="s">
        <v>21</v>
      </c>
      <c r="I1297" s="12">
        <v>0.8</v>
      </c>
      <c r="J1297" s="12">
        <v>0</v>
      </c>
      <c r="K1297" s="13">
        <v>181286.67</v>
      </c>
      <c r="L1297" s="13">
        <v>181286.67</v>
      </c>
      <c r="M1297" s="13">
        <v>0</v>
      </c>
      <c r="N1297" s="13">
        <v>614289.87</v>
      </c>
      <c r="O1297" s="13">
        <f t="shared" si="45"/>
        <v>2245869.9</v>
      </c>
      <c r="P1297" s="14"/>
    </row>
    <row r="1298" spans="1:16" s="4" customFormat="1" ht="12.75" customHeight="1" x14ac:dyDescent="0.2">
      <c r="A1298" s="61"/>
      <c r="B1298" s="9"/>
      <c r="C1298" s="9"/>
      <c r="D1298" s="63" t="s">
        <v>80</v>
      </c>
      <c r="E1298" s="64"/>
      <c r="F1298" s="10"/>
      <c r="G1298" s="11"/>
      <c r="H1298" s="11"/>
      <c r="I1298" s="12"/>
      <c r="J1298" s="12"/>
      <c r="K1298" s="13"/>
      <c r="L1298" s="13"/>
      <c r="M1298" s="13"/>
      <c r="N1298" s="13"/>
      <c r="O1298" s="13"/>
      <c r="P1298" s="14"/>
    </row>
    <row r="1299" spans="1:16" s="4" customFormat="1" ht="26.25" customHeight="1" x14ac:dyDescent="0.2">
      <c r="A1299" s="61"/>
      <c r="B1299" s="9">
        <v>2315</v>
      </c>
      <c r="C1299" s="9">
        <v>1</v>
      </c>
      <c r="D1299" s="10" t="s">
        <v>3427</v>
      </c>
      <c r="E1299" s="15" t="s">
        <v>3428</v>
      </c>
      <c r="F1299" s="10" t="s">
        <v>3429</v>
      </c>
      <c r="G1299" s="11" t="s">
        <v>3430</v>
      </c>
      <c r="H1299" s="11" t="s">
        <v>21</v>
      </c>
      <c r="I1299" s="12">
        <v>0.8</v>
      </c>
      <c r="J1299" s="12">
        <v>0</v>
      </c>
      <c r="K1299" s="13">
        <v>214153.33</v>
      </c>
      <c r="L1299" s="13">
        <v>214153.33</v>
      </c>
      <c r="M1299" s="13">
        <v>0</v>
      </c>
      <c r="N1299" s="13">
        <v>726943.49</v>
      </c>
      <c r="O1299" s="13">
        <f>ROUND(N1299+K1299*9,2)</f>
        <v>2654323.46</v>
      </c>
      <c r="P1299" s="14"/>
    </row>
    <row r="1300" spans="1:16" s="44" customFormat="1" ht="12.75" customHeight="1" x14ac:dyDescent="0.2">
      <c r="A1300" s="62"/>
      <c r="B1300" s="37" t="s">
        <v>5877</v>
      </c>
      <c r="C1300" s="37">
        <v>40</v>
      </c>
      <c r="D1300" s="48"/>
      <c r="E1300" s="49"/>
      <c r="F1300" s="38"/>
      <c r="G1300" s="40"/>
      <c r="H1300" s="40"/>
      <c r="I1300" s="12">
        <v>0</v>
      </c>
      <c r="J1300" s="12">
        <v>0</v>
      </c>
      <c r="K1300" s="13">
        <v>0</v>
      </c>
      <c r="L1300" s="13">
        <v>0</v>
      </c>
      <c r="M1300" s="13">
        <v>0</v>
      </c>
      <c r="N1300" s="13">
        <v>0</v>
      </c>
      <c r="O1300" s="42">
        <v>54183200.039999999</v>
      </c>
      <c r="P1300" s="43"/>
    </row>
    <row r="1301" spans="1:16" s="4" customFormat="1" ht="12.75" customHeight="1" x14ac:dyDescent="0.2">
      <c r="A1301" s="60" t="s">
        <v>3431</v>
      </c>
      <c r="B1301" s="9"/>
      <c r="C1301" s="9"/>
      <c r="D1301" s="63" t="s">
        <v>131</v>
      </c>
      <c r="E1301" s="64"/>
      <c r="F1301" s="10"/>
      <c r="G1301" s="11"/>
      <c r="H1301" s="11"/>
      <c r="I1301" s="12"/>
      <c r="J1301" s="12"/>
      <c r="K1301" s="13"/>
      <c r="L1301" s="13"/>
      <c r="M1301" s="13"/>
      <c r="N1301" s="13"/>
      <c r="O1301" s="13"/>
      <c r="P1301" s="14"/>
    </row>
    <row r="1302" spans="1:16" s="4" customFormat="1" ht="12.75" customHeight="1" x14ac:dyDescent="0.2">
      <c r="A1302" s="61"/>
      <c r="B1302" s="9">
        <v>2418</v>
      </c>
      <c r="C1302" s="9">
        <v>1</v>
      </c>
      <c r="D1302" s="10" t="s">
        <v>3432</v>
      </c>
      <c r="E1302" s="15" t="s">
        <v>3433</v>
      </c>
      <c r="F1302" s="10" t="s">
        <v>3434</v>
      </c>
      <c r="G1302" s="11" t="s">
        <v>3435</v>
      </c>
      <c r="H1302" s="11" t="s">
        <v>21</v>
      </c>
      <c r="I1302" s="12">
        <v>0.8</v>
      </c>
      <c r="J1302" s="12">
        <v>1.0047999999999999</v>
      </c>
      <c r="K1302" s="13">
        <v>45543.67</v>
      </c>
      <c r="L1302" s="13">
        <v>45326.67</v>
      </c>
      <c r="M1302" s="13">
        <v>217</v>
      </c>
      <c r="N1302" s="13">
        <v>142941.04999999999</v>
      </c>
      <c r="O1302" s="13">
        <f>ROUND(N1302+K1302*9,2)</f>
        <v>552834.07999999996</v>
      </c>
      <c r="P1302" s="14"/>
    </row>
    <row r="1303" spans="1:16" s="4" customFormat="1" ht="12.75" customHeight="1" x14ac:dyDescent="0.2">
      <c r="A1303" s="61"/>
      <c r="B1303" s="9">
        <v>2414</v>
      </c>
      <c r="C1303" s="9">
        <v>2</v>
      </c>
      <c r="D1303" s="10" t="s">
        <v>635</v>
      </c>
      <c r="E1303" s="15" t="s">
        <v>3436</v>
      </c>
      <c r="F1303" s="10" t="s">
        <v>3437</v>
      </c>
      <c r="G1303" s="11" t="s">
        <v>3435</v>
      </c>
      <c r="H1303" s="11" t="s">
        <v>21</v>
      </c>
      <c r="I1303" s="12">
        <v>0.8</v>
      </c>
      <c r="J1303" s="12">
        <v>1.0058</v>
      </c>
      <c r="K1303" s="13">
        <v>45590.17</v>
      </c>
      <c r="L1303" s="13">
        <v>45326.67</v>
      </c>
      <c r="M1303" s="13">
        <v>263.5</v>
      </c>
      <c r="N1303" s="13">
        <v>143034.04999999999</v>
      </c>
      <c r="O1303" s="13">
        <f>ROUND(N1303+K1303*9,2)</f>
        <v>553345.57999999996</v>
      </c>
      <c r="P1303" s="14"/>
    </row>
    <row r="1304" spans="1:16" s="4" customFormat="1" ht="12.75" customHeight="1" x14ac:dyDescent="0.2">
      <c r="A1304" s="61"/>
      <c r="B1304" s="9"/>
      <c r="C1304" s="9"/>
      <c r="D1304" s="63" t="s">
        <v>16</v>
      </c>
      <c r="E1304" s="64"/>
      <c r="F1304" s="10"/>
      <c r="G1304" s="11"/>
      <c r="H1304" s="11"/>
      <c r="I1304" s="12"/>
      <c r="J1304" s="12"/>
      <c r="K1304" s="13"/>
      <c r="L1304" s="13"/>
      <c r="M1304" s="13"/>
      <c r="N1304" s="13"/>
      <c r="O1304" s="13"/>
      <c r="P1304" s="14"/>
    </row>
    <row r="1305" spans="1:16" s="4" customFormat="1" ht="12.75" customHeight="1" x14ac:dyDescent="0.2">
      <c r="A1305" s="61"/>
      <c r="B1305" s="9">
        <v>2424</v>
      </c>
      <c r="C1305" s="9">
        <v>1</v>
      </c>
      <c r="D1305" s="10" t="s">
        <v>3438</v>
      </c>
      <c r="E1305" s="15" t="s">
        <v>3439</v>
      </c>
      <c r="F1305" s="10" t="s">
        <v>3440</v>
      </c>
      <c r="G1305" s="11" t="s">
        <v>20</v>
      </c>
      <c r="H1305" s="11" t="s">
        <v>21</v>
      </c>
      <c r="I1305" s="12">
        <v>0.8</v>
      </c>
      <c r="J1305" s="12">
        <v>1.0014000000000001</v>
      </c>
      <c r="K1305" s="13">
        <v>90770.67</v>
      </c>
      <c r="L1305" s="13">
        <v>90646.67</v>
      </c>
      <c r="M1305" s="13">
        <v>124</v>
      </c>
      <c r="N1305" s="13">
        <v>194594.45</v>
      </c>
      <c r="O1305" s="13">
        <f t="shared" ref="O1305:O1327" si="46">ROUND(N1305+K1305*9,2)</f>
        <v>1011530.48</v>
      </c>
      <c r="P1305" s="14"/>
    </row>
    <row r="1306" spans="1:16" s="4" customFormat="1" ht="12.75" customHeight="1" x14ac:dyDescent="0.2">
      <c r="A1306" s="61"/>
      <c r="B1306" s="9">
        <v>2403</v>
      </c>
      <c r="C1306" s="9">
        <v>2</v>
      </c>
      <c r="D1306" s="10" t="s">
        <v>3441</v>
      </c>
      <c r="E1306" s="15" t="s">
        <v>3442</v>
      </c>
      <c r="F1306" s="10" t="s">
        <v>3443</v>
      </c>
      <c r="G1306" s="11" t="s">
        <v>20</v>
      </c>
      <c r="H1306" s="11" t="s">
        <v>21</v>
      </c>
      <c r="I1306" s="12">
        <v>0.8</v>
      </c>
      <c r="J1306" s="12">
        <v>0</v>
      </c>
      <c r="K1306" s="13">
        <v>90646.67</v>
      </c>
      <c r="L1306" s="13">
        <v>90646.67</v>
      </c>
      <c r="M1306" s="13">
        <v>0</v>
      </c>
      <c r="N1306" s="13">
        <v>285401.03999999998</v>
      </c>
      <c r="O1306" s="13">
        <f t="shared" si="46"/>
        <v>1101221.07</v>
      </c>
      <c r="P1306" s="14"/>
    </row>
    <row r="1307" spans="1:16" s="4" customFormat="1" ht="12.75" customHeight="1" x14ac:dyDescent="0.2">
      <c r="A1307" s="61"/>
      <c r="B1307" s="9">
        <v>2408</v>
      </c>
      <c r="C1307" s="9">
        <v>3</v>
      </c>
      <c r="D1307" s="10" t="s">
        <v>3444</v>
      </c>
      <c r="E1307" s="15" t="s">
        <v>3445</v>
      </c>
      <c r="F1307" s="10" t="s">
        <v>2640</v>
      </c>
      <c r="G1307" s="11" t="s">
        <v>20</v>
      </c>
      <c r="H1307" s="11" t="s">
        <v>21</v>
      </c>
      <c r="I1307" s="12">
        <v>0.8</v>
      </c>
      <c r="J1307" s="12">
        <v>1.0036</v>
      </c>
      <c r="K1307" s="13">
        <v>90972.17</v>
      </c>
      <c r="L1307" s="13">
        <v>90646.67</v>
      </c>
      <c r="M1307" s="13">
        <v>325.5</v>
      </c>
      <c r="N1307" s="13">
        <v>285644.13</v>
      </c>
      <c r="O1307" s="13">
        <f t="shared" si="46"/>
        <v>1104393.6599999999</v>
      </c>
      <c r="P1307" s="14"/>
    </row>
    <row r="1308" spans="1:16" s="4" customFormat="1" ht="12.75" customHeight="1" x14ac:dyDescent="0.2">
      <c r="A1308" s="61"/>
      <c r="B1308" s="9">
        <v>2417</v>
      </c>
      <c r="C1308" s="9">
        <v>4</v>
      </c>
      <c r="D1308" s="10" t="s">
        <v>3446</v>
      </c>
      <c r="E1308" s="15" t="s">
        <v>3447</v>
      </c>
      <c r="F1308" s="10" t="s">
        <v>3448</v>
      </c>
      <c r="G1308" s="11" t="s">
        <v>20</v>
      </c>
      <c r="H1308" s="11" t="s">
        <v>21</v>
      </c>
      <c r="I1308" s="12">
        <v>0.8</v>
      </c>
      <c r="J1308" s="12">
        <v>1.0044</v>
      </c>
      <c r="K1308" s="13">
        <v>91049.67</v>
      </c>
      <c r="L1308" s="13">
        <v>90646.67</v>
      </c>
      <c r="M1308" s="13">
        <v>403</v>
      </c>
      <c r="N1308" s="13">
        <v>285799.13</v>
      </c>
      <c r="O1308" s="13">
        <f t="shared" si="46"/>
        <v>1105246.1599999999</v>
      </c>
      <c r="P1308" s="14"/>
    </row>
    <row r="1309" spans="1:16" s="4" customFormat="1" ht="12.75" customHeight="1" x14ac:dyDescent="0.2">
      <c r="A1309" s="61"/>
      <c r="B1309" s="9">
        <v>2422</v>
      </c>
      <c r="C1309" s="9">
        <v>5</v>
      </c>
      <c r="D1309" s="10" t="s">
        <v>1594</v>
      </c>
      <c r="E1309" s="15" t="s">
        <v>3449</v>
      </c>
      <c r="F1309" s="10" t="s">
        <v>3450</v>
      </c>
      <c r="G1309" s="11" t="s">
        <v>20</v>
      </c>
      <c r="H1309" s="11" t="s">
        <v>21</v>
      </c>
      <c r="I1309" s="12">
        <v>0.8</v>
      </c>
      <c r="J1309" s="12">
        <v>1.0045999999999999</v>
      </c>
      <c r="K1309" s="13">
        <v>91065.17</v>
      </c>
      <c r="L1309" s="13">
        <v>90646.67</v>
      </c>
      <c r="M1309" s="13">
        <v>418.5</v>
      </c>
      <c r="N1309" s="13">
        <v>285830.13</v>
      </c>
      <c r="O1309" s="13">
        <f t="shared" si="46"/>
        <v>1105416.6599999999</v>
      </c>
      <c r="P1309" s="14"/>
    </row>
    <row r="1310" spans="1:16" s="4" customFormat="1" ht="12.75" customHeight="1" x14ac:dyDescent="0.2">
      <c r="A1310" s="61"/>
      <c r="B1310" s="9">
        <v>2410</v>
      </c>
      <c r="C1310" s="9">
        <v>6</v>
      </c>
      <c r="D1310" s="10" t="s">
        <v>3451</v>
      </c>
      <c r="E1310" s="15" t="s">
        <v>3452</v>
      </c>
      <c r="F1310" s="10" t="s">
        <v>3453</v>
      </c>
      <c r="G1310" s="11" t="s">
        <v>20</v>
      </c>
      <c r="H1310" s="11" t="s">
        <v>21</v>
      </c>
      <c r="I1310" s="12">
        <v>0.8</v>
      </c>
      <c r="J1310" s="12">
        <v>1.0038</v>
      </c>
      <c r="K1310" s="13">
        <v>90987.67</v>
      </c>
      <c r="L1310" s="13">
        <v>90646.67</v>
      </c>
      <c r="M1310" s="13">
        <v>341</v>
      </c>
      <c r="N1310" s="13">
        <v>310897.55</v>
      </c>
      <c r="O1310" s="13">
        <f t="shared" si="46"/>
        <v>1129786.58</v>
      </c>
      <c r="P1310" s="14"/>
    </row>
    <row r="1311" spans="1:16" s="4" customFormat="1" ht="12.75" customHeight="1" x14ac:dyDescent="0.2">
      <c r="A1311" s="61"/>
      <c r="B1311" s="9">
        <v>2413</v>
      </c>
      <c r="C1311" s="9">
        <v>7</v>
      </c>
      <c r="D1311" s="10" t="s">
        <v>3454</v>
      </c>
      <c r="E1311" s="15" t="s">
        <v>3455</v>
      </c>
      <c r="F1311" s="10" t="s">
        <v>3456</v>
      </c>
      <c r="G1311" s="11" t="s">
        <v>20</v>
      </c>
      <c r="H1311" s="11" t="s">
        <v>21</v>
      </c>
      <c r="I1311" s="12">
        <v>0.8</v>
      </c>
      <c r="J1311" s="12">
        <v>1.0039</v>
      </c>
      <c r="K1311" s="13">
        <v>91003.17</v>
      </c>
      <c r="L1311" s="13">
        <v>90646.67</v>
      </c>
      <c r="M1311" s="13">
        <v>356.5</v>
      </c>
      <c r="N1311" s="13">
        <v>285706.13</v>
      </c>
      <c r="O1311" s="13">
        <f t="shared" si="46"/>
        <v>1104734.6599999999</v>
      </c>
      <c r="P1311" s="14"/>
    </row>
    <row r="1312" spans="1:16" s="4" customFormat="1" ht="12.75" customHeight="1" x14ac:dyDescent="0.2">
      <c r="A1312" s="61"/>
      <c r="B1312" s="9">
        <v>2420</v>
      </c>
      <c r="C1312" s="9">
        <v>8</v>
      </c>
      <c r="D1312" s="10" t="s">
        <v>1832</v>
      </c>
      <c r="E1312" s="15" t="s">
        <v>3457</v>
      </c>
      <c r="F1312" s="10" t="s">
        <v>3458</v>
      </c>
      <c r="G1312" s="11" t="s">
        <v>20</v>
      </c>
      <c r="H1312" s="11" t="s">
        <v>21</v>
      </c>
      <c r="I1312" s="12">
        <v>0.8</v>
      </c>
      <c r="J1312" s="12">
        <v>1.0049999999999999</v>
      </c>
      <c r="K1312" s="13">
        <v>91096.17</v>
      </c>
      <c r="L1312" s="13">
        <v>90646.67</v>
      </c>
      <c r="M1312" s="13">
        <v>449.5</v>
      </c>
      <c r="N1312" s="13">
        <v>285892.13</v>
      </c>
      <c r="O1312" s="13">
        <f t="shared" si="46"/>
        <v>1105757.6599999999</v>
      </c>
      <c r="P1312" s="14"/>
    </row>
    <row r="1313" spans="1:16" s="4" customFormat="1" ht="12.75" customHeight="1" x14ac:dyDescent="0.2">
      <c r="A1313" s="61"/>
      <c r="B1313" s="9">
        <v>2411</v>
      </c>
      <c r="C1313" s="9">
        <v>9</v>
      </c>
      <c r="D1313" s="10" t="s">
        <v>3459</v>
      </c>
      <c r="E1313" s="15" t="s">
        <v>3460</v>
      </c>
      <c r="F1313" s="10" t="s">
        <v>3461</v>
      </c>
      <c r="G1313" s="11" t="s">
        <v>20</v>
      </c>
      <c r="H1313" s="11" t="s">
        <v>21</v>
      </c>
      <c r="I1313" s="12">
        <v>0.8</v>
      </c>
      <c r="J1313" s="12">
        <v>1.0084</v>
      </c>
      <c r="K1313" s="13">
        <v>91406.17</v>
      </c>
      <c r="L1313" s="13">
        <v>90646.67</v>
      </c>
      <c r="M1313" s="13">
        <v>759.5</v>
      </c>
      <c r="N1313" s="13">
        <v>312006.49</v>
      </c>
      <c r="O1313" s="13">
        <f t="shared" si="46"/>
        <v>1134662.02</v>
      </c>
      <c r="P1313" s="14"/>
    </row>
    <row r="1314" spans="1:16" s="4" customFormat="1" ht="12.75" customHeight="1" x14ac:dyDescent="0.2">
      <c r="A1314" s="61"/>
      <c r="B1314" s="9">
        <v>2412</v>
      </c>
      <c r="C1314" s="9">
        <v>10</v>
      </c>
      <c r="D1314" s="10" t="s">
        <v>3462</v>
      </c>
      <c r="E1314" s="15" t="s">
        <v>3463</v>
      </c>
      <c r="F1314" s="10" t="s">
        <v>3464</v>
      </c>
      <c r="G1314" s="11" t="s">
        <v>20</v>
      </c>
      <c r="H1314" s="11" t="s">
        <v>21</v>
      </c>
      <c r="I1314" s="12">
        <v>0.8</v>
      </c>
      <c r="J1314" s="12">
        <v>1.0084</v>
      </c>
      <c r="K1314" s="13">
        <v>91406.17</v>
      </c>
      <c r="L1314" s="13">
        <v>90646.67</v>
      </c>
      <c r="M1314" s="13">
        <v>759.5</v>
      </c>
      <c r="N1314" s="13">
        <v>286512.13</v>
      </c>
      <c r="O1314" s="13">
        <f t="shared" si="46"/>
        <v>1109167.6599999999</v>
      </c>
      <c r="P1314" s="14"/>
    </row>
    <row r="1315" spans="1:16" s="4" customFormat="1" ht="12.75" customHeight="1" x14ac:dyDescent="0.2">
      <c r="A1315" s="61"/>
      <c r="B1315" s="9">
        <v>2416</v>
      </c>
      <c r="C1315" s="9">
        <v>11</v>
      </c>
      <c r="D1315" s="10" t="s">
        <v>3465</v>
      </c>
      <c r="E1315" s="15" t="s">
        <v>3466</v>
      </c>
      <c r="F1315" s="10" t="s">
        <v>3467</v>
      </c>
      <c r="G1315" s="11" t="s">
        <v>20</v>
      </c>
      <c r="H1315" s="11" t="s">
        <v>21</v>
      </c>
      <c r="I1315" s="12">
        <v>0.8</v>
      </c>
      <c r="J1315" s="12">
        <v>1.0077</v>
      </c>
      <c r="K1315" s="13">
        <v>91344.17</v>
      </c>
      <c r="L1315" s="13">
        <v>90646.67</v>
      </c>
      <c r="M1315" s="13">
        <v>697.5</v>
      </c>
      <c r="N1315" s="13">
        <v>286388.13</v>
      </c>
      <c r="O1315" s="13">
        <f t="shared" si="46"/>
        <v>1108485.6599999999</v>
      </c>
      <c r="P1315" s="14"/>
    </row>
    <row r="1316" spans="1:16" s="4" customFormat="1" ht="12.75" customHeight="1" x14ac:dyDescent="0.2">
      <c r="A1316" s="61"/>
      <c r="B1316" s="9">
        <v>2423</v>
      </c>
      <c r="C1316" s="9">
        <v>12</v>
      </c>
      <c r="D1316" s="10" t="s">
        <v>1997</v>
      </c>
      <c r="E1316" s="15" t="s">
        <v>3468</v>
      </c>
      <c r="F1316" s="10" t="s">
        <v>3469</v>
      </c>
      <c r="G1316" s="11" t="s">
        <v>20</v>
      </c>
      <c r="H1316" s="11" t="s">
        <v>21</v>
      </c>
      <c r="I1316" s="12">
        <v>0.8</v>
      </c>
      <c r="J1316" s="12">
        <v>1.0069999999999999</v>
      </c>
      <c r="K1316" s="13">
        <v>91282.17</v>
      </c>
      <c r="L1316" s="13">
        <v>90646.67</v>
      </c>
      <c r="M1316" s="13">
        <v>635.5</v>
      </c>
      <c r="N1316" s="13">
        <v>312982.23</v>
      </c>
      <c r="O1316" s="13">
        <f t="shared" si="46"/>
        <v>1134521.76</v>
      </c>
      <c r="P1316" s="14"/>
    </row>
    <row r="1317" spans="1:16" s="4" customFormat="1" ht="12.75" customHeight="1" x14ac:dyDescent="0.2">
      <c r="A1317" s="61"/>
      <c r="B1317" s="9">
        <v>2407</v>
      </c>
      <c r="C1317" s="9">
        <v>13</v>
      </c>
      <c r="D1317" s="10" t="s">
        <v>2981</v>
      </c>
      <c r="E1317" s="15" t="s">
        <v>3470</v>
      </c>
      <c r="F1317" s="10" t="s">
        <v>3471</v>
      </c>
      <c r="G1317" s="11" t="s">
        <v>20</v>
      </c>
      <c r="H1317" s="11" t="s">
        <v>21</v>
      </c>
      <c r="I1317" s="12">
        <v>0.8</v>
      </c>
      <c r="J1317" s="12">
        <v>1.0101</v>
      </c>
      <c r="K1317" s="13">
        <v>91561.17</v>
      </c>
      <c r="L1317" s="13">
        <v>90646.67</v>
      </c>
      <c r="M1317" s="13">
        <v>914.5</v>
      </c>
      <c r="N1317" s="13">
        <v>310254.28999999998</v>
      </c>
      <c r="O1317" s="13">
        <f t="shared" si="46"/>
        <v>1134304.82</v>
      </c>
      <c r="P1317" s="14"/>
    </row>
    <row r="1318" spans="1:16" s="4" customFormat="1" ht="12.75" customHeight="1" x14ac:dyDescent="0.2">
      <c r="A1318" s="61"/>
      <c r="B1318" s="9">
        <v>2401</v>
      </c>
      <c r="C1318" s="9">
        <v>14</v>
      </c>
      <c r="D1318" s="10" t="s">
        <v>3472</v>
      </c>
      <c r="E1318" s="15" t="s">
        <v>3473</v>
      </c>
      <c r="F1318" s="10" t="s">
        <v>3474</v>
      </c>
      <c r="G1318" s="11" t="s">
        <v>20</v>
      </c>
      <c r="H1318" s="11" t="s">
        <v>21</v>
      </c>
      <c r="I1318" s="12">
        <v>0.8</v>
      </c>
      <c r="J1318" s="12">
        <v>1.0085</v>
      </c>
      <c r="K1318" s="13">
        <v>91421.67</v>
      </c>
      <c r="L1318" s="13">
        <v>90646.67</v>
      </c>
      <c r="M1318" s="13">
        <v>775</v>
      </c>
      <c r="N1318" s="13">
        <v>309975.28999999998</v>
      </c>
      <c r="O1318" s="13">
        <f t="shared" si="46"/>
        <v>1132770.32</v>
      </c>
      <c r="P1318" s="14"/>
    </row>
    <row r="1319" spans="1:16" s="4" customFormat="1" ht="12.75" customHeight="1" x14ac:dyDescent="0.2">
      <c r="A1319" s="61"/>
      <c r="B1319" s="9">
        <v>2404</v>
      </c>
      <c r="C1319" s="9">
        <v>15</v>
      </c>
      <c r="D1319" s="10" t="s">
        <v>3475</v>
      </c>
      <c r="E1319" s="15" t="s">
        <v>3476</v>
      </c>
      <c r="F1319" s="10" t="s">
        <v>3469</v>
      </c>
      <c r="G1319" s="11" t="s">
        <v>20</v>
      </c>
      <c r="H1319" s="11" t="s">
        <v>21</v>
      </c>
      <c r="I1319" s="12">
        <v>0.8</v>
      </c>
      <c r="J1319" s="12">
        <v>1.0121</v>
      </c>
      <c r="K1319" s="13">
        <v>91747.17</v>
      </c>
      <c r="L1319" s="13">
        <v>90646.67</v>
      </c>
      <c r="M1319" s="13">
        <v>1100.5</v>
      </c>
      <c r="N1319" s="13">
        <v>312393.89</v>
      </c>
      <c r="O1319" s="13">
        <f t="shared" si="46"/>
        <v>1138118.42</v>
      </c>
      <c r="P1319" s="14"/>
    </row>
    <row r="1320" spans="1:16" s="4" customFormat="1" ht="12.75" customHeight="1" x14ac:dyDescent="0.2">
      <c r="A1320" s="61"/>
      <c r="B1320" s="9">
        <v>2415</v>
      </c>
      <c r="C1320" s="9">
        <v>16</v>
      </c>
      <c r="D1320" s="10" t="s">
        <v>3477</v>
      </c>
      <c r="E1320" s="15" t="s">
        <v>3478</v>
      </c>
      <c r="F1320" s="10" t="s">
        <v>3479</v>
      </c>
      <c r="G1320" s="11" t="s">
        <v>20</v>
      </c>
      <c r="H1320" s="11" t="s">
        <v>21</v>
      </c>
      <c r="I1320" s="12">
        <v>0.8</v>
      </c>
      <c r="J1320" s="12">
        <v>1.0096000000000001</v>
      </c>
      <c r="K1320" s="13">
        <v>91514.67</v>
      </c>
      <c r="L1320" s="13">
        <v>90646.67</v>
      </c>
      <c r="M1320" s="13">
        <v>868</v>
      </c>
      <c r="N1320" s="13">
        <v>286729.13</v>
      </c>
      <c r="O1320" s="13">
        <f t="shared" si="46"/>
        <v>1110361.1599999999</v>
      </c>
      <c r="P1320" s="14"/>
    </row>
    <row r="1321" spans="1:16" s="4" customFormat="1" ht="12.75" customHeight="1" x14ac:dyDescent="0.2">
      <c r="A1321" s="61"/>
      <c r="B1321" s="9">
        <v>2400</v>
      </c>
      <c r="C1321" s="9">
        <v>17</v>
      </c>
      <c r="D1321" s="10" t="s">
        <v>1870</v>
      </c>
      <c r="E1321" s="15" t="s">
        <v>3480</v>
      </c>
      <c r="F1321" s="10" t="s">
        <v>3481</v>
      </c>
      <c r="G1321" s="11" t="s">
        <v>20</v>
      </c>
      <c r="H1321" s="11" t="s">
        <v>21</v>
      </c>
      <c r="I1321" s="12">
        <v>0.8</v>
      </c>
      <c r="J1321" s="12">
        <v>1.0104</v>
      </c>
      <c r="K1321" s="13">
        <v>91592.17</v>
      </c>
      <c r="L1321" s="13">
        <v>90646.67</v>
      </c>
      <c r="M1321" s="13">
        <v>945.5</v>
      </c>
      <c r="N1321" s="13">
        <v>286884.13</v>
      </c>
      <c r="O1321" s="13">
        <f t="shared" si="46"/>
        <v>1111213.6599999999</v>
      </c>
      <c r="P1321" s="14"/>
    </row>
    <row r="1322" spans="1:16" s="4" customFormat="1" ht="12.75" customHeight="1" x14ac:dyDescent="0.2">
      <c r="A1322" s="61"/>
      <c r="B1322" s="9">
        <v>2402</v>
      </c>
      <c r="C1322" s="9">
        <v>18</v>
      </c>
      <c r="D1322" s="10" t="s">
        <v>1784</v>
      </c>
      <c r="E1322" s="15" t="s">
        <v>3482</v>
      </c>
      <c r="F1322" s="10" t="s">
        <v>3483</v>
      </c>
      <c r="G1322" s="11" t="s">
        <v>20</v>
      </c>
      <c r="H1322" s="11" t="s">
        <v>21</v>
      </c>
      <c r="I1322" s="12">
        <v>0.8</v>
      </c>
      <c r="J1322" s="12">
        <v>0</v>
      </c>
      <c r="K1322" s="13">
        <v>90646.67</v>
      </c>
      <c r="L1322" s="13">
        <v>90646.67</v>
      </c>
      <c r="M1322" s="13">
        <v>0</v>
      </c>
      <c r="N1322" s="13">
        <v>285627.65000000002</v>
      </c>
      <c r="O1322" s="13">
        <f t="shared" si="46"/>
        <v>1101447.6799999999</v>
      </c>
      <c r="P1322" s="14"/>
    </row>
    <row r="1323" spans="1:16" s="4" customFormat="1" ht="12.75" customHeight="1" x14ac:dyDescent="0.2">
      <c r="A1323" s="61"/>
      <c r="B1323" s="9">
        <v>2405</v>
      </c>
      <c r="C1323" s="9">
        <v>19</v>
      </c>
      <c r="D1323" s="16" t="s">
        <v>3484</v>
      </c>
      <c r="E1323" s="16" t="s">
        <v>3485</v>
      </c>
      <c r="F1323" s="16" t="s">
        <v>3486</v>
      </c>
      <c r="G1323" s="11" t="s">
        <v>20</v>
      </c>
      <c r="H1323" s="11" t="s">
        <v>21</v>
      </c>
      <c r="I1323" s="12">
        <v>0.8</v>
      </c>
      <c r="J1323" s="12">
        <v>1.0123</v>
      </c>
      <c r="K1323" s="13">
        <v>91762.67</v>
      </c>
      <c r="L1323" s="13">
        <v>90646.67</v>
      </c>
      <c r="M1323" s="13">
        <v>1116</v>
      </c>
      <c r="N1323" s="13">
        <v>221324.99</v>
      </c>
      <c r="O1323" s="13">
        <f t="shared" si="46"/>
        <v>1047189.02</v>
      </c>
      <c r="P1323" s="14"/>
    </row>
    <row r="1324" spans="1:16" s="4" customFormat="1" ht="12.75" customHeight="1" x14ac:dyDescent="0.2">
      <c r="A1324" s="61"/>
      <c r="B1324" s="9">
        <v>2419</v>
      </c>
      <c r="C1324" s="9">
        <v>20</v>
      </c>
      <c r="D1324" s="10" t="s">
        <v>3487</v>
      </c>
      <c r="E1324" s="15" t="s">
        <v>3488</v>
      </c>
      <c r="F1324" s="10" t="s">
        <v>3489</v>
      </c>
      <c r="G1324" s="11" t="s">
        <v>20</v>
      </c>
      <c r="H1324" s="11" t="s">
        <v>21</v>
      </c>
      <c r="I1324" s="12">
        <v>0.8</v>
      </c>
      <c r="J1324" s="12">
        <v>1.0115000000000001</v>
      </c>
      <c r="K1324" s="13">
        <v>91685.17</v>
      </c>
      <c r="L1324" s="13">
        <v>90646.67</v>
      </c>
      <c r="M1324" s="13">
        <v>1038.5</v>
      </c>
      <c r="N1324" s="13">
        <v>287070.13</v>
      </c>
      <c r="O1324" s="13">
        <f t="shared" si="46"/>
        <v>1112236.6599999999</v>
      </c>
      <c r="P1324" s="14"/>
    </row>
    <row r="1325" spans="1:16" s="4" customFormat="1" ht="12.75" customHeight="1" x14ac:dyDescent="0.2">
      <c r="A1325" s="61"/>
      <c r="B1325" s="9">
        <v>2409</v>
      </c>
      <c r="C1325" s="9">
        <v>21</v>
      </c>
      <c r="D1325" s="10" t="s">
        <v>1438</v>
      </c>
      <c r="E1325" s="15" t="s">
        <v>3490</v>
      </c>
      <c r="F1325" s="10" t="s">
        <v>3491</v>
      </c>
      <c r="G1325" s="11" t="s">
        <v>20</v>
      </c>
      <c r="H1325" s="11" t="s">
        <v>21</v>
      </c>
      <c r="I1325" s="12">
        <v>0.8</v>
      </c>
      <c r="J1325" s="12">
        <v>1.0127999999999999</v>
      </c>
      <c r="K1325" s="13">
        <v>91809.17</v>
      </c>
      <c r="L1325" s="13">
        <v>90646.67</v>
      </c>
      <c r="M1325" s="13">
        <v>1162.5</v>
      </c>
      <c r="N1325" s="13">
        <v>310750.28999999998</v>
      </c>
      <c r="O1325" s="13">
        <f t="shared" si="46"/>
        <v>1137032.82</v>
      </c>
      <c r="P1325" s="14"/>
    </row>
    <row r="1326" spans="1:16" s="4" customFormat="1" ht="12.75" customHeight="1" x14ac:dyDescent="0.2">
      <c r="A1326" s="61"/>
      <c r="B1326" s="9">
        <v>2421</v>
      </c>
      <c r="C1326" s="9">
        <v>22</v>
      </c>
      <c r="D1326" s="10" t="s">
        <v>2543</v>
      </c>
      <c r="E1326" s="15" t="s">
        <v>3492</v>
      </c>
      <c r="F1326" s="10" t="s">
        <v>3493</v>
      </c>
      <c r="G1326" s="11" t="s">
        <v>20</v>
      </c>
      <c r="H1326" s="11" t="s">
        <v>21</v>
      </c>
      <c r="I1326" s="12">
        <v>0.8</v>
      </c>
      <c r="J1326" s="12">
        <v>1.0167999999999999</v>
      </c>
      <c r="K1326" s="13">
        <v>92165.67</v>
      </c>
      <c r="L1326" s="13">
        <v>90646.67</v>
      </c>
      <c r="M1326" s="13">
        <v>1519</v>
      </c>
      <c r="N1326" s="13">
        <v>288031.13</v>
      </c>
      <c r="O1326" s="13">
        <f t="shared" si="46"/>
        <v>1117522.1599999999</v>
      </c>
      <c r="P1326" s="14"/>
    </row>
    <row r="1327" spans="1:16" s="4" customFormat="1" ht="12.75" customHeight="1" x14ac:dyDescent="0.2">
      <c r="A1327" s="61"/>
      <c r="B1327" s="9">
        <v>2406</v>
      </c>
      <c r="C1327" s="9">
        <v>23</v>
      </c>
      <c r="D1327" s="10" t="s">
        <v>3494</v>
      </c>
      <c r="E1327" s="15" t="s">
        <v>3495</v>
      </c>
      <c r="F1327" s="10" t="s">
        <v>3496</v>
      </c>
      <c r="G1327" s="11" t="s">
        <v>20</v>
      </c>
      <c r="H1327" s="11" t="s">
        <v>21</v>
      </c>
      <c r="I1327" s="12">
        <v>0.8</v>
      </c>
      <c r="J1327" s="12">
        <v>1.0183</v>
      </c>
      <c r="K1327" s="13">
        <v>92305.17</v>
      </c>
      <c r="L1327" s="13">
        <v>90646.67</v>
      </c>
      <c r="M1327" s="13">
        <v>1658.5</v>
      </c>
      <c r="N1327" s="13">
        <v>313804.49</v>
      </c>
      <c r="O1327" s="13">
        <f t="shared" si="46"/>
        <v>1144551.02</v>
      </c>
      <c r="P1327" s="14"/>
    </row>
    <row r="1328" spans="1:16" s="44" customFormat="1" ht="12.75" customHeight="1" x14ac:dyDescent="0.2">
      <c r="A1328" s="62"/>
      <c r="B1328" s="37" t="s">
        <v>5877</v>
      </c>
      <c r="C1328" s="37">
        <v>25</v>
      </c>
      <c r="D1328" s="48"/>
      <c r="E1328" s="49"/>
      <c r="F1328" s="38"/>
      <c r="G1328" s="40"/>
      <c r="H1328" s="40"/>
      <c r="I1328" s="12">
        <v>0</v>
      </c>
      <c r="J1328" s="12">
        <v>0</v>
      </c>
      <c r="K1328" s="13">
        <v>0</v>
      </c>
      <c r="L1328" s="13">
        <v>0</v>
      </c>
      <c r="M1328" s="13">
        <v>0</v>
      </c>
      <c r="N1328" s="13">
        <v>0</v>
      </c>
      <c r="O1328" s="42">
        <v>26647851.43</v>
      </c>
      <c r="P1328" s="43"/>
    </row>
    <row r="1329" spans="1:16" s="4" customFormat="1" ht="12.75" customHeight="1" x14ac:dyDescent="0.2">
      <c r="A1329" s="60" t="s">
        <v>3497</v>
      </c>
      <c r="B1329" s="9"/>
      <c r="C1329" s="9"/>
      <c r="D1329" s="63" t="s">
        <v>131</v>
      </c>
      <c r="E1329" s="64"/>
      <c r="F1329" s="10"/>
      <c r="G1329" s="11"/>
      <c r="H1329" s="11"/>
      <c r="I1329" s="12"/>
      <c r="J1329" s="12"/>
      <c r="K1329" s="13"/>
      <c r="L1329" s="13"/>
      <c r="M1329" s="13"/>
      <c r="N1329" s="13"/>
      <c r="O1329" s="13"/>
      <c r="P1329" s="14"/>
    </row>
    <row r="1330" spans="1:16" s="4" customFormat="1" ht="12.75" customHeight="1" x14ac:dyDescent="0.2">
      <c r="A1330" s="61"/>
      <c r="B1330" s="9">
        <v>5369</v>
      </c>
      <c r="C1330" s="9">
        <v>1</v>
      </c>
      <c r="D1330" s="10" t="s">
        <v>3498</v>
      </c>
      <c r="E1330" s="15" t="s">
        <v>3499</v>
      </c>
      <c r="F1330" s="10" t="s">
        <v>3500</v>
      </c>
      <c r="G1330" s="11" t="s">
        <v>3435</v>
      </c>
      <c r="H1330" s="11" t="s">
        <v>21</v>
      </c>
      <c r="I1330" s="12">
        <v>0.8</v>
      </c>
      <c r="J1330" s="12">
        <v>1.0024</v>
      </c>
      <c r="K1330" s="13">
        <v>45435.17</v>
      </c>
      <c r="L1330" s="13">
        <v>45326.67</v>
      </c>
      <c r="M1330" s="13">
        <v>108.5</v>
      </c>
      <c r="N1330" s="13">
        <v>147981.93</v>
      </c>
      <c r="O1330" s="13">
        <f>ROUND(N1330+K1330*9,2)</f>
        <v>556898.46</v>
      </c>
      <c r="P1330" s="14"/>
    </row>
    <row r="1331" spans="1:16" s="4" customFormat="1" ht="12.75" customHeight="1" x14ac:dyDescent="0.2">
      <c r="A1331" s="61"/>
      <c r="B1331" s="9">
        <v>5352</v>
      </c>
      <c r="C1331" s="9">
        <v>2</v>
      </c>
      <c r="D1331" s="10" t="s">
        <v>3501</v>
      </c>
      <c r="E1331" s="15" t="s">
        <v>3502</v>
      </c>
      <c r="F1331" s="10" t="s">
        <v>3503</v>
      </c>
      <c r="G1331" s="11" t="s">
        <v>3435</v>
      </c>
      <c r="H1331" s="11" t="s">
        <v>21</v>
      </c>
      <c r="I1331" s="12">
        <v>0.8</v>
      </c>
      <c r="J1331" s="12">
        <v>1.0021</v>
      </c>
      <c r="K1331" s="13">
        <v>45419.67</v>
      </c>
      <c r="L1331" s="13">
        <v>45326.67</v>
      </c>
      <c r="M1331" s="13">
        <v>93</v>
      </c>
      <c r="N1331" s="13">
        <v>153197.49</v>
      </c>
      <c r="O1331" s="13">
        <f>ROUND(N1331+K1331*9,2)</f>
        <v>561974.52</v>
      </c>
      <c r="P1331" s="14"/>
    </row>
    <row r="1332" spans="1:16" s="4" customFormat="1" ht="12.75" customHeight="1" x14ac:dyDescent="0.2">
      <c r="A1332" s="61"/>
      <c r="B1332" s="9"/>
      <c r="C1332" s="9"/>
      <c r="D1332" s="63" t="s">
        <v>16</v>
      </c>
      <c r="E1332" s="64"/>
      <c r="F1332" s="10"/>
      <c r="G1332" s="11"/>
      <c r="H1332" s="11"/>
      <c r="I1332" s="12"/>
      <c r="J1332" s="12"/>
      <c r="K1332" s="13"/>
      <c r="L1332" s="13"/>
      <c r="M1332" s="13"/>
      <c r="N1332" s="13"/>
      <c r="O1332" s="13"/>
      <c r="P1332" s="14"/>
    </row>
    <row r="1333" spans="1:16" s="4" customFormat="1" ht="12.75" customHeight="1" x14ac:dyDescent="0.2">
      <c r="A1333" s="61"/>
      <c r="B1333" s="9">
        <v>5355</v>
      </c>
      <c r="C1333" s="9">
        <v>1</v>
      </c>
      <c r="D1333" s="10" t="s">
        <v>3504</v>
      </c>
      <c r="E1333" s="15" t="s">
        <v>3505</v>
      </c>
      <c r="F1333" s="10" t="s">
        <v>3506</v>
      </c>
      <c r="G1333" s="11" t="s">
        <v>20</v>
      </c>
      <c r="H1333" s="11" t="s">
        <v>21</v>
      </c>
      <c r="I1333" s="12">
        <v>0.8</v>
      </c>
      <c r="J1333" s="12">
        <v>1.0031000000000001</v>
      </c>
      <c r="K1333" s="13">
        <v>90925.67</v>
      </c>
      <c r="L1333" s="13">
        <v>90646.67</v>
      </c>
      <c r="M1333" s="13">
        <v>279</v>
      </c>
      <c r="N1333" s="13">
        <v>302071.46999999997</v>
      </c>
      <c r="O1333" s="13">
        <f t="shared" ref="O1333:O1360" si="47">ROUND(N1333+K1333*9,2)</f>
        <v>1120402.5</v>
      </c>
      <c r="P1333" s="14"/>
    </row>
    <row r="1334" spans="1:16" s="4" customFormat="1" ht="12.75" customHeight="1" x14ac:dyDescent="0.2">
      <c r="A1334" s="61"/>
      <c r="B1334" s="9">
        <v>5358</v>
      </c>
      <c r="C1334" s="9">
        <v>2</v>
      </c>
      <c r="D1334" s="10" t="s">
        <v>3507</v>
      </c>
      <c r="E1334" s="15" t="s">
        <v>3508</v>
      </c>
      <c r="F1334" s="10" t="s">
        <v>1422</v>
      </c>
      <c r="G1334" s="11" t="s">
        <v>20</v>
      </c>
      <c r="H1334" s="11" t="s">
        <v>21</v>
      </c>
      <c r="I1334" s="12">
        <v>0.8</v>
      </c>
      <c r="J1334" s="12">
        <v>1.0021</v>
      </c>
      <c r="K1334" s="13">
        <v>90832.67</v>
      </c>
      <c r="L1334" s="13">
        <v>90646.67</v>
      </c>
      <c r="M1334" s="13">
        <v>186</v>
      </c>
      <c r="N1334" s="13">
        <v>297919.69</v>
      </c>
      <c r="O1334" s="13">
        <f t="shared" si="47"/>
        <v>1115413.72</v>
      </c>
      <c r="P1334" s="14"/>
    </row>
    <row r="1335" spans="1:16" s="4" customFormat="1" ht="12.75" customHeight="1" x14ac:dyDescent="0.2">
      <c r="A1335" s="61"/>
      <c r="B1335" s="9">
        <v>5376</v>
      </c>
      <c r="C1335" s="9">
        <v>3</v>
      </c>
      <c r="D1335" s="10" t="s">
        <v>3509</v>
      </c>
      <c r="E1335" s="15" t="s">
        <v>3510</v>
      </c>
      <c r="F1335" s="10" t="s">
        <v>3511</v>
      </c>
      <c r="G1335" s="11" t="s">
        <v>20</v>
      </c>
      <c r="H1335" s="11" t="s">
        <v>21</v>
      </c>
      <c r="I1335" s="12">
        <v>0.8</v>
      </c>
      <c r="J1335" s="12">
        <v>1.0032000000000001</v>
      </c>
      <c r="K1335" s="13">
        <v>90941.17</v>
      </c>
      <c r="L1335" s="13">
        <v>90646.67</v>
      </c>
      <c r="M1335" s="13">
        <v>294.5</v>
      </c>
      <c r="N1335" s="13">
        <v>301128.02999999997</v>
      </c>
      <c r="O1335" s="13">
        <f t="shared" si="47"/>
        <v>1119598.56</v>
      </c>
      <c r="P1335" s="14"/>
    </row>
    <row r="1336" spans="1:16" s="4" customFormat="1" ht="12.75" customHeight="1" x14ac:dyDescent="0.2">
      <c r="A1336" s="61"/>
      <c r="B1336" s="9">
        <v>5370</v>
      </c>
      <c r="C1336" s="9">
        <v>4</v>
      </c>
      <c r="D1336" s="10" t="s">
        <v>3512</v>
      </c>
      <c r="E1336" s="15" t="s">
        <v>3513</v>
      </c>
      <c r="F1336" s="10" t="s">
        <v>3514</v>
      </c>
      <c r="G1336" s="11" t="s">
        <v>20</v>
      </c>
      <c r="H1336" s="11" t="s">
        <v>21</v>
      </c>
      <c r="I1336" s="12">
        <v>0.8</v>
      </c>
      <c r="J1336" s="12">
        <v>1.0043</v>
      </c>
      <c r="K1336" s="13">
        <v>91034.17</v>
      </c>
      <c r="L1336" s="13">
        <v>90646.67</v>
      </c>
      <c r="M1336" s="13">
        <v>387.5</v>
      </c>
      <c r="N1336" s="13">
        <v>302673.73</v>
      </c>
      <c r="O1336" s="13">
        <f t="shared" si="47"/>
        <v>1121981.26</v>
      </c>
      <c r="P1336" s="14"/>
    </row>
    <row r="1337" spans="1:16" s="4" customFormat="1" ht="12.75" customHeight="1" x14ac:dyDescent="0.2">
      <c r="A1337" s="61"/>
      <c r="B1337" s="9">
        <v>5363</v>
      </c>
      <c r="C1337" s="9">
        <v>5</v>
      </c>
      <c r="D1337" s="10" t="s">
        <v>3515</v>
      </c>
      <c r="E1337" s="15" t="s">
        <v>3516</v>
      </c>
      <c r="F1337" s="10" t="s">
        <v>3517</v>
      </c>
      <c r="G1337" s="11" t="s">
        <v>20</v>
      </c>
      <c r="H1337" s="11" t="s">
        <v>21</v>
      </c>
      <c r="I1337" s="12">
        <v>0.8</v>
      </c>
      <c r="J1337" s="12">
        <v>1.0032000000000001</v>
      </c>
      <c r="K1337" s="13">
        <v>90941.17</v>
      </c>
      <c r="L1337" s="13">
        <v>90646.67</v>
      </c>
      <c r="M1337" s="13">
        <v>294.5</v>
      </c>
      <c r="N1337" s="13">
        <v>305773.67</v>
      </c>
      <c r="O1337" s="13">
        <f t="shared" si="47"/>
        <v>1124244.2</v>
      </c>
      <c r="P1337" s="14"/>
    </row>
    <row r="1338" spans="1:16" s="4" customFormat="1" ht="12.75" customHeight="1" x14ac:dyDescent="0.2">
      <c r="A1338" s="61"/>
      <c r="B1338" s="9">
        <v>5368</v>
      </c>
      <c r="C1338" s="9">
        <v>6</v>
      </c>
      <c r="D1338" s="10" t="s">
        <v>3518</v>
      </c>
      <c r="E1338" s="15" t="s">
        <v>3519</v>
      </c>
      <c r="F1338" s="10" t="s">
        <v>3520</v>
      </c>
      <c r="G1338" s="11" t="s">
        <v>20</v>
      </c>
      <c r="H1338" s="11" t="s">
        <v>21</v>
      </c>
      <c r="I1338" s="12">
        <v>0.8</v>
      </c>
      <c r="J1338" s="12">
        <v>0</v>
      </c>
      <c r="K1338" s="13">
        <v>90646.67</v>
      </c>
      <c r="L1338" s="13">
        <v>90646.67</v>
      </c>
      <c r="M1338" s="13">
        <v>0</v>
      </c>
      <c r="N1338" s="13">
        <v>300878.95</v>
      </c>
      <c r="O1338" s="13">
        <f t="shared" si="47"/>
        <v>1116698.98</v>
      </c>
      <c r="P1338" s="14"/>
    </row>
    <row r="1339" spans="1:16" s="4" customFormat="1" ht="12.75" customHeight="1" x14ac:dyDescent="0.2">
      <c r="A1339" s="61"/>
      <c r="B1339" s="9">
        <v>5354</v>
      </c>
      <c r="C1339" s="9">
        <v>7</v>
      </c>
      <c r="D1339" s="10" t="s">
        <v>3521</v>
      </c>
      <c r="E1339" s="15" t="s">
        <v>3522</v>
      </c>
      <c r="F1339" s="10" t="s">
        <v>3523</v>
      </c>
      <c r="G1339" s="11" t="s">
        <v>20</v>
      </c>
      <c r="H1339" s="11" t="s">
        <v>21</v>
      </c>
      <c r="I1339" s="12">
        <v>0.8</v>
      </c>
      <c r="J1339" s="12">
        <v>1.0028999999999999</v>
      </c>
      <c r="K1339" s="13">
        <v>90910.17</v>
      </c>
      <c r="L1339" s="13">
        <v>90646.67</v>
      </c>
      <c r="M1339" s="13">
        <v>263.5</v>
      </c>
      <c r="N1339" s="13">
        <v>304193.33</v>
      </c>
      <c r="O1339" s="13">
        <f t="shared" si="47"/>
        <v>1122384.8600000001</v>
      </c>
      <c r="P1339" s="14"/>
    </row>
    <row r="1340" spans="1:16" s="4" customFormat="1" ht="12.75" customHeight="1" x14ac:dyDescent="0.2">
      <c r="A1340" s="61"/>
      <c r="B1340" s="9">
        <v>5359</v>
      </c>
      <c r="C1340" s="9">
        <v>8</v>
      </c>
      <c r="D1340" s="10" t="s">
        <v>3524</v>
      </c>
      <c r="E1340" s="15" t="s">
        <v>3525</v>
      </c>
      <c r="F1340" s="10" t="s">
        <v>3526</v>
      </c>
      <c r="G1340" s="11" t="s">
        <v>20</v>
      </c>
      <c r="H1340" s="11" t="s">
        <v>21</v>
      </c>
      <c r="I1340" s="12">
        <v>0.8</v>
      </c>
      <c r="J1340" s="12">
        <v>1.0045999999999999</v>
      </c>
      <c r="K1340" s="13">
        <v>91065.17</v>
      </c>
      <c r="L1340" s="13">
        <v>90646.67</v>
      </c>
      <c r="M1340" s="13">
        <v>418.5</v>
      </c>
      <c r="N1340" s="13">
        <v>311188.52999999997</v>
      </c>
      <c r="O1340" s="13">
        <f t="shared" si="47"/>
        <v>1130775.06</v>
      </c>
      <c r="P1340" s="14"/>
    </row>
    <row r="1341" spans="1:16" s="4" customFormat="1" ht="12.75" customHeight="1" x14ac:dyDescent="0.2">
      <c r="A1341" s="61"/>
      <c r="B1341" s="9">
        <v>5381</v>
      </c>
      <c r="C1341" s="9">
        <v>9</v>
      </c>
      <c r="D1341" s="10" t="s">
        <v>3527</v>
      </c>
      <c r="E1341" s="15" t="s">
        <v>3528</v>
      </c>
      <c r="F1341" s="10" t="s">
        <v>3529</v>
      </c>
      <c r="G1341" s="11" t="s">
        <v>20</v>
      </c>
      <c r="H1341" s="11" t="s">
        <v>21</v>
      </c>
      <c r="I1341" s="12">
        <v>0.8</v>
      </c>
      <c r="J1341" s="12">
        <v>1.0041</v>
      </c>
      <c r="K1341" s="13">
        <v>91018.67</v>
      </c>
      <c r="L1341" s="13">
        <v>90646.67</v>
      </c>
      <c r="M1341" s="13">
        <v>372</v>
      </c>
      <c r="N1341" s="13">
        <v>302030.87</v>
      </c>
      <c r="O1341" s="13">
        <f t="shared" si="47"/>
        <v>1121198.8999999999</v>
      </c>
      <c r="P1341" s="14"/>
    </row>
    <row r="1342" spans="1:16" s="4" customFormat="1" ht="12.75" customHeight="1" x14ac:dyDescent="0.2">
      <c r="A1342" s="61"/>
      <c r="B1342" s="9">
        <v>5361</v>
      </c>
      <c r="C1342" s="9">
        <v>10</v>
      </c>
      <c r="D1342" s="10" t="s">
        <v>3530</v>
      </c>
      <c r="E1342" s="15" t="s">
        <v>3531</v>
      </c>
      <c r="F1342" s="10" t="s">
        <v>3532</v>
      </c>
      <c r="G1342" s="11" t="s">
        <v>20</v>
      </c>
      <c r="H1342" s="11" t="s">
        <v>21</v>
      </c>
      <c r="I1342" s="12">
        <v>0.8</v>
      </c>
      <c r="J1342" s="12">
        <v>1.0056</v>
      </c>
      <c r="K1342" s="13">
        <v>91158.17</v>
      </c>
      <c r="L1342" s="13">
        <v>90646.67</v>
      </c>
      <c r="M1342" s="13">
        <v>511.5</v>
      </c>
      <c r="N1342" s="13">
        <v>306026.37</v>
      </c>
      <c r="O1342" s="13">
        <f t="shared" si="47"/>
        <v>1126449.8999999999</v>
      </c>
      <c r="P1342" s="14"/>
    </row>
    <row r="1343" spans="1:16" s="4" customFormat="1" ht="12.75" customHeight="1" x14ac:dyDescent="0.2">
      <c r="A1343" s="61"/>
      <c r="B1343" s="9">
        <v>5371</v>
      </c>
      <c r="C1343" s="9">
        <v>11</v>
      </c>
      <c r="D1343" s="10" t="s">
        <v>3533</v>
      </c>
      <c r="E1343" s="15" t="s">
        <v>3534</v>
      </c>
      <c r="F1343" s="10" t="s">
        <v>3535</v>
      </c>
      <c r="G1343" s="11" t="s">
        <v>20</v>
      </c>
      <c r="H1343" s="11" t="s">
        <v>21</v>
      </c>
      <c r="I1343" s="12">
        <v>0.8</v>
      </c>
      <c r="J1343" s="12">
        <v>1.0032000000000001</v>
      </c>
      <c r="K1343" s="13">
        <v>90941.17</v>
      </c>
      <c r="L1343" s="13">
        <v>90646.67</v>
      </c>
      <c r="M1343" s="13">
        <v>294.5</v>
      </c>
      <c r="N1343" s="13">
        <v>303212.90999999997</v>
      </c>
      <c r="O1343" s="13">
        <f t="shared" si="47"/>
        <v>1121683.44</v>
      </c>
      <c r="P1343" s="14"/>
    </row>
    <row r="1344" spans="1:16" s="4" customFormat="1" ht="12.75" customHeight="1" x14ac:dyDescent="0.2">
      <c r="A1344" s="61"/>
      <c r="B1344" s="9">
        <v>5353</v>
      </c>
      <c r="C1344" s="9">
        <v>12</v>
      </c>
      <c r="D1344" s="10" t="s">
        <v>3536</v>
      </c>
      <c r="E1344" s="15" t="s">
        <v>3537</v>
      </c>
      <c r="F1344" s="10" t="s">
        <v>3538</v>
      </c>
      <c r="G1344" s="11" t="s">
        <v>20</v>
      </c>
      <c r="H1344" s="11" t="s">
        <v>21</v>
      </c>
      <c r="I1344" s="12">
        <v>0.8</v>
      </c>
      <c r="J1344" s="12">
        <v>1.0055000000000001</v>
      </c>
      <c r="K1344" s="13">
        <v>91142.67</v>
      </c>
      <c r="L1344" s="13">
        <v>90646.67</v>
      </c>
      <c r="M1344" s="13">
        <v>496</v>
      </c>
      <c r="N1344" s="13">
        <v>304884.95</v>
      </c>
      <c r="O1344" s="13">
        <f t="shared" si="47"/>
        <v>1125168.98</v>
      </c>
      <c r="P1344" s="14"/>
    </row>
    <row r="1345" spans="1:16" s="4" customFormat="1" ht="12.75" customHeight="1" x14ac:dyDescent="0.2">
      <c r="A1345" s="61"/>
      <c r="B1345" s="9">
        <v>5377</v>
      </c>
      <c r="C1345" s="9">
        <v>13</v>
      </c>
      <c r="D1345" s="10" t="s">
        <v>3539</v>
      </c>
      <c r="E1345" s="15" t="s">
        <v>3540</v>
      </c>
      <c r="F1345" s="10" t="s">
        <v>3541</v>
      </c>
      <c r="G1345" s="11" t="s">
        <v>20</v>
      </c>
      <c r="H1345" s="11" t="s">
        <v>21</v>
      </c>
      <c r="I1345" s="12">
        <v>0.8</v>
      </c>
      <c r="J1345" s="12">
        <v>1.006</v>
      </c>
      <c r="K1345" s="13">
        <v>91189.17</v>
      </c>
      <c r="L1345" s="13">
        <v>90646.67</v>
      </c>
      <c r="M1345" s="13">
        <v>542.5</v>
      </c>
      <c r="N1345" s="13">
        <v>314926.43</v>
      </c>
      <c r="O1345" s="13">
        <f t="shared" si="47"/>
        <v>1135628.96</v>
      </c>
      <c r="P1345" s="14"/>
    </row>
    <row r="1346" spans="1:16" s="4" customFormat="1" ht="12.75" customHeight="1" x14ac:dyDescent="0.2">
      <c r="A1346" s="61"/>
      <c r="B1346" s="9">
        <v>5372</v>
      </c>
      <c r="C1346" s="9">
        <v>14</v>
      </c>
      <c r="D1346" s="10" t="s">
        <v>3542</v>
      </c>
      <c r="E1346" s="15" t="s">
        <v>3543</v>
      </c>
      <c r="F1346" s="10" t="s">
        <v>3544</v>
      </c>
      <c r="G1346" s="11" t="s">
        <v>20</v>
      </c>
      <c r="H1346" s="11" t="s">
        <v>21</v>
      </c>
      <c r="I1346" s="12">
        <v>0.8</v>
      </c>
      <c r="J1346" s="12">
        <v>1.0062</v>
      </c>
      <c r="K1346" s="13">
        <v>91204.67</v>
      </c>
      <c r="L1346" s="13">
        <v>90646.67</v>
      </c>
      <c r="M1346" s="13">
        <v>558</v>
      </c>
      <c r="N1346" s="13">
        <v>302062.93</v>
      </c>
      <c r="O1346" s="13">
        <f t="shared" si="47"/>
        <v>1122904.96</v>
      </c>
      <c r="P1346" s="14"/>
    </row>
    <row r="1347" spans="1:16" s="4" customFormat="1" ht="12.75" customHeight="1" x14ac:dyDescent="0.2">
      <c r="A1347" s="61"/>
      <c r="B1347" s="9">
        <v>5378</v>
      </c>
      <c r="C1347" s="9">
        <v>15</v>
      </c>
      <c r="D1347" s="10" t="s">
        <v>3545</v>
      </c>
      <c r="E1347" s="15" t="s">
        <v>3546</v>
      </c>
      <c r="F1347" s="10" t="s">
        <v>3547</v>
      </c>
      <c r="G1347" s="11" t="s">
        <v>20</v>
      </c>
      <c r="H1347" s="11" t="s">
        <v>21</v>
      </c>
      <c r="I1347" s="12">
        <v>0.8</v>
      </c>
      <c r="J1347" s="12">
        <v>1.0044</v>
      </c>
      <c r="K1347" s="13">
        <v>91049.67</v>
      </c>
      <c r="L1347" s="13">
        <v>90646.67</v>
      </c>
      <c r="M1347" s="13">
        <v>403</v>
      </c>
      <c r="N1347" s="13">
        <v>302931.34999999998</v>
      </c>
      <c r="O1347" s="13">
        <f t="shared" si="47"/>
        <v>1122378.3799999999</v>
      </c>
      <c r="P1347" s="14"/>
    </row>
    <row r="1348" spans="1:16" s="4" customFormat="1" ht="12.75" customHeight="1" x14ac:dyDescent="0.2">
      <c r="A1348" s="61"/>
      <c r="B1348" s="9">
        <v>5375</v>
      </c>
      <c r="C1348" s="9">
        <v>16</v>
      </c>
      <c r="D1348" s="10" t="s">
        <v>3548</v>
      </c>
      <c r="E1348" s="15" t="s">
        <v>3549</v>
      </c>
      <c r="F1348" s="10" t="s">
        <v>3550</v>
      </c>
      <c r="G1348" s="11" t="s">
        <v>20</v>
      </c>
      <c r="H1348" s="11" t="s">
        <v>21</v>
      </c>
      <c r="I1348" s="12">
        <v>0.8</v>
      </c>
      <c r="J1348" s="12">
        <v>1.0126999999999999</v>
      </c>
      <c r="K1348" s="13">
        <v>91793.67</v>
      </c>
      <c r="L1348" s="13">
        <v>90646.67</v>
      </c>
      <c r="M1348" s="13">
        <v>1147</v>
      </c>
      <c r="N1348" s="13">
        <v>307002.77</v>
      </c>
      <c r="O1348" s="13">
        <f t="shared" si="47"/>
        <v>1133145.8</v>
      </c>
      <c r="P1348" s="14"/>
    </row>
    <row r="1349" spans="1:16" s="4" customFormat="1" ht="12.75" customHeight="1" x14ac:dyDescent="0.2">
      <c r="A1349" s="61"/>
      <c r="B1349" s="9">
        <v>5380</v>
      </c>
      <c r="C1349" s="9">
        <v>17</v>
      </c>
      <c r="D1349" s="10" t="s">
        <v>3551</v>
      </c>
      <c r="E1349" s="15" t="s">
        <v>3552</v>
      </c>
      <c r="F1349" s="10" t="s">
        <v>3553</v>
      </c>
      <c r="G1349" s="11" t="s">
        <v>20</v>
      </c>
      <c r="H1349" s="11" t="s">
        <v>21</v>
      </c>
      <c r="I1349" s="12">
        <v>0.8</v>
      </c>
      <c r="J1349" s="12">
        <v>1.0085</v>
      </c>
      <c r="K1349" s="13">
        <v>91421.67</v>
      </c>
      <c r="L1349" s="13">
        <v>90646.67</v>
      </c>
      <c r="M1349" s="13">
        <v>775</v>
      </c>
      <c r="N1349" s="13">
        <v>306576.02999999997</v>
      </c>
      <c r="O1349" s="13">
        <f t="shared" si="47"/>
        <v>1129371.06</v>
      </c>
      <c r="P1349" s="14"/>
    </row>
    <row r="1350" spans="1:16" s="4" customFormat="1" ht="12.75" customHeight="1" x14ac:dyDescent="0.2">
      <c r="A1350" s="61"/>
      <c r="B1350" s="9">
        <v>5374</v>
      </c>
      <c r="C1350" s="9">
        <v>18</v>
      </c>
      <c r="D1350" s="10" t="s">
        <v>3554</v>
      </c>
      <c r="E1350" s="15" t="s">
        <v>3555</v>
      </c>
      <c r="F1350" s="10" t="s">
        <v>3556</v>
      </c>
      <c r="G1350" s="11" t="s">
        <v>20</v>
      </c>
      <c r="H1350" s="11" t="s">
        <v>21</v>
      </c>
      <c r="I1350" s="12">
        <v>0.8</v>
      </c>
      <c r="J1350" s="12">
        <v>0</v>
      </c>
      <c r="K1350" s="13">
        <v>90646.67</v>
      </c>
      <c r="L1350" s="13">
        <v>90646.67</v>
      </c>
      <c r="M1350" s="13">
        <v>0</v>
      </c>
      <c r="N1350" s="13">
        <v>302170.67</v>
      </c>
      <c r="O1350" s="13">
        <f t="shared" si="47"/>
        <v>1117990.7</v>
      </c>
      <c r="P1350" s="14"/>
    </row>
    <row r="1351" spans="1:16" s="4" customFormat="1" ht="12.75" customHeight="1" x14ac:dyDescent="0.2">
      <c r="A1351" s="61"/>
      <c r="B1351" s="9">
        <v>5360</v>
      </c>
      <c r="C1351" s="9">
        <v>19</v>
      </c>
      <c r="D1351" s="10" t="s">
        <v>3557</v>
      </c>
      <c r="E1351" s="15" t="s">
        <v>3558</v>
      </c>
      <c r="F1351" s="10" t="s">
        <v>3559</v>
      </c>
      <c r="G1351" s="11" t="s">
        <v>20</v>
      </c>
      <c r="H1351" s="11" t="s">
        <v>21</v>
      </c>
      <c r="I1351" s="12">
        <v>0.8</v>
      </c>
      <c r="J1351" s="12">
        <v>1.0104</v>
      </c>
      <c r="K1351" s="13">
        <v>91592.17</v>
      </c>
      <c r="L1351" s="13">
        <v>90646.67</v>
      </c>
      <c r="M1351" s="13">
        <v>945.5</v>
      </c>
      <c r="N1351" s="13">
        <v>306894.37</v>
      </c>
      <c r="O1351" s="13">
        <f t="shared" si="47"/>
        <v>1131223.8999999999</v>
      </c>
      <c r="P1351" s="14"/>
    </row>
    <row r="1352" spans="1:16" s="4" customFormat="1" ht="12.75" customHeight="1" x14ac:dyDescent="0.2">
      <c r="A1352" s="61"/>
      <c r="B1352" s="9">
        <v>5357</v>
      </c>
      <c r="C1352" s="9">
        <v>20</v>
      </c>
      <c r="D1352" s="10" t="s">
        <v>3560</v>
      </c>
      <c r="E1352" s="15" t="s">
        <v>3561</v>
      </c>
      <c r="F1352" s="10" t="s">
        <v>3562</v>
      </c>
      <c r="G1352" s="11" t="s">
        <v>20</v>
      </c>
      <c r="H1352" s="11" t="s">
        <v>21</v>
      </c>
      <c r="I1352" s="12">
        <v>0.8</v>
      </c>
      <c r="J1352" s="12">
        <v>1.0086999999999999</v>
      </c>
      <c r="K1352" s="13">
        <v>91437.17</v>
      </c>
      <c r="L1352" s="13">
        <v>90646.67</v>
      </c>
      <c r="M1352" s="13">
        <v>790.5</v>
      </c>
      <c r="N1352" s="13">
        <v>313564.17</v>
      </c>
      <c r="O1352" s="13">
        <f t="shared" si="47"/>
        <v>1136498.7</v>
      </c>
      <c r="P1352" s="14"/>
    </row>
    <row r="1353" spans="1:16" s="4" customFormat="1" ht="12.75" customHeight="1" x14ac:dyDescent="0.2">
      <c r="A1353" s="61"/>
      <c r="B1353" s="9">
        <v>5366</v>
      </c>
      <c r="C1353" s="9">
        <v>21</v>
      </c>
      <c r="D1353" s="10" t="s">
        <v>3563</v>
      </c>
      <c r="E1353" s="15" t="s">
        <v>3564</v>
      </c>
      <c r="F1353" s="10" t="s">
        <v>3565</v>
      </c>
      <c r="G1353" s="11" t="s">
        <v>20</v>
      </c>
      <c r="H1353" s="11" t="s">
        <v>21</v>
      </c>
      <c r="I1353" s="12">
        <v>0.8</v>
      </c>
      <c r="J1353" s="12">
        <v>1.0127999999999999</v>
      </c>
      <c r="K1353" s="13">
        <v>91809.17</v>
      </c>
      <c r="L1353" s="13">
        <v>90646.67</v>
      </c>
      <c r="M1353" s="13">
        <v>1162.5</v>
      </c>
      <c r="N1353" s="13">
        <v>306149.96999999997</v>
      </c>
      <c r="O1353" s="13">
        <f t="shared" si="47"/>
        <v>1132432.5</v>
      </c>
      <c r="P1353" s="14"/>
    </row>
    <row r="1354" spans="1:16" s="4" customFormat="1" ht="12.75" customHeight="1" x14ac:dyDescent="0.2">
      <c r="A1354" s="61"/>
      <c r="B1354" s="9">
        <v>5356</v>
      </c>
      <c r="C1354" s="9">
        <v>22</v>
      </c>
      <c r="D1354" s="10" t="s">
        <v>3566</v>
      </c>
      <c r="E1354" s="15" t="s">
        <v>3567</v>
      </c>
      <c r="F1354" s="10" t="s">
        <v>3568</v>
      </c>
      <c r="G1354" s="11" t="s">
        <v>20</v>
      </c>
      <c r="H1354" s="11" t="s">
        <v>21</v>
      </c>
      <c r="I1354" s="12">
        <v>0.8</v>
      </c>
      <c r="J1354" s="12">
        <v>1.0127999999999999</v>
      </c>
      <c r="K1354" s="13">
        <v>91809.17</v>
      </c>
      <c r="L1354" s="13">
        <v>90646.67</v>
      </c>
      <c r="M1354" s="13">
        <v>1162.5</v>
      </c>
      <c r="N1354" s="13">
        <v>306807.15000000002</v>
      </c>
      <c r="O1354" s="13">
        <f t="shared" si="47"/>
        <v>1133089.68</v>
      </c>
      <c r="P1354" s="14"/>
    </row>
    <row r="1355" spans="1:16" s="4" customFormat="1" ht="12.75" customHeight="1" x14ac:dyDescent="0.2">
      <c r="A1355" s="61"/>
      <c r="B1355" s="9">
        <v>5379</v>
      </c>
      <c r="C1355" s="9">
        <v>23</v>
      </c>
      <c r="D1355" s="10" t="s">
        <v>3569</v>
      </c>
      <c r="E1355" s="15" t="s">
        <v>3570</v>
      </c>
      <c r="F1355" s="10" t="s">
        <v>3571</v>
      </c>
      <c r="G1355" s="11" t="s">
        <v>20</v>
      </c>
      <c r="H1355" s="11" t="s">
        <v>21</v>
      </c>
      <c r="I1355" s="12">
        <v>0.8</v>
      </c>
      <c r="J1355" s="12">
        <v>1.0123</v>
      </c>
      <c r="K1355" s="13">
        <v>91762.67</v>
      </c>
      <c r="L1355" s="13">
        <v>90646.67</v>
      </c>
      <c r="M1355" s="13">
        <v>1116</v>
      </c>
      <c r="N1355" s="13">
        <v>305309.13</v>
      </c>
      <c r="O1355" s="13">
        <f t="shared" si="47"/>
        <v>1131173.1599999999</v>
      </c>
      <c r="P1355" s="14"/>
    </row>
    <row r="1356" spans="1:16" s="4" customFormat="1" ht="12.75" customHeight="1" x14ac:dyDescent="0.2">
      <c r="A1356" s="61"/>
      <c r="B1356" s="9">
        <v>5367</v>
      </c>
      <c r="C1356" s="9">
        <v>24</v>
      </c>
      <c r="D1356" s="10" t="s">
        <v>3572</v>
      </c>
      <c r="E1356" s="15" t="s">
        <v>3573</v>
      </c>
      <c r="F1356" s="10" t="s">
        <v>3574</v>
      </c>
      <c r="G1356" s="11" t="s">
        <v>20</v>
      </c>
      <c r="H1356" s="11" t="s">
        <v>21</v>
      </c>
      <c r="I1356" s="12">
        <v>0.8</v>
      </c>
      <c r="J1356" s="12">
        <v>1.0121</v>
      </c>
      <c r="K1356" s="13">
        <v>91747.17</v>
      </c>
      <c r="L1356" s="13">
        <v>90646.67</v>
      </c>
      <c r="M1356" s="13">
        <v>1100.5</v>
      </c>
      <c r="N1356" s="13">
        <v>306819.13</v>
      </c>
      <c r="O1356" s="13">
        <f t="shared" si="47"/>
        <v>1132543.6599999999</v>
      </c>
      <c r="P1356" s="14"/>
    </row>
    <row r="1357" spans="1:16" s="4" customFormat="1" ht="12.75" customHeight="1" x14ac:dyDescent="0.2">
      <c r="A1357" s="61"/>
      <c r="B1357" s="9">
        <v>5350</v>
      </c>
      <c r="C1357" s="9">
        <v>25</v>
      </c>
      <c r="D1357" s="10" t="s">
        <v>3575</v>
      </c>
      <c r="E1357" s="15" t="s">
        <v>3576</v>
      </c>
      <c r="F1357" s="10" t="s">
        <v>3577</v>
      </c>
      <c r="G1357" s="11" t="s">
        <v>20</v>
      </c>
      <c r="H1357" s="11" t="s">
        <v>21</v>
      </c>
      <c r="I1357" s="12">
        <v>0.8</v>
      </c>
      <c r="J1357" s="12">
        <v>1.0107999999999999</v>
      </c>
      <c r="K1357" s="13">
        <v>91623.17</v>
      </c>
      <c r="L1357" s="13">
        <v>90646.67</v>
      </c>
      <c r="M1357" s="13">
        <v>976.5</v>
      </c>
      <c r="N1357" s="13">
        <v>310264.96999999997</v>
      </c>
      <c r="O1357" s="13">
        <f t="shared" si="47"/>
        <v>1134873.5</v>
      </c>
      <c r="P1357" s="14"/>
    </row>
    <row r="1358" spans="1:16" s="4" customFormat="1" ht="12.75" customHeight="1" x14ac:dyDescent="0.2">
      <c r="A1358" s="61"/>
      <c r="B1358" s="9">
        <v>5364</v>
      </c>
      <c r="C1358" s="9">
        <v>26</v>
      </c>
      <c r="D1358" s="10" t="s">
        <v>1735</v>
      </c>
      <c r="E1358" s="15" t="s">
        <v>3578</v>
      </c>
      <c r="F1358" s="10" t="s">
        <v>3579</v>
      </c>
      <c r="G1358" s="11" t="s">
        <v>20</v>
      </c>
      <c r="H1358" s="11" t="s">
        <v>21</v>
      </c>
      <c r="I1358" s="12">
        <v>1</v>
      </c>
      <c r="J1358" s="12">
        <v>1.0182</v>
      </c>
      <c r="K1358" s="13">
        <v>115369.83</v>
      </c>
      <c r="L1358" s="13">
        <v>113308.33</v>
      </c>
      <c r="M1358" s="13">
        <v>2061.5</v>
      </c>
      <c r="N1358" s="13">
        <v>331130.84999999998</v>
      </c>
      <c r="O1358" s="13">
        <f t="shared" si="47"/>
        <v>1369459.32</v>
      </c>
      <c r="P1358" s="14"/>
    </row>
    <row r="1359" spans="1:16" s="4" customFormat="1" ht="12.75" customHeight="1" x14ac:dyDescent="0.2">
      <c r="A1359" s="61"/>
      <c r="B1359" s="9">
        <v>5362</v>
      </c>
      <c r="C1359" s="9">
        <v>27</v>
      </c>
      <c r="D1359" s="10" t="s">
        <v>3580</v>
      </c>
      <c r="E1359" s="15" t="s">
        <v>3581</v>
      </c>
      <c r="F1359" s="10" t="s">
        <v>1352</v>
      </c>
      <c r="G1359" s="11" t="s">
        <v>20</v>
      </c>
      <c r="H1359" s="11" t="s">
        <v>21</v>
      </c>
      <c r="I1359" s="12">
        <v>1</v>
      </c>
      <c r="J1359" s="12">
        <v>0</v>
      </c>
      <c r="K1359" s="13">
        <v>113308.33</v>
      </c>
      <c r="L1359" s="13">
        <v>113308.33</v>
      </c>
      <c r="M1359" s="13">
        <v>0</v>
      </c>
      <c r="N1359" s="13">
        <v>326599.94</v>
      </c>
      <c r="O1359" s="13">
        <f t="shared" si="47"/>
        <v>1346374.91</v>
      </c>
      <c r="P1359" s="14"/>
    </row>
    <row r="1360" spans="1:16" s="4" customFormat="1" ht="12.75" customHeight="1" x14ac:dyDescent="0.2">
      <c r="A1360" s="61"/>
      <c r="B1360" s="9">
        <v>5373</v>
      </c>
      <c r="C1360" s="9">
        <v>28</v>
      </c>
      <c r="D1360" s="10" t="s">
        <v>3582</v>
      </c>
      <c r="E1360" s="15" t="s">
        <v>3583</v>
      </c>
      <c r="F1360" s="10" t="s">
        <v>3584</v>
      </c>
      <c r="G1360" s="11" t="s">
        <v>20</v>
      </c>
      <c r="H1360" s="11" t="s">
        <v>21</v>
      </c>
      <c r="I1360" s="12">
        <v>1</v>
      </c>
      <c r="J1360" s="12">
        <v>0</v>
      </c>
      <c r="K1360" s="13">
        <v>113308.33</v>
      </c>
      <c r="L1360" s="13">
        <v>113308.33</v>
      </c>
      <c r="M1360" s="13">
        <v>0</v>
      </c>
      <c r="N1360" s="13">
        <v>327733.02</v>
      </c>
      <c r="O1360" s="13">
        <f t="shared" si="47"/>
        <v>1347507.99</v>
      </c>
      <c r="P1360" s="14"/>
    </row>
    <row r="1361" spans="1:16" s="4" customFormat="1" ht="12.75" customHeight="1" x14ac:dyDescent="0.2">
      <c r="A1361" s="61"/>
      <c r="B1361" s="9"/>
      <c r="C1361" s="9"/>
      <c r="D1361" s="63" t="s">
        <v>75</v>
      </c>
      <c r="E1361" s="64"/>
      <c r="F1361" s="10"/>
      <c r="G1361" s="10"/>
      <c r="H1361" s="11"/>
      <c r="I1361" s="12"/>
      <c r="J1361" s="12"/>
      <c r="K1361" s="13"/>
      <c r="L1361" s="13"/>
      <c r="M1361" s="13"/>
      <c r="N1361" s="13"/>
      <c r="O1361" s="13"/>
      <c r="P1361" s="14"/>
    </row>
    <row r="1362" spans="1:16" s="4" customFormat="1" ht="12.75" customHeight="1" x14ac:dyDescent="0.2">
      <c r="A1362" s="61"/>
      <c r="B1362" s="9">
        <v>5365</v>
      </c>
      <c r="C1362" s="9">
        <v>1</v>
      </c>
      <c r="D1362" s="10" t="s">
        <v>3585</v>
      </c>
      <c r="E1362" s="15" t="s">
        <v>3586</v>
      </c>
      <c r="F1362" s="10" t="s">
        <v>3587</v>
      </c>
      <c r="G1362" s="11" t="s">
        <v>92</v>
      </c>
      <c r="H1362" s="11" t="s">
        <v>21</v>
      </c>
      <c r="I1362" s="12">
        <v>0.8</v>
      </c>
      <c r="J1362" s="12">
        <v>1.0159</v>
      </c>
      <c r="K1362" s="13">
        <v>184169.67</v>
      </c>
      <c r="L1362" s="13">
        <v>181286.67</v>
      </c>
      <c r="M1362" s="13">
        <v>2883</v>
      </c>
      <c r="N1362" s="13">
        <v>614300.03</v>
      </c>
      <c r="O1362" s="13">
        <f>ROUND(N1362+K1362*9,2)</f>
        <v>2271827.06</v>
      </c>
      <c r="P1362" s="14"/>
    </row>
    <row r="1363" spans="1:16" s="4" customFormat="1" ht="12.75" customHeight="1" x14ac:dyDescent="0.2">
      <c r="A1363" s="61"/>
      <c r="B1363" s="9">
        <v>5351</v>
      </c>
      <c r="C1363" s="9">
        <v>2</v>
      </c>
      <c r="D1363" s="10" t="s">
        <v>3588</v>
      </c>
      <c r="E1363" s="15" t="s">
        <v>3589</v>
      </c>
      <c r="F1363" s="10" t="s">
        <v>3590</v>
      </c>
      <c r="G1363" s="11" t="s">
        <v>92</v>
      </c>
      <c r="H1363" s="11" t="s">
        <v>21</v>
      </c>
      <c r="I1363" s="12">
        <v>0.8</v>
      </c>
      <c r="J1363" s="12">
        <v>1.0174000000000001</v>
      </c>
      <c r="K1363" s="13">
        <v>184433.17</v>
      </c>
      <c r="L1363" s="13">
        <v>181286.67</v>
      </c>
      <c r="M1363" s="13">
        <v>3146.5</v>
      </c>
      <c r="N1363" s="13">
        <v>627970.31000000006</v>
      </c>
      <c r="O1363" s="13">
        <f>ROUND(N1363+K1363*9,2)</f>
        <v>2287868.84</v>
      </c>
      <c r="P1363" s="14"/>
    </row>
    <row r="1364" spans="1:16" s="44" customFormat="1" ht="12.75" customHeight="1" x14ac:dyDescent="0.2">
      <c r="A1364" s="62"/>
      <c r="B1364" s="37" t="s">
        <v>5877</v>
      </c>
      <c r="C1364" s="37">
        <v>32</v>
      </c>
      <c r="D1364" s="48"/>
      <c r="E1364" s="49"/>
      <c r="F1364" s="38"/>
      <c r="G1364" s="40"/>
      <c r="H1364" s="40"/>
      <c r="I1364" s="12">
        <v>0</v>
      </c>
      <c r="J1364" s="12">
        <v>0</v>
      </c>
      <c r="K1364" s="13">
        <v>0</v>
      </c>
      <c r="L1364" s="13">
        <v>0</v>
      </c>
      <c r="M1364" s="13">
        <v>0</v>
      </c>
      <c r="N1364" s="13">
        <v>0</v>
      </c>
      <c r="O1364" s="42">
        <v>37901166.420000002</v>
      </c>
      <c r="P1364" s="43"/>
    </row>
    <row r="1365" spans="1:16" s="4" customFormat="1" ht="12.75" customHeight="1" x14ac:dyDescent="0.2">
      <c r="A1365" s="60" t="s">
        <v>3591</v>
      </c>
      <c r="B1365" s="9"/>
      <c r="C1365" s="9"/>
      <c r="D1365" s="63" t="s">
        <v>131</v>
      </c>
      <c r="E1365" s="64"/>
      <c r="F1365" s="10"/>
      <c r="G1365" s="11"/>
      <c r="H1365" s="11"/>
      <c r="I1365" s="12"/>
      <c r="J1365" s="12"/>
      <c r="K1365" s="13"/>
      <c r="L1365" s="13"/>
      <c r="M1365" s="13"/>
      <c r="N1365" s="13"/>
      <c r="O1365" s="13"/>
      <c r="P1365" s="14"/>
    </row>
    <row r="1366" spans="1:16" s="4" customFormat="1" ht="12.75" customHeight="1" x14ac:dyDescent="0.2">
      <c r="A1366" s="61"/>
      <c r="B1366" s="9">
        <v>1424</v>
      </c>
      <c r="C1366" s="9">
        <v>1</v>
      </c>
      <c r="D1366" s="10" t="s">
        <v>3592</v>
      </c>
      <c r="E1366" s="15" t="s">
        <v>3593</v>
      </c>
      <c r="F1366" s="10" t="s">
        <v>3594</v>
      </c>
      <c r="G1366" s="11" t="s">
        <v>135</v>
      </c>
      <c r="H1366" s="11" t="s">
        <v>21</v>
      </c>
      <c r="I1366" s="12">
        <v>0.8</v>
      </c>
      <c r="J1366" s="12">
        <v>1.0034000000000001</v>
      </c>
      <c r="K1366" s="13">
        <v>45481.67</v>
      </c>
      <c r="L1366" s="13">
        <v>45326.67</v>
      </c>
      <c r="M1366" s="13">
        <v>155</v>
      </c>
      <c r="N1366" s="13">
        <v>118419.95999999999</v>
      </c>
      <c r="O1366" s="13">
        <f>ROUND(N1366+K1366*9,2)</f>
        <v>527754.99</v>
      </c>
      <c r="P1366" s="14"/>
    </row>
    <row r="1367" spans="1:16" s="4" customFormat="1" ht="12.75" customHeight="1" x14ac:dyDescent="0.2">
      <c r="A1367" s="61"/>
      <c r="B1367" s="9"/>
      <c r="C1367" s="9"/>
      <c r="D1367" s="63" t="s">
        <v>16</v>
      </c>
      <c r="E1367" s="64"/>
      <c r="F1367" s="10"/>
      <c r="G1367" s="11"/>
      <c r="H1367" s="11"/>
      <c r="I1367" s="12"/>
      <c r="J1367" s="12"/>
      <c r="K1367" s="13"/>
      <c r="L1367" s="13"/>
      <c r="M1367" s="13"/>
      <c r="N1367" s="13"/>
      <c r="O1367" s="13"/>
      <c r="P1367" s="14"/>
    </row>
    <row r="1368" spans="1:16" s="4" customFormat="1" ht="12.75" customHeight="1" x14ac:dyDescent="0.2">
      <c r="A1368" s="61"/>
      <c r="B1368" s="9">
        <v>1428</v>
      </c>
      <c r="C1368" s="9">
        <v>1</v>
      </c>
      <c r="D1368" s="10" t="s">
        <v>3595</v>
      </c>
      <c r="E1368" s="15" t="s">
        <v>3596</v>
      </c>
      <c r="F1368" s="10" t="s">
        <v>3597</v>
      </c>
      <c r="G1368" s="11" t="s">
        <v>20</v>
      </c>
      <c r="H1368" s="11" t="s">
        <v>21</v>
      </c>
      <c r="I1368" s="12">
        <v>0.8</v>
      </c>
      <c r="J1368" s="12">
        <v>1.0043</v>
      </c>
      <c r="K1368" s="13">
        <v>91034.17</v>
      </c>
      <c r="L1368" s="13">
        <v>90646.67</v>
      </c>
      <c r="M1368" s="13">
        <v>387.5</v>
      </c>
      <c r="N1368" s="13">
        <v>306095.63</v>
      </c>
      <c r="O1368" s="13">
        <f t="shared" ref="O1368:O1407" si="48">ROUND(N1368+K1368*9,2)</f>
        <v>1125403.1599999999</v>
      </c>
      <c r="P1368" s="14"/>
    </row>
    <row r="1369" spans="1:16" s="4" customFormat="1" ht="12.75" customHeight="1" x14ac:dyDescent="0.2">
      <c r="A1369" s="61"/>
      <c r="B1369" s="9">
        <v>1422</v>
      </c>
      <c r="C1369" s="9">
        <v>2</v>
      </c>
      <c r="D1369" s="10" t="s">
        <v>3598</v>
      </c>
      <c r="E1369" s="15" t="s">
        <v>3599</v>
      </c>
      <c r="F1369" s="10" t="s">
        <v>3600</v>
      </c>
      <c r="G1369" s="11" t="s">
        <v>20</v>
      </c>
      <c r="H1369" s="11" t="s">
        <v>21</v>
      </c>
      <c r="I1369" s="12">
        <v>0.8</v>
      </c>
      <c r="J1369" s="12">
        <v>1.0014000000000001</v>
      </c>
      <c r="K1369" s="13">
        <v>90770.67</v>
      </c>
      <c r="L1369" s="13">
        <v>90646.67</v>
      </c>
      <c r="M1369" s="13">
        <v>124</v>
      </c>
      <c r="N1369" s="13">
        <v>304322.25</v>
      </c>
      <c r="O1369" s="13">
        <f t="shared" si="48"/>
        <v>1121258.28</v>
      </c>
      <c r="P1369" s="14"/>
    </row>
    <row r="1370" spans="1:16" s="4" customFormat="1" ht="12.75" customHeight="1" x14ac:dyDescent="0.2">
      <c r="A1370" s="61"/>
      <c r="B1370" s="9">
        <v>1400</v>
      </c>
      <c r="C1370" s="9">
        <v>3</v>
      </c>
      <c r="D1370" s="10" t="s">
        <v>3601</v>
      </c>
      <c r="E1370" s="15" t="s">
        <v>3602</v>
      </c>
      <c r="F1370" s="10" t="s">
        <v>3603</v>
      </c>
      <c r="G1370" s="11" t="s">
        <v>20</v>
      </c>
      <c r="H1370" s="11" t="s">
        <v>21</v>
      </c>
      <c r="I1370" s="12">
        <v>0.8</v>
      </c>
      <c r="J1370" s="12">
        <v>1.0017</v>
      </c>
      <c r="K1370" s="13">
        <v>90801.67</v>
      </c>
      <c r="L1370" s="13">
        <v>90646.67</v>
      </c>
      <c r="M1370" s="13">
        <v>155</v>
      </c>
      <c r="N1370" s="13">
        <v>309347.15000000002</v>
      </c>
      <c r="O1370" s="13">
        <f t="shared" si="48"/>
        <v>1126562.18</v>
      </c>
      <c r="P1370" s="14"/>
    </row>
    <row r="1371" spans="1:16" s="4" customFormat="1" ht="12.75" customHeight="1" x14ac:dyDescent="0.2">
      <c r="A1371" s="61"/>
      <c r="B1371" s="9">
        <v>1404</v>
      </c>
      <c r="C1371" s="9">
        <v>4</v>
      </c>
      <c r="D1371" s="10" t="s">
        <v>3604</v>
      </c>
      <c r="E1371" s="15" t="s">
        <v>3605</v>
      </c>
      <c r="F1371" s="10" t="s">
        <v>3084</v>
      </c>
      <c r="G1371" s="11" t="s">
        <v>20</v>
      </c>
      <c r="H1371" s="11" t="s">
        <v>21</v>
      </c>
      <c r="I1371" s="12">
        <v>0.8</v>
      </c>
      <c r="J1371" s="12">
        <v>1.0012000000000001</v>
      </c>
      <c r="K1371" s="13">
        <v>90755.17</v>
      </c>
      <c r="L1371" s="13">
        <v>90646.67</v>
      </c>
      <c r="M1371" s="13">
        <v>108.5</v>
      </c>
      <c r="N1371" s="13">
        <v>256475.13</v>
      </c>
      <c r="O1371" s="13">
        <f t="shared" si="48"/>
        <v>1073271.6599999999</v>
      </c>
      <c r="P1371" s="14"/>
    </row>
    <row r="1372" spans="1:16" s="4" customFormat="1" ht="12.75" customHeight="1" x14ac:dyDescent="0.2">
      <c r="A1372" s="61"/>
      <c r="B1372" s="9">
        <v>1409</v>
      </c>
      <c r="C1372" s="9">
        <v>5</v>
      </c>
      <c r="D1372" s="10" t="s">
        <v>3606</v>
      </c>
      <c r="E1372" s="15" t="s">
        <v>3607</v>
      </c>
      <c r="F1372" s="10" t="s">
        <v>3608</v>
      </c>
      <c r="G1372" s="11" t="s">
        <v>20</v>
      </c>
      <c r="H1372" s="11" t="s">
        <v>21</v>
      </c>
      <c r="I1372" s="12">
        <v>0.8</v>
      </c>
      <c r="J1372" s="12">
        <v>1.0019</v>
      </c>
      <c r="K1372" s="13">
        <v>90817.17</v>
      </c>
      <c r="L1372" s="13">
        <v>90646.67</v>
      </c>
      <c r="M1372" s="13">
        <v>170.5</v>
      </c>
      <c r="N1372" s="13">
        <v>218096.95</v>
      </c>
      <c r="O1372" s="13">
        <f t="shared" si="48"/>
        <v>1035451.48</v>
      </c>
      <c r="P1372" s="14"/>
    </row>
    <row r="1373" spans="1:16" s="4" customFormat="1" ht="12.75" customHeight="1" x14ac:dyDescent="0.2">
      <c r="A1373" s="61"/>
      <c r="B1373" s="9">
        <v>1418</v>
      </c>
      <c r="C1373" s="9">
        <v>6</v>
      </c>
      <c r="D1373" s="10" t="s">
        <v>3609</v>
      </c>
      <c r="E1373" s="15" t="s">
        <v>3610</v>
      </c>
      <c r="F1373" s="10" t="s">
        <v>3611</v>
      </c>
      <c r="G1373" s="11" t="s">
        <v>20</v>
      </c>
      <c r="H1373" s="11" t="s">
        <v>21</v>
      </c>
      <c r="I1373" s="12">
        <v>0.8</v>
      </c>
      <c r="J1373" s="12">
        <v>1.0022</v>
      </c>
      <c r="K1373" s="13">
        <v>90848.17</v>
      </c>
      <c r="L1373" s="13">
        <v>90646.67</v>
      </c>
      <c r="M1373" s="13">
        <v>201.5</v>
      </c>
      <c r="N1373" s="13">
        <v>305768.96999999997</v>
      </c>
      <c r="O1373" s="13">
        <f t="shared" si="48"/>
        <v>1123402.5</v>
      </c>
      <c r="P1373" s="14"/>
    </row>
    <row r="1374" spans="1:16" s="4" customFormat="1" ht="12.75" customHeight="1" x14ac:dyDescent="0.2">
      <c r="A1374" s="61"/>
      <c r="B1374" s="9">
        <v>1411</v>
      </c>
      <c r="C1374" s="9">
        <v>7</v>
      </c>
      <c r="D1374" s="10" t="s">
        <v>3612</v>
      </c>
      <c r="E1374" s="15" t="s">
        <v>3613</v>
      </c>
      <c r="F1374" s="10" t="s">
        <v>3614</v>
      </c>
      <c r="G1374" s="11" t="s">
        <v>20</v>
      </c>
      <c r="H1374" s="11" t="s">
        <v>21</v>
      </c>
      <c r="I1374" s="12">
        <v>0.8</v>
      </c>
      <c r="J1374" s="12">
        <v>1.0039</v>
      </c>
      <c r="K1374" s="13">
        <v>91003.17</v>
      </c>
      <c r="L1374" s="13">
        <v>90646.67</v>
      </c>
      <c r="M1374" s="13">
        <v>356.5</v>
      </c>
      <c r="N1374" s="13">
        <v>308209.15000000002</v>
      </c>
      <c r="O1374" s="13">
        <f t="shared" si="48"/>
        <v>1127237.68</v>
      </c>
      <c r="P1374" s="14"/>
    </row>
    <row r="1375" spans="1:16" s="4" customFormat="1" ht="12.75" customHeight="1" x14ac:dyDescent="0.2">
      <c r="A1375" s="61"/>
      <c r="B1375" s="9">
        <v>1431</v>
      </c>
      <c r="C1375" s="9">
        <v>8</v>
      </c>
      <c r="D1375" s="10" t="s">
        <v>3615</v>
      </c>
      <c r="E1375" s="15" t="s">
        <v>3616</v>
      </c>
      <c r="F1375" s="10" t="s">
        <v>3617</v>
      </c>
      <c r="G1375" s="11" t="s">
        <v>20</v>
      </c>
      <c r="H1375" s="11" t="s">
        <v>21</v>
      </c>
      <c r="I1375" s="12">
        <v>0.8</v>
      </c>
      <c r="J1375" s="12">
        <v>1.0039</v>
      </c>
      <c r="K1375" s="13">
        <v>91003.17</v>
      </c>
      <c r="L1375" s="13">
        <v>90646.67</v>
      </c>
      <c r="M1375" s="13">
        <v>356.5</v>
      </c>
      <c r="N1375" s="13">
        <v>224587.61</v>
      </c>
      <c r="O1375" s="13">
        <f t="shared" si="48"/>
        <v>1043616.14</v>
      </c>
      <c r="P1375" s="14"/>
    </row>
    <row r="1376" spans="1:16" s="4" customFormat="1" ht="12.75" customHeight="1" x14ac:dyDescent="0.2">
      <c r="A1376" s="61"/>
      <c r="B1376" s="9">
        <v>1403</v>
      </c>
      <c r="C1376" s="9">
        <v>9</v>
      </c>
      <c r="D1376" s="10" t="s">
        <v>3618</v>
      </c>
      <c r="E1376" s="15" t="s">
        <v>3619</v>
      </c>
      <c r="F1376" s="10" t="s">
        <v>969</v>
      </c>
      <c r="G1376" s="11" t="s">
        <v>20</v>
      </c>
      <c r="H1376" s="11" t="s">
        <v>21</v>
      </c>
      <c r="I1376" s="12">
        <v>0.8</v>
      </c>
      <c r="J1376" s="12">
        <v>1.0047999999999999</v>
      </c>
      <c r="K1376" s="13">
        <v>91080.67</v>
      </c>
      <c r="L1376" s="13">
        <v>90646.67</v>
      </c>
      <c r="M1376" s="13">
        <v>434</v>
      </c>
      <c r="N1376" s="13">
        <v>267867.77</v>
      </c>
      <c r="O1376" s="13">
        <f t="shared" si="48"/>
        <v>1087593.8</v>
      </c>
      <c r="P1376" s="14"/>
    </row>
    <row r="1377" spans="1:16" s="4" customFormat="1" ht="12.75" customHeight="1" x14ac:dyDescent="0.2">
      <c r="A1377" s="61"/>
      <c r="B1377" s="9">
        <v>1425</v>
      </c>
      <c r="C1377" s="9">
        <v>10</v>
      </c>
      <c r="D1377" s="10" t="s">
        <v>3620</v>
      </c>
      <c r="E1377" s="15" t="s">
        <v>3621</v>
      </c>
      <c r="F1377" s="10" t="s">
        <v>3622</v>
      </c>
      <c r="G1377" s="11" t="s">
        <v>20</v>
      </c>
      <c r="H1377" s="11" t="s">
        <v>21</v>
      </c>
      <c r="I1377" s="12">
        <v>0.8</v>
      </c>
      <c r="J1377" s="12">
        <v>1.0053000000000001</v>
      </c>
      <c r="K1377" s="13">
        <v>91127.17</v>
      </c>
      <c r="L1377" s="13">
        <v>90646.67</v>
      </c>
      <c r="M1377" s="13">
        <v>480.5</v>
      </c>
      <c r="N1377" s="13">
        <v>308865.07</v>
      </c>
      <c r="O1377" s="13">
        <f t="shared" si="48"/>
        <v>1129009.6000000001</v>
      </c>
      <c r="P1377" s="14"/>
    </row>
    <row r="1378" spans="1:16" s="4" customFormat="1" ht="12.75" customHeight="1" x14ac:dyDescent="0.2">
      <c r="A1378" s="61"/>
      <c r="B1378" s="9">
        <v>1419</v>
      </c>
      <c r="C1378" s="9">
        <v>11</v>
      </c>
      <c r="D1378" s="10" t="s">
        <v>3623</v>
      </c>
      <c r="E1378" s="15" t="s">
        <v>3624</v>
      </c>
      <c r="F1378" s="10" t="s">
        <v>3625</v>
      </c>
      <c r="G1378" s="11" t="s">
        <v>20</v>
      </c>
      <c r="H1378" s="11" t="s">
        <v>21</v>
      </c>
      <c r="I1378" s="12">
        <v>0.8</v>
      </c>
      <c r="J1378" s="12">
        <v>1.0039</v>
      </c>
      <c r="K1378" s="13">
        <v>91003.17</v>
      </c>
      <c r="L1378" s="13">
        <v>90646.67</v>
      </c>
      <c r="M1378" s="13">
        <v>356.5</v>
      </c>
      <c r="N1378" s="13">
        <v>314781.05</v>
      </c>
      <c r="O1378" s="13">
        <f t="shared" si="48"/>
        <v>1133809.58</v>
      </c>
      <c r="P1378" s="14"/>
    </row>
    <row r="1379" spans="1:16" s="4" customFormat="1" ht="12.75" customHeight="1" x14ac:dyDescent="0.2">
      <c r="A1379" s="61"/>
      <c r="B1379" s="9">
        <v>1440</v>
      </c>
      <c r="C1379" s="9">
        <v>12</v>
      </c>
      <c r="D1379" s="10" t="s">
        <v>3626</v>
      </c>
      <c r="E1379" s="15" t="s">
        <v>3627</v>
      </c>
      <c r="F1379" s="10" t="s">
        <v>3628</v>
      </c>
      <c r="G1379" s="11" t="s">
        <v>20</v>
      </c>
      <c r="H1379" s="11" t="s">
        <v>21</v>
      </c>
      <c r="I1379" s="12">
        <v>0.8</v>
      </c>
      <c r="J1379" s="12">
        <v>1.0053000000000001</v>
      </c>
      <c r="K1379" s="13">
        <v>91127.17</v>
      </c>
      <c r="L1379" s="13">
        <v>90646.67</v>
      </c>
      <c r="M1379" s="13">
        <v>480.5</v>
      </c>
      <c r="N1379" s="13">
        <v>240789.41999999998</v>
      </c>
      <c r="O1379" s="13">
        <f t="shared" si="48"/>
        <v>1060933.95</v>
      </c>
      <c r="P1379" s="14"/>
    </row>
    <row r="1380" spans="1:16" s="4" customFormat="1" ht="12.75" customHeight="1" x14ac:dyDescent="0.2">
      <c r="A1380" s="61"/>
      <c r="B1380" s="9">
        <v>1402</v>
      </c>
      <c r="C1380" s="9">
        <v>13</v>
      </c>
      <c r="D1380" s="10" t="s">
        <v>3629</v>
      </c>
      <c r="E1380" s="15" t="s">
        <v>3630</v>
      </c>
      <c r="F1380" s="10" t="s">
        <v>3631</v>
      </c>
      <c r="G1380" s="11" t="s">
        <v>20</v>
      </c>
      <c r="H1380" s="11" t="s">
        <v>21</v>
      </c>
      <c r="I1380" s="12">
        <v>0.8</v>
      </c>
      <c r="J1380" s="12">
        <v>1.0041</v>
      </c>
      <c r="K1380" s="13">
        <v>91018.67</v>
      </c>
      <c r="L1380" s="13">
        <v>90646.67</v>
      </c>
      <c r="M1380" s="13">
        <v>372</v>
      </c>
      <c r="N1380" s="13">
        <v>314766.71000000002</v>
      </c>
      <c r="O1380" s="13">
        <f t="shared" si="48"/>
        <v>1133934.74</v>
      </c>
      <c r="P1380" s="14"/>
    </row>
    <row r="1381" spans="1:16" s="4" customFormat="1" ht="12.75" customHeight="1" x14ac:dyDescent="0.2">
      <c r="A1381" s="61"/>
      <c r="B1381" s="9">
        <v>1433</v>
      </c>
      <c r="C1381" s="9">
        <v>14</v>
      </c>
      <c r="D1381" s="10" t="s">
        <v>3632</v>
      </c>
      <c r="E1381" s="15" t="s">
        <v>3633</v>
      </c>
      <c r="F1381" s="10" t="s">
        <v>3634</v>
      </c>
      <c r="G1381" s="11" t="s">
        <v>20</v>
      </c>
      <c r="H1381" s="11" t="s">
        <v>21</v>
      </c>
      <c r="I1381" s="12">
        <v>0.8</v>
      </c>
      <c r="J1381" s="12">
        <v>1.0062</v>
      </c>
      <c r="K1381" s="13">
        <v>91204.67</v>
      </c>
      <c r="L1381" s="13">
        <v>90646.67</v>
      </c>
      <c r="M1381" s="13">
        <v>558</v>
      </c>
      <c r="N1381" s="13">
        <v>307841.67</v>
      </c>
      <c r="O1381" s="13">
        <f t="shared" si="48"/>
        <v>1128683.7</v>
      </c>
      <c r="P1381" s="14"/>
    </row>
    <row r="1382" spans="1:16" s="4" customFormat="1" ht="12.75" customHeight="1" x14ac:dyDescent="0.2">
      <c r="A1382" s="61"/>
      <c r="B1382" s="9">
        <v>1436</v>
      </c>
      <c r="C1382" s="9">
        <v>15</v>
      </c>
      <c r="D1382" s="10" t="s">
        <v>934</v>
      </c>
      <c r="E1382" s="15" t="s">
        <v>3635</v>
      </c>
      <c r="F1382" s="10" t="s">
        <v>3636</v>
      </c>
      <c r="G1382" s="11" t="s">
        <v>20</v>
      </c>
      <c r="H1382" s="11" t="s">
        <v>21</v>
      </c>
      <c r="I1382" s="12">
        <v>0.8</v>
      </c>
      <c r="J1382" s="12">
        <v>1.0039</v>
      </c>
      <c r="K1382" s="13">
        <v>91003.17</v>
      </c>
      <c r="L1382" s="13">
        <v>90646.67</v>
      </c>
      <c r="M1382" s="13">
        <v>356.5</v>
      </c>
      <c r="N1382" s="13">
        <v>314509.11</v>
      </c>
      <c r="O1382" s="13">
        <f t="shared" si="48"/>
        <v>1133537.6399999999</v>
      </c>
      <c r="P1382" s="14"/>
    </row>
    <row r="1383" spans="1:16" s="4" customFormat="1" ht="12.75" customHeight="1" x14ac:dyDescent="0.2">
      <c r="A1383" s="61"/>
      <c r="B1383" s="9">
        <v>1406</v>
      </c>
      <c r="C1383" s="9">
        <v>16</v>
      </c>
      <c r="D1383" s="10" t="s">
        <v>1453</v>
      </c>
      <c r="E1383" s="15" t="s">
        <v>3637</v>
      </c>
      <c r="F1383" s="10" t="s">
        <v>3365</v>
      </c>
      <c r="G1383" s="11" t="s">
        <v>20</v>
      </c>
      <c r="H1383" s="11" t="s">
        <v>21</v>
      </c>
      <c r="I1383" s="12">
        <v>0.8</v>
      </c>
      <c r="J1383" s="12">
        <v>1.0032000000000001</v>
      </c>
      <c r="K1383" s="13">
        <v>90941.17</v>
      </c>
      <c r="L1383" s="13">
        <v>90646.67</v>
      </c>
      <c r="M1383" s="13">
        <v>294.5</v>
      </c>
      <c r="N1383" s="13">
        <v>232916.40999999997</v>
      </c>
      <c r="O1383" s="13">
        <f t="shared" si="48"/>
        <v>1051386.94</v>
      </c>
      <c r="P1383" s="14"/>
    </row>
    <row r="1384" spans="1:16" s="4" customFormat="1" ht="12.75" customHeight="1" x14ac:dyDescent="0.2">
      <c r="A1384" s="61"/>
      <c r="B1384" s="9">
        <v>1416</v>
      </c>
      <c r="C1384" s="9">
        <v>17</v>
      </c>
      <c r="D1384" s="10" t="s">
        <v>3638</v>
      </c>
      <c r="E1384" s="15" t="s">
        <v>3639</v>
      </c>
      <c r="F1384" s="10" t="s">
        <v>3640</v>
      </c>
      <c r="G1384" s="11" t="s">
        <v>20</v>
      </c>
      <c r="H1384" s="11" t="s">
        <v>21</v>
      </c>
      <c r="I1384" s="12">
        <v>0.8</v>
      </c>
      <c r="J1384" s="12">
        <v>1.0051000000000001</v>
      </c>
      <c r="K1384" s="13">
        <v>91111.67</v>
      </c>
      <c r="L1384" s="13">
        <v>90646.67</v>
      </c>
      <c r="M1384" s="13">
        <v>465</v>
      </c>
      <c r="N1384" s="13">
        <v>309513.90999999997</v>
      </c>
      <c r="O1384" s="13">
        <f t="shared" si="48"/>
        <v>1129518.94</v>
      </c>
      <c r="P1384" s="14"/>
    </row>
    <row r="1385" spans="1:16" s="4" customFormat="1" ht="12.75" customHeight="1" x14ac:dyDescent="0.2">
      <c r="A1385" s="61"/>
      <c r="B1385" s="9">
        <v>1421</v>
      </c>
      <c r="C1385" s="9">
        <v>18</v>
      </c>
      <c r="D1385" s="10" t="s">
        <v>3641</v>
      </c>
      <c r="E1385" s="15" t="s">
        <v>3642</v>
      </c>
      <c r="F1385" s="10" t="s">
        <v>3643</v>
      </c>
      <c r="G1385" s="11" t="s">
        <v>20</v>
      </c>
      <c r="H1385" s="11" t="s">
        <v>21</v>
      </c>
      <c r="I1385" s="12">
        <v>0.8</v>
      </c>
      <c r="J1385" s="12">
        <v>1.0036</v>
      </c>
      <c r="K1385" s="13">
        <v>90972.17</v>
      </c>
      <c r="L1385" s="13">
        <v>90646.67</v>
      </c>
      <c r="M1385" s="13">
        <v>325.5</v>
      </c>
      <c r="N1385" s="13">
        <v>308509.75</v>
      </c>
      <c r="O1385" s="13">
        <f t="shared" si="48"/>
        <v>1127259.28</v>
      </c>
      <c r="P1385" s="14"/>
    </row>
    <row r="1386" spans="1:16" s="4" customFormat="1" ht="12.75" customHeight="1" x14ac:dyDescent="0.2">
      <c r="A1386" s="61"/>
      <c r="B1386" s="9">
        <v>1426</v>
      </c>
      <c r="C1386" s="9">
        <v>19</v>
      </c>
      <c r="D1386" s="10" t="s">
        <v>3644</v>
      </c>
      <c r="E1386" s="15" t="s">
        <v>3645</v>
      </c>
      <c r="F1386" s="10" t="s">
        <v>3646</v>
      </c>
      <c r="G1386" s="11" t="s">
        <v>20</v>
      </c>
      <c r="H1386" s="11" t="s">
        <v>21</v>
      </c>
      <c r="I1386" s="12">
        <v>0.8</v>
      </c>
      <c r="J1386" s="12">
        <v>1.0091000000000001</v>
      </c>
      <c r="K1386" s="13">
        <v>91468.17</v>
      </c>
      <c r="L1386" s="13">
        <v>90646.67</v>
      </c>
      <c r="M1386" s="13">
        <v>821.5</v>
      </c>
      <c r="N1386" s="13">
        <v>315099.17</v>
      </c>
      <c r="O1386" s="13">
        <f t="shared" si="48"/>
        <v>1138312.7</v>
      </c>
      <c r="P1386" s="14"/>
    </row>
    <row r="1387" spans="1:16" s="4" customFormat="1" ht="12.75" customHeight="1" x14ac:dyDescent="0.2">
      <c r="A1387" s="61"/>
      <c r="B1387" s="9">
        <v>1441</v>
      </c>
      <c r="C1387" s="9">
        <v>20</v>
      </c>
      <c r="D1387" s="10" t="s">
        <v>3187</v>
      </c>
      <c r="E1387" s="15" t="s">
        <v>3647</v>
      </c>
      <c r="F1387" s="10" t="s">
        <v>3648</v>
      </c>
      <c r="G1387" s="11" t="s">
        <v>20</v>
      </c>
      <c r="H1387" s="11" t="s">
        <v>21</v>
      </c>
      <c r="I1387" s="12">
        <v>0.8</v>
      </c>
      <c r="J1387" s="12">
        <v>1.0039</v>
      </c>
      <c r="K1387" s="13">
        <v>91003.17</v>
      </c>
      <c r="L1387" s="13">
        <v>90646.67</v>
      </c>
      <c r="M1387" s="13">
        <v>356.5</v>
      </c>
      <c r="N1387" s="13">
        <v>310883.23</v>
      </c>
      <c r="O1387" s="13">
        <f t="shared" si="48"/>
        <v>1129911.76</v>
      </c>
      <c r="P1387" s="14"/>
    </row>
    <row r="1388" spans="1:16" s="4" customFormat="1" ht="12.75" customHeight="1" x14ac:dyDescent="0.2">
      <c r="A1388" s="61"/>
      <c r="B1388" s="9">
        <v>1429</v>
      </c>
      <c r="C1388" s="9">
        <v>21</v>
      </c>
      <c r="D1388" s="10" t="s">
        <v>3649</v>
      </c>
      <c r="E1388" s="15" t="s">
        <v>3650</v>
      </c>
      <c r="F1388" s="10" t="s">
        <v>3651</v>
      </c>
      <c r="G1388" s="11" t="s">
        <v>20</v>
      </c>
      <c r="H1388" s="11" t="s">
        <v>21</v>
      </c>
      <c r="I1388" s="12">
        <v>0.8</v>
      </c>
      <c r="J1388" s="12">
        <v>1.0091000000000001</v>
      </c>
      <c r="K1388" s="13">
        <v>91468.17</v>
      </c>
      <c r="L1388" s="13">
        <v>90646.67</v>
      </c>
      <c r="M1388" s="13">
        <v>821.5</v>
      </c>
      <c r="N1388" s="13">
        <v>307983.40999999997</v>
      </c>
      <c r="O1388" s="13">
        <f t="shared" si="48"/>
        <v>1131196.94</v>
      </c>
      <c r="P1388" s="14"/>
    </row>
    <row r="1389" spans="1:16" s="4" customFormat="1" ht="12.75" customHeight="1" x14ac:dyDescent="0.2">
      <c r="A1389" s="61"/>
      <c r="B1389" s="9">
        <v>1413</v>
      </c>
      <c r="C1389" s="9">
        <v>22</v>
      </c>
      <c r="D1389" s="10" t="s">
        <v>3652</v>
      </c>
      <c r="E1389" s="15" t="s">
        <v>3653</v>
      </c>
      <c r="F1389" s="10" t="s">
        <v>3654</v>
      </c>
      <c r="G1389" s="11" t="s">
        <v>20</v>
      </c>
      <c r="H1389" s="11" t="s">
        <v>21</v>
      </c>
      <c r="I1389" s="12">
        <v>0.8</v>
      </c>
      <c r="J1389" s="12">
        <v>1.0065</v>
      </c>
      <c r="K1389" s="13">
        <v>91235.67</v>
      </c>
      <c r="L1389" s="13">
        <v>90646.67</v>
      </c>
      <c r="M1389" s="13">
        <v>589</v>
      </c>
      <c r="N1389" s="13">
        <v>308855.45</v>
      </c>
      <c r="O1389" s="13">
        <f t="shared" si="48"/>
        <v>1129976.48</v>
      </c>
      <c r="P1389" s="14"/>
    </row>
    <row r="1390" spans="1:16" s="4" customFormat="1" ht="12.75" customHeight="1" x14ac:dyDescent="0.2">
      <c r="A1390" s="61"/>
      <c r="B1390" s="9">
        <v>1414</v>
      </c>
      <c r="C1390" s="9">
        <v>23</v>
      </c>
      <c r="D1390" s="10" t="s">
        <v>3655</v>
      </c>
      <c r="E1390" s="15" t="s">
        <v>3656</v>
      </c>
      <c r="F1390" s="10" t="s">
        <v>3657</v>
      </c>
      <c r="G1390" s="11" t="s">
        <v>20</v>
      </c>
      <c r="H1390" s="11" t="s">
        <v>21</v>
      </c>
      <c r="I1390" s="12">
        <v>0.8</v>
      </c>
      <c r="J1390" s="12">
        <v>1.0088999999999999</v>
      </c>
      <c r="K1390" s="13">
        <v>91452.67</v>
      </c>
      <c r="L1390" s="13">
        <v>90646.67</v>
      </c>
      <c r="M1390" s="13">
        <v>806</v>
      </c>
      <c r="N1390" s="13">
        <v>311147.71000000002</v>
      </c>
      <c r="O1390" s="13">
        <f t="shared" si="48"/>
        <v>1134221.74</v>
      </c>
      <c r="P1390" s="14"/>
    </row>
    <row r="1391" spans="1:16" s="4" customFormat="1" ht="12.75" customHeight="1" x14ac:dyDescent="0.2">
      <c r="A1391" s="61"/>
      <c r="B1391" s="9">
        <v>1420</v>
      </c>
      <c r="C1391" s="9">
        <v>24</v>
      </c>
      <c r="D1391" s="10" t="s">
        <v>3658</v>
      </c>
      <c r="E1391" s="15" t="s">
        <v>3659</v>
      </c>
      <c r="F1391" s="10" t="s">
        <v>3660</v>
      </c>
      <c r="G1391" s="11" t="s">
        <v>20</v>
      </c>
      <c r="H1391" s="11" t="s">
        <v>21</v>
      </c>
      <c r="I1391" s="12">
        <v>0.8</v>
      </c>
      <c r="J1391" s="12">
        <v>1.0074000000000001</v>
      </c>
      <c r="K1391" s="13">
        <v>91313.17</v>
      </c>
      <c r="L1391" s="13">
        <v>90646.67</v>
      </c>
      <c r="M1391" s="13">
        <v>666.5</v>
      </c>
      <c r="N1391" s="13">
        <v>247416.03999999998</v>
      </c>
      <c r="O1391" s="13">
        <f t="shared" si="48"/>
        <v>1069234.57</v>
      </c>
      <c r="P1391" s="14"/>
    </row>
    <row r="1392" spans="1:16" s="4" customFormat="1" ht="12.75" customHeight="1" x14ac:dyDescent="0.2">
      <c r="A1392" s="61"/>
      <c r="B1392" s="9">
        <v>1430</v>
      </c>
      <c r="C1392" s="9">
        <v>25</v>
      </c>
      <c r="D1392" s="10" t="s">
        <v>3661</v>
      </c>
      <c r="E1392" s="15" t="s">
        <v>3662</v>
      </c>
      <c r="F1392" s="10" t="s">
        <v>3663</v>
      </c>
      <c r="G1392" s="11" t="s">
        <v>20</v>
      </c>
      <c r="H1392" s="11" t="s">
        <v>21</v>
      </c>
      <c r="I1392" s="12">
        <v>0.8</v>
      </c>
      <c r="J1392" s="12">
        <v>1.0058</v>
      </c>
      <c r="K1392" s="13">
        <v>91173.67</v>
      </c>
      <c r="L1392" s="13">
        <v>90646.67</v>
      </c>
      <c r="M1392" s="13">
        <v>527</v>
      </c>
      <c r="N1392" s="13">
        <v>308232.89</v>
      </c>
      <c r="O1392" s="13">
        <f t="shared" si="48"/>
        <v>1128795.92</v>
      </c>
      <c r="P1392" s="14"/>
    </row>
    <row r="1393" spans="1:16" s="4" customFormat="1" ht="12.75" customHeight="1" x14ac:dyDescent="0.2">
      <c r="A1393" s="61"/>
      <c r="B1393" s="9">
        <v>1432</v>
      </c>
      <c r="C1393" s="9">
        <v>26</v>
      </c>
      <c r="D1393" s="10" t="s">
        <v>3664</v>
      </c>
      <c r="E1393" s="15" t="s">
        <v>3665</v>
      </c>
      <c r="F1393" s="10" t="s">
        <v>1019</v>
      </c>
      <c r="G1393" s="11" t="s">
        <v>20</v>
      </c>
      <c r="H1393" s="11" t="s">
        <v>21</v>
      </c>
      <c r="I1393" s="12">
        <v>0.8</v>
      </c>
      <c r="J1393" s="12">
        <v>1.008</v>
      </c>
      <c r="K1393" s="13">
        <v>91375.17</v>
      </c>
      <c r="L1393" s="13">
        <v>90646.67</v>
      </c>
      <c r="M1393" s="13">
        <v>728.5</v>
      </c>
      <c r="N1393" s="13">
        <v>263720.46999999997</v>
      </c>
      <c r="O1393" s="13">
        <f t="shared" si="48"/>
        <v>1086097</v>
      </c>
      <c r="P1393" s="14"/>
    </row>
    <row r="1394" spans="1:16" s="4" customFormat="1" ht="12.75" customHeight="1" x14ac:dyDescent="0.2">
      <c r="A1394" s="61"/>
      <c r="B1394" s="9">
        <v>1438</v>
      </c>
      <c r="C1394" s="9">
        <v>27</v>
      </c>
      <c r="D1394" s="10" t="s">
        <v>3666</v>
      </c>
      <c r="E1394" s="15" t="s">
        <v>3667</v>
      </c>
      <c r="F1394" s="10" t="s">
        <v>3668</v>
      </c>
      <c r="G1394" s="11" t="s">
        <v>20</v>
      </c>
      <c r="H1394" s="11" t="s">
        <v>21</v>
      </c>
      <c r="I1394" s="12">
        <v>0.8</v>
      </c>
      <c r="J1394" s="12">
        <v>1.0104</v>
      </c>
      <c r="K1394" s="13">
        <v>91592.17</v>
      </c>
      <c r="L1394" s="13">
        <v>90646.67</v>
      </c>
      <c r="M1394" s="13">
        <v>945.5</v>
      </c>
      <c r="N1394" s="13">
        <v>307120.99</v>
      </c>
      <c r="O1394" s="13">
        <f t="shared" si="48"/>
        <v>1131450.52</v>
      </c>
      <c r="P1394" s="14"/>
    </row>
    <row r="1395" spans="1:16" s="4" customFormat="1" ht="12.75" customHeight="1" x14ac:dyDescent="0.2">
      <c r="A1395" s="61"/>
      <c r="B1395" s="9">
        <v>1415</v>
      </c>
      <c r="C1395" s="9">
        <v>28</v>
      </c>
      <c r="D1395" s="10" t="s">
        <v>3669</v>
      </c>
      <c r="E1395" s="15" t="s">
        <v>3670</v>
      </c>
      <c r="F1395" s="10" t="s">
        <v>3671</v>
      </c>
      <c r="G1395" s="11" t="s">
        <v>20</v>
      </c>
      <c r="H1395" s="11" t="s">
        <v>21</v>
      </c>
      <c r="I1395" s="12">
        <v>0.8</v>
      </c>
      <c r="J1395" s="12">
        <v>1.0075000000000001</v>
      </c>
      <c r="K1395" s="13">
        <v>91328.67</v>
      </c>
      <c r="L1395" s="13">
        <v>90646.67</v>
      </c>
      <c r="M1395" s="13">
        <v>682</v>
      </c>
      <c r="N1395" s="13">
        <v>311760.84999999998</v>
      </c>
      <c r="O1395" s="13">
        <f t="shared" si="48"/>
        <v>1133718.8799999999</v>
      </c>
      <c r="P1395" s="14"/>
    </row>
    <row r="1396" spans="1:16" s="4" customFormat="1" ht="12.75" customHeight="1" x14ac:dyDescent="0.2">
      <c r="A1396" s="61"/>
      <c r="B1396" s="9">
        <v>1439</v>
      </c>
      <c r="C1396" s="9">
        <v>29</v>
      </c>
      <c r="D1396" s="10" t="s">
        <v>3672</v>
      </c>
      <c r="E1396" s="15" t="s">
        <v>3673</v>
      </c>
      <c r="F1396" s="10" t="s">
        <v>3674</v>
      </c>
      <c r="G1396" s="11" t="s">
        <v>20</v>
      </c>
      <c r="H1396" s="11" t="s">
        <v>21</v>
      </c>
      <c r="I1396" s="12">
        <v>0.8</v>
      </c>
      <c r="J1396" s="12">
        <v>1.0079</v>
      </c>
      <c r="K1396" s="13">
        <v>91359.67</v>
      </c>
      <c r="L1396" s="13">
        <v>90646.67</v>
      </c>
      <c r="M1396" s="13">
        <v>713</v>
      </c>
      <c r="N1396" s="13">
        <v>287302.93</v>
      </c>
      <c r="O1396" s="13">
        <f t="shared" si="48"/>
        <v>1109539.96</v>
      </c>
      <c r="P1396" s="14"/>
    </row>
    <row r="1397" spans="1:16" s="4" customFormat="1" ht="12.75" customHeight="1" x14ac:dyDescent="0.2">
      <c r="A1397" s="61"/>
      <c r="B1397" s="9">
        <v>1435</v>
      </c>
      <c r="C1397" s="9">
        <v>30</v>
      </c>
      <c r="D1397" s="10" t="s">
        <v>3675</v>
      </c>
      <c r="E1397" s="15" t="s">
        <v>3676</v>
      </c>
      <c r="F1397" s="10" t="s">
        <v>3677</v>
      </c>
      <c r="G1397" s="11" t="s">
        <v>20</v>
      </c>
      <c r="H1397" s="11" t="s">
        <v>21</v>
      </c>
      <c r="I1397" s="12">
        <v>0.8</v>
      </c>
      <c r="J1397" s="12">
        <v>1.0075000000000001</v>
      </c>
      <c r="K1397" s="13">
        <v>91328.67</v>
      </c>
      <c r="L1397" s="13">
        <v>90646.67</v>
      </c>
      <c r="M1397" s="13">
        <v>682</v>
      </c>
      <c r="N1397" s="13">
        <v>264737.89</v>
      </c>
      <c r="O1397" s="13">
        <f t="shared" si="48"/>
        <v>1086695.92</v>
      </c>
      <c r="P1397" s="14"/>
    </row>
    <row r="1398" spans="1:16" s="4" customFormat="1" ht="12.75" customHeight="1" x14ac:dyDescent="0.2">
      <c r="A1398" s="61"/>
      <c r="B1398" s="9">
        <v>1434</v>
      </c>
      <c r="C1398" s="9">
        <v>31</v>
      </c>
      <c r="D1398" s="10" t="s">
        <v>1770</v>
      </c>
      <c r="E1398" s="15" t="s">
        <v>3678</v>
      </c>
      <c r="F1398" s="10" t="s">
        <v>3679</v>
      </c>
      <c r="G1398" s="11" t="s">
        <v>20</v>
      </c>
      <c r="H1398" s="11" t="s">
        <v>21</v>
      </c>
      <c r="I1398" s="12">
        <v>0.8</v>
      </c>
      <c r="J1398" s="12">
        <v>1.0036</v>
      </c>
      <c r="K1398" s="13">
        <v>90972.17</v>
      </c>
      <c r="L1398" s="13">
        <v>90646.67</v>
      </c>
      <c r="M1398" s="13">
        <v>325.5</v>
      </c>
      <c r="N1398" s="13">
        <v>307648.61</v>
      </c>
      <c r="O1398" s="13">
        <f t="shared" si="48"/>
        <v>1126398.1399999999</v>
      </c>
      <c r="P1398" s="14"/>
    </row>
    <row r="1399" spans="1:16" s="4" customFormat="1" ht="12.75" customHeight="1" x14ac:dyDescent="0.2">
      <c r="A1399" s="61"/>
      <c r="B1399" s="9">
        <v>1412</v>
      </c>
      <c r="C1399" s="9">
        <v>32</v>
      </c>
      <c r="D1399" s="10" t="s">
        <v>2096</v>
      </c>
      <c r="E1399" s="15" t="s">
        <v>3680</v>
      </c>
      <c r="F1399" s="10" t="s">
        <v>3681</v>
      </c>
      <c r="G1399" s="11" t="s">
        <v>20</v>
      </c>
      <c r="H1399" s="11" t="s">
        <v>21</v>
      </c>
      <c r="I1399" s="12">
        <v>0.8</v>
      </c>
      <c r="J1399" s="12">
        <v>1.006</v>
      </c>
      <c r="K1399" s="13">
        <v>91189.17</v>
      </c>
      <c r="L1399" s="13">
        <v>90646.67</v>
      </c>
      <c r="M1399" s="13">
        <v>542.5</v>
      </c>
      <c r="N1399" s="13">
        <v>309646.25</v>
      </c>
      <c r="O1399" s="13">
        <f t="shared" si="48"/>
        <v>1130348.78</v>
      </c>
      <c r="P1399" s="14"/>
    </row>
    <row r="1400" spans="1:16" s="4" customFormat="1" ht="12.75" customHeight="1" x14ac:dyDescent="0.2">
      <c r="A1400" s="61"/>
      <c r="B1400" s="9">
        <v>1407</v>
      </c>
      <c r="C1400" s="9">
        <v>33</v>
      </c>
      <c r="D1400" s="10" t="s">
        <v>3682</v>
      </c>
      <c r="E1400" s="15" t="s">
        <v>3683</v>
      </c>
      <c r="F1400" s="10" t="s">
        <v>3684</v>
      </c>
      <c r="G1400" s="11" t="s">
        <v>20</v>
      </c>
      <c r="H1400" s="11" t="s">
        <v>21</v>
      </c>
      <c r="I1400" s="12">
        <v>0.8</v>
      </c>
      <c r="J1400" s="12">
        <v>1.0111000000000001</v>
      </c>
      <c r="K1400" s="13">
        <v>91654.17</v>
      </c>
      <c r="L1400" s="13">
        <v>90646.67</v>
      </c>
      <c r="M1400" s="13">
        <v>1007.5</v>
      </c>
      <c r="N1400" s="13">
        <v>312185.23</v>
      </c>
      <c r="O1400" s="13">
        <f t="shared" si="48"/>
        <v>1137072.76</v>
      </c>
      <c r="P1400" s="14"/>
    </row>
    <row r="1401" spans="1:16" s="4" customFormat="1" ht="12.75" customHeight="1" x14ac:dyDescent="0.2">
      <c r="A1401" s="61"/>
      <c r="B1401" s="9">
        <v>1408</v>
      </c>
      <c r="C1401" s="9">
        <v>34</v>
      </c>
      <c r="D1401" s="10" t="s">
        <v>3685</v>
      </c>
      <c r="E1401" s="15" t="s">
        <v>3686</v>
      </c>
      <c r="F1401" s="10" t="s">
        <v>3687</v>
      </c>
      <c r="G1401" s="11" t="s">
        <v>20</v>
      </c>
      <c r="H1401" s="11" t="s">
        <v>21</v>
      </c>
      <c r="I1401" s="12">
        <v>0.8</v>
      </c>
      <c r="J1401" s="12">
        <v>1.006</v>
      </c>
      <c r="K1401" s="13">
        <v>91189.17</v>
      </c>
      <c r="L1401" s="13">
        <v>90646.67</v>
      </c>
      <c r="M1401" s="13">
        <v>542.5</v>
      </c>
      <c r="N1401" s="13">
        <v>315153.05</v>
      </c>
      <c r="O1401" s="13">
        <f t="shared" si="48"/>
        <v>1135855.58</v>
      </c>
      <c r="P1401" s="14"/>
    </row>
    <row r="1402" spans="1:16" s="4" customFormat="1" ht="12.75" customHeight="1" x14ac:dyDescent="0.2">
      <c r="A1402" s="61"/>
      <c r="B1402" s="9">
        <v>1410</v>
      </c>
      <c r="C1402" s="9">
        <v>35</v>
      </c>
      <c r="D1402" s="10" t="s">
        <v>3688</v>
      </c>
      <c r="E1402" s="15" t="s">
        <v>3689</v>
      </c>
      <c r="F1402" s="10" t="s">
        <v>3690</v>
      </c>
      <c r="G1402" s="11" t="s">
        <v>20</v>
      </c>
      <c r="H1402" s="11" t="s">
        <v>21</v>
      </c>
      <c r="I1402" s="12">
        <v>0.8</v>
      </c>
      <c r="J1402" s="12">
        <v>1.0108999999999999</v>
      </c>
      <c r="K1402" s="13">
        <v>91638.67</v>
      </c>
      <c r="L1402" s="13">
        <v>90646.67</v>
      </c>
      <c r="M1402" s="13">
        <v>992</v>
      </c>
      <c r="N1402" s="13">
        <v>309661.45</v>
      </c>
      <c r="O1402" s="13">
        <f t="shared" si="48"/>
        <v>1134409.48</v>
      </c>
      <c r="P1402" s="14"/>
    </row>
    <row r="1403" spans="1:16" s="4" customFormat="1" ht="12.75" customHeight="1" x14ac:dyDescent="0.2">
      <c r="A1403" s="61"/>
      <c r="B1403" s="9">
        <v>1401</v>
      </c>
      <c r="C1403" s="9">
        <v>36</v>
      </c>
      <c r="D1403" s="10" t="s">
        <v>3331</v>
      </c>
      <c r="E1403" s="15" t="s">
        <v>3691</v>
      </c>
      <c r="F1403" s="10" t="s">
        <v>3692</v>
      </c>
      <c r="G1403" s="11" t="s">
        <v>20</v>
      </c>
      <c r="H1403" s="11" t="s">
        <v>21</v>
      </c>
      <c r="I1403" s="12">
        <v>0.8</v>
      </c>
      <c r="J1403" s="12">
        <v>1.0118</v>
      </c>
      <c r="K1403" s="13">
        <v>91716.17</v>
      </c>
      <c r="L1403" s="13">
        <v>90646.67</v>
      </c>
      <c r="M1403" s="13">
        <v>1069.5</v>
      </c>
      <c r="N1403" s="13">
        <v>309544.51</v>
      </c>
      <c r="O1403" s="13">
        <f t="shared" si="48"/>
        <v>1134990.04</v>
      </c>
      <c r="P1403" s="14"/>
    </row>
    <row r="1404" spans="1:16" s="4" customFormat="1" ht="12.75" customHeight="1" x14ac:dyDescent="0.2">
      <c r="A1404" s="61"/>
      <c r="B1404" s="9">
        <v>1437</v>
      </c>
      <c r="C1404" s="9">
        <v>37</v>
      </c>
      <c r="D1404" s="10" t="s">
        <v>3693</v>
      </c>
      <c r="E1404" s="15" t="s">
        <v>3694</v>
      </c>
      <c r="F1404" s="10" t="s">
        <v>3695</v>
      </c>
      <c r="G1404" s="11" t="s">
        <v>20</v>
      </c>
      <c r="H1404" s="11" t="s">
        <v>21</v>
      </c>
      <c r="I1404" s="12">
        <v>0.8</v>
      </c>
      <c r="J1404" s="12">
        <v>1.0062</v>
      </c>
      <c r="K1404" s="13">
        <v>91204.67</v>
      </c>
      <c r="L1404" s="13">
        <v>90646.67</v>
      </c>
      <c r="M1404" s="13">
        <v>558</v>
      </c>
      <c r="N1404" s="13">
        <v>310266.46999999997</v>
      </c>
      <c r="O1404" s="13">
        <f t="shared" si="48"/>
        <v>1131108.5</v>
      </c>
      <c r="P1404" s="14"/>
    </row>
    <row r="1405" spans="1:16" s="4" customFormat="1" ht="12.75" customHeight="1" x14ac:dyDescent="0.2">
      <c r="A1405" s="61"/>
      <c r="B1405" s="9">
        <v>1417</v>
      </c>
      <c r="C1405" s="9">
        <v>38</v>
      </c>
      <c r="D1405" s="10" t="s">
        <v>3696</v>
      </c>
      <c r="E1405" s="15" t="s">
        <v>3697</v>
      </c>
      <c r="F1405" s="10" t="s">
        <v>3057</v>
      </c>
      <c r="G1405" s="11" t="s">
        <v>20</v>
      </c>
      <c r="H1405" s="11" t="s">
        <v>21</v>
      </c>
      <c r="I1405" s="12">
        <v>0.8</v>
      </c>
      <c r="J1405" s="12">
        <v>1.0185999999999999</v>
      </c>
      <c r="K1405" s="13">
        <v>92336.17</v>
      </c>
      <c r="L1405" s="13">
        <v>90646.67</v>
      </c>
      <c r="M1405" s="13">
        <v>1689.5</v>
      </c>
      <c r="N1405" s="13">
        <v>313775.84999999998</v>
      </c>
      <c r="O1405" s="13">
        <f t="shared" si="48"/>
        <v>1144801.3799999999</v>
      </c>
      <c r="P1405" s="14"/>
    </row>
    <row r="1406" spans="1:16" s="4" customFormat="1" ht="12.75" customHeight="1" x14ac:dyDescent="0.2">
      <c r="A1406" s="61"/>
      <c r="B1406" s="9">
        <v>1423</v>
      </c>
      <c r="C1406" s="9">
        <v>39</v>
      </c>
      <c r="D1406" s="10" t="s">
        <v>3698</v>
      </c>
      <c r="E1406" s="15" t="s">
        <v>3699</v>
      </c>
      <c r="F1406" s="10" t="s">
        <v>3700</v>
      </c>
      <c r="G1406" s="11" t="s">
        <v>20</v>
      </c>
      <c r="H1406" s="11" t="s">
        <v>21</v>
      </c>
      <c r="I1406" s="12">
        <v>0.8</v>
      </c>
      <c r="J1406" s="12">
        <v>1.0077</v>
      </c>
      <c r="K1406" s="13">
        <v>91344.17</v>
      </c>
      <c r="L1406" s="13">
        <v>90646.67</v>
      </c>
      <c r="M1406" s="13">
        <v>697.5</v>
      </c>
      <c r="N1406" s="13">
        <v>267556.27</v>
      </c>
      <c r="O1406" s="13">
        <f t="shared" si="48"/>
        <v>1089653.8</v>
      </c>
      <c r="P1406" s="14"/>
    </row>
    <row r="1407" spans="1:16" s="4" customFormat="1" ht="12.75" customHeight="1" x14ac:dyDescent="0.2">
      <c r="A1407" s="61"/>
      <c r="B1407" s="9">
        <v>1427</v>
      </c>
      <c r="C1407" s="9">
        <v>40</v>
      </c>
      <c r="D1407" s="10" t="s">
        <v>145</v>
      </c>
      <c r="E1407" s="15" t="s">
        <v>3701</v>
      </c>
      <c r="F1407" s="10" t="s">
        <v>942</v>
      </c>
      <c r="G1407" s="11" t="s">
        <v>20</v>
      </c>
      <c r="H1407" s="11" t="s">
        <v>21</v>
      </c>
      <c r="I1407" s="12">
        <v>0.8</v>
      </c>
      <c r="J1407" s="12">
        <v>1.0359</v>
      </c>
      <c r="K1407" s="13">
        <v>93901.67</v>
      </c>
      <c r="L1407" s="13">
        <v>90646.67</v>
      </c>
      <c r="M1407" s="13">
        <v>3255</v>
      </c>
      <c r="N1407" s="13">
        <v>312374.51</v>
      </c>
      <c r="O1407" s="13">
        <f t="shared" si="48"/>
        <v>1157489.54</v>
      </c>
      <c r="P1407" s="14"/>
    </row>
    <row r="1408" spans="1:16" s="44" customFormat="1" ht="12.75" customHeight="1" x14ac:dyDescent="0.2">
      <c r="A1408" s="62"/>
      <c r="B1408" s="37" t="s">
        <v>5877</v>
      </c>
      <c r="C1408" s="37">
        <v>41</v>
      </c>
      <c r="D1408" s="48"/>
      <c r="E1408" s="49"/>
      <c r="F1408" s="38"/>
      <c r="G1408" s="40"/>
      <c r="H1408" s="40"/>
      <c r="I1408" s="12">
        <v>0</v>
      </c>
      <c r="J1408" s="12">
        <v>0</v>
      </c>
      <c r="K1408" s="13">
        <v>0</v>
      </c>
      <c r="L1408" s="13">
        <v>0</v>
      </c>
      <c r="M1408" s="13">
        <v>0</v>
      </c>
      <c r="N1408" s="13">
        <v>0</v>
      </c>
      <c r="O1408" s="42">
        <v>45150906.630000003</v>
      </c>
      <c r="P1408" s="43"/>
    </row>
    <row r="1409" spans="1:16" s="4" customFormat="1" ht="12.75" customHeight="1" x14ac:dyDescent="0.2">
      <c r="A1409" s="60" t="s">
        <v>3702</v>
      </c>
      <c r="B1409" s="9"/>
      <c r="C1409" s="9"/>
      <c r="D1409" s="63" t="s">
        <v>131</v>
      </c>
      <c r="E1409" s="64"/>
      <c r="F1409" s="10"/>
      <c r="G1409" s="11"/>
      <c r="H1409" s="11"/>
      <c r="I1409" s="12"/>
      <c r="J1409" s="12"/>
      <c r="K1409" s="13"/>
      <c r="L1409" s="13"/>
      <c r="M1409" s="13"/>
      <c r="N1409" s="13"/>
      <c r="O1409" s="13"/>
      <c r="P1409" s="14"/>
    </row>
    <row r="1410" spans="1:16" s="4" customFormat="1" ht="12.75" customHeight="1" x14ac:dyDescent="0.2">
      <c r="A1410" s="61"/>
      <c r="B1410" s="9">
        <v>2621</v>
      </c>
      <c r="C1410" s="9">
        <v>1</v>
      </c>
      <c r="D1410" s="10" t="s">
        <v>3703</v>
      </c>
      <c r="E1410" s="15" t="s">
        <v>3704</v>
      </c>
      <c r="F1410" s="10" t="s">
        <v>3705</v>
      </c>
      <c r="G1410" s="11" t="s">
        <v>3435</v>
      </c>
      <c r="H1410" s="11" t="s">
        <v>21</v>
      </c>
      <c r="I1410" s="12">
        <v>0.8</v>
      </c>
      <c r="J1410" s="12">
        <v>0</v>
      </c>
      <c r="K1410" s="13">
        <v>45326.67</v>
      </c>
      <c r="L1410" s="13">
        <v>45326.67</v>
      </c>
      <c r="M1410" s="13">
        <v>0</v>
      </c>
      <c r="N1410" s="13">
        <v>148410.84</v>
      </c>
      <c r="O1410" s="13">
        <f>ROUND(N1410+K1410*9,2)</f>
        <v>556350.87</v>
      </c>
      <c r="P1410" s="14"/>
    </row>
    <row r="1411" spans="1:16" s="4" customFormat="1" ht="12.75" customHeight="1" x14ac:dyDescent="0.2">
      <c r="A1411" s="61"/>
      <c r="B1411" s="9">
        <v>2602</v>
      </c>
      <c r="C1411" s="9">
        <v>2</v>
      </c>
      <c r="D1411" s="10" t="s">
        <v>3706</v>
      </c>
      <c r="E1411" s="15" t="s">
        <v>3707</v>
      </c>
      <c r="F1411" s="10" t="s">
        <v>3708</v>
      </c>
      <c r="G1411" s="11" t="s">
        <v>3435</v>
      </c>
      <c r="H1411" s="11" t="s">
        <v>21</v>
      </c>
      <c r="I1411" s="12">
        <v>0.8</v>
      </c>
      <c r="J1411" s="12">
        <v>1.0009999999999999</v>
      </c>
      <c r="K1411" s="13">
        <v>45373.17</v>
      </c>
      <c r="L1411" s="13">
        <v>45326.67</v>
      </c>
      <c r="M1411" s="13">
        <v>46.5</v>
      </c>
      <c r="N1411" s="13">
        <v>150241.75</v>
      </c>
      <c r="O1411" s="13">
        <f>ROUND(N1411+K1411*9,2)</f>
        <v>558600.28</v>
      </c>
      <c r="P1411" s="14"/>
    </row>
    <row r="1412" spans="1:16" s="4" customFormat="1" ht="12.75" customHeight="1" x14ac:dyDescent="0.2">
      <c r="A1412" s="61"/>
      <c r="B1412" s="9">
        <v>2620</v>
      </c>
      <c r="C1412" s="9">
        <v>3</v>
      </c>
      <c r="D1412" s="10" t="s">
        <v>3709</v>
      </c>
      <c r="E1412" s="15" t="s">
        <v>3710</v>
      </c>
      <c r="F1412" s="10" t="s">
        <v>3711</v>
      </c>
      <c r="G1412" s="11" t="s">
        <v>3435</v>
      </c>
      <c r="H1412" s="11" t="s">
        <v>21</v>
      </c>
      <c r="I1412" s="12">
        <v>0.8</v>
      </c>
      <c r="J1412" s="12">
        <v>1.0026999999999999</v>
      </c>
      <c r="K1412" s="13">
        <v>45450.67</v>
      </c>
      <c r="L1412" s="13">
        <v>45326.67</v>
      </c>
      <c r="M1412" s="13">
        <v>124</v>
      </c>
      <c r="N1412" s="13">
        <v>150381.25</v>
      </c>
      <c r="O1412" s="13">
        <f>ROUND(N1412+K1412*9,2)</f>
        <v>559437.28</v>
      </c>
      <c r="P1412" s="14"/>
    </row>
    <row r="1413" spans="1:16" s="3" customFormat="1" ht="12.75" customHeight="1" x14ac:dyDescent="0.2">
      <c r="A1413" s="61"/>
      <c r="B1413" s="9">
        <v>2617</v>
      </c>
      <c r="C1413" s="9">
        <v>4</v>
      </c>
      <c r="D1413" s="10" t="s">
        <v>3712</v>
      </c>
      <c r="E1413" s="15" t="s">
        <v>3713</v>
      </c>
      <c r="F1413" s="10" t="s">
        <v>3714</v>
      </c>
      <c r="G1413" s="11" t="s">
        <v>3435</v>
      </c>
      <c r="H1413" s="11" t="s">
        <v>21</v>
      </c>
      <c r="I1413" s="12">
        <v>0.8</v>
      </c>
      <c r="J1413" s="12">
        <v>0</v>
      </c>
      <c r="K1413" s="13">
        <v>45326.67</v>
      </c>
      <c r="L1413" s="13">
        <v>45326.67</v>
      </c>
      <c r="M1413" s="13">
        <v>0</v>
      </c>
      <c r="N1413" s="13">
        <v>148954.77000000002</v>
      </c>
      <c r="O1413" s="13">
        <f>ROUND(N1413+K1413*9,2)</f>
        <v>556894.80000000005</v>
      </c>
      <c r="P1413" s="14"/>
    </row>
    <row r="1414" spans="1:16" s="3" customFormat="1" ht="12.75" customHeight="1" x14ac:dyDescent="0.2">
      <c r="A1414" s="61"/>
      <c r="B1414" s="9">
        <v>2619</v>
      </c>
      <c r="C1414" s="9">
        <v>5</v>
      </c>
      <c r="D1414" s="10" t="s">
        <v>3715</v>
      </c>
      <c r="E1414" s="15" t="s">
        <v>3716</v>
      </c>
      <c r="F1414" s="10" t="s">
        <v>3717</v>
      </c>
      <c r="G1414" s="11" t="s">
        <v>3435</v>
      </c>
      <c r="H1414" s="11" t="s">
        <v>21</v>
      </c>
      <c r="I1414" s="12">
        <v>0.8</v>
      </c>
      <c r="J1414" s="12">
        <v>1.0041</v>
      </c>
      <c r="K1414" s="13">
        <v>45512.67</v>
      </c>
      <c r="L1414" s="13">
        <v>45326.67</v>
      </c>
      <c r="M1414" s="13">
        <v>186</v>
      </c>
      <c r="N1414" s="13">
        <v>150505.25</v>
      </c>
      <c r="O1414" s="13">
        <f>ROUND(N1414+K1414*9,2)</f>
        <v>560119.28</v>
      </c>
      <c r="P1414" s="14"/>
    </row>
    <row r="1415" spans="1:16" s="4" customFormat="1" ht="12.75" customHeight="1" x14ac:dyDescent="0.2">
      <c r="A1415" s="61"/>
      <c r="B1415" s="9"/>
      <c r="C1415" s="9"/>
      <c r="D1415" s="63" t="s">
        <v>16</v>
      </c>
      <c r="E1415" s="64"/>
      <c r="F1415" s="10"/>
      <c r="G1415" s="11"/>
      <c r="H1415" s="11"/>
      <c r="I1415" s="12"/>
      <c r="J1415" s="12"/>
      <c r="K1415" s="13"/>
      <c r="L1415" s="13"/>
      <c r="M1415" s="13"/>
      <c r="N1415" s="13"/>
      <c r="O1415" s="13"/>
      <c r="P1415" s="14"/>
    </row>
    <row r="1416" spans="1:16" s="4" customFormat="1" ht="12.75" customHeight="1" x14ac:dyDescent="0.2">
      <c r="A1416" s="61"/>
      <c r="B1416" s="9">
        <v>2622</v>
      </c>
      <c r="C1416" s="9">
        <v>1</v>
      </c>
      <c r="D1416" s="10" t="s">
        <v>3718</v>
      </c>
      <c r="E1416" s="15" t="s">
        <v>3719</v>
      </c>
      <c r="F1416" s="10" t="s">
        <v>3720</v>
      </c>
      <c r="G1416" s="11" t="s">
        <v>20</v>
      </c>
      <c r="H1416" s="11" t="s">
        <v>21</v>
      </c>
      <c r="I1416" s="12">
        <v>0.8</v>
      </c>
      <c r="J1416" s="12">
        <v>1.0009999999999999</v>
      </c>
      <c r="K1416" s="13">
        <v>90739.67</v>
      </c>
      <c r="L1416" s="13">
        <v>90646.67</v>
      </c>
      <c r="M1416" s="13">
        <v>93</v>
      </c>
      <c r="N1416" s="13">
        <v>298254.90999999997</v>
      </c>
      <c r="O1416" s="13">
        <f t="shared" ref="O1416:O1446" si="49">ROUND(N1416+K1416*9,2)</f>
        <v>1114911.94</v>
      </c>
      <c r="P1416" s="14"/>
    </row>
    <row r="1417" spans="1:16" s="4" customFormat="1" ht="12.75" customHeight="1" x14ac:dyDescent="0.2">
      <c r="A1417" s="61"/>
      <c r="B1417" s="9">
        <v>2606</v>
      </c>
      <c r="C1417" s="9">
        <v>2</v>
      </c>
      <c r="D1417" s="10" t="s">
        <v>3721</v>
      </c>
      <c r="E1417" s="15" t="s">
        <v>3722</v>
      </c>
      <c r="F1417" s="10" t="s">
        <v>3723</v>
      </c>
      <c r="G1417" s="11" t="s">
        <v>20</v>
      </c>
      <c r="H1417" s="11" t="s">
        <v>21</v>
      </c>
      <c r="I1417" s="12">
        <v>0.8</v>
      </c>
      <c r="J1417" s="12">
        <v>1.0017</v>
      </c>
      <c r="K1417" s="13">
        <v>90801.67</v>
      </c>
      <c r="L1417" s="13">
        <v>90646.67</v>
      </c>
      <c r="M1417" s="13">
        <v>155</v>
      </c>
      <c r="N1417" s="13">
        <v>299466.67</v>
      </c>
      <c r="O1417" s="13">
        <f t="shared" si="49"/>
        <v>1116681.7</v>
      </c>
      <c r="P1417" s="14"/>
    </row>
    <row r="1418" spans="1:16" s="4" customFormat="1" ht="12.75" customHeight="1" x14ac:dyDescent="0.2">
      <c r="A1418" s="61"/>
      <c r="B1418" s="9">
        <v>2609</v>
      </c>
      <c r="C1418" s="9">
        <v>3</v>
      </c>
      <c r="D1418" s="10" t="s">
        <v>714</v>
      </c>
      <c r="E1418" s="15" t="s">
        <v>3724</v>
      </c>
      <c r="F1418" s="10" t="s">
        <v>3725</v>
      </c>
      <c r="G1418" s="11" t="s">
        <v>20</v>
      </c>
      <c r="H1418" s="11" t="s">
        <v>21</v>
      </c>
      <c r="I1418" s="12">
        <v>0.8</v>
      </c>
      <c r="J1418" s="12">
        <v>1.0026999999999999</v>
      </c>
      <c r="K1418" s="13">
        <v>90894.67</v>
      </c>
      <c r="L1418" s="13">
        <v>90646.67</v>
      </c>
      <c r="M1418" s="13">
        <v>248</v>
      </c>
      <c r="N1418" s="13">
        <v>297418.67</v>
      </c>
      <c r="O1418" s="13">
        <f t="shared" si="49"/>
        <v>1115470.7</v>
      </c>
      <c r="P1418" s="14"/>
    </row>
    <row r="1419" spans="1:16" s="4" customFormat="1" ht="12.75" customHeight="1" x14ac:dyDescent="0.2">
      <c r="A1419" s="61"/>
      <c r="B1419" s="9">
        <v>2624</v>
      </c>
      <c r="C1419" s="9">
        <v>4</v>
      </c>
      <c r="D1419" s="10" t="s">
        <v>3726</v>
      </c>
      <c r="E1419" s="15" t="s">
        <v>3727</v>
      </c>
      <c r="F1419" s="10" t="s">
        <v>3728</v>
      </c>
      <c r="G1419" s="11" t="s">
        <v>20</v>
      </c>
      <c r="H1419" s="11" t="s">
        <v>21</v>
      </c>
      <c r="I1419" s="12">
        <v>0.8</v>
      </c>
      <c r="J1419" s="12">
        <v>1.0025999999999999</v>
      </c>
      <c r="K1419" s="13">
        <v>90879.17</v>
      </c>
      <c r="L1419" s="13">
        <v>90646.67</v>
      </c>
      <c r="M1419" s="13">
        <v>232.5</v>
      </c>
      <c r="N1419" s="13">
        <v>298536.25</v>
      </c>
      <c r="O1419" s="13">
        <f t="shared" si="49"/>
        <v>1116448.78</v>
      </c>
      <c r="P1419" s="14"/>
    </row>
    <row r="1420" spans="1:16" s="4" customFormat="1" ht="12.75" customHeight="1" x14ac:dyDescent="0.2">
      <c r="A1420" s="61"/>
      <c r="B1420" s="9">
        <v>2600</v>
      </c>
      <c r="C1420" s="9">
        <v>5</v>
      </c>
      <c r="D1420" s="10" t="s">
        <v>1512</v>
      </c>
      <c r="E1420" s="15" t="s">
        <v>3729</v>
      </c>
      <c r="F1420" s="10" t="s">
        <v>3730</v>
      </c>
      <c r="G1420" s="11" t="s">
        <v>20</v>
      </c>
      <c r="H1420" s="11" t="s">
        <v>21</v>
      </c>
      <c r="I1420" s="12">
        <v>0.8</v>
      </c>
      <c r="J1420" s="12">
        <v>1.0025999999999999</v>
      </c>
      <c r="K1420" s="13">
        <v>90879.17</v>
      </c>
      <c r="L1420" s="13">
        <v>90646.67</v>
      </c>
      <c r="M1420" s="13">
        <v>232.5</v>
      </c>
      <c r="N1420" s="13">
        <v>301162.65000000002</v>
      </c>
      <c r="O1420" s="13">
        <f t="shared" si="49"/>
        <v>1119075.18</v>
      </c>
      <c r="P1420" s="14"/>
    </row>
    <row r="1421" spans="1:16" s="4" customFormat="1" ht="12.75" customHeight="1" x14ac:dyDescent="0.2">
      <c r="A1421" s="61"/>
      <c r="B1421" s="9">
        <v>2608</v>
      </c>
      <c r="C1421" s="9">
        <v>6</v>
      </c>
      <c r="D1421" s="10" t="s">
        <v>3731</v>
      </c>
      <c r="E1421" s="15" t="s">
        <v>3732</v>
      </c>
      <c r="F1421" s="10" t="s">
        <v>3733</v>
      </c>
      <c r="G1421" s="11" t="s">
        <v>20</v>
      </c>
      <c r="H1421" s="11" t="s">
        <v>21</v>
      </c>
      <c r="I1421" s="12">
        <v>0.8</v>
      </c>
      <c r="J1421" s="12">
        <v>1.0019</v>
      </c>
      <c r="K1421" s="13">
        <v>90817.17</v>
      </c>
      <c r="L1421" s="13">
        <v>90646.67</v>
      </c>
      <c r="M1421" s="13">
        <v>170.5</v>
      </c>
      <c r="N1421" s="13">
        <v>299316.37</v>
      </c>
      <c r="O1421" s="13">
        <f t="shared" si="49"/>
        <v>1116670.8999999999</v>
      </c>
      <c r="P1421" s="14"/>
    </row>
    <row r="1422" spans="1:16" s="4" customFormat="1" ht="12.75" customHeight="1" x14ac:dyDescent="0.2">
      <c r="A1422" s="61"/>
      <c r="B1422" s="9">
        <v>2616</v>
      </c>
      <c r="C1422" s="9">
        <v>7</v>
      </c>
      <c r="D1422" s="10" t="s">
        <v>3734</v>
      </c>
      <c r="E1422" s="15" t="s">
        <v>3735</v>
      </c>
      <c r="F1422" s="10" t="s">
        <v>3736</v>
      </c>
      <c r="G1422" s="11" t="s">
        <v>20</v>
      </c>
      <c r="H1422" s="11" t="s">
        <v>21</v>
      </c>
      <c r="I1422" s="12">
        <v>0.8</v>
      </c>
      <c r="J1422" s="12">
        <v>1.0032000000000001</v>
      </c>
      <c r="K1422" s="13">
        <v>90941.17</v>
      </c>
      <c r="L1422" s="13">
        <v>90646.67</v>
      </c>
      <c r="M1422" s="13">
        <v>294.5</v>
      </c>
      <c r="N1422" s="13">
        <v>300833.43</v>
      </c>
      <c r="O1422" s="13">
        <f t="shared" si="49"/>
        <v>1119303.96</v>
      </c>
      <c r="P1422" s="14"/>
    </row>
    <row r="1423" spans="1:16" s="4" customFormat="1" ht="12.75" customHeight="1" x14ac:dyDescent="0.2">
      <c r="A1423" s="61"/>
      <c r="B1423" s="9">
        <v>2614</v>
      </c>
      <c r="C1423" s="9">
        <v>8</v>
      </c>
      <c r="D1423" s="10" t="s">
        <v>3737</v>
      </c>
      <c r="E1423" s="15" t="s">
        <v>3738</v>
      </c>
      <c r="F1423" s="10" t="s">
        <v>3739</v>
      </c>
      <c r="G1423" s="11" t="s">
        <v>20</v>
      </c>
      <c r="H1423" s="11" t="s">
        <v>21</v>
      </c>
      <c r="I1423" s="12">
        <v>0.8</v>
      </c>
      <c r="J1423" s="12">
        <v>0</v>
      </c>
      <c r="K1423" s="13">
        <v>90646.67</v>
      </c>
      <c r="L1423" s="13">
        <v>90646.67</v>
      </c>
      <c r="M1423" s="13">
        <v>0</v>
      </c>
      <c r="N1423" s="13">
        <v>297547.69</v>
      </c>
      <c r="O1423" s="13">
        <f t="shared" si="49"/>
        <v>1113367.72</v>
      </c>
      <c r="P1423" s="14"/>
    </row>
    <row r="1424" spans="1:16" s="4" customFormat="1" ht="12.75" customHeight="1" x14ac:dyDescent="0.2">
      <c r="A1424" s="61"/>
      <c r="B1424" s="9">
        <v>2634</v>
      </c>
      <c r="C1424" s="9">
        <v>9</v>
      </c>
      <c r="D1424" s="10" t="s">
        <v>1435</v>
      </c>
      <c r="E1424" s="15" t="s">
        <v>3740</v>
      </c>
      <c r="F1424" s="10" t="s">
        <v>3741</v>
      </c>
      <c r="G1424" s="11" t="s">
        <v>20</v>
      </c>
      <c r="H1424" s="11" t="s">
        <v>21</v>
      </c>
      <c r="I1424" s="12">
        <v>0.8</v>
      </c>
      <c r="J1424" s="12">
        <v>0</v>
      </c>
      <c r="K1424" s="13">
        <v>90646.67</v>
      </c>
      <c r="L1424" s="13">
        <v>90646.67</v>
      </c>
      <c r="M1424" s="13">
        <v>0</v>
      </c>
      <c r="N1424" s="13">
        <v>297706.32</v>
      </c>
      <c r="O1424" s="13">
        <f t="shared" si="49"/>
        <v>1113526.3500000001</v>
      </c>
      <c r="P1424" s="14"/>
    </row>
    <row r="1425" spans="1:16" s="4" customFormat="1" ht="12.75" customHeight="1" x14ac:dyDescent="0.2">
      <c r="A1425" s="61"/>
      <c r="B1425" s="9">
        <v>2615</v>
      </c>
      <c r="C1425" s="9">
        <v>10</v>
      </c>
      <c r="D1425" s="10" t="s">
        <v>3742</v>
      </c>
      <c r="E1425" s="15" t="s">
        <v>3743</v>
      </c>
      <c r="F1425" s="10" t="s">
        <v>3744</v>
      </c>
      <c r="G1425" s="11" t="s">
        <v>20</v>
      </c>
      <c r="H1425" s="11" t="s">
        <v>21</v>
      </c>
      <c r="I1425" s="12">
        <v>0.8</v>
      </c>
      <c r="J1425" s="12">
        <v>1.0036</v>
      </c>
      <c r="K1425" s="13">
        <v>90972.17</v>
      </c>
      <c r="L1425" s="13">
        <v>90646.67</v>
      </c>
      <c r="M1425" s="13">
        <v>325.5</v>
      </c>
      <c r="N1425" s="13">
        <v>298610.02999999997</v>
      </c>
      <c r="O1425" s="13">
        <f t="shared" si="49"/>
        <v>1117359.56</v>
      </c>
      <c r="P1425" s="14"/>
    </row>
    <row r="1426" spans="1:16" s="4" customFormat="1" ht="12.75" customHeight="1" x14ac:dyDescent="0.2">
      <c r="A1426" s="61"/>
      <c r="B1426" s="9">
        <v>2611</v>
      </c>
      <c r="C1426" s="9">
        <v>11</v>
      </c>
      <c r="D1426" s="10" t="s">
        <v>3745</v>
      </c>
      <c r="E1426" s="15" t="s">
        <v>3746</v>
      </c>
      <c r="F1426" s="10" t="s">
        <v>3747</v>
      </c>
      <c r="G1426" s="11" t="s">
        <v>20</v>
      </c>
      <c r="H1426" s="11" t="s">
        <v>21</v>
      </c>
      <c r="I1426" s="12">
        <v>1</v>
      </c>
      <c r="J1426" s="12">
        <v>1.0029999999999999</v>
      </c>
      <c r="K1426" s="13">
        <v>113649.33</v>
      </c>
      <c r="L1426" s="13">
        <v>113308.33</v>
      </c>
      <c r="M1426" s="13">
        <v>341</v>
      </c>
      <c r="N1426" s="13">
        <v>323542.77</v>
      </c>
      <c r="O1426" s="13">
        <f t="shared" si="49"/>
        <v>1346386.74</v>
      </c>
      <c r="P1426" s="14"/>
    </row>
    <row r="1427" spans="1:16" s="4" customFormat="1" ht="12.75" customHeight="1" x14ac:dyDescent="0.2">
      <c r="A1427" s="61"/>
      <c r="B1427" s="9">
        <v>2627</v>
      </c>
      <c r="C1427" s="9">
        <v>12</v>
      </c>
      <c r="D1427" s="10" t="s">
        <v>3748</v>
      </c>
      <c r="E1427" s="15" t="s">
        <v>3749</v>
      </c>
      <c r="F1427" s="10" t="s">
        <v>1761</v>
      </c>
      <c r="G1427" s="11" t="s">
        <v>20</v>
      </c>
      <c r="H1427" s="11" t="s">
        <v>21</v>
      </c>
      <c r="I1427" s="12">
        <v>0.8</v>
      </c>
      <c r="J1427" s="12">
        <v>0</v>
      </c>
      <c r="K1427" s="13">
        <v>90646.67</v>
      </c>
      <c r="L1427" s="13">
        <v>90646.67</v>
      </c>
      <c r="M1427" s="13">
        <v>0</v>
      </c>
      <c r="N1427" s="13">
        <v>297819.63</v>
      </c>
      <c r="O1427" s="13">
        <f t="shared" si="49"/>
        <v>1113639.6599999999</v>
      </c>
      <c r="P1427" s="14"/>
    </row>
    <row r="1428" spans="1:16" s="4" customFormat="1" ht="12.75" customHeight="1" x14ac:dyDescent="0.2">
      <c r="A1428" s="61"/>
      <c r="B1428" s="9">
        <v>2603</v>
      </c>
      <c r="C1428" s="9">
        <v>13</v>
      </c>
      <c r="D1428" s="10" t="s">
        <v>3750</v>
      </c>
      <c r="E1428" s="15" t="s">
        <v>3751</v>
      </c>
      <c r="F1428" s="10" t="s">
        <v>3752</v>
      </c>
      <c r="G1428" s="11" t="s">
        <v>20</v>
      </c>
      <c r="H1428" s="11" t="s">
        <v>21</v>
      </c>
      <c r="I1428" s="12">
        <v>0.8</v>
      </c>
      <c r="J1428" s="12">
        <v>1.0025999999999999</v>
      </c>
      <c r="K1428" s="13">
        <v>90879.17</v>
      </c>
      <c r="L1428" s="13">
        <v>90646.67</v>
      </c>
      <c r="M1428" s="13">
        <v>232.5</v>
      </c>
      <c r="N1428" s="13">
        <v>298408.52999999997</v>
      </c>
      <c r="O1428" s="13">
        <f t="shared" si="49"/>
        <v>1116321.06</v>
      </c>
      <c r="P1428" s="14"/>
    </row>
    <row r="1429" spans="1:16" s="4" customFormat="1" ht="12.75" customHeight="1" x14ac:dyDescent="0.2">
      <c r="A1429" s="61"/>
      <c r="B1429" s="9">
        <v>2635</v>
      </c>
      <c r="C1429" s="9">
        <v>14</v>
      </c>
      <c r="D1429" s="10" t="s">
        <v>3753</v>
      </c>
      <c r="E1429" s="15" t="s">
        <v>3754</v>
      </c>
      <c r="F1429" s="10" t="s">
        <v>3755</v>
      </c>
      <c r="G1429" s="11" t="s">
        <v>20</v>
      </c>
      <c r="H1429" s="11" t="s">
        <v>21</v>
      </c>
      <c r="I1429" s="12">
        <v>0.8</v>
      </c>
      <c r="J1429" s="12">
        <v>1.0025999999999999</v>
      </c>
      <c r="K1429" s="13">
        <v>90879.17</v>
      </c>
      <c r="L1429" s="13">
        <v>90646.67</v>
      </c>
      <c r="M1429" s="13">
        <v>232.5</v>
      </c>
      <c r="N1429" s="13">
        <v>313014.71000000002</v>
      </c>
      <c r="O1429" s="13">
        <f t="shared" si="49"/>
        <v>1130927.24</v>
      </c>
      <c r="P1429" s="14"/>
    </row>
    <row r="1430" spans="1:16" s="4" customFormat="1" ht="12.75" customHeight="1" x14ac:dyDescent="0.2">
      <c r="A1430" s="61"/>
      <c r="B1430" s="9">
        <v>2607</v>
      </c>
      <c r="C1430" s="9">
        <v>15</v>
      </c>
      <c r="D1430" s="10" t="s">
        <v>3756</v>
      </c>
      <c r="E1430" s="15" t="s">
        <v>3757</v>
      </c>
      <c r="F1430" s="10" t="s">
        <v>3758</v>
      </c>
      <c r="G1430" s="11" t="s">
        <v>20</v>
      </c>
      <c r="H1430" s="11" t="s">
        <v>21</v>
      </c>
      <c r="I1430" s="12">
        <v>0.8</v>
      </c>
      <c r="J1430" s="12">
        <v>0</v>
      </c>
      <c r="K1430" s="13">
        <v>90646.67</v>
      </c>
      <c r="L1430" s="13">
        <v>90646.67</v>
      </c>
      <c r="M1430" s="13">
        <v>0</v>
      </c>
      <c r="N1430" s="13">
        <v>298159.55</v>
      </c>
      <c r="O1430" s="13">
        <f t="shared" si="49"/>
        <v>1113979.58</v>
      </c>
      <c r="P1430" s="14"/>
    </row>
    <row r="1431" spans="1:16" s="4" customFormat="1" ht="12.75" customHeight="1" x14ac:dyDescent="0.2">
      <c r="A1431" s="61"/>
      <c r="B1431" s="9">
        <v>2633</v>
      </c>
      <c r="C1431" s="9">
        <v>16</v>
      </c>
      <c r="D1431" s="10" t="s">
        <v>3759</v>
      </c>
      <c r="E1431" s="15" t="s">
        <v>3760</v>
      </c>
      <c r="F1431" s="10" t="s">
        <v>3761</v>
      </c>
      <c r="G1431" s="11" t="s">
        <v>20</v>
      </c>
      <c r="H1431" s="11" t="s">
        <v>21</v>
      </c>
      <c r="I1431" s="12">
        <v>0.8</v>
      </c>
      <c r="J1431" s="12">
        <v>0</v>
      </c>
      <c r="K1431" s="13">
        <v>90646.67</v>
      </c>
      <c r="L1431" s="13">
        <v>90646.67</v>
      </c>
      <c r="M1431" s="13">
        <v>0</v>
      </c>
      <c r="N1431" s="13">
        <v>311484.61</v>
      </c>
      <c r="O1431" s="13">
        <f t="shared" si="49"/>
        <v>1127304.6399999999</v>
      </c>
      <c r="P1431" s="14"/>
    </row>
    <row r="1432" spans="1:16" s="4" customFormat="1" ht="12.75" customHeight="1" x14ac:dyDescent="0.2">
      <c r="A1432" s="61"/>
      <c r="B1432" s="9">
        <v>2631</v>
      </c>
      <c r="C1432" s="9">
        <v>17</v>
      </c>
      <c r="D1432" s="10" t="s">
        <v>3762</v>
      </c>
      <c r="E1432" s="15" t="s">
        <v>3763</v>
      </c>
      <c r="F1432" s="10" t="s">
        <v>3764</v>
      </c>
      <c r="G1432" s="11" t="s">
        <v>20</v>
      </c>
      <c r="H1432" s="11" t="s">
        <v>21</v>
      </c>
      <c r="I1432" s="12">
        <v>0.8</v>
      </c>
      <c r="J1432" s="12">
        <v>1.0047999999999999</v>
      </c>
      <c r="K1432" s="13">
        <v>91080.67</v>
      </c>
      <c r="L1432" s="13">
        <v>90646.67</v>
      </c>
      <c r="M1432" s="13">
        <v>434</v>
      </c>
      <c r="N1432" s="13">
        <v>313281.75</v>
      </c>
      <c r="O1432" s="13">
        <f t="shared" si="49"/>
        <v>1133007.78</v>
      </c>
      <c r="P1432" s="14"/>
    </row>
    <row r="1433" spans="1:16" s="4" customFormat="1" ht="12.75" customHeight="1" x14ac:dyDescent="0.2">
      <c r="A1433" s="61"/>
      <c r="B1433" s="9">
        <v>2626</v>
      </c>
      <c r="C1433" s="9">
        <v>18</v>
      </c>
      <c r="D1433" s="10" t="s">
        <v>3765</v>
      </c>
      <c r="E1433" s="15" t="s">
        <v>3766</v>
      </c>
      <c r="F1433" s="10" t="s">
        <v>3767</v>
      </c>
      <c r="G1433" s="11" t="s">
        <v>20</v>
      </c>
      <c r="H1433" s="11" t="s">
        <v>21</v>
      </c>
      <c r="I1433" s="12">
        <v>0.8</v>
      </c>
      <c r="J1433" s="12">
        <v>1.0058</v>
      </c>
      <c r="K1433" s="13">
        <v>91173.67</v>
      </c>
      <c r="L1433" s="13">
        <v>90646.67</v>
      </c>
      <c r="M1433" s="13">
        <v>527</v>
      </c>
      <c r="N1433" s="13">
        <v>301593.02999999997</v>
      </c>
      <c r="O1433" s="13">
        <f t="shared" si="49"/>
        <v>1122156.06</v>
      </c>
      <c r="P1433" s="14"/>
    </row>
    <row r="1434" spans="1:16" s="4" customFormat="1" ht="12.75" customHeight="1" x14ac:dyDescent="0.2">
      <c r="A1434" s="61"/>
      <c r="B1434" s="9">
        <v>2636</v>
      </c>
      <c r="C1434" s="9">
        <v>19</v>
      </c>
      <c r="D1434" s="10" t="s">
        <v>1753</v>
      </c>
      <c r="E1434" s="15" t="s">
        <v>3768</v>
      </c>
      <c r="F1434" s="10" t="s">
        <v>3769</v>
      </c>
      <c r="G1434" s="11" t="s">
        <v>20</v>
      </c>
      <c r="H1434" s="11" t="s">
        <v>21</v>
      </c>
      <c r="I1434" s="12">
        <v>0.8</v>
      </c>
      <c r="J1434" s="12">
        <v>1.0062</v>
      </c>
      <c r="K1434" s="13">
        <v>91204.67</v>
      </c>
      <c r="L1434" s="13">
        <v>90646.67</v>
      </c>
      <c r="M1434" s="13">
        <v>558</v>
      </c>
      <c r="N1434" s="13">
        <v>313779.01</v>
      </c>
      <c r="O1434" s="13">
        <f t="shared" si="49"/>
        <v>1134621.04</v>
      </c>
      <c r="P1434" s="14"/>
    </row>
    <row r="1435" spans="1:16" s="4" customFormat="1" ht="12.75" customHeight="1" x14ac:dyDescent="0.2">
      <c r="A1435" s="61"/>
      <c r="B1435" s="9">
        <v>2604</v>
      </c>
      <c r="C1435" s="9">
        <v>20</v>
      </c>
      <c r="D1435" s="10" t="s">
        <v>3770</v>
      </c>
      <c r="E1435" s="15" t="s">
        <v>3771</v>
      </c>
      <c r="F1435" s="10" t="s">
        <v>3772</v>
      </c>
      <c r="G1435" s="11" t="s">
        <v>20</v>
      </c>
      <c r="H1435" s="11" t="s">
        <v>21</v>
      </c>
      <c r="I1435" s="12">
        <v>0.8</v>
      </c>
      <c r="J1435" s="12">
        <v>0</v>
      </c>
      <c r="K1435" s="13">
        <v>90646.67</v>
      </c>
      <c r="L1435" s="13">
        <v>90646.67</v>
      </c>
      <c r="M1435" s="13">
        <v>0</v>
      </c>
      <c r="N1435" s="13">
        <v>297298.40999999997</v>
      </c>
      <c r="O1435" s="13">
        <f t="shared" si="49"/>
        <v>1113118.44</v>
      </c>
      <c r="P1435" s="14"/>
    </row>
    <row r="1436" spans="1:16" s="4" customFormat="1" ht="12.75" customHeight="1" x14ac:dyDescent="0.2">
      <c r="A1436" s="61"/>
      <c r="B1436" s="9">
        <v>2605</v>
      </c>
      <c r="C1436" s="9">
        <v>21</v>
      </c>
      <c r="D1436" s="10" t="s">
        <v>3773</v>
      </c>
      <c r="E1436" s="15" t="s">
        <v>3774</v>
      </c>
      <c r="F1436" s="10" t="s">
        <v>3775</v>
      </c>
      <c r="G1436" s="11" t="s">
        <v>20</v>
      </c>
      <c r="H1436" s="11" t="s">
        <v>21</v>
      </c>
      <c r="I1436" s="12">
        <v>0.8</v>
      </c>
      <c r="J1436" s="12">
        <v>1.0183</v>
      </c>
      <c r="K1436" s="13">
        <v>92305.17</v>
      </c>
      <c r="L1436" s="13">
        <v>90646.67</v>
      </c>
      <c r="M1436" s="13">
        <v>1658.5</v>
      </c>
      <c r="N1436" s="13">
        <v>304626.52999999997</v>
      </c>
      <c r="O1436" s="13">
        <f t="shared" si="49"/>
        <v>1135373.06</v>
      </c>
      <c r="P1436" s="14"/>
    </row>
    <row r="1437" spans="1:16" s="4" customFormat="1" ht="12.75" customHeight="1" x14ac:dyDescent="0.2">
      <c r="A1437" s="61"/>
      <c r="B1437" s="9">
        <v>2610</v>
      </c>
      <c r="C1437" s="9">
        <v>22</v>
      </c>
      <c r="D1437" s="10" t="s">
        <v>1520</v>
      </c>
      <c r="E1437" s="15" t="s">
        <v>3776</v>
      </c>
      <c r="F1437" s="10" t="s">
        <v>3777</v>
      </c>
      <c r="G1437" s="11" t="s">
        <v>20</v>
      </c>
      <c r="H1437" s="11" t="s">
        <v>21</v>
      </c>
      <c r="I1437" s="12">
        <v>0.8</v>
      </c>
      <c r="J1437" s="12">
        <v>1.0051000000000001</v>
      </c>
      <c r="K1437" s="13">
        <v>91111.67</v>
      </c>
      <c r="L1437" s="13">
        <v>90646.67</v>
      </c>
      <c r="M1437" s="13">
        <v>465</v>
      </c>
      <c r="N1437" s="13">
        <v>299126.33</v>
      </c>
      <c r="O1437" s="13">
        <f t="shared" si="49"/>
        <v>1119131.3600000001</v>
      </c>
      <c r="P1437" s="14"/>
    </row>
    <row r="1438" spans="1:16" s="4" customFormat="1" ht="12.75" customHeight="1" x14ac:dyDescent="0.2">
      <c r="A1438" s="61"/>
      <c r="B1438" s="9">
        <v>2625</v>
      </c>
      <c r="C1438" s="9">
        <v>23</v>
      </c>
      <c r="D1438" s="10" t="s">
        <v>3778</v>
      </c>
      <c r="E1438" s="15" t="s">
        <v>3779</v>
      </c>
      <c r="F1438" s="10" t="s">
        <v>1794</v>
      </c>
      <c r="G1438" s="11" t="s">
        <v>20</v>
      </c>
      <c r="H1438" s="11" t="s">
        <v>21</v>
      </c>
      <c r="I1438" s="12">
        <v>0.8</v>
      </c>
      <c r="J1438" s="12">
        <v>0</v>
      </c>
      <c r="K1438" s="13">
        <v>90646.67</v>
      </c>
      <c r="L1438" s="13">
        <v>90646.67</v>
      </c>
      <c r="M1438" s="13">
        <v>0</v>
      </c>
      <c r="N1438" s="13">
        <v>295893.39</v>
      </c>
      <c r="O1438" s="13">
        <f t="shared" si="49"/>
        <v>1111713.42</v>
      </c>
      <c r="P1438" s="14"/>
    </row>
    <row r="1439" spans="1:16" s="4" customFormat="1" ht="12.75" customHeight="1" x14ac:dyDescent="0.2">
      <c r="A1439" s="61"/>
      <c r="B1439" s="9">
        <v>2618</v>
      </c>
      <c r="C1439" s="9">
        <v>24</v>
      </c>
      <c r="D1439" s="10" t="s">
        <v>3780</v>
      </c>
      <c r="E1439" s="15" t="s">
        <v>3781</v>
      </c>
      <c r="F1439" s="10" t="s">
        <v>3782</v>
      </c>
      <c r="G1439" s="11" t="s">
        <v>20</v>
      </c>
      <c r="H1439" s="11" t="s">
        <v>21</v>
      </c>
      <c r="I1439" s="12">
        <v>0.8</v>
      </c>
      <c r="J1439" s="12">
        <v>1.0077</v>
      </c>
      <c r="K1439" s="13">
        <v>91344.17</v>
      </c>
      <c r="L1439" s="13">
        <v>90646.67</v>
      </c>
      <c r="M1439" s="13">
        <v>697.5</v>
      </c>
      <c r="N1439" s="13">
        <v>314058.01</v>
      </c>
      <c r="O1439" s="13">
        <f t="shared" si="49"/>
        <v>1136155.54</v>
      </c>
      <c r="P1439" s="14"/>
    </row>
    <row r="1440" spans="1:16" s="4" customFormat="1" ht="12.75" customHeight="1" x14ac:dyDescent="0.2">
      <c r="A1440" s="61"/>
      <c r="B1440" s="9">
        <v>2623</v>
      </c>
      <c r="C1440" s="9">
        <v>25</v>
      </c>
      <c r="D1440" s="10" t="s">
        <v>3783</v>
      </c>
      <c r="E1440" s="15" t="s">
        <v>3784</v>
      </c>
      <c r="F1440" s="10" t="s">
        <v>3785</v>
      </c>
      <c r="G1440" s="11" t="s">
        <v>20</v>
      </c>
      <c r="H1440" s="11" t="s">
        <v>21</v>
      </c>
      <c r="I1440" s="12">
        <v>0.8</v>
      </c>
      <c r="J1440" s="12">
        <v>1.0097</v>
      </c>
      <c r="K1440" s="13">
        <v>91530.17</v>
      </c>
      <c r="L1440" s="13">
        <v>90646.67</v>
      </c>
      <c r="M1440" s="13">
        <v>883.5</v>
      </c>
      <c r="N1440" s="13">
        <v>300415.49</v>
      </c>
      <c r="O1440" s="13">
        <f t="shared" si="49"/>
        <v>1124187.02</v>
      </c>
      <c r="P1440" s="14"/>
    </row>
    <row r="1441" spans="1:16" s="4" customFormat="1" ht="12.75" customHeight="1" x14ac:dyDescent="0.2">
      <c r="A1441" s="61"/>
      <c r="B1441" s="9">
        <v>2612</v>
      </c>
      <c r="C1441" s="9">
        <v>26</v>
      </c>
      <c r="D1441" s="10" t="s">
        <v>3786</v>
      </c>
      <c r="E1441" s="15" t="s">
        <v>3787</v>
      </c>
      <c r="F1441" s="10" t="s">
        <v>2105</v>
      </c>
      <c r="G1441" s="11" t="s">
        <v>20</v>
      </c>
      <c r="H1441" s="11" t="s">
        <v>21</v>
      </c>
      <c r="I1441" s="12">
        <v>0.8</v>
      </c>
      <c r="J1441" s="12">
        <v>1.0084</v>
      </c>
      <c r="K1441" s="13">
        <v>91406.17</v>
      </c>
      <c r="L1441" s="13">
        <v>90646.67</v>
      </c>
      <c r="M1441" s="13">
        <v>759.5</v>
      </c>
      <c r="N1441" s="13">
        <v>314848.51</v>
      </c>
      <c r="O1441" s="13">
        <f t="shared" si="49"/>
        <v>1137504.04</v>
      </c>
      <c r="P1441" s="14"/>
    </row>
    <row r="1442" spans="1:16" s="4" customFormat="1" ht="12.75" customHeight="1" x14ac:dyDescent="0.2">
      <c r="A1442" s="61"/>
      <c r="B1442" s="9">
        <v>2613</v>
      </c>
      <c r="C1442" s="9">
        <v>27</v>
      </c>
      <c r="D1442" s="10" t="s">
        <v>3788</v>
      </c>
      <c r="E1442" s="15" t="s">
        <v>3789</v>
      </c>
      <c r="F1442" s="10" t="s">
        <v>3790</v>
      </c>
      <c r="G1442" s="11" t="s">
        <v>20</v>
      </c>
      <c r="H1442" s="11" t="s">
        <v>21</v>
      </c>
      <c r="I1442" s="12">
        <v>0.8</v>
      </c>
      <c r="J1442" s="12">
        <v>1.0079</v>
      </c>
      <c r="K1442" s="13">
        <v>91359.67</v>
      </c>
      <c r="L1442" s="13">
        <v>90646.67</v>
      </c>
      <c r="M1442" s="13">
        <v>713</v>
      </c>
      <c r="N1442" s="13">
        <v>314868.83</v>
      </c>
      <c r="O1442" s="13">
        <f t="shared" si="49"/>
        <v>1137105.8600000001</v>
      </c>
      <c r="P1442" s="14"/>
    </row>
    <row r="1443" spans="1:16" s="4" customFormat="1" ht="12.75" customHeight="1" x14ac:dyDescent="0.2">
      <c r="A1443" s="61"/>
      <c r="B1443" s="9">
        <v>2628</v>
      </c>
      <c r="C1443" s="9">
        <v>28</v>
      </c>
      <c r="D1443" s="10" t="s">
        <v>3791</v>
      </c>
      <c r="E1443" s="15" t="s">
        <v>3792</v>
      </c>
      <c r="F1443" s="10" t="s">
        <v>3793</v>
      </c>
      <c r="G1443" s="11" t="s">
        <v>20</v>
      </c>
      <c r="H1443" s="11" t="s">
        <v>21</v>
      </c>
      <c r="I1443" s="12">
        <v>0.8</v>
      </c>
      <c r="J1443" s="12">
        <v>1.0113000000000001</v>
      </c>
      <c r="K1443" s="13">
        <v>91669.67</v>
      </c>
      <c r="L1443" s="13">
        <v>90646.67</v>
      </c>
      <c r="M1443" s="13">
        <v>1023</v>
      </c>
      <c r="N1443" s="13">
        <v>300477.49</v>
      </c>
      <c r="O1443" s="13">
        <f t="shared" si="49"/>
        <v>1125504.52</v>
      </c>
      <c r="P1443" s="14"/>
    </row>
    <row r="1444" spans="1:16" s="4" customFormat="1" ht="12.75" customHeight="1" x14ac:dyDescent="0.2">
      <c r="A1444" s="61"/>
      <c r="B1444" s="9">
        <v>2630</v>
      </c>
      <c r="C1444" s="9">
        <v>29</v>
      </c>
      <c r="D1444" s="10" t="s">
        <v>3794</v>
      </c>
      <c r="E1444" s="15" t="s">
        <v>3795</v>
      </c>
      <c r="F1444" s="10" t="s">
        <v>3796</v>
      </c>
      <c r="G1444" s="11" t="s">
        <v>20</v>
      </c>
      <c r="H1444" s="11" t="s">
        <v>21</v>
      </c>
      <c r="I1444" s="12">
        <v>0.8</v>
      </c>
      <c r="J1444" s="12">
        <v>1.0165999999999999</v>
      </c>
      <c r="K1444" s="13">
        <v>92150.17</v>
      </c>
      <c r="L1444" s="13">
        <v>90646.67</v>
      </c>
      <c r="M1444" s="13">
        <v>1503.5</v>
      </c>
      <c r="N1444" s="13">
        <v>300645.33</v>
      </c>
      <c r="O1444" s="13">
        <f t="shared" si="49"/>
        <v>1129996.8600000001</v>
      </c>
      <c r="P1444" s="14"/>
    </row>
    <row r="1445" spans="1:16" s="4" customFormat="1" ht="12.75" customHeight="1" x14ac:dyDescent="0.2">
      <c r="A1445" s="61"/>
      <c r="B1445" s="9">
        <v>2629</v>
      </c>
      <c r="C1445" s="9">
        <v>30</v>
      </c>
      <c r="D1445" s="10" t="s">
        <v>3797</v>
      </c>
      <c r="E1445" s="15" t="s">
        <v>3798</v>
      </c>
      <c r="F1445" s="10" t="s">
        <v>3799</v>
      </c>
      <c r="G1445" s="11" t="s">
        <v>20</v>
      </c>
      <c r="H1445" s="11" t="s">
        <v>21</v>
      </c>
      <c r="I1445" s="12">
        <v>0.8</v>
      </c>
      <c r="J1445" s="12">
        <v>1.0145</v>
      </c>
      <c r="K1445" s="13">
        <v>91964.17</v>
      </c>
      <c r="L1445" s="13">
        <v>90646.67</v>
      </c>
      <c r="M1445" s="13">
        <v>1317.5</v>
      </c>
      <c r="N1445" s="13">
        <v>315977.87</v>
      </c>
      <c r="O1445" s="13">
        <f t="shared" si="49"/>
        <v>1143655.3999999999</v>
      </c>
      <c r="P1445" s="14"/>
    </row>
    <row r="1446" spans="1:16" s="4" customFormat="1" ht="12.75" customHeight="1" x14ac:dyDescent="0.2">
      <c r="A1446" s="61"/>
      <c r="B1446" s="9">
        <v>2601</v>
      </c>
      <c r="C1446" s="9">
        <v>31</v>
      </c>
      <c r="D1446" s="10" t="s">
        <v>354</v>
      </c>
      <c r="E1446" s="15" t="s">
        <v>3800</v>
      </c>
      <c r="F1446" s="10" t="s">
        <v>3801</v>
      </c>
      <c r="G1446" s="11" t="s">
        <v>20</v>
      </c>
      <c r="H1446" s="11" t="s">
        <v>21</v>
      </c>
      <c r="I1446" s="12">
        <v>0.8</v>
      </c>
      <c r="J1446" s="12">
        <v>1.0096000000000001</v>
      </c>
      <c r="K1446" s="13">
        <v>91514.67</v>
      </c>
      <c r="L1446" s="13">
        <v>90646.67</v>
      </c>
      <c r="M1446" s="13">
        <v>868</v>
      </c>
      <c r="N1446" s="13">
        <v>304473.21000000002</v>
      </c>
      <c r="O1446" s="13">
        <f t="shared" si="49"/>
        <v>1128105.24</v>
      </c>
      <c r="P1446" s="14"/>
    </row>
    <row r="1447" spans="1:16" s="4" customFormat="1" ht="12.75" customHeight="1" x14ac:dyDescent="0.2">
      <c r="A1447" s="61"/>
      <c r="B1447" s="9"/>
      <c r="C1447" s="9"/>
      <c r="D1447" s="63" t="s">
        <v>75</v>
      </c>
      <c r="E1447" s="64"/>
      <c r="F1447" s="10"/>
      <c r="G1447" s="10"/>
      <c r="H1447" s="11"/>
      <c r="I1447" s="12"/>
      <c r="J1447" s="12"/>
      <c r="K1447" s="13"/>
      <c r="L1447" s="13"/>
      <c r="M1447" s="13"/>
      <c r="N1447" s="13"/>
      <c r="O1447" s="13"/>
      <c r="P1447" s="14"/>
    </row>
    <row r="1448" spans="1:16" s="4" customFormat="1" ht="12.75" customHeight="1" x14ac:dyDescent="0.2">
      <c r="A1448" s="61"/>
      <c r="B1448" s="9">
        <v>2632</v>
      </c>
      <c r="C1448" s="9">
        <v>1</v>
      </c>
      <c r="D1448" s="10" t="s">
        <v>3802</v>
      </c>
      <c r="E1448" s="15" t="s">
        <v>3803</v>
      </c>
      <c r="F1448" s="10" t="s">
        <v>3804</v>
      </c>
      <c r="G1448" s="11" t="s">
        <v>92</v>
      </c>
      <c r="H1448" s="11" t="s">
        <v>21</v>
      </c>
      <c r="I1448" s="12">
        <v>0.8</v>
      </c>
      <c r="J1448" s="12">
        <v>1.0246999999999999</v>
      </c>
      <c r="K1448" s="13">
        <v>185766.17</v>
      </c>
      <c r="L1448" s="13">
        <v>181286.67</v>
      </c>
      <c r="M1448" s="13">
        <v>4479.5</v>
      </c>
      <c r="N1448" s="13">
        <v>637624.91</v>
      </c>
      <c r="O1448" s="13">
        <f>ROUND(N1448+K1448*9,2)</f>
        <v>2309520.44</v>
      </c>
      <c r="P1448" s="14"/>
    </row>
    <row r="1449" spans="1:16" s="44" customFormat="1" ht="12.75" customHeight="1" x14ac:dyDescent="0.2">
      <c r="A1449" s="62"/>
      <c r="B1449" s="37" t="s">
        <v>5877</v>
      </c>
      <c r="C1449" s="37">
        <v>37</v>
      </c>
      <c r="D1449" s="48"/>
      <c r="E1449" s="49"/>
      <c r="F1449" s="38"/>
      <c r="G1449" s="40"/>
      <c r="H1449" s="40"/>
      <c r="I1449" s="12">
        <v>0</v>
      </c>
      <c r="J1449" s="12">
        <v>0</v>
      </c>
      <c r="K1449" s="13">
        <v>0</v>
      </c>
      <c r="L1449" s="13">
        <v>0</v>
      </c>
      <c r="M1449" s="13">
        <v>0</v>
      </c>
      <c r="N1449" s="13">
        <v>0</v>
      </c>
      <c r="O1449" s="42">
        <v>40143634.299999997</v>
      </c>
      <c r="P1449" s="43"/>
    </row>
    <row r="1450" spans="1:16" s="4" customFormat="1" ht="12.75" customHeight="1" x14ac:dyDescent="0.2">
      <c r="A1450" s="60" t="s">
        <v>3805</v>
      </c>
      <c r="B1450" s="9"/>
      <c r="C1450" s="9"/>
      <c r="D1450" s="63" t="s">
        <v>131</v>
      </c>
      <c r="E1450" s="64"/>
      <c r="F1450" s="10"/>
      <c r="G1450" s="11"/>
      <c r="H1450" s="11"/>
      <c r="I1450" s="12"/>
      <c r="J1450" s="12"/>
      <c r="K1450" s="13"/>
      <c r="L1450" s="13"/>
      <c r="M1450" s="13"/>
      <c r="N1450" s="13"/>
      <c r="O1450" s="13"/>
      <c r="P1450" s="14"/>
    </row>
    <row r="1451" spans="1:16" s="4" customFormat="1" ht="12.75" customHeight="1" x14ac:dyDescent="0.2">
      <c r="A1451" s="61"/>
      <c r="B1451" s="9">
        <v>3130</v>
      </c>
      <c r="C1451" s="9">
        <v>1</v>
      </c>
      <c r="D1451" s="10" t="s">
        <v>3806</v>
      </c>
      <c r="E1451" s="15" t="s">
        <v>3807</v>
      </c>
      <c r="F1451" s="10" t="s">
        <v>3808</v>
      </c>
      <c r="G1451" s="11" t="s">
        <v>3435</v>
      </c>
      <c r="H1451" s="11" t="s">
        <v>21</v>
      </c>
      <c r="I1451" s="12">
        <v>0.8</v>
      </c>
      <c r="J1451" s="12">
        <v>1.0103</v>
      </c>
      <c r="K1451" s="13">
        <v>45791.67</v>
      </c>
      <c r="L1451" s="13">
        <v>45326.67</v>
      </c>
      <c r="M1451" s="13">
        <v>465</v>
      </c>
      <c r="N1451" s="13">
        <v>152661.03</v>
      </c>
      <c r="O1451" s="13">
        <f>ROUND(N1451+K1451*9,2)</f>
        <v>564786.06000000006</v>
      </c>
      <c r="P1451" s="14"/>
    </row>
    <row r="1452" spans="1:16" s="3" customFormat="1" ht="12.75" customHeight="1" x14ac:dyDescent="0.2">
      <c r="A1452" s="61"/>
      <c r="B1452" s="9">
        <v>3100</v>
      </c>
      <c r="C1452" s="9">
        <v>2</v>
      </c>
      <c r="D1452" s="10" t="s">
        <v>3809</v>
      </c>
      <c r="E1452" s="15" t="s">
        <v>3810</v>
      </c>
      <c r="F1452" s="10" t="s">
        <v>3811</v>
      </c>
      <c r="G1452" s="11" t="s">
        <v>3435</v>
      </c>
      <c r="H1452" s="11" t="s">
        <v>21</v>
      </c>
      <c r="I1452" s="12">
        <v>0.8</v>
      </c>
      <c r="J1452" s="12">
        <v>1.0044</v>
      </c>
      <c r="K1452" s="13">
        <v>45528.17</v>
      </c>
      <c r="L1452" s="13">
        <v>45326.67</v>
      </c>
      <c r="M1452" s="13">
        <v>201.5</v>
      </c>
      <c r="N1452" s="13">
        <v>202302.96999999997</v>
      </c>
      <c r="O1452" s="13">
        <f>ROUND(N1452+K1452*9,2)</f>
        <v>612056.5</v>
      </c>
      <c r="P1452" s="14"/>
    </row>
    <row r="1453" spans="1:16" s="3" customFormat="1" ht="12.75" customHeight="1" x14ac:dyDescent="0.2">
      <c r="A1453" s="61"/>
      <c r="B1453" s="9">
        <v>3129</v>
      </c>
      <c r="C1453" s="9">
        <v>3</v>
      </c>
      <c r="D1453" s="10" t="s">
        <v>3812</v>
      </c>
      <c r="E1453" s="15" t="s">
        <v>3813</v>
      </c>
      <c r="F1453" s="10" t="s">
        <v>3814</v>
      </c>
      <c r="G1453" s="11" t="s">
        <v>3435</v>
      </c>
      <c r="H1453" s="11" t="s">
        <v>21</v>
      </c>
      <c r="I1453" s="12">
        <v>0.8</v>
      </c>
      <c r="J1453" s="12">
        <v>0</v>
      </c>
      <c r="K1453" s="13">
        <v>45326.67</v>
      </c>
      <c r="L1453" s="13">
        <v>45326.67</v>
      </c>
      <c r="M1453" s="13">
        <v>0</v>
      </c>
      <c r="N1453" s="13">
        <v>201928.27999999997</v>
      </c>
      <c r="O1453" s="13">
        <f>ROUND(N1453+K1453*9,2)</f>
        <v>609868.31000000006</v>
      </c>
      <c r="P1453" s="14"/>
    </row>
    <row r="1454" spans="1:16" s="3" customFormat="1" ht="12.75" customHeight="1" x14ac:dyDescent="0.2">
      <c r="A1454" s="61"/>
      <c r="B1454" s="9">
        <v>3122</v>
      </c>
      <c r="C1454" s="9">
        <v>4</v>
      </c>
      <c r="D1454" s="10" t="s">
        <v>3815</v>
      </c>
      <c r="E1454" s="15" t="s">
        <v>3816</v>
      </c>
      <c r="F1454" s="10" t="s">
        <v>3817</v>
      </c>
      <c r="G1454" s="11" t="s">
        <v>3435</v>
      </c>
      <c r="H1454" s="11" t="s">
        <v>21</v>
      </c>
      <c r="I1454" s="12">
        <v>0.8</v>
      </c>
      <c r="J1454" s="12">
        <v>1.0058</v>
      </c>
      <c r="K1454" s="13">
        <v>45590.17</v>
      </c>
      <c r="L1454" s="13">
        <v>45326.67</v>
      </c>
      <c r="M1454" s="13">
        <v>263.5</v>
      </c>
      <c r="N1454" s="13">
        <v>194863.45</v>
      </c>
      <c r="O1454" s="13">
        <f>ROUND(N1454+K1454*9,2)</f>
        <v>605174.98</v>
      </c>
      <c r="P1454" s="14"/>
    </row>
    <row r="1455" spans="1:16" s="3" customFormat="1" ht="12.75" customHeight="1" x14ac:dyDescent="0.2">
      <c r="A1455" s="61"/>
      <c r="B1455" s="9">
        <v>3132</v>
      </c>
      <c r="C1455" s="9">
        <v>5</v>
      </c>
      <c r="D1455" s="10" t="s">
        <v>3820</v>
      </c>
      <c r="E1455" s="15" t="s">
        <v>3821</v>
      </c>
      <c r="F1455" s="10" t="s">
        <v>3822</v>
      </c>
      <c r="G1455" s="11" t="s">
        <v>3435</v>
      </c>
      <c r="H1455" s="11" t="s">
        <v>21</v>
      </c>
      <c r="I1455" s="12">
        <v>0.8</v>
      </c>
      <c r="J1455" s="12">
        <v>1.0017</v>
      </c>
      <c r="K1455" s="13">
        <v>45404.17</v>
      </c>
      <c r="L1455" s="13">
        <v>45326.67</v>
      </c>
      <c r="M1455" s="13">
        <v>77.5</v>
      </c>
      <c r="N1455" s="13">
        <v>201901.99</v>
      </c>
      <c r="O1455" s="13">
        <f>ROUND(N1455+K1455*9,2)</f>
        <v>610539.52000000002</v>
      </c>
      <c r="P1455" s="14"/>
    </row>
    <row r="1456" spans="1:16" s="3" customFormat="1" ht="12.75" customHeight="1" x14ac:dyDescent="0.2">
      <c r="A1456" s="61"/>
      <c r="B1456" s="9"/>
      <c r="C1456" s="9"/>
      <c r="D1456" s="63" t="s">
        <v>16</v>
      </c>
      <c r="E1456" s="64"/>
      <c r="F1456" s="10"/>
      <c r="G1456" s="11"/>
      <c r="H1456" s="11"/>
      <c r="I1456" s="12"/>
      <c r="J1456" s="12"/>
      <c r="K1456" s="13"/>
      <c r="L1456" s="13"/>
      <c r="M1456" s="13"/>
      <c r="N1456" s="13"/>
      <c r="O1456" s="13"/>
      <c r="P1456" s="14"/>
    </row>
    <row r="1457" spans="1:16" s="4" customFormat="1" ht="12.75" customHeight="1" x14ac:dyDescent="0.2">
      <c r="A1457" s="61"/>
      <c r="B1457" s="9">
        <v>3108</v>
      </c>
      <c r="C1457" s="9">
        <v>1</v>
      </c>
      <c r="D1457" s="10" t="s">
        <v>3444</v>
      </c>
      <c r="E1457" s="15" t="s">
        <v>3818</v>
      </c>
      <c r="F1457" s="10" t="s">
        <v>3819</v>
      </c>
      <c r="G1457" s="11" t="s">
        <v>20</v>
      </c>
      <c r="H1457" s="11" t="s">
        <v>21</v>
      </c>
      <c r="I1457" s="12">
        <v>0.8</v>
      </c>
      <c r="J1457" s="12">
        <v>1.0025999999999999</v>
      </c>
      <c r="K1457" s="13">
        <v>90879.17</v>
      </c>
      <c r="L1457" s="13">
        <v>90646.67</v>
      </c>
      <c r="M1457" s="13">
        <v>232.5</v>
      </c>
      <c r="N1457" s="13">
        <v>299168.43</v>
      </c>
      <c r="O1457" s="13">
        <f t="shared" ref="O1457:O1486" si="50">ROUND(N1457+K1457*9,2)</f>
        <v>1117080.96</v>
      </c>
      <c r="P1457" s="14"/>
    </row>
    <row r="1458" spans="1:16" s="4" customFormat="1" ht="12.75" customHeight="1" x14ac:dyDescent="0.2">
      <c r="A1458" s="61"/>
      <c r="B1458" s="9">
        <v>3120</v>
      </c>
      <c r="C1458" s="9">
        <v>2</v>
      </c>
      <c r="D1458" s="10" t="s">
        <v>3823</v>
      </c>
      <c r="E1458" s="15" t="s">
        <v>3824</v>
      </c>
      <c r="F1458" s="10" t="s">
        <v>3825</v>
      </c>
      <c r="G1458" s="11" t="s">
        <v>20</v>
      </c>
      <c r="H1458" s="11" t="s">
        <v>21</v>
      </c>
      <c r="I1458" s="12">
        <v>0.8</v>
      </c>
      <c r="J1458" s="12">
        <v>1.0043</v>
      </c>
      <c r="K1458" s="13">
        <v>91034.17</v>
      </c>
      <c r="L1458" s="13">
        <v>90646.67</v>
      </c>
      <c r="M1458" s="13">
        <v>387.5</v>
      </c>
      <c r="N1458" s="13">
        <v>301087.40999999997</v>
      </c>
      <c r="O1458" s="13">
        <f t="shared" si="50"/>
        <v>1120394.94</v>
      </c>
      <c r="P1458" s="14"/>
    </row>
    <row r="1459" spans="1:16" s="4" customFormat="1" ht="12.75" customHeight="1" x14ac:dyDescent="0.2">
      <c r="A1459" s="61"/>
      <c r="B1459" s="9">
        <v>3126</v>
      </c>
      <c r="C1459" s="9">
        <v>3</v>
      </c>
      <c r="D1459" s="10" t="s">
        <v>3826</v>
      </c>
      <c r="E1459" s="15" t="s">
        <v>3827</v>
      </c>
      <c r="F1459" s="10" t="s">
        <v>3828</v>
      </c>
      <c r="G1459" s="11" t="s">
        <v>20</v>
      </c>
      <c r="H1459" s="11" t="s">
        <v>21</v>
      </c>
      <c r="I1459" s="12">
        <v>0.8</v>
      </c>
      <c r="J1459" s="12">
        <v>1.0015000000000001</v>
      </c>
      <c r="K1459" s="13">
        <v>90786.17</v>
      </c>
      <c r="L1459" s="13">
        <v>90646.67</v>
      </c>
      <c r="M1459" s="13">
        <v>139.5</v>
      </c>
      <c r="N1459" s="13">
        <v>299684.95</v>
      </c>
      <c r="O1459" s="13">
        <f t="shared" si="50"/>
        <v>1116760.48</v>
      </c>
      <c r="P1459" s="14"/>
    </row>
    <row r="1460" spans="1:16" s="4" customFormat="1" ht="12.75" customHeight="1" x14ac:dyDescent="0.2">
      <c r="A1460" s="61"/>
      <c r="B1460" s="9">
        <v>3112</v>
      </c>
      <c r="C1460" s="9">
        <v>4</v>
      </c>
      <c r="D1460" s="10" t="s">
        <v>3829</v>
      </c>
      <c r="E1460" s="15" t="s">
        <v>3830</v>
      </c>
      <c r="F1460" s="10" t="s">
        <v>3831</v>
      </c>
      <c r="G1460" s="11" t="s">
        <v>20</v>
      </c>
      <c r="H1460" s="11" t="s">
        <v>21</v>
      </c>
      <c r="I1460" s="12">
        <v>0.8</v>
      </c>
      <c r="J1460" s="12">
        <v>1.0028999999999999</v>
      </c>
      <c r="K1460" s="13">
        <v>90910.17</v>
      </c>
      <c r="L1460" s="13">
        <v>90646.67</v>
      </c>
      <c r="M1460" s="13">
        <v>263.5</v>
      </c>
      <c r="N1460" s="13">
        <v>299026.46999999997</v>
      </c>
      <c r="O1460" s="13">
        <f t="shared" si="50"/>
        <v>1117218</v>
      </c>
      <c r="P1460" s="14"/>
    </row>
    <row r="1461" spans="1:16" s="4" customFormat="1" ht="12.75" customHeight="1" x14ac:dyDescent="0.2">
      <c r="A1461" s="61"/>
      <c r="B1461" s="9">
        <v>3113</v>
      </c>
      <c r="C1461" s="9">
        <v>5</v>
      </c>
      <c r="D1461" s="10" t="s">
        <v>3832</v>
      </c>
      <c r="E1461" s="15" t="s">
        <v>3833</v>
      </c>
      <c r="F1461" s="10" t="s">
        <v>3808</v>
      </c>
      <c r="G1461" s="11" t="s">
        <v>20</v>
      </c>
      <c r="H1461" s="11" t="s">
        <v>21</v>
      </c>
      <c r="I1461" s="12">
        <v>0.8</v>
      </c>
      <c r="J1461" s="12">
        <v>1.0043</v>
      </c>
      <c r="K1461" s="13">
        <v>91034.17</v>
      </c>
      <c r="L1461" s="13">
        <v>90646.67</v>
      </c>
      <c r="M1461" s="13">
        <v>387.5</v>
      </c>
      <c r="N1461" s="13">
        <v>296555.07</v>
      </c>
      <c r="O1461" s="13">
        <f t="shared" si="50"/>
        <v>1115862.6000000001</v>
      </c>
      <c r="P1461" s="14"/>
    </row>
    <row r="1462" spans="1:16" s="4" customFormat="1" ht="12.75" customHeight="1" x14ac:dyDescent="0.2">
      <c r="A1462" s="61"/>
      <c r="B1462" s="9">
        <v>3131</v>
      </c>
      <c r="C1462" s="9">
        <v>6</v>
      </c>
      <c r="D1462" s="10" t="s">
        <v>1594</v>
      </c>
      <c r="E1462" s="15" t="s">
        <v>3834</v>
      </c>
      <c r="F1462" s="10" t="s">
        <v>3835</v>
      </c>
      <c r="G1462" s="11" t="s">
        <v>20</v>
      </c>
      <c r="H1462" s="11" t="s">
        <v>21</v>
      </c>
      <c r="I1462" s="12">
        <v>0.8</v>
      </c>
      <c r="J1462" s="12">
        <v>1.0049999999999999</v>
      </c>
      <c r="K1462" s="13">
        <v>91096.17</v>
      </c>
      <c r="L1462" s="13">
        <v>90646.67</v>
      </c>
      <c r="M1462" s="13">
        <v>449.5</v>
      </c>
      <c r="N1462" s="13">
        <v>302548.45</v>
      </c>
      <c r="O1462" s="13">
        <f t="shared" si="50"/>
        <v>1122413.98</v>
      </c>
      <c r="P1462" s="14"/>
    </row>
    <row r="1463" spans="1:16" s="4" customFormat="1" ht="12.75" customHeight="1" x14ac:dyDescent="0.2">
      <c r="A1463" s="61"/>
      <c r="B1463" s="9">
        <v>3104</v>
      </c>
      <c r="C1463" s="9">
        <v>7</v>
      </c>
      <c r="D1463" s="10" t="s">
        <v>3836</v>
      </c>
      <c r="E1463" s="15" t="s">
        <v>3837</v>
      </c>
      <c r="F1463" s="10" t="s">
        <v>3838</v>
      </c>
      <c r="G1463" s="11" t="s">
        <v>20</v>
      </c>
      <c r="H1463" s="11" t="s">
        <v>21</v>
      </c>
      <c r="I1463" s="12">
        <v>0.8</v>
      </c>
      <c r="J1463" s="12">
        <v>1.0024</v>
      </c>
      <c r="K1463" s="13">
        <v>90863.67</v>
      </c>
      <c r="L1463" s="13">
        <v>90646.67</v>
      </c>
      <c r="M1463" s="13">
        <v>217</v>
      </c>
      <c r="N1463" s="13">
        <v>306774.40999999997</v>
      </c>
      <c r="O1463" s="13">
        <f t="shared" si="50"/>
        <v>1124547.44</v>
      </c>
      <c r="P1463" s="14"/>
    </row>
    <row r="1464" spans="1:16" s="4" customFormat="1" ht="12.75" customHeight="1" x14ac:dyDescent="0.2">
      <c r="A1464" s="61"/>
      <c r="B1464" s="9">
        <v>3111</v>
      </c>
      <c r="C1464" s="9">
        <v>8</v>
      </c>
      <c r="D1464" s="10" t="s">
        <v>3839</v>
      </c>
      <c r="E1464" s="15" t="s">
        <v>3840</v>
      </c>
      <c r="F1464" s="10" t="s">
        <v>3841</v>
      </c>
      <c r="G1464" s="11" t="s">
        <v>20</v>
      </c>
      <c r="H1464" s="11" t="s">
        <v>21</v>
      </c>
      <c r="I1464" s="12">
        <v>0.8</v>
      </c>
      <c r="J1464" s="12">
        <v>1.0034000000000001</v>
      </c>
      <c r="K1464" s="13">
        <v>90956.67</v>
      </c>
      <c r="L1464" s="13">
        <v>90646.67</v>
      </c>
      <c r="M1464" s="13">
        <v>310</v>
      </c>
      <c r="N1464" s="13">
        <v>297283.89</v>
      </c>
      <c r="O1464" s="13">
        <f t="shared" si="50"/>
        <v>1115893.92</v>
      </c>
      <c r="P1464" s="14"/>
    </row>
    <row r="1465" spans="1:16" s="4" customFormat="1" ht="12.75" customHeight="1" x14ac:dyDescent="0.2">
      <c r="A1465" s="61"/>
      <c r="B1465" s="9">
        <v>3117</v>
      </c>
      <c r="C1465" s="9">
        <v>9</v>
      </c>
      <c r="D1465" s="10" t="s">
        <v>3842</v>
      </c>
      <c r="E1465" s="15" t="s">
        <v>3843</v>
      </c>
      <c r="F1465" s="10" t="s">
        <v>3844</v>
      </c>
      <c r="G1465" s="11" t="s">
        <v>20</v>
      </c>
      <c r="H1465" s="11" t="s">
        <v>21</v>
      </c>
      <c r="I1465" s="12">
        <v>0.8</v>
      </c>
      <c r="J1465" s="12">
        <v>1.0058</v>
      </c>
      <c r="K1465" s="13">
        <v>91173.67</v>
      </c>
      <c r="L1465" s="13">
        <v>90646.67</v>
      </c>
      <c r="M1465" s="13">
        <v>527</v>
      </c>
      <c r="N1465" s="13">
        <v>299780.09000000003</v>
      </c>
      <c r="O1465" s="13">
        <f t="shared" si="50"/>
        <v>1120343.1200000001</v>
      </c>
      <c r="P1465" s="14"/>
    </row>
    <row r="1466" spans="1:16" s="4" customFormat="1" ht="12.75" customHeight="1" x14ac:dyDescent="0.2">
      <c r="A1466" s="61"/>
      <c r="B1466" s="9">
        <v>3106</v>
      </c>
      <c r="C1466" s="9">
        <v>10</v>
      </c>
      <c r="D1466" s="10" t="s">
        <v>3845</v>
      </c>
      <c r="E1466" s="15" t="s">
        <v>3846</v>
      </c>
      <c r="F1466" s="10" t="s">
        <v>3847</v>
      </c>
      <c r="G1466" s="11" t="s">
        <v>20</v>
      </c>
      <c r="H1466" s="11" t="s">
        <v>21</v>
      </c>
      <c r="I1466" s="12">
        <v>0.8</v>
      </c>
      <c r="J1466" s="12">
        <v>1.0069999999999999</v>
      </c>
      <c r="K1466" s="13">
        <v>91282.17</v>
      </c>
      <c r="L1466" s="13">
        <v>90646.67</v>
      </c>
      <c r="M1466" s="13">
        <v>635.5</v>
      </c>
      <c r="N1466" s="13">
        <v>314477.89</v>
      </c>
      <c r="O1466" s="13">
        <f t="shared" si="50"/>
        <v>1136017.42</v>
      </c>
      <c r="P1466" s="14"/>
    </row>
    <row r="1467" spans="1:16" s="4" customFormat="1" ht="12.75" customHeight="1" x14ac:dyDescent="0.2">
      <c r="A1467" s="61"/>
      <c r="B1467" s="9">
        <v>3109</v>
      </c>
      <c r="C1467" s="9">
        <v>11</v>
      </c>
      <c r="D1467" s="10" t="s">
        <v>3848</v>
      </c>
      <c r="E1467" s="15" t="s">
        <v>3849</v>
      </c>
      <c r="F1467" s="10" t="s">
        <v>3850</v>
      </c>
      <c r="G1467" s="11" t="s">
        <v>20</v>
      </c>
      <c r="H1467" s="11" t="s">
        <v>21</v>
      </c>
      <c r="I1467" s="12">
        <v>0.8</v>
      </c>
      <c r="J1467" s="12">
        <v>1.0015000000000001</v>
      </c>
      <c r="K1467" s="13">
        <v>90786.17</v>
      </c>
      <c r="L1467" s="13">
        <v>90646.67</v>
      </c>
      <c r="M1467" s="13">
        <v>139.5</v>
      </c>
      <c r="N1467" s="13">
        <v>297418.77</v>
      </c>
      <c r="O1467" s="13">
        <f t="shared" si="50"/>
        <v>1114494.3</v>
      </c>
      <c r="P1467" s="14"/>
    </row>
    <row r="1468" spans="1:16" s="4" customFormat="1" ht="12.75" customHeight="1" x14ac:dyDescent="0.2">
      <c r="A1468" s="61"/>
      <c r="B1468" s="9">
        <v>3107</v>
      </c>
      <c r="C1468" s="9">
        <v>12</v>
      </c>
      <c r="D1468" s="10" t="s">
        <v>3851</v>
      </c>
      <c r="E1468" s="15" t="s">
        <v>3852</v>
      </c>
      <c r="F1468" s="10" t="s">
        <v>3853</v>
      </c>
      <c r="G1468" s="11" t="s">
        <v>20</v>
      </c>
      <c r="H1468" s="11" t="s">
        <v>21</v>
      </c>
      <c r="I1468" s="12">
        <v>0.8</v>
      </c>
      <c r="J1468" s="12">
        <v>1.008</v>
      </c>
      <c r="K1468" s="13">
        <v>91375.17</v>
      </c>
      <c r="L1468" s="13">
        <v>90646.67</v>
      </c>
      <c r="M1468" s="13">
        <v>728.5</v>
      </c>
      <c r="N1468" s="13">
        <v>299140.65000000002</v>
      </c>
      <c r="O1468" s="13">
        <f t="shared" si="50"/>
        <v>1121517.18</v>
      </c>
      <c r="P1468" s="14"/>
    </row>
    <row r="1469" spans="1:16" s="4" customFormat="1" ht="12.75" customHeight="1" x14ac:dyDescent="0.2">
      <c r="A1469" s="61"/>
      <c r="B1469" s="9">
        <v>3128</v>
      </c>
      <c r="C1469" s="9">
        <v>13</v>
      </c>
      <c r="D1469" s="10" t="s">
        <v>435</v>
      </c>
      <c r="E1469" s="15" t="s">
        <v>3854</v>
      </c>
      <c r="F1469" s="10" t="s">
        <v>3808</v>
      </c>
      <c r="G1469" s="11" t="s">
        <v>20</v>
      </c>
      <c r="H1469" s="11" t="s">
        <v>21</v>
      </c>
      <c r="I1469" s="12">
        <v>0.8</v>
      </c>
      <c r="J1469" s="12">
        <v>1.0069999999999999</v>
      </c>
      <c r="K1469" s="13">
        <v>91282.17</v>
      </c>
      <c r="L1469" s="13">
        <v>90646.67</v>
      </c>
      <c r="M1469" s="13">
        <v>635.5</v>
      </c>
      <c r="N1469" s="13">
        <v>311373.25</v>
      </c>
      <c r="O1469" s="13">
        <f t="shared" si="50"/>
        <v>1132912.78</v>
      </c>
      <c r="P1469" s="14"/>
    </row>
    <row r="1470" spans="1:16" s="4" customFormat="1" ht="12.75" customHeight="1" x14ac:dyDescent="0.2">
      <c r="A1470" s="61"/>
      <c r="B1470" s="9">
        <v>3105</v>
      </c>
      <c r="C1470" s="9">
        <v>14</v>
      </c>
      <c r="D1470" s="10" t="s">
        <v>521</v>
      </c>
      <c r="E1470" s="15" t="s">
        <v>3855</v>
      </c>
      <c r="F1470" s="10" t="s">
        <v>3856</v>
      </c>
      <c r="G1470" s="11" t="s">
        <v>20</v>
      </c>
      <c r="H1470" s="11" t="s">
        <v>21</v>
      </c>
      <c r="I1470" s="12">
        <v>0.8</v>
      </c>
      <c r="J1470" s="12">
        <v>1.0041</v>
      </c>
      <c r="K1470" s="13">
        <v>91018.67</v>
      </c>
      <c r="L1470" s="13">
        <v>90646.67</v>
      </c>
      <c r="M1470" s="13">
        <v>372</v>
      </c>
      <c r="N1470" s="13">
        <v>312727.17</v>
      </c>
      <c r="O1470" s="13">
        <f t="shared" si="50"/>
        <v>1131895.2</v>
      </c>
      <c r="P1470" s="14"/>
    </row>
    <row r="1471" spans="1:16" s="4" customFormat="1" ht="12.75" customHeight="1" x14ac:dyDescent="0.2">
      <c r="A1471" s="61"/>
      <c r="B1471" s="9">
        <v>3103</v>
      </c>
      <c r="C1471" s="9">
        <v>15</v>
      </c>
      <c r="D1471" s="10" t="s">
        <v>3857</v>
      </c>
      <c r="E1471" s="15" t="s">
        <v>3858</v>
      </c>
      <c r="F1471" s="10" t="s">
        <v>3859</v>
      </c>
      <c r="G1471" s="11" t="s">
        <v>20</v>
      </c>
      <c r="H1471" s="11" t="s">
        <v>21</v>
      </c>
      <c r="I1471" s="12">
        <v>0.8</v>
      </c>
      <c r="J1471" s="12">
        <v>1.0067999999999999</v>
      </c>
      <c r="K1471" s="13">
        <v>91266.67</v>
      </c>
      <c r="L1471" s="13">
        <v>90646.67</v>
      </c>
      <c r="M1471" s="13">
        <v>620</v>
      </c>
      <c r="N1471" s="13">
        <v>308622.84999999998</v>
      </c>
      <c r="O1471" s="13">
        <f t="shared" si="50"/>
        <v>1130022.8799999999</v>
      </c>
      <c r="P1471" s="14"/>
    </row>
    <row r="1472" spans="1:16" s="4" customFormat="1" ht="12.75" customHeight="1" x14ac:dyDescent="0.2">
      <c r="A1472" s="61"/>
      <c r="B1472" s="9">
        <v>3124</v>
      </c>
      <c r="C1472" s="9">
        <v>16</v>
      </c>
      <c r="D1472" s="10" t="s">
        <v>3860</v>
      </c>
      <c r="E1472" s="15" t="s">
        <v>3861</v>
      </c>
      <c r="F1472" s="10" t="s">
        <v>3862</v>
      </c>
      <c r="G1472" s="11" t="s">
        <v>20</v>
      </c>
      <c r="H1472" s="11" t="s">
        <v>21</v>
      </c>
      <c r="I1472" s="12">
        <v>0.8</v>
      </c>
      <c r="J1472" s="12">
        <v>1.0063</v>
      </c>
      <c r="K1472" s="13">
        <v>91220.17</v>
      </c>
      <c r="L1472" s="13">
        <v>90646.67</v>
      </c>
      <c r="M1472" s="13">
        <v>573.5</v>
      </c>
      <c r="N1472" s="13">
        <v>303498.96999999997</v>
      </c>
      <c r="O1472" s="13">
        <f t="shared" si="50"/>
        <v>1124480.5</v>
      </c>
      <c r="P1472" s="14"/>
    </row>
    <row r="1473" spans="1:16" s="4" customFormat="1" ht="12.75" customHeight="1" x14ac:dyDescent="0.2">
      <c r="A1473" s="61"/>
      <c r="B1473" s="9">
        <v>3134</v>
      </c>
      <c r="C1473" s="9">
        <v>17</v>
      </c>
      <c r="D1473" s="10" t="s">
        <v>3863</v>
      </c>
      <c r="E1473" s="15" t="s">
        <v>3864</v>
      </c>
      <c r="F1473" s="10" t="s">
        <v>3865</v>
      </c>
      <c r="G1473" s="11" t="s">
        <v>20</v>
      </c>
      <c r="H1473" s="11" t="s">
        <v>21</v>
      </c>
      <c r="I1473" s="12">
        <v>0.8</v>
      </c>
      <c r="J1473" s="12">
        <v>1.0058</v>
      </c>
      <c r="K1473" s="13">
        <v>91173.67</v>
      </c>
      <c r="L1473" s="13">
        <v>90646.67</v>
      </c>
      <c r="M1473" s="13">
        <v>527</v>
      </c>
      <c r="N1473" s="13">
        <v>310431.07</v>
      </c>
      <c r="O1473" s="13">
        <f t="shared" si="50"/>
        <v>1130994.1000000001</v>
      </c>
      <c r="P1473" s="14"/>
    </row>
    <row r="1474" spans="1:16" s="4" customFormat="1" ht="12.75" customHeight="1" x14ac:dyDescent="0.2">
      <c r="A1474" s="61"/>
      <c r="B1474" s="9">
        <v>3119</v>
      </c>
      <c r="C1474" s="9">
        <v>18</v>
      </c>
      <c r="D1474" s="10" t="s">
        <v>3866</v>
      </c>
      <c r="E1474" s="15" t="s">
        <v>3867</v>
      </c>
      <c r="F1474" s="10" t="s">
        <v>3868</v>
      </c>
      <c r="G1474" s="11" t="s">
        <v>20</v>
      </c>
      <c r="H1474" s="11" t="s">
        <v>21</v>
      </c>
      <c r="I1474" s="12">
        <v>0.8</v>
      </c>
      <c r="J1474" s="12">
        <v>1.0085</v>
      </c>
      <c r="K1474" s="13">
        <v>91421.67</v>
      </c>
      <c r="L1474" s="13">
        <v>90646.67</v>
      </c>
      <c r="M1474" s="13">
        <v>775</v>
      </c>
      <c r="N1474" s="13">
        <v>310972.40999999997</v>
      </c>
      <c r="O1474" s="13">
        <f t="shared" si="50"/>
        <v>1133767.44</v>
      </c>
      <c r="P1474" s="14"/>
    </row>
    <row r="1475" spans="1:16" s="4" customFormat="1" ht="12.75" customHeight="1" x14ac:dyDescent="0.2">
      <c r="A1475" s="61"/>
      <c r="B1475" s="9">
        <v>3125</v>
      </c>
      <c r="C1475" s="9">
        <v>19</v>
      </c>
      <c r="D1475" s="10" t="s">
        <v>3869</v>
      </c>
      <c r="E1475" s="15" t="s">
        <v>3870</v>
      </c>
      <c r="F1475" s="10" t="s">
        <v>3871</v>
      </c>
      <c r="G1475" s="11" t="s">
        <v>20</v>
      </c>
      <c r="H1475" s="11" t="s">
        <v>21</v>
      </c>
      <c r="I1475" s="12">
        <v>0.8</v>
      </c>
      <c r="J1475" s="12">
        <v>1.0104</v>
      </c>
      <c r="K1475" s="13">
        <v>91592.17</v>
      </c>
      <c r="L1475" s="13">
        <v>90646.67</v>
      </c>
      <c r="M1475" s="13">
        <v>945.5</v>
      </c>
      <c r="N1475" s="13">
        <v>314010.13</v>
      </c>
      <c r="O1475" s="13">
        <f t="shared" si="50"/>
        <v>1138339.6599999999</v>
      </c>
      <c r="P1475" s="14"/>
    </row>
    <row r="1476" spans="1:16" s="4" customFormat="1" ht="12.75" customHeight="1" x14ac:dyDescent="0.2">
      <c r="A1476" s="61"/>
      <c r="B1476" s="9">
        <v>3110</v>
      </c>
      <c r="C1476" s="9">
        <v>20</v>
      </c>
      <c r="D1476" s="10" t="s">
        <v>3872</v>
      </c>
      <c r="E1476" s="15" t="s">
        <v>3873</v>
      </c>
      <c r="F1476" s="10" t="s">
        <v>3874</v>
      </c>
      <c r="G1476" s="11" t="s">
        <v>20</v>
      </c>
      <c r="H1476" s="11" t="s">
        <v>21</v>
      </c>
      <c r="I1476" s="12">
        <v>0.8</v>
      </c>
      <c r="J1476" s="12">
        <v>0</v>
      </c>
      <c r="K1476" s="13">
        <v>90646.67</v>
      </c>
      <c r="L1476" s="13">
        <v>90646.67</v>
      </c>
      <c r="M1476" s="13">
        <v>0</v>
      </c>
      <c r="N1476" s="13">
        <v>301785.40999999997</v>
      </c>
      <c r="O1476" s="13">
        <f t="shared" si="50"/>
        <v>1117605.44</v>
      </c>
      <c r="P1476" s="14"/>
    </row>
    <row r="1477" spans="1:16" s="4" customFormat="1" ht="12.75" customHeight="1" x14ac:dyDescent="0.2">
      <c r="A1477" s="61"/>
      <c r="B1477" s="9">
        <v>3101</v>
      </c>
      <c r="C1477" s="9">
        <v>21</v>
      </c>
      <c r="D1477" s="10" t="s">
        <v>3875</v>
      </c>
      <c r="E1477" s="15" t="s">
        <v>3876</v>
      </c>
      <c r="F1477" s="10" t="s">
        <v>3877</v>
      </c>
      <c r="G1477" s="11" t="s">
        <v>20</v>
      </c>
      <c r="H1477" s="11" t="s">
        <v>21</v>
      </c>
      <c r="I1477" s="12">
        <v>0.8</v>
      </c>
      <c r="J1477" s="12">
        <v>1.0113000000000001</v>
      </c>
      <c r="K1477" s="13">
        <v>91669.67</v>
      </c>
      <c r="L1477" s="13">
        <v>90646.67</v>
      </c>
      <c r="M1477" s="13">
        <v>1023</v>
      </c>
      <c r="N1477" s="13">
        <v>305984.27</v>
      </c>
      <c r="O1477" s="13">
        <f t="shared" si="50"/>
        <v>1131011.3</v>
      </c>
      <c r="P1477" s="14"/>
    </row>
    <row r="1478" spans="1:16" s="4" customFormat="1" ht="12.75" customHeight="1" x14ac:dyDescent="0.2">
      <c r="A1478" s="61"/>
      <c r="B1478" s="9">
        <v>3116</v>
      </c>
      <c r="C1478" s="9">
        <v>22</v>
      </c>
      <c r="D1478" s="10" t="s">
        <v>3878</v>
      </c>
      <c r="E1478" s="15" t="s">
        <v>3879</v>
      </c>
      <c r="F1478" s="10" t="s">
        <v>3880</v>
      </c>
      <c r="G1478" s="11" t="s">
        <v>20</v>
      </c>
      <c r="H1478" s="11" t="s">
        <v>21</v>
      </c>
      <c r="I1478" s="12">
        <v>0.8</v>
      </c>
      <c r="J1478" s="12">
        <v>0</v>
      </c>
      <c r="K1478" s="13">
        <v>90646.67</v>
      </c>
      <c r="L1478" s="13">
        <v>90646.67</v>
      </c>
      <c r="M1478" s="13">
        <v>0</v>
      </c>
      <c r="N1478" s="13">
        <v>294941.59000000003</v>
      </c>
      <c r="O1478" s="13">
        <f t="shared" si="50"/>
        <v>1110761.6200000001</v>
      </c>
      <c r="P1478" s="14"/>
    </row>
    <row r="1479" spans="1:16" s="4" customFormat="1" ht="12.75" customHeight="1" x14ac:dyDescent="0.2">
      <c r="A1479" s="61"/>
      <c r="B1479" s="9">
        <v>3121</v>
      </c>
      <c r="C1479" s="9">
        <v>23</v>
      </c>
      <c r="D1479" s="10" t="s">
        <v>3881</v>
      </c>
      <c r="E1479" s="15" t="s">
        <v>3882</v>
      </c>
      <c r="F1479" s="10" t="s">
        <v>3883</v>
      </c>
      <c r="G1479" s="11" t="s">
        <v>20</v>
      </c>
      <c r="H1479" s="11" t="s">
        <v>21</v>
      </c>
      <c r="I1479" s="12">
        <v>0.8</v>
      </c>
      <c r="J1479" s="12">
        <v>1.0104</v>
      </c>
      <c r="K1479" s="13">
        <v>91592.17</v>
      </c>
      <c r="L1479" s="13">
        <v>90646.67</v>
      </c>
      <c r="M1479" s="13">
        <v>945.5</v>
      </c>
      <c r="N1479" s="13">
        <v>315007.25</v>
      </c>
      <c r="O1479" s="13">
        <f t="shared" si="50"/>
        <v>1139336.78</v>
      </c>
      <c r="P1479" s="14"/>
    </row>
    <row r="1480" spans="1:16" s="4" customFormat="1" ht="12.75" customHeight="1" x14ac:dyDescent="0.2">
      <c r="A1480" s="61"/>
      <c r="B1480" s="9">
        <v>3127</v>
      </c>
      <c r="C1480" s="9">
        <v>24</v>
      </c>
      <c r="D1480" s="10" t="s">
        <v>3884</v>
      </c>
      <c r="E1480" s="15" t="s">
        <v>3885</v>
      </c>
      <c r="F1480" s="10" t="s">
        <v>3886</v>
      </c>
      <c r="G1480" s="11" t="s">
        <v>20</v>
      </c>
      <c r="H1480" s="11" t="s">
        <v>21</v>
      </c>
      <c r="I1480" s="12">
        <v>0.8</v>
      </c>
      <c r="J1480" s="12">
        <v>1.0236000000000001</v>
      </c>
      <c r="K1480" s="13">
        <v>92785.67</v>
      </c>
      <c r="L1480" s="13">
        <v>90646.67</v>
      </c>
      <c r="M1480" s="13">
        <v>2139</v>
      </c>
      <c r="N1480" s="13">
        <v>303638.63</v>
      </c>
      <c r="O1480" s="13">
        <f t="shared" si="50"/>
        <v>1138709.6599999999</v>
      </c>
      <c r="P1480" s="14"/>
    </row>
    <row r="1481" spans="1:16" s="4" customFormat="1" ht="12.75" customHeight="1" x14ac:dyDescent="0.2">
      <c r="A1481" s="61"/>
      <c r="B1481" s="9">
        <v>3114</v>
      </c>
      <c r="C1481" s="9">
        <v>25</v>
      </c>
      <c r="D1481" s="10" t="s">
        <v>3887</v>
      </c>
      <c r="E1481" s="15" t="s">
        <v>3888</v>
      </c>
      <c r="F1481" s="10" t="s">
        <v>3889</v>
      </c>
      <c r="G1481" s="11" t="s">
        <v>20</v>
      </c>
      <c r="H1481" s="11" t="s">
        <v>21</v>
      </c>
      <c r="I1481" s="12">
        <v>0.8</v>
      </c>
      <c r="J1481" s="12">
        <v>1.0115000000000001</v>
      </c>
      <c r="K1481" s="13">
        <v>91685.17</v>
      </c>
      <c r="L1481" s="13">
        <v>90646.67</v>
      </c>
      <c r="M1481" s="13">
        <v>1038.5</v>
      </c>
      <c r="N1481" s="13">
        <v>303975.73</v>
      </c>
      <c r="O1481" s="13">
        <f t="shared" si="50"/>
        <v>1129142.26</v>
      </c>
      <c r="P1481" s="14"/>
    </row>
    <row r="1482" spans="1:16" s="4" customFormat="1" ht="12.75" customHeight="1" x14ac:dyDescent="0.2">
      <c r="A1482" s="61"/>
      <c r="B1482" s="9">
        <v>3123</v>
      </c>
      <c r="C1482" s="9">
        <v>26</v>
      </c>
      <c r="D1482" s="10" t="s">
        <v>3890</v>
      </c>
      <c r="E1482" s="15" t="s">
        <v>3891</v>
      </c>
      <c r="F1482" s="10" t="s">
        <v>3892</v>
      </c>
      <c r="G1482" s="11" t="s">
        <v>20</v>
      </c>
      <c r="H1482" s="11" t="s">
        <v>21</v>
      </c>
      <c r="I1482" s="12">
        <v>0.8</v>
      </c>
      <c r="J1482" s="12">
        <v>1.0144</v>
      </c>
      <c r="K1482" s="13">
        <v>91948.67</v>
      </c>
      <c r="L1482" s="13">
        <v>90646.67</v>
      </c>
      <c r="M1482" s="13">
        <v>1302</v>
      </c>
      <c r="N1482" s="13">
        <v>312864.89</v>
      </c>
      <c r="O1482" s="13">
        <f t="shared" si="50"/>
        <v>1140402.92</v>
      </c>
      <c r="P1482" s="14"/>
    </row>
    <row r="1483" spans="1:16" s="4" customFormat="1" ht="12.75" customHeight="1" x14ac:dyDescent="0.2">
      <c r="A1483" s="61"/>
      <c r="B1483" s="9">
        <v>3115</v>
      </c>
      <c r="C1483" s="9">
        <v>27</v>
      </c>
      <c r="D1483" s="10" t="s">
        <v>3893</v>
      </c>
      <c r="E1483" s="15" t="s">
        <v>3894</v>
      </c>
      <c r="F1483" s="10" t="s">
        <v>3895</v>
      </c>
      <c r="G1483" s="11" t="s">
        <v>20</v>
      </c>
      <c r="H1483" s="11" t="s">
        <v>21</v>
      </c>
      <c r="I1483" s="12">
        <v>0.8</v>
      </c>
      <c r="J1483" s="12">
        <v>1.0224</v>
      </c>
      <c r="K1483" s="13">
        <v>92677.17</v>
      </c>
      <c r="L1483" s="13">
        <v>90646.67</v>
      </c>
      <c r="M1483" s="13">
        <v>2030.5</v>
      </c>
      <c r="N1483" s="13">
        <v>318491.63</v>
      </c>
      <c r="O1483" s="13">
        <f t="shared" si="50"/>
        <v>1152586.1599999999</v>
      </c>
      <c r="P1483" s="14"/>
    </row>
    <row r="1484" spans="1:16" s="4" customFormat="1" ht="12.75" customHeight="1" x14ac:dyDescent="0.2">
      <c r="A1484" s="61"/>
      <c r="B1484" s="9">
        <v>3135</v>
      </c>
      <c r="C1484" s="9">
        <v>28</v>
      </c>
      <c r="D1484" s="10" t="s">
        <v>641</v>
      </c>
      <c r="E1484" s="15" t="s">
        <v>3896</v>
      </c>
      <c r="F1484" s="10" t="s">
        <v>3897</v>
      </c>
      <c r="G1484" s="11" t="s">
        <v>20</v>
      </c>
      <c r="H1484" s="11" t="s">
        <v>21</v>
      </c>
      <c r="I1484" s="12">
        <v>0.8</v>
      </c>
      <c r="J1484" s="12">
        <v>1.0152000000000001</v>
      </c>
      <c r="K1484" s="13">
        <v>92026.17</v>
      </c>
      <c r="L1484" s="13">
        <v>90646.67</v>
      </c>
      <c r="M1484" s="13">
        <v>1379.5</v>
      </c>
      <c r="N1484" s="13">
        <v>313065.21000000002</v>
      </c>
      <c r="O1484" s="13">
        <f t="shared" si="50"/>
        <v>1141300.74</v>
      </c>
      <c r="P1484" s="14"/>
    </row>
    <row r="1485" spans="1:16" s="4" customFormat="1" ht="12.75" customHeight="1" x14ac:dyDescent="0.2">
      <c r="A1485" s="61"/>
      <c r="B1485" s="9">
        <v>3102</v>
      </c>
      <c r="C1485" s="9">
        <v>29</v>
      </c>
      <c r="D1485" s="10" t="s">
        <v>3898</v>
      </c>
      <c r="E1485" s="15" t="s">
        <v>3899</v>
      </c>
      <c r="F1485" s="10" t="s">
        <v>3900</v>
      </c>
      <c r="G1485" s="11" t="s">
        <v>20</v>
      </c>
      <c r="H1485" s="11" t="s">
        <v>21</v>
      </c>
      <c r="I1485" s="12">
        <v>0.8</v>
      </c>
      <c r="J1485" s="12">
        <v>1.0205</v>
      </c>
      <c r="K1485" s="13">
        <v>92506.67</v>
      </c>
      <c r="L1485" s="13">
        <v>90646.67</v>
      </c>
      <c r="M1485" s="13">
        <v>1860</v>
      </c>
      <c r="N1485" s="13">
        <v>305460.09000000003</v>
      </c>
      <c r="O1485" s="13">
        <f t="shared" si="50"/>
        <v>1138020.1200000001</v>
      </c>
      <c r="P1485" s="14"/>
    </row>
    <row r="1486" spans="1:16" s="4" customFormat="1" ht="12.75" customHeight="1" x14ac:dyDescent="0.2">
      <c r="A1486" s="61"/>
      <c r="B1486" s="9">
        <v>3118</v>
      </c>
      <c r="C1486" s="9">
        <v>30</v>
      </c>
      <c r="D1486" s="10" t="s">
        <v>3901</v>
      </c>
      <c r="E1486" s="15" t="s">
        <v>3902</v>
      </c>
      <c r="F1486" s="10" t="s">
        <v>3903</v>
      </c>
      <c r="G1486" s="11" t="s">
        <v>20</v>
      </c>
      <c r="H1486" s="11" t="s">
        <v>21</v>
      </c>
      <c r="I1486" s="12">
        <v>0.8</v>
      </c>
      <c r="J1486" s="12">
        <v>1.0256000000000001</v>
      </c>
      <c r="K1486" s="13">
        <v>92971.67</v>
      </c>
      <c r="L1486" s="13">
        <v>90646.67</v>
      </c>
      <c r="M1486" s="13">
        <v>2325</v>
      </c>
      <c r="N1486" s="13">
        <v>319624.51</v>
      </c>
      <c r="O1486" s="13">
        <f t="shared" si="50"/>
        <v>1156369.54</v>
      </c>
      <c r="P1486" s="14"/>
    </row>
    <row r="1487" spans="1:16" s="4" customFormat="1" ht="12.75" customHeight="1" x14ac:dyDescent="0.2">
      <c r="A1487" s="61"/>
      <c r="B1487" s="9"/>
      <c r="C1487" s="9"/>
      <c r="D1487" s="63" t="s">
        <v>75</v>
      </c>
      <c r="E1487" s="64"/>
      <c r="F1487" s="10"/>
      <c r="G1487" s="11"/>
      <c r="H1487" s="11"/>
      <c r="I1487" s="12"/>
      <c r="J1487" s="12"/>
      <c r="K1487" s="13"/>
      <c r="L1487" s="13"/>
      <c r="M1487" s="13"/>
      <c r="N1487" s="13"/>
      <c r="O1487" s="13"/>
      <c r="P1487" s="14"/>
    </row>
    <row r="1488" spans="1:16" s="4" customFormat="1" ht="12.75" customHeight="1" x14ac:dyDescent="0.2">
      <c r="A1488" s="61"/>
      <c r="B1488" s="9">
        <v>3133</v>
      </c>
      <c r="C1488" s="9">
        <v>1</v>
      </c>
      <c r="D1488" s="10" t="s">
        <v>3904</v>
      </c>
      <c r="E1488" s="15" t="s">
        <v>3905</v>
      </c>
      <c r="F1488" s="10" t="s">
        <v>3906</v>
      </c>
      <c r="G1488" s="11" t="s">
        <v>92</v>
      </c>
      <c r="H1488" s="11" t="s">
        <v>21</v>
      </c>
      <c r="I1488" s="12">
        <v>0.8</v>
      </c>
      <c r="J1488" s="12">
        <v>1.0156000000000001</v>
      </c>
      <c r="K1488" s="13">
        <v>184107.67</v>
      </c>
      <c r="L1488" s="13">
        <v>181286.67</v>
      </c>
      <c r="M1488" s="13">
        <v>2821</v>
      </c>
      <c r="N1488" s="13">
        <v>617801.75</v>
      </c>
      <c r="O1488" s="13">
        <f>ROUND(N1488+K1488*9,2)</f>
        <v>2274770.7799999998</v>
      </c>
      <c r="P1488" s="14"/>
    </row>
    <row r="1489" spans="1:16" s="44" customFormat="1" ht="12.75" customHeight="1" x14ac:dyDescent="0.2">
      <c r="A1489" s="62"/>
      <c r="B1489" s="37" t="s">
        <v>5877</v>
      </c>
      <c r="C1489" s="37">
        <v>37</v>
      </c>
      <c r="D1489" s="48"/>
      <c r="E1489" s="49"/>
      <c r="F1489" s="38"/>
      <c r="G1489" s="40"/>
      <c r="H1489" s="40"/>
      <c r="I1489" s="12">
        <v>0</v>
      </c>
      <c r="J1489" s="12">
        <v>0</v>
      </c>
      <c r="K1489" s="13">
        <v>0</v>
      </c>
      <c r="L1489" s="13">
        <v>0</v>
      </c>
      <c r="M1489" s="13">
        <v>0</v>
      </c>
      <c r="N1489" s="13">
        <v>0</v>
      </c>
      <c r="O1489" s="42">
        <v>39137399.590000004</v>
      </c>
      <c r="P1489" s="43"/>
    </row>
    <row r="1490" spans="1:16" s="4" customFormat="1" ht="12.75" customHeight="1" x14ac:dyDescent="0.2">
      <c r="A1490" s="60" t="s">
        <v>3907</v>
      </c>
      <c r="B1490" s="9"/>
      <c r="C1490" s="9"/>
      <c r="D1490" s="63" t="s">
        <v>131</v>
      </c>
      <c r="E1490" s="64"/>
      <c r="F1490" s="10"/>
      <c r="G1490" s="11"/>
      <c r="H1490" s="11"/>
      <c r="I1490" s="12"/>
      <c r="J1490" s="12"/>
      <c r="K1490" s="13"/>
      <c r="L1490" s="13"/>
      <c r="M1490" s="13"/>
      <c r="N1490" s="13"/>
      <c r="O1490" s="13"/>
      <c r="P1490" s="14"/>
    </row>
    <row r="1491" spans="1:16" s="4" customFormat="1" ht="12.75" customHeight="1" x14ac:dyDescent="0.2">
      <c r="A1491" s="61"/>
      <c r="B1491" s="9">
        <v>5224</v>
      </c>
      <c r="C1491" s="9">
        <v>1</v>
      </c>
      <c r="D1491" s="10" t="s">
        <v>3908</v>
      </c>
      <c r="E1491" s="15" t="s">
        <v>3909</v>
      </c>
      <c r="F1491" s="10" t="s">
        <v>3910</v>
      </c>
      <c r="G1491" s="11" t="s">
        <v>3435</v>
      </c>
      <c r="H1491" s="11" t="s">
        <v>21</v>
      </c>
      <c r="I1491" s="12">
        <v>0.8</v>
      </c>
      <c r="J1491" s="12">
        <v>1.0058</v>
      </c>
      <c r="K1491" s="13">
        <v>45590.17</v>
      </c>
      <c r="L1491" s="13">
        <v>45326.67</v>
      </c>
      <c r="M1491" s="13">
        <v>263.5</v>
      </c>
      <c r="N1491" s="13">
        <v>149878.37</v>
      </c>
      <c r="O1491" s="13">
        <f>ROUND(N1491+K1491*9,2)</f>
        <v>560189.9</v>
      </c>
      <c r="P1491" s="14"/>
    </row>
    <row r="1492" spans="1:16" s="4" customFormat="1" ht="12.75" customHeight="1" x14ac:dyDescent="0.2">
      <c r="A1492" s="61"/>
      <c r="B1492" s="9">
        <v>5246</v>
      </c>
      <c r="C1492" s="9">
        <v>2</v>
      </c>
      <c r="D1492" s="10" t="s">
        <v>3911</v>
      </c>
      <c r="E1492" s="15" t="s">
        <v>3912</v>
      </c>
      <c r="F1492" s="10" t="s">
        <v>3913</v>
      </c>
      <c r="G1492" s="11" t="s">
        <v>3435</v>
      </c>
      <c r="H1492" s="11" t="s">
        <v>21</v>
      </c>
      <c r="I1492" s="12">
        <v>0.8</v>
      </c>
      <c r="J1492" s="12">
        <v>1.0058</v>
      </c>
      <c r="K1492" s="13">
        <v>45590.17</v>
      </c>
      <c r="L1492" s="13">
        <v>45326.67</v>
      </c>
      <c r="M1492" s="13">
        <v>263.5</v>
      </c>
      <c r="N1492" s="13">
        <v>151011.53</v>
      </c>
      <c r="O1492" s="13">
        <f>ROUND(N1492+K1492*9,2)</f>
        <v>561323.06000000006</v>
      </c>
      <c r="P1492" s="14"/>
    </row>
    <row r="1493" spans="1:16" s="4" customFormat="1" ht="12.75" customHeight="1" x14ac:dyDescent="0.2">
      <c r="A1493" s="61"/>
      <c r="B1493" s="9">
        <v>5208</v>
      </c>
      <c r="C1493" s="9">
        <v>3</v>
      </c>
      <c r="D1493" s="10" t="s">
        <v>3914</v>
      </c>
      <c r="E1493" s="15" t="s">
        <v>3915</v>
      </c>
      <c r="F1493" s="10" t="s">
        <v>3916</v>
      </c>
      <c r="G1493" s="11" t="s">
        <v>3435</v>
      </c>
      <c r="H1493" s="11" t="s">
        <v>21</v>
      </c>
      <c r="I1493" s="12">
        <v>0.8</v>
      </c>
      <c r="J1493" s="12">
        <v>1.0065</v>
      </c>
      <c r="K1493" s="13">
        <v>45621.17</v>
      </c>
      <c r="L1493" s="13">
        <v>45326.67</v>
      </c>
      <c r="M1493" s="13">
        <v>294.5</v>
      </c>
      <c r="N1493" s="13">
        <v>149713.72999999998</v>
      </c>
      <c r="O1493" s="13">
        <f>ROUND(N1493+K1493*9,2)</f>
        <v>560304.26</v>
      </c>
      <c r="P1493" s="14"/>
    </row>
    <row r="1494" spans="1:16" s="4" customFormat="1" ht="12.75" customHeight="1" x14ac:dyDescent="0.2">
      <c r="A1494" s="61"/>
      <c r="B1494" s="9">
        <v>5228</v>
      </c>
      <c r="C1494" s="9">
        <v>4</v>
      </c>
      <c r="D1494" s="10" t="s">
        <v>3917</v>
      </c>
      <c r="E1494" s="15" t="s">
        <v>3918</v>
      </c>
      <c r="F1494" s="10" t="s">
        <v>3919</v>
      </c>
      <c r="G1494" s="11" t="s">
        <v>3435</v>
      </c>
      <c r="H1494" s="11" t="s">
        <v>21</v>
      </c>
      <c r="I1494" s="12">
        <v>0.8</v>
      </c>
      <c r="J1494" s="12">
        <v>1.0058</v>
      </c>
      <c r="K1494" s="13">
        <v>45590.17</v>
      </c>
      <c r="L1494" s="13">
        <v>45326.67</v>
      </c>
      <c r="M1494" s="13">
        <v>263.5</v>
      </c>
      <c r="N1494" s="13">
        <v>149425.10999999999</v>
      </c>
      <c r="O1494" s="13">
        <f>ROUND(N1494+K1494*9,2)</f>
        <v>559736.64</v>
      </c>
      <c r="P1494" s="14"/>
    </row>
    <row r="1495" spans="1:16" s="4" customFormat="1" ht="12.75" customHeight="1" x14ac:dyDescent="0.2">
      <c r="A1495" s="61"/>
      <c r="B1495" s="9">
        <v>5210</v>
      </c>
      <c r="C1495" s="9">
        <v>5</v>
      </c>
      <c r="D1495" s="10" t="s">
        <v>3920</v>
      </c>
      <c r="E1495" s="15" t="s">
        <v>3921</v>
      </c>
      <c r="F1495" s="10" t="s">
        <v>3922</v>
      </c>
      <c r="G1495" s="11" t="s">
        <v>3435</v>
      </c>
      <c r="H1495" s="11" t="s">
        <v>21</v>
      </c>
      <c r="I1495" s="12">
        <v>0.8</v>
      </c>
      <c r="J1495" s="12">
        <v>1.0062</v>
      </c>
      <c r="K1495" s="13">
        <v>45605.67</v>
      </c>
      <c r="L1495" s="13">
        <v>45326.67</v>
      </c>
      <c r="M1495" s="13">
        <v>279</v>
      </c>
      <c r="N1495" s="13">
        <v>148458.91</v>
      </c>
      <c r="O1495" s="13">
        <f>ROUND(N1495+K1495*9,2)</f>
        <v>558909.93999999994</v>
      </c>
      <c r="P1495" s="14"/>
    </row>
    <row r="1496" spans="1:16" s="4" customFormat="1" ht="12.75" customHeight="1" x14ac:dyDescent="0.2">
      <c r="A1496" s="61"/>
      <c r="B1496" s="9"/>
      <c r="C1496" s="9"/>
      <c r="D1496" s="63" t="s">
        <v>16</v>
      </c>
      <c r="E1496" s="64"/>
      <c r="F1496" s="10"/>
      <c r="G1496" s="11"/>
      <c r="H1496" s="11"/>
      <c r="I1496" s="12"/>
      <c r="J1496" s="12"/>
      <c r="K1496" s="13"/>
      <c r="L1496" s="13"/>
      <c r="M1496" s="13"/>
      <c r="N1496" s="13"/>
      <c r="O1496" s="13"/>
      <c r="P1496" s="14"/>
    </row>
    <row r="1497" spans="1:16" s="4" customFormat="1" ht="12.75" customHeight="1" x14ac:dyDescent="0.2">
      <c r="A1497" s="61"/>
      <c r="B1497" s="9">
        <v>5227</v>
      </c>
      <c r="C1497" s="9">
        <v>1</v>
      </c>
      <c r="D1497" s="10" t="s">
        <v>3923</v>
      </c>
      <c r="E1497" s="15" t="s">
        <v>3924</v>
      </c>
      <c r="F1497" s="10" t="s">
        <v>3925</v>
      </c>
      <c r="G1497" s="11" t="s">
        <v>20</v>
      </c>
      <c r="H1497" s="11" t="s">
        <v>21</v>
      </c>
      <c r="I1497" s="12">
        <v>0.8</v>
      </c>
      <c r="J1497" s="12">
        <v>1.0045999999999999</v>
      </c>
      <c r="K1497" s="13">
        <v>91065.17</v>
      </c>
      <c r="L1497" s="13">
        <v>90646.67</v>
      </c>
      <c r="M1497" s="13">
        <v>418.5</v>
      </c>
      <c r="N1497" s="13">
        <v>299155.19</v>
      </c>
      <c r="O1497" s="13">
        <f t="shared" ref="O1497:O1538" si="51">ROUND(N1497+K1497*9,2)</f>
        <v>1118741.72</v>
      </c>
      <c r="P1497" s="14"/>
    </row>
    <row r="1498" spans="1:16" s="4" customFormat="1" ht="12.75" customHeight="1" x14ac:dyDescent="0.2">
      <c r="A1498" s="61"/>
      <c r="B1498" s="9">
        <v>5225</v>
      </c>
      <c r="C1498" s="9">
        <v>2</v>
      </c>
      <c r="D1498" s="10" t="s">
        <v>3926</v>
      </c>
      <c r="E1498" s="15" t="s">
        <v>3927</v>
      </c>
      <c r="F1498" s="10" t="s">
        <v>3928</v>
      </c>
      <c r="G1498" s="11" t="s">
        <v>20</v>
      </c>
      <c r="H1498" s="11" t="s">
        <v>21</v>
      </c>
      <c r="I1498" s="12">
        <v>0.8</v>
      </c>
      <c r="J1498" s="12">
        <v>1.0032000000000001</v>
      </c>
      <c r="K1498" s="13">
        <v>90941.17</v>
      </c>
      <c r="L1498" s="13">
        <v>90646.67</v>
      </c>
      <c r="M1498" s="13">
        <v>294.5</v>
      </c>
      <c r="N1498" s="13">
        <v>298816.52999999997</v>
      </c>
      <c r="O1498" s="13">
        <f t="shared" si="51"/>
        <v>1117287.06</v>
      </c>
      <c r="P1498" s="14"/>
    </row>
    <row r="1499" spans="1:16" s="4" customFormat="1" ht="12.75" customHeight="1" x14ac:dyDescent="0.2">
      <c r="A1499" s="61"/>
      <c r="B1499" s="9">
        <v>5201</v>
      </c>
      <c r="C1499" s="9">
        <v>3</v>
      </c>
      <c r="D1499" s="10" t="s">
        <v>262</v>
      </c>
      <c r="E1499" s="15" t="s">
        <v>3929</v>
      </c>
      <c r="F1499" s="10" t="s">
        <v>3930</v>
      </c>
      <c r="G1499" s="11" t="s">
        <v>20</v>
      </c>
      <c r="H1499" s="11" t="s">
        <v>21</v>
      </c>
      <c r="I1499" s="12">
        <v>0.8</v>
      </c>
      <c r="J1499" s="12">
        <v>1.0041</v>
      </c>
      <c r="K1499" s="13">
        <v>91018.67</v>
      </c>
      <c r="L1499" s="13">
        <v>90646.67</v>
      </c>
      <c r="M1499" s="13">
        <v>372</v>
      </c>
      <c r="N1499" s="13">
        <v>300603.17</v>
      </c>
      <c r="O1499" s="13">
        <f t="shared" si="51"/>
        <v>1119771.2</v>
      </c>
      <c r="P1499" s="14"/>
    </row>
    <row r="1500" spans="1:16" s="4" customFormat="1" ht="12.75" customHeight="1" x14ac:dyDescent="0.2">
      <c r="A1500" s="61"/>
      <c r="B1500" s="9">
        <v>5205</v>
      </c>
      <c r="C1500" s="9">
        <v>4</v>
      </c>
      <c r="D1500" s="10" t="s">
        <v>3931</v>
      </c>
      <c r="E1500" s="15" t="s">
        <v>3932</v>
      </c>
      <c r="F1500" s="10" t="s">
        <v>3933</v>
      </c>
      <c r="G1500" s="11" t="s">
        <v>20</v>
      </c>
      <c r="H1500" s="11" t="s">
        <v>21</v>
      </c>
      <c r="I1500" s="12">
        <v>0.8</v>
      </c>
      <c r="J1500" s="12">
        <v>1.0039</v>
      </c>
      <c r="K1500" s="13">
        <v>91003.17</v>
      </c>
      <c r="L1500" s="13">
        <v>90646.67</v>
      </c>
      <c r="M1500" s="13">
        <v>356.5</v>
      </c>
      <c r="N1500" s="13">
        <v>298940.52999999997</v>
      </c>
      <c r="O1500" s="13">
        <f t="shared" si="51"/>
        <v>1117969.06</v>
      </c>
      <c r="P1500" s="14"/>
    </row>
    <row r="1501" spans="1:16" s="4" customFormat="1" ht="12.75" customHeight="1" x14ac:dyDescent="0.2">
      <c r="A1501" s="61"/>
      <c r="B1501" s="9">
        <v>5241</v>
      </c>
      <c r="C1501" s="9">
        <v>5</v>
      </c>
      <c r="D1501" s="10" t="s">
        <v>3934</v>
      </c>
      <c r="E1501" s="15" t="s">
        <v>3935</v>
      </c>
      <c r="F1501" s="10" t="s">
        <v>3936</v>
      </c>
      <c r="G1501" s="11" t="s">
        <v>20</v>
      </c>
      <c r="H1501" s="11" t="s">
        <v>21</v>
      </c>
      <c r="I1501" s="12">
        <v>0.8</v>
      </c>
      <c r="J1501" s="12">
        <v>1.0041</v>
      </c>
      <c r="K1501" s="13">
        <v>91018.67</v>
      </c>
      <c r="L1501" s="13">
        <v>90646.67</v>
      </c>
      <c r="M1501" s="13">
        <v>372</v>
      </c>
      <c r="N1501" s="13">
        <v>302370.78999999998</v>
      </c>
      <c r="O1501" s="13">
        <f t="shared" si="51"/>
        <v>1121538.82</v>
      </c>
      <c r="P1501" s="14"/>
    </row>
    <row r="1502" spans="1:16" s="4" customFormat="1" ht="12.75" customHeight="1" x14ac:dyDescent="0.2">
      <c r="A1502" s="61"/>
      <c r="B1502" s="9">
        <v>5235</v>
      </c>
      <c r="C1502" s="9">
        <v>6</v>
      </c>
      <c r="D1502" s="10" t="s">
        <v>3937</v>
      </c>
      <c r="E1502" s="15" t="s">
        <v>3938</v>
      </c>
      <c r="F1502" s="10" t="s">
        <v>3939</v>
      </c>
      <c r="G1502" s="11" t="s">
        <v>20</v>
      </c>
      <c r="H1502" s="11" t="s">
        <v>21</v>
      </c>
      <c r="I1502" s="12">
        <v>0.8</v>
      </c>
      <c r="J1502" s="12">
        <v>1.0036</v>
      </c>
      <c r="K1502" s="13">
        <v>90972.17</v>
      </c>
      <c r="L1502" s="13">
        <v>90646.67</v>
      </c>
      <c r="M1502" s="13">
        <v>325.5</v>
      </c>
      <c r="N1502" s="13">
        <v>301824.55</v>
      </c>
      <c r="O1502" s="13">
        <f t="shared" si="51"/>
        <v>1120574.08</v>
      </c>
      <c r="P1502" s="14"/>
    </row>
    <row r="1503" spans="1:16" s="4" customFormat="1" ht="12.75" customHeight="1" x14ac:dyDescent="0.2">
      <c r="A1503" s="61"/>
      <c r="B1503" s="9">
        <v>5242</v>
      </c>
      <c r="C1503" s="9">
        <v>7</v>
      </c>
      <c r="D1503" s="10" t="s">
        <v>3940</v>
      </c>
      <c r="E1503" s="15" t="s">
        <v>3941</v>
      </c>
      <c r="F1503" s="10" t="s">
        <v>3942</v>
      </c>
      <c r="G1503" s="11" t="s">
        <v>20</v>
      </c>
      <c r="H1503" s="11" t="s">
        <v>21</v>
      </c>
      <c r="I1503" s="12">
        <v>0.8</v>
      </c>
      <c r="J1503" s="12">
        <v>1.0056</v>
      </c>
      <c r="K1503" s="13">
        <v>91158.17</v>
      </c>
      <c r="L1503" s="13">
        <v>90646.67</v>
      </c>
      <c r="M1503" s="13">
        <v>511.5</v>
      </c>
      <c r="N1503" s="13">
        <v>314139.25</v>
      </c>
      <c r="O1503" s="13">
        <f t="shared" si="51"/>
        <v>1134562.78</v>
      </c>
      <c r="P1503" s="14"/>
    </row>
    <row r="1504" spans="1:16" s="4" customFormat="1" ht="12.75" customHeight="1" x14ac:dyDescent="0.2">
      <c r="A1504" s="61"/>
      <c r="B1504" s="9">
        <v>5243</v>
      </c>
      <c r="C1504" s="9">
        <v>8</v>
      </c>
      <c r="D1504" s="10" t="s">
        <v>3943</v>
      </c>
      <c r="E1504" s="15" t="s">
        <v>3944</v>
      </c>
      <c r="F1504" s="10" t="s">
        <v>3945</v>
      </c>
      <c r="G1504" s="11" t="s">
        <v>20</v>
      </c>
      <c r="H1504" s="11" t="s">
        <v>21</v>
      </c>
      <c r="I1504" s="12">
        <v>0.8</v>
      </c>
      <c r="J1504" s="12">
        <v>1.0041</v>
      </c>
      <c r="K1504" s="13">
        <v>91018.67</v>
      </c>
      <c r="L1504" s="13">
        <v>90646.67</v>
      </c>
      <c r="M1504" s="13">
        <v>372</v>
      </c>
      <c r="N1504" s="13">
        <v>299878.01</v>
      </c>
      <c r="O1504" s="13">
        <f t="shared" si="51"/>
        <v>1119046.04</v>
      </c>
      <c r="P1504" s="14"/>
    </row>
    <row r="1505" spans="1:16" s="4" customFormat="1" ht="12.75" customHeight="1" x14ac:dyDescent="0.2">
      <c r="A1505" s="61"/>
      <c r="B1505" s="9">
        <v>5226</v>
      </c>
      <c r="C1505" s="9">
        <v>9</v>
      </c>
      <c r="D1505" s="10" t="s">
        <v>3946</v>
      </c>
      <c r="E1505" s="15" t="s">
        <v>3947</v>
      </c>
      <c r="F1505" s="10" t="s">
        <v>3948</v>
      </c>
      <c r="G1505" s="11" t="s">
        <v>20</v>
      </c>
      <c r="H1505" s="11" t="s">
        <v>21</v>
      </c>
      <c r="I1505" s="12">
        <v>0.8</v>
      </c>
      <c r="J1505" s="12">
        <v>1.0038</v>
      </c>
      <c r="K1505" s="13">
        <v>90987.67</v>
      </c>
      <c r="L1505" s="13">
        <v>90646.67</v>
      </c>
      <c r="M1505" s="13">
        <v>341</v>
      </c>
      <c r="N1505" s="13">
        <v>300722.46999999997</v>
      </c>
      <c r="O1505" s="13">
        <f t="shared" si="51"/>
        <v>1119611.5</v>
      </c>
      <c r="P1505" s="14"/>
    </row>
    <row r="1506" spans="1:16" s="4" customFormat="1" ht="12.75" customHeight="1" x14ac:dyDescent="0.2">
      <c r="A1506" s="61"/>
      <c r="B1506" s="9">
        <v>5216</v>
      </c>
      <c r="C1506" s="9">
        <v>10</v>
      </c>
      <c r="D1506" s="10" t="s">
        <v>1501</v>
      </c>
      <c r="E1506" s="15" t="s">
        <v>3949</v>
      </c>
      <c r="F1506" s="10" t="s">
        <v>3950</v>
      </c>
      <c r="G1506" s="11" t="s">
        <v>20</v>
      </c>
      <c r="H1506" s="11" t="s">
        <v>21</v>
      </c>
      <c r="I1506" s="12">
        <v>0.8</v>
      </c>
      <c r="J1506" s="12">
        <v>1.0055000000000001</v>
      </c>
      <c r="K1506" s="13">
        <v>91142.67</v>
      </c>
      <c r="L1506" s="13">
        <v>90646.67</v>
      </c>
      <c r="M1506" s="13">
        <v>496</v>
      </c>
      <c r="N1506" s="13">
        <v>295593.67</v>
      </c>
      <c r="O1506" s="13">
        <f t="shared" si="51"/>
        <v>1115877.7</v>
      </c>
      <c r="P1506" s="14"/>
    </row>
    <row r="1507" spans="1:16" s="4" customFormat="1" ht="12.75" customHeight="1" x14ac:dyDescent="0.2">
      <c r="A1507" s="61"/>
      <c r="B1507" s="9">
        <v>5223</v>
      </c>
      <c r="C1507" s="9">
        <v>11</v>
      </c>
      <c r="D1507" s="10" t="s">
        <v>3951</v>
      </c>
      <c r="E1507" s="15" t="s">
        <v>3952</v>
      </c>
      <c r="F1507" s="10" t="s">
        <v>3953</v>
      </c>
      <c r="G1507" s="11" t="s">
        <v>20</v>
      </c>
      <c r="H1507" s="11" t="s">
        <v>21</v>
      </c>
      <c r="I1507" s="12">
        <v>0.8</v>
      </c>
      <c r="J1507" s="12">
        <v>1.0051000000000001</v>
      </c>
      <c r="K1507" s="13">
        <v>91111.67</v>
      </c>
      <c r="L1507" s="13">
        <v>90646.67</v>
      </c>
      <c r="M1507" s="13">
        <v>465</v>
      </c>
      <c r="N1507" s="13">
        <v>299656.09000000003</v>
      </c>
      <c r="O1507" s="13">
        <f t="shared" si="51"/>
        <v>1119661.1200000001</v>
      </c>
      <c r="P1507" s="14"/>
    </row>
    <row r="1508" spans="1:16" s="4" customFormat="1" ht="12.75" customHeight="1" x14ac:dyDescent="0.2">
      <c r="A1508" s="61"/>
      <c r="B1508" s="9">
        <v>5229</v>
      </c>
      <c r="C1508" s="9">
        <v>12</v>
      </c>
      <c r="D1508" s="10" t="s">
        <v>3954</v>
      </c>
      <c r="E1508" s="15" t="s">
        <v>3955</v>
      </c>
      <c r="F1508" s="10" t="s">
        <v>3956</v>
      </c>
      <c r="G1508" s="11" t="s">
        <v>20</v>
      </c>
      <c r="H1508" s="11" t="s">
        <v>21</v>
      </c>
      <c r="I1508" s="12">
        <v>0.8</v>
      </c>
      <c r="J1508" s="12">
        <v>1.008</v>
      </c>
      <c r="K1508" s="13">
        <v>91375.17</v>
      </c>
      <c r="L1508" s="13">
        <v>90646.67</v>
      </c>
      <c r="M1508" s="13">
        <v>728.5</v>
      </c>
      <c r="N1508" s="13">
        <v>299050.01</v>
      </c>
      <c r="O1508" s="13">
        <f t="shared" si="51"/>
        <v>1121426.54</v>
      </c>
      <c r="P1508" s="14"/>
    </row>
    <row r="1509" spans="1:16" s="4" customFormat="1" ht="12.75" customHeight="1" x14ac:dyDescent="0.2">
      <c r="A1509" s="61"/>
      <c r="B1509" s="9">
        <v>5217</v>
      </c>
      <c r="C1509" s="9">
        <v>13</v>
      </c>
      <c r="D1509" s="10" t="s">
        <v>3612</v>
      </c>
      <c r="E1509" s="15" t="s">
        <v>3957</v>
      </c>
      <c r="F1509" s="10" t="s">
        <v>3958</v>
      </c>
      <c r="G1509" s="11" t="s">
        <v>20</v>
      </c>
      <c r="H1509" s="11" t="s">
        <v>21</v>
      </c>
      <c r="I1509" s="12">
        <v>0.8</v>
      </c>
      <c r="J1509" s="12">
        <v>1.0049999999999999</v>
      </c>
      <c r="K1509" s="13">
        <v>91096.17</v>
      </c>
      <c r="L1509" s="13">
        <v>90646.67</v>
      </c>
      <c r="M1509" s="13">
        <v>449.5</v>
      </c>
      <c r="N1509" s="13">
        <v>300078.33</v>
      </c>
      <c r="O1509" s="13">
        <f t="shared" si="51"/>
        <v>1119943.8600000001</v>
      </c>
      <c r="P1509" s="14"/>
    </row>
    <row r="1510" spans="1:16" s="4" customFormat="1" ht="12.75" customHeight="1" x14ac:dyDescent="0.2">
      <c r="A1510" s="61"/>
      <c r="B1510" s="9">
        <v>5247</v>
      </c>
      <c r="C1510" s="9">
        <v>14</v>
      </c>
      <c r="D1510" s="10" t="s">
        <v>3959</v>
      </c>
      <c r="E1510" s="15" t="s">
        <v>3960</v>
      </c>
      <c r="F1510" s="10" t="s">
        <v>3961</v>
      </c>
      <c r="G1510" s="11" t="s">
        <v>20</v>
      </c>
      <c r="H1510" s="11" t="s">
        <v>21</v>
      </c>
      <c r="I1510" s="12">
        <v>0.8</v>
      </c>
      <c r="J1510" s="12">
        <v>1.0055000000000001</v>
      </c>
      <c r="K1510" s="13">
        <v>91142.67</v>
      </c>
      <c r="L1510" s="13">
        <v>90646.67</v>
      </c>
      <c r="M1510" s="13">
        <v>496</v>
      </c>
      <c r="N1510" s="13">
        <v>300579.23</v>
      </c>
      <c r="O1510" s="13">
        <f t="shared" si="51"/>
        <v>1120863.26</v>
      </c>
      <c r="P1510" s="14"/>
    </row>
    <row r="1511" spans="1:16" s="4" customFormat="1" ht="12.75" customHeight="1" x14ac:dyDescent="0.2">
      <c r="A1511" s="61"/>
      <c r="B1511" s="9">
        <v>5231</v>
      </c>
      <c r="C1511" s="9">
        <v>15</v>
      </c>
      <c r="D1511" s="10" t="s">
        <v>3962</v>
      </c>
      <c r="E1511" s="15" t="s">
        <v>3963</v>
      </c>
      <c r="F1511" s="10" t="s">
        <v>3964</v>
      </c>
      <c r="G1511" s="11" t="s">
        <v>20</v>
      </c>
      <c r="H1511" s="11" t="s">
        <v>21</v>
      </c>
      <c r="I1511" s="12">
        <v>0.8</v>
      </c>
      <c r="J1511" s="12">
        <v>1.0045999999999999</v>
      </c>
      <c r="K1511" s="13">
        <v>91065.17</v>
      </c>
      <c r="L1511" s="13">
        <v>90646.67</v>
      </c>
      <c r="M1511" s="13">
        <v>418.5</v>
      </c>
      <c r="N1511" s="13">
        <v>305341.81</v>
      </c>
      <c r="O1511" s="13">
        <f t="shared" si="51"/>
        <v>1124928.3400000001</v>
      </c>
      <c r="P1511" s="14"/>
    </row>
    <row r="1512" spans="1:16" s="4" customFormat="1" ht="12.75" customHeight="1" x14ac:dyDescent="0.2">
      <c r="A1512" s="61"/>
      <c r="B1512" s="9">
        <v>5238</v>
      </c>
      <c r="C1512" s="9">
        <v>16</v>
      </c>
      <c r="D1512" s="10" t="s">
        <v>3965</v>
      </c>
      <c r="E1512" s="15" t="s">
        <v>3966</v>
      </c>
      <c r="F1512" s="10" t="s">
        <v>3967</v>
      </c>
      <c r="G1512" s="11" t="s">
        <v>20</v>
      </c>
      <c r="H1512" s="11" t="s">
        <v>21</v>
      </c>
      <c r="I1512" s="12">
        <v>0.8</v>
      </c>
      <c r="J1512" s="12">
        <v>1.0056</v>
      </c>
      <c r="K1512" s="13">
        <v>91158.17</v>
      </c>
      <c r="L1512" s="13">
        <v>90646.67</v>
      </c>
      <c r="M1512" s="13">
        <v>511.5</v>
      </c>
      <c r="N1512" s="13">
        <v>302196.55</v>
      </c>
      <c r="O1512" s="13">
        <f t="shared" si="51"/>
        <v>1122620.08</v>
      </c>
      <c r="P1512" s="14"/>
    </row>
    <row r="1513" spans="1:16" s="4" customFormat="1" ht="12.75" customHeight="1" x14ac:dyDescent="0.2">
      <c r="A1513" s="61"/>
      <c r="B1513" s="9">
        <v>5218</v>
      </c>
      <c r="C1513" s="9">
        <v>17</v>
      </c>
      <c r="D1513" s="10" t="s">
        <v>3968</v>
      </c>
      <c r="E1513" s="15" t="s">
        <v>3969</v>
      </c>
      <c r="F1513" s="10" t="s">
        <v>3970</v>
      </c>
      <c r="G1513" s="11" t="s">
        <v>20</v>
      </c>
      <c r="H1513" s="11" t="s">
        <v>21</v>
      </c>
      <c r="I1513" s="12">
        <v>0.8</v>
      </c>
      <c r="J1513" s="12">
        <v>1.0063</v>
      </c>
      <c r="K1513" s="13">
        <v>91220.17</v>
      </c>
      <c r="L1513" s="13">
        <v>90646.67</v>
      </c>
      <c r="M1513" s="13">
        <v>573.5</v>
      </c>
      <c r="N1513" s="13">
        <v>300552.95</v>
      </c>
      <c r="O1513" s="13">
        <f t="shared" si="51"/>
        <v>1121534.48</v>
      </c>
      <c r="P1513" s="14"/>
    </row>
    <row r="1514" spans="1:16" s="4" customFormat="1" ht="12.75" customHeight="1" x14ac:dyDescent="0.2">
      <c r="A1514" s="61"/>
      <c r="B1514" s="9">
        <v>5207</v>
      </c>
      <c r="C1514" s="9">
        <v>18</v>
      </c>
      <c r="D1514" s="10" t="s">
        <v>2370</v>
      </c>
      <c r="E1514" s="15" t="s">
        <v>3971</v>
      </c>
      <c r="F1514" s="10" t="s">
        <v>3972</v>
      </c>
      <c r="G1514" s="11" t="s">
        <v>20</v>
      </c>
      <c r="H1514" s="11" t="s">
        <v>21</v>
      </c>
      <c r="I1514" s="12">
        <v>0.8</v>
      </c>
      <c r="J1514" s="12">
        <v>1.0077</v>
      </c>
      <c r="K1514" s="13">
        <v>91344.17</v>
      </c>
      <c r="L1514" s="13">
        <v>90646.67</v>
      </c>
      <c r="M1514" s="13">
        <v>697.5</v>
      </c>
      <c r="N1514" s="13">
        <v>306874.27</v>
      </c>
      <c r="O1514" s="13">
        <f t="shared" si="51"/>
        <v>1128971.8</v>
      </c>
      <c r="P1514" s="14"/>
    </row>
    <row r="1515" spans="1:16" s="4" customFormat="1" ht="12.75" customHeight="1" x14ac:dyDescent="0.2">
      <c r="A1515" s="61"/>
      <c r="B1515" s="9">
        <v>5237</v>
      </c>
      <c r="C1515" s="9">
        <v>19</v>
      </c>
      <c r="D1515" s="10" t="s">
        <v>3973</v>
      </c>
      <c r="E1515" s="15" t="s">
        <v>3974</v>
      </c>
      <c r="F1515" s="10" t="s">
        <v>3975</v>
      </c>
      <c r="G1515" s="11" t="s">
        <v>20</v>
      </c>
      <c r="H1515" s="11" t="s">
        <v>21</v>
      </c>
      <c r="I1515" s="12">
        <v>0.8</v>
      </c>
      <c r="J1515" s="12">
        <v>0</v>
      </c>
      <c r="K1515" s="13">
        <v>90646.67</v>
      </c>
      <c r="L1515" s="13">
        <v>90646.67</v>
      </c>
      <c r="M1515" s="13">
        <v>0</v>
      </c>
      <c r="N1515" s="13">
        <v>311643.25</v>
      </c>
      <c r="O1515" s="13">
        <f t="shared" si="51"/>
        <v>1127463.28</v>
      </c>
      <c r="P1515" s="14"/>
    </row>
    <row r="1516" spans="1:16" s="4" customFormat="1" ht="12.75" customHeight="1" x14ac:dyDescent="0.2">
      <c r="A1516" s="61"/>
      <c r="B1516" s="9">
        <v>5244</v>
      </c>
      <c r="C1516" s="9">
        <v>20</v>
      </c>
      <c r="D1516" s="10" t="s">
        <v>3976</v>
      </c>
      <c r="E1516" s="15" t="s">
        <v>3977</v>
      </c>
      <c r="F1516" s="10" t="s">
        <v>3978</v>
      </c>
      <c r="G1516" s="11" t="s">
        <v>20</v>
      </c>
      <c r="H1516" s="11" t="s">
        <v>21</v>
      </c>
      <c r="I1516" s="12">
        <v>0.8</v>
      </c>
      <c r="J1516" s="12">
        <v>1.0069999999999999</v>
      </c>
      <c r="K1516" s="13">
        <v>91282.17</v>
      </c>
      <c r="L1516" s="13">
        <v>90646.67</v>
      </c>
      <c r="M1516" s="13">
        <v>635.5</v>
      </c>
      <c r="N1516" s="13">
        <v>300405.01</v>
      </c>
      <c r="O1516" s="13">
        <f t="shared" si="51"/>
        <v>1121944.54</v>
      </c>
      <c r="P1516" s="14"/>
    </row>
    <row r="1517" spans="1:16" s="4" customFormat="1" ht="12.75" customHeight="1" x14ac:dyDescent="0.2">
      <c r="A1517" s="61"/>
      <c r="B1517" s="9">
        <v>5203</v>
      </c>
      <c r="C1517" s="9">
        <v>21</v>
      </c>
      <c r="D1517" s="10" t="s">
        <v>3331</v>
      </c>
      <c r="E1517" s="15" t="s">
        <v>3979</v>
      </c>
      <c r="F1517" s="10" t="s">
        <v>3980</v>
      </c>
      <c r="G1517" s="11" t="s">
        <v>20</v>
      </c>
      <c r="H1517" s="11" t="s">
        <v>21</v>
      </c>
      <c r="I1517" s="12">
        <v>0.8</v>
      </c>
      <c r="J1517" s="12">
        <v>1.008</v>
      </c>
      <c r="K1517" s="13">
        <v>91375.17</v>
      </c>
      <c r="L1517" s="13">
        <v>90646.67</v>
      </c>
      <c r="M1517" s="13">
        <v>728.5</v>
      </c>
      <c r="N1517" s="13">
        <v>314233.33</v>
      </c>
      <c r="O1517" s="13">
        <f t="shared" si="51"/>
        <v>1136609.8600000001</v>
      </c>
      <c r="P1517" s="14"/>
    </row>
    <row r="1518" spans="1:16" s="4" customFormat="1" ht="12.75" customHeight="1" x14ac:dyDescent="0.2">
      <c r="A1518" s="61"/>
      <c r="B1518" s="9">
        <v>5220</v>
      </c>
      <c r="C1518" s="9">
        <v>22</v>
      </c>
      <c r="D1518" s="10" t="s">
        <v>3981</v>
      </c>
      <c r="E1518" s="15" t="s">
        <v>3982</v>
      </c>
      <c r="F1518" s="10" t="s">
        <v>3983</v>
      </c>
      <c r="G1518" s="11" t="s">
        <v>20</v>
      </c>
      <c r="H1518" s="11" t="s">
        <v>21</v>
      </c>
      <c r="I1518" s="12">
        <v>0.8</v>
      </c>
      <c r="J1518" s="12">
        <v>1.0079</v>
      </c>
      <c r="K1518" s="13">
        <v>91359.67</v>
      </c>
      <c r="L1518" s="13">
        <v>90646.67</v>
      </c>
      <c r="M1518" s="13">
        <v>713</v>
      </c>
      <c r="N1518" s="13">
        <v>300106.77</v>
      </c>
      <c r="O1518" s="13">
        <f t="shared" si="51"/>
        <v>1122343.8</v>
      </c>
      <c r="P1518" s="14"/>
    </row>
    <row r="1519" spans="1:16" s="4" customFormat="1" ht="12.75" customHeight="1" x14ac:dyDescent="0.2">
      <c r="A1519" s="61"/>
      <c r="B1519" s="9">
        <v>5209</v>
      </c>
      <c r="C1519" s="9">
        <v>23</v>
      </c>
      <c r="D1519" s="10" t="s">
        <v>3984</v>
      </c>
      <c r="E1519" s="15" t="s">
        <v>3985</v>
      </c>
      <c r="F1519" s="10" t="s">
        <v>3986</v>
      </c>
      <c r="G1519" s="11" t="s">
        <v>20</v>
      </c>
      <c r="H1519" s="11" t="s">
        <v>21</v>
      </c>
      <c r="I1519" s="12">
        <v>0.8</v>
      </c>
      <c r="J1519" s="12">
        <v>1.0079</v>
      </c>
      <c r="K1519" s="13">
        <v>91359.67</v>
      </c>
      <c r="L1519" s="13">
        <v>90646.67</v>
      </c>
      <c r="M1519" s="13">
        <v>713</v>
      </c>
      <c r="N1519" s="13">
        <v>302826.17</v>
      </c>
      <c r="O1519" s="13">
        <f t="shared" si="51"/>
        <v>1125063.2</v>
      </c>
      <c r="P1519" s="14"/>
    </row>
    <row r="1520" spans="1:16" s="4" customFormat="1" ht="12.75" customHeight="1" x14ac:dyDescent="0.2">
      <c r="A1520" s="61"/>
      <c r="B1520" s="9">
        <v>5211</v>
      </c>
      <c r="C1520" s="9">
        <v>24</v>
      </c>
      <c r="D1520" s="10" t="s">
        <v>2344</v>
      </c>
      <c r="E1520" s="15" t="s">
        <v>3987</v>
      </c>
      <c r="F1520" s="10" t="s">
        <v>3988</v>
      </c>
      <c r="G1520" s="11" t="s">
        <v>20</v>
      </c>
      <c r="H1520" s="11" t="s">
        <v>21</v>
      </c>
      <c r="I1520" s="12">
        <v>0.8</v>
      </c>
      <c r="J1520" s="12">
        <v>1.0094000000000001</v>
      </c>
      <c r="K1520" s="13">
        <v>91499.17</v>
      </c>
      <c r="L1520" s="13">
        <v>90646.67</v>
      </c>
      <c r="M1520" s="13">
        <v>852.5</v>
      </c>
      <c r="N1520" s="13">
        <v>306504.43</v>
      </c>
      <c r="O1520" s="13">
        <f t="shared" si="51"/>
        <v>1129996.96</v>
      </c>
      <c r="P1520" s="14"/>
    </row>
    <row r="1521" spans="1:16" s="4" customFormat="1" ht="12.75" customHeight="1" x14ac:dyDescent="0.2">
      <c r="A1521" s="61"/>
      <c r="B1521" s="9">
        <v>5232</v>
      </c>
      <c r="C1521" s="9">
        <v>25</v>
      </c>
      <c r="D1521" s="10" t="s">
        <v>3989</v>
      </c>
      <c r="E1521" s="15" t="s">
        <v>3990</v>
      </c>
      <c r="F1521" s="10" t="s">
        <v>3991</v>
      </c>
      <c r="G1521" s="11" t="s">
        <v>20</v>
      </c>
      <c r="H1521" s="11" t="s">
        <v>21</v>
      </c>
      <c r="I1521" s="12">
        <v>0.8</v>
      </c>
      <c r="J1521" s="12">
        <v>1.0067999999999999</v>
      </c>
      <c r="K1521" s="13">
        <v>91266.67</v>
      </c>
      <c r="L1521" s="13">
        <v>90646.67</v>
      </c>
      <c r="M1521" s="13">
        <v>620</v>
      </c>
      <c r="N1521" s="13">
        <v>307671.07</v>
      </c>
      <c r="O1521" s="13">
        <f t="shared" si="51"/>
        <v>1129071.1000000001</v>
      </c>
      <c r="P1521" s="14"/>
    </row>
    <row r="1522" spans="1:16" s="4" customFormat="1" ht="12.75" customHeight="1" x14ac:dyDescent="0.2">
      <c r="A1522" s="61"/>
      <c r="B1522" s="9">
        <v>5204</v>
      </c>
      <c r="C1522" s="9">
        <v>26</v>
      </c>
      <c r="D1522" s="10" t="s">
        <v>3992</v>
      </c>
      <c r="E1522" s="15" t="s">
        <v>3993</v>
      </c>
      <c r="F1522" s="10" t="s">
        <v>3994</v>
      </c>
      <c r="G1522" s="11" t="s">
        <v>20</v>
      </c>
      <c r="H1522" s="11" t="s">
        <v>21</v>
      </c>
      <c r="I1522" s="12">
        <v>0.8</v>
      </c>
      <c r="J1522" s="12">
        <v>1.0085</v>
      </c>
      <c r="K1522" s="13">
        <v>91421.67</v>
      </c>
      <c r="L1522" s="13">
        <v>90646.67</v>
      </c>
      <c r="M1522" s="13">
        <v>775</v>
      </c>
      <c r="N1522" s="13">
        <v>303403.40999999997</v>
      </c>
      <c r="O1522" s="13">
        <f t="shared" si="51"/>
        <v>1126198.44</v>
      </c>
      <c r="P1522" s="14"/>
    </row>
    <row r="1523" spans="1:16" s="4" customFormat="1" ht="12.75" customHeight="1" x14ac:dyDescent="0.2">
      <c r="A1523" s="61"/>
      <c r="B1523" s="9">
        <v>5213</v>
      </c>
      <c r="C1523" s="9">
        <v>27</v>
      </c>
      <c r="D1523" s="10" t="s">
        <v>1759</v>
      </c>
      <c r="E1523" s="15" t="s">
        <v>3995</v>
      </c>
      <c r="F1523" s="10" t="s">
        <v>3996</v>
      </c>
      <c r="G1523" s="11" t="s">
        <v>20</v>
      </c>
      <c r="H1523" s="11" t="s">
        <v>21</v>
      </c>
      <c r="I1523" s="12">
        <v>0.8</v>
      </c>
      <c r="J1523" s="12">
        <v>1.0074000000000001</v>
      </c>
      <c r="K1523" s="13">
        <v>91313.17</v>
      </c>
      <c r="L1523" s="13">
        <v>90646.67</v>
      </c>
      <c r="M1523" s="13">
        <v>666.5</v>
      </c>
      <c r="N1523" s="13">
        <v>307265.51</v>
      </c>
      <c r="O1523" s="13">
        <f t="shared" si="51"/>
        <v>1129084.04</v>
      </c>
      <c r="P1523" s="14"/>
    </row>
    <row r="1524" spans="1:16" s="4" customFormat="1" ht="12.75" customHeight="1" x14ac:dyDescent="0.2">
      <c r="A1524" s="61"/>
      <c r="B1524" s="9">
        <v>5206</v>
      </c>
      <c r="C1524" s="9">
        <v>28</v>
      </c>
      <c r="D1524" s="10" t="s">
        <v>3997</v>
      </c>
      <c r="E1524" s="15" t="s">
        <v>3998</v>
      </c>
      <c r="F1524" s="10" t="s">
        <v>3999</v>
      </c>
      <c r="G1524" s="11" t="s">
        <v>20</v>
      </c>
      <c r="H1524" s="11" t="s">
        <v>21</v>
      </c>
      <c r="I1524" s="12">
        <v>0.8</v>
      </c>
      <c r="J1524" s="12">
        <v>1.0096000000000001</v>
      </c>
      <c r="K1524" s="13">
        <v>91514.67</v>
      </c>
      <c r="L1524" s="13">
        <v>90646.67</v>
      </c>
      <c r="M1524" s="13">
        <v>868</v>
      </c>
      <c r="N1524" s="13">
        <v>305855.57</v>
      </c>
      <c r="O1524" s="13">
        <f t="shared" si="51"/>
        <v>1129487.6000000001</v>
      </c>
      <c r="P1524" s="14"/>
    </row>
    <row r="1525" spans="1:16" s="4" customFormat="1" ht="12.75" customHeight="1" x14ac:dyDescent="0.2">
      <c r="A1525" s="61"/>
      <c r="B1525" s="9">
        <v>5236</v>
      </c>
      <c r="C1525" s="9">
        <v>29</v>
      </c>
      <c r="D1525" s="10" t="s">
        <v>4000</v>
      </c>
      <c r="E1525" s="15" t="s">
        <v>4001</v>
      </c>
      <c r="F1525" s="10" t="s">
        <v>4002</v>
      </c>
      <c r="G1525" s="11" t="s">
        <v>20</v>
      </c>
      <c r="H1525" s="11" t="s">
        <v>21</v>
      </c>
      <c r="I1525" s="12">
        <v>0.8</v>
      </c>
      <c r="J1525" s="12">
        <v>1.0079</v>
      </c>
      <c r="K1525" s="13">
        <v>91359.67</v>
      </c>
      <c r="L1525" s="13">
        <v>90646.67</v>
      </c>
      <c r="M1525" s="13">
        <v>713</v>
      </c>
      <c r="N1525" s="13">
        <v>303959.25</v>
      </c>
      <c r="O1525" s="13">
        <f t="shared" si="51"/>
        <v>1126196.28</v>
      </c>
      <c r="P1525" s="14"/>
    </row>
    <row r="1526" spans="1:16" s="4" customFormat="1" ht="12.75" customHeight="1" x14ac:dyDescent="0.2">
      <c r="A1526" s="61"/>
      <c r="B1526" s="9">
        <v>5214</v>
      </c>
      <c r="C1526" s="9">
        <v>30</v>
      </c>
      <c r="D1526" s="10" t="s">
        <v>4003</v>
      </c>
      <c r="E1526" s="15" t="s">
        <v>4004</v>
      </c>
      <c r="F1526" s="10" t="s">
        <v>4005</v>
      </c>
      <c r="G1526" s="11" t="s">
        <v>20</v>
      </c>
      <c r="H1526" s="11" t="s">
        <v>21</v>
      </c>
      <c r="I1526" s="12">
        <v>0.8</v>
      </c>
      <c r="J1526" s="12">
        <v>1.0115000000000001</v>
      </c>
      <c r="K1526" s="13">
        <v>91685.17</v>
      </c>
      <c r="L1526" s="13">
        <v>90646.67</v>
      </c>
      <c r="M1526" s="13">
        <v>1038.5</v>
      </c>
      <c r="N1526" s="13">
        <v>299851.31</v>
      </c>
      <c r="O1526" s="13">
        <f t="shared" si="51"/>
        <v>1125017.8400000001</v>
      </c>
      <c r="P1526" s="14"/>
    </row>
    <row r="1527" spans="1:16" s="4" customFormat="1" ht="12.75" customHeight="1" x14ac:dyDescent="0.2">
      <c r="A1527" s="61"/>
      <c r="B1527" s="9">
        <v>5234</v>
      </c>
      <c r="C1527" s="9">
        <v>31</v>
      </c>
      <c r="D1527" s="10" t="s">
        <v>4006</v>
      </c>
      <c r="E1527" s="15" t="s">
        <v>4007</v>
      </c>
      <c r="F1527" s="10" t="s">
        <v>4008</v>
      </c>
      <c r="G1527" s="11" t="s">
        <v>20</v>
      </c>
      <c r="H1527" s="11" t="s">
        <v>21</v>
      </c>
      <c r="I1527" s="12">
        <v>0.8</v>
      </c>
      <c r="J1527" s="12">
        <v>1.0139</v>
      </c>
      <c r="K1527" s="13">
        <v>91902.17</v>
      </c>
      <c r="L1527" s="13">
        <v>90646.67</v>
      </c>
      <c r="M1527" s="13">
        <v>1255.5</v>
      </c>
      <c r="N1527" s="13">
        <v>315513.95</v>
      </c>
      <c r="O1527" s="13">
        <f t="shared" si="51"/>
        <v>1142633.48</v>
      </c>
      <c r="P1527" s="14"/>
    </row>
    <row r="1528" spans="1:16" s="4" customFormat="1" ht="12.75" customHeight="1" x14ac:dyDescent="0.2">
      <c r="A1528" s="61"/>
      <c r="B1528" s="9">
        <v>5230</v>
      </c>
      <c r="C1528" s="9">
        <v>32</v>
      </c>
      <c r="D1528" s="10" t="s">
        <v>4009</v>
      </c>
      <c r="E1528" s="15" t="s">
        <v>4010</v>
      </c>
      <c r="F1528" s="10" t="s">
        <v>4011</v>
      </c>
      <c r="G1528" s="11" t="s">
        <v>20</v>
      </c>
      <c r="H1528" s="11" t="s">
        <v>21</v>
      </c>
      <c r="I1528" s="12">
        <v>0.8</v>
      </c>
      <c r="J1528" s="12">
        <v>1.014</v>
      </c>
      <c r="K1528" s="13">
        <v>91917.67</v>
      </c>
      <c r="L1528" s="13">
        <v>90646.67</v>
      </c>
      <c r="M1528" s="13">
        <v>1271</v>
      </c>
      <c r="N1528" s="13">
        <v>300769.52999999997</v>
      </c>
      <c r="O1528" s="13">
        <f t="shared" si="51"/>
        <v>1128028.56</v>
      </c>
      <c r="P1528" s="14"/>
    </row>
    <row r="1529" spans="1:16" s="4" customFormat="1" ht="12.75" customHeight="1" x14ac:dyDescent="0.2">
      <c r="A1529" s="61"/>
      <c r="B1529" s="9">
        <v>5200</v>
      </c>
      <c r="C1529" s="9">
        <v>33</v>
      </c>
      <c r="D1529" s="10" t="s">
        <v>4012</v>
      </c>
      <c r="E1529" s="15" t="s">
        <v>4013</v>
      </c>
      <c r="F1529" s="10" t="s">
        <v>4014</v>
      </c>
      <c r="G1529" s="11" t="s">
        <v>20</v>
      </c>
      <c r="H1529" s="11" t="s">
        <v>21</v>
      </c>
      <c r="I1529" s="12">
        <v>0.8</v>
      </c>
      <c r="J1529" s="12">
        <v>1.0111000000000001</v>
      </c>
      <c r="K1529" s="13">
        <v>91654.17</v>
      </c>
      <c r="L1529" s="13">
        <v>90646.67</v>
      </c>
      <c r="M1529" s="13">
        <v>1007.5</v>
      </c>
      <c r="N1529" s="13">
        <v>301874.17</v>
      </c>
      <c r="O1529" s="13">
        <f t="shared" si="51"/>
        <v>1126761.7</v>
      </c>
      <c r="P1529" s="14"/>
    </row>
    <row r="1530" spans="1:16" s="4" customFormat="1" ht="12.75" customHeight="1" x14ac:dyDescent="0.2">
      <c r="A1530" s="61"/>
      <c r="B1530" s="9">
        <v>5212</v>
      </c>
      <c r="C1530" s="9">
        <v>34</v>
      </c>
      <c r="D1530" s="10" t="s">
        <v>4015</v>
      </c>
      <c r="E1530" s="15" t="s">
        <v>4016</v>
      </c>
      <c r="F1530" s="10" t="s">
        <v>4017</v>
      </c>
      <c r="G1530" s="11" t="s">
        <v>20</v>
      </c>
      <c r="H1530" s="11" t="s">
        <v>21</v>
      </c>
      <c r="I1530" s="12">
        <v>0.8</v>
      </c>
      <c r="J1530" s="12">
        <v>1.0126999999999999</v>
      </c>
      <c r="K1530" s="13">
        <v>91793.67</v>
      </c>
      <c r="L1530" s="13">
        <v>90646.67</v>
      </c>
      <c r="M1530" s="13">
        <v>1147</v>
      </c>
      <c r="N1530" s="13">
        <v>300521.52999999997</v>
      </c>
      <c r="O1530" s="13">
        <f t="shared" si="51"/>
        <v>1126664.56</v>
      </c>
      <c r="P1530" s="14"/>
    </row>
    <row r="1531" spans="1:16" s="4" customFormat="1" ht="12.75" customHeight="1" x14ac:dyDescent="0.2">
      <c r="A1531" s="61"/>
      <c r="B1531" s="9">
        <v>5233</v>
      </c>
      <c r="C1531" s="9">
        <v>35</v>
      </c>
      <c r="D1531" s="10" t="s">
        <v>4018</v>
      </c>
      <c r="E1531" s="15" t="s">
        <v>4019</v>
      </c>
      <c r="F1531" s="10" t="s">
        <v>4020</v>
      </c>
      <c r="G1531" s="11" t="s">
        <v>20</v>
      </c>
      <c r="H1531" s="11" t="s">
        <v>21</v>
      </c>
      <c r="I1531" s="12">
        <v>0.8</v>
      </c>
      <c r="J1531" s="12">
        <v>1.0091000000000001</v>
      </c>
      <c r="K1531" s="13">
        <v>91468.17</v>
      </c>
      <c r="L1531" s="13">
        <v>90646.67</v>
      </c>
      <c r="M1531" s="13">
        <v>821.5</v>
      </c>
      <c r="N1531" s="13">
        <v>314124.73</v>
      </c>
      <c r="O1531" s="13">
        <f t="shared" si="51"/>
        <v>1137338.26</v>
      </c>
      <c r="P1531" s="14"/>
    </row>
    <row r="1532" spans="1:16" s="4" customFormat="1" ht="12.75" customHeight="1" x14ac:dyDescent="0.2">
      <c r="A1532" s="61"/>
      <c r="B1532" s="9">
        <v>5202</v>
      </c>
      <c r="C1532" s="9">
        <v>36</v>
      </c>
      <c r="D1532" s="10" t="s">
        <v>4021</v>
      </c>
      <c r="E1532" s="15" t="s">
        <v>4022</v>
      </c>
      <c r="F1532" s="10" t="s">
        <v>4023</v>
      </c>
      <c r="G1532" s="11" t="s">
        <v>20</v>
      </c>
      <c r="H1532" s="11" t="s">
        <v>21</v>
      </c>
      <c r="I1532" s="12">
        <v>0.8</v>
      </c>
      <c r="J1532" s="12">
        <v>1.0170999999999999</v>
      </c>
      <c r="K1532" s="13">
        <v>92196.67</v>
      </c>
      <c r="L1532" s="13">
        <v>90646.67</v>
      </c>
      <c r="M1532" s="13">
        <v>1550</v>
      </c>
      <c r="N1532" s="13">
        <v>303412.40999999997</v>
      </c>
      <c r="O1532" s="13">
        <f t="shared" si="51"/>
        <v>1133182.44</v>
      </c>
      <c r="P1532" s="14"/>
    </row>
    <row r="1533" spans="1:16" s="4" customFormat="1" ht="12.75" customHeight="1" x14ac:dyDescent="0.2">
      <c r="A1533" s="61"/>
      <c r="B1533" s="9">
        <v>5240</v>
      </c>
      <c r="C1533" s="9">
        <v>37</v>
      </c>
      <c r="D1533" s="10" t="s">
        <v>160</v>
      </c>
      <c r="E1533" s="15" t="s">
        <v>4024</v>
      </c>
      <c r="F1533" s="10" t="s">
        <v>4025</v>
      </c>
      <c r="G1533" s="11" t="s">
        <v>20</v>
      </c>
      <c r="H1533" s="11" t="s">
        <v>21</v>
      </c>
      <c r="I1533" s="12">
        <v>0.8</v>
      </c>
      <c r="J1533" s="12">
        <v>1.0113000000000001</v>
      </c>
      <c r="K1533" s="13">
        <v>91669.67</v>
      </c>
      <c r="L1533" s="13">
        <v>90646.67</v>
      </c>
      <c r="M1533" s="13">
        <v>1023</v>
      </c>
      <c r="N1533" s="13">
        <v>302313.09000000003</v>
      </c>
      <c r="O1533" s="13">
        <f t="shared" si="51"/>
        <v>1127340.1200000001</v>
      </c>
      <c r="P1533" s="14"/>
    </row>
    <row r="1534" spans="1:16" s="4" customFormat="1" ht="12.75" customHeight="1" x14ac:dyDescent="0.2">
      <c r="A1534" s="61"/>
      <c r="B1534" s="9">
        <v>5245</v>
      </c>
      <c r="C1534" s="9">
        <v>38</v>
      </c>
      <c r="D1534" s="10" t="s">
        <v>4026</v>
      </c>
      <c r="E1534" s="15" t="s">
        <v>4027</v>
      </c>
      <c r="F1534" s="10" t="s">
        <v>4028</v>
      </c>
      <c r="G1534" s="11" t="s">
        <v>20</v>
      </c>
      <c r="H1534" s="11" t="s">
        <v>21</v>
      </c>
      <c r="I1534" s="12">
        <v>0.8</v>
      </c>
      <c r="J1534" s="12">
        <v>1.0145</v>
      </c>
      <c r="K1534" s="13">
        <v>91964.17</v>
      </c>
      <c r="L1534" s="13">
        <v>90646.67</v>
      </c>
      <c r="M1534" s="13">
        <v>1317.5</v>
      </c>
      <c r="N1534" s="13">
        <v>307207.81</v>
      </c>
      <c r="O1534" s="13">
        <f t="shared" si="51"/>
        <v>1134885.3400000001</v>
      </c>
      <c r="P1534" s="14"/>
    </row>
    <row r="1535" spans="1:16" s="4" customFormat="1" ht="12.75" customHeight="1" x14ac:dyDescent="0.2">
      <c r="A1535" s="61"/>
      <c r="B1535" s="9">
        <v>5221</v>
      </c>
      <c r="C1535" s="9">
        <v>39</v>
      </c>
      <c r="D1535" s="10" t="s">
        <v>4029</v>
      </c>
      <c r="E1535" s="15" t="s">
        <v>4030</v>
      </c>
      <c r="F1535" s="10" t="s">
        <v>4031</v>
      </c>
      <c r="G1535" s="11" t="s">
        <v>20</v>
      </c>
      <c r="H1535" s="11" t="s">
        <v>21</v>
      </c>
      <c r="I1535" s="12">
        <v>0.8</v>
      </c>
      <c r="J1535" s="12">
        <v>1.0152000000000001</v>
      </c>
      <c r="K1535" s="13">
        <v>92026.17</v>
      </c>
      <c r="L1535" s="13">
        <v>90646.67</v>
      </c>
      <c r="M1535" s="13">
        <v>1379.5</v>
      </c>
      <c r="N1535" s="13">
        <v>310731.05</v>
      </c>
      <c r="O1535" s="13">
        <f t="shared" si="51"/>
        <v>1138966.58</v>
      </c>
      <c r="P1535" s="14"/>
    </row>
    <row r="1536" spans="1:16" s="4" customFormat="1" ht="12.75" customHeight="1" x14ac:dyDescent="0.2">
      <c r="A1536" s="61"/>
      <c r="B1536" s="9">
        <v>5219</v>
      </c>
      <c r="C1536" s="9">
        <v>40</v>
      </c>
      <c r="D1536" s="10" t="s">
        <v>4032</v>
      </c>
      <c r="E1536" s="15" t="s">
        <v>4033</v>
      </c>
      <c r="F1536" s="10" t="s">
        <v>4034</v>
      </c>
      <c r="G1536" s="11" t="s">
        <v>20</v>
      </c>
      <c r="H1536" s="11" t="s">
        <v>21</v>
      </c>
      <c r="I1536" s="12">
        <v>0.8</v>
      </c>
      <c r="J1536" s="12">
        <v>1.0170999999999999</v>
      </c>
      <c r="K1536" s="13">
        <v>92196.67</v>
      </c>
      <c r="L1536" s="13">
        <v>90646.67</v>
      </c>
      <c r="M1536" s="13">
        <v>1550</v>
      </c>
      <c r="N1536" s="13">
        <v>307740.78999999998</v>
      </c>
      <c r="O1536" s="13">
        <f t="shared" si="51"/>
        <v>1137510.82</v>
      </c>
      <c r="P1536" s="14"/>
    </row>
    <row r="1537" spans="1:16" s="4" customFormat="1" ht="12.75" customHeight="1" x14ac:dyDescent="0.2">
      <c r="A1537" s="61"/>
      <c r="B1537" s="9">
        <v>5222</v>
      </c>
      <c r="C1537" s="9">
        <v>41</v>
      </c>
      <c r="D1537" s="10" t="s">
        <v>4035</v>
      </c>
      <c r="E1537" s="15" t="s">
        <v>4036</v>
      </c>
      <c r="F1537" s="10" t="s">
        <v>4037</v>
      </c>
      <c r="G1537" s="11" t="s">
        <v>20</v>
      </c>
      <c r="H1537" s="11" t="s">
        <v>21</v>
      </c>
      <c r="I1537" s="12">
        <v>1</v>
      </c>
      <c r="J1537" s="12">
        <v>1.0137</v>
      </c>
      <c r="K1537" s="13">
        <v>114858.33</v>
      </c>
      <c r="L1537" s="13">
        <v>113308.33</v>
      </c>
      <c r="M1537" s="13">
        <v>1550</v>
      </c>
      <c r="N1537" s="13">
        <v>325802.13</v>
      </c>
      <c r="O1537" s="13">
        <f t="shared" si="51"/>
        <v>1359527.1</v>
      </c>
      <c r="P1537" s="14"/>
    </row>
    <row r="1538" spans="1:16" s="4" customFormat="1" ht="12.75" customHeight="1" x14ac:dyDescent="0.2">
      <c r="A1538" s="61"/>
      <c r="B1538" s="9">
        <v>5215</v>
      </c>
      <c r="C1538" s="9">
        <v>42</v>
      </c>
      <c r="D1538" s="10" t="s">
        <v>4038</v>
      </c>
      <c r="E1538" s="15" t="s">
        <v>4039</v>
      </c>
      <c r="F1538" s="10" t="s">
        <v>4040</v>
      </c>
      <c r="G1538" s="11" t="s">
        <v>20</v>
      </c>
      <c r="H1538" s="11" t="s">
        <v>21</v>
      </c>
      <c r="I1538" s="12">
        <v>0.8</v>
      </c>
      <c r="J1538" s="12">
        <v>1.0206999999999999</v>
      </c>
      <c r="K1538" s="13">
        <v>92522.17</v>
      </c>
      <c r="L1538" s="13">
        <v>90646.67</v>
      </c>
      <c r="M1538" s="13">
        <v>1875.5</v>
      </c>
      <c r="N1538" s="13">
        <v>305604.40999999997</v>
      </c>
      <c r="O1538" s="13">
        <f t="shared" si="51"/>
        <v>1138303.94</v>
      </c>
      <c r="P1538" s="14"/>
    </row>
    <row r="1539" spans="1:16" s="4" customFormat="1" ht="12.75" customHeight="1" x14ac:dyDescent="0.2">
      <c r="A1539" s="61"/>
      <c r="B1539" s="9"/>
      <c r="C1539" s="9"/>
      <c r="D1539" s="63" t="s">
        <v>75</v>
      </c>
      <c r="E1539" s="64"/>
      <c r="F1539" s="10"/>
      <c r="G1539" s="11"/>
      <c r="H1539" s="11"/>
      <c r="I1539" s="12"/>
      <c r="J1539" s="12"/>
      <c r="K1539" s="13"/>
      <c r="L1539" s="13"/>
      <c r="M1539" s="13"/>
      <c r="N1539" s="13"/>
      <c r="O1539" s="13"/>
      <c r="P1539" s="14"/>
    </row>
    <row r="1540" spans="1:16" s="4" customFormat="1" ht="12.75" customHeight="1" x14ac:dyDescent="0.2">
      <c r="A1540" s="61"/>
      <c r="B1540" s="9">
        <v>5239</v>
      </c>
      <c r="C1540" s="9">
        <v>1</v>
      </c>
      <c r="D1540" s="10" t="s">
        <v>4041</v>
      </c>
      <c r="E1540" s="15" t="s">
        <v>4042</v>
      </c>
      <c r="F1540" s="10" t="s">
        <v>4043</v>
      </c>
      <c r="G1540" s="11" t="s">
        <v>92</v>
      </c>
      <c r="H1540" s="11" t="s">
        <v>21</v>
      </c>
      <c r="I1540" s="12">
        <v>0.8</v>
      </c>
      <c r="J1540" s="12">
        <v>1.0154000000000001</v>
      </c>
      <c r="K1540" s="13">
        <v>184076.67</v>
      </c>
      <c r="L1540" s="13">
        <v>181286.67</v>
      </c>
      <c r="M1540" s="13">
        <v>2790</v>
      </c>
      <c r="N1540" s="13">
        <v>610624.25</v>
      </c>
      <c r="O1540" s="13">
        <f>ROUND(N1540+K1540*9,2)</f>
        <v>2267314.2799999998</v>
      </c>
      <c r="P1540" s="14"/>
    </row>
    <row r="1541" spans="1:16" s="44" customFormat="1" ht="12.75" customHeight="1" x14ac:dyDescent="0.2">
      <c r="A1541" s="62"/>
      <c r="B1541" s="37" t="s">
        <v>5877</v>
      </c>
      <c r="C1541" s="37">
        <v>48</v>
      </c>
      <c r="D1541" s="48"/>
      <c r="E1541" s="49"/>
      <c r="F1541" s="38"/>
      <c r="G1541" s="40"/>
      <c r="H1541" s="40"/>
      <c r="I1541" s="12">
        <v>0</v>
      </c>
      <c r="J1541" s="12">
        <v>0</v>
      </c>
      <c r="K1541" s="13">
        <v>0</v>
      </c>
      <c r="L1541" s="13">
        <v>0</v>
      </c>
      <c r="M1541" s="13">
        <v>0</v>
      </c>
      <c r="N1541" s="13">
        <v>0</v>
      </c>
      <c r="O1541" s="42">
        <v>52612327.359999999</v>
      </c>
      <c r="P1541" s="43"/>
    </row>
    <row r="1542" spans="1:16" s="4" customFormat="1" ht="12.75" customHeight="1" x14ac:dyDescent="0.2">
      <c r="A1542" s="60" t="s">
        <v>4044</v>
      </c>
      <c r="B1542" s="9"/>
      <c r="C1542" s="9"/>
      <c r="D1542" s="63" t="s">
        <v>131</v>
      </c>
      <c r="E1542" s="64"/>
      <c r="F1542" s="10"/>
      <c r="G1542" s="11"/>
      <c r="H1542" s="11"/>
      <c r="I1542" s="12"/>
      <c r="J1542" s="12"/>
      <c r="K1542" s="13"/>
      <c r="L1542" s="13"/>
      <c r="M1542" s="13"/>
      <c r="N1542" s="13"/>
      <c r="O1542" s="13"/>
      <c r="P1542" s="14"/>
    </row>
    <row r="1543" spans="1:16" s="4" customFormat="1" ht="12.75" customHeight="1" x14ac:dyDescent="0.2">
      <c r="A1543" s="61"/>
      <c r="B1543" s="9">
        <v>1518</v>
      </c>
      <c r="C1543" s="9">
        <v>1</v>
      </c>
      <c r="D1543" s="10" t="s">
        <v>4045</v>
      </c>
      <c r="E1543" s="15" t="s">
        <v>4046</v>
      </c>
      <c r="F1543" s="10" t="s">
        <v>62</v>
      </c>
      <c r="G1543" s="11" t="s">
        <v>4047</v>
      </c>
      <c r="H1543" s="11" t="s">
        <v>21</v>
      </c>
      <c r="I1543" s="12">
        <v>0.8</v>
      </c>
      <c r="J1543" s="12">
        <v>1.0170999999999999</v>
      </c>
      <c r="K1543" s="13">
        <v>46101.67</v>
      </c>
      <c r="L1543" s="13">
        <v>45326.67</v>
      </c>
      <c r="M1543" s="13">
        <v>775</v>
      </c>
      <c r="N1543" s="13">
        <v>159105.5</v>
      </c>
      <c r="O1543" s="13">
        <f>ROUND(N1543+K1543*9,2)</f>
        <v>574020.53</v>
      </c>
      <c r="P1543" s="14"/>
    </row>
    <row r="1544" spans="1:16" s="4" customFormat="1" ht="12.75" customHeight="1" x14ac:dyDescent="0.2">
      <c r="A1544" s="61"/>
      <c r="B1544" s="9"/>
      <c r="C1544" s="9"/>
      <c r="D1544" s="63" t="s">
        <v>16</v>
      </c>
      <c r="E1544" s="64"/>
      <c r="F1544" s="10"/>
      <c r="G1544" s="11"/>
      <c r="H1544" s="11"/>
      <c r="I1544" s="12"/>
      <c r="J1544" s="12"/>
      <c r="K1544" s="13"/>
      <c r="L1544" s="13"/>
      <c r="M1544" s="13"/>
      <c r="N1544" s="13"/>
      <c r="O1544" s="13"/>
      <c r="P1544" s="14"/>
    </row>
    <row r="1545" spans="1:16" s="4" customFormat="1" ht="12.75" customHeight="1" x14ac:dyDescent="0.2">
      <c r="A1545" s="61"/>
      <c r="B1545" s="9">
        <v>1504</v>
      </c>
      <c r="C1545" s="9">
        <v>1</v>
      </c>
      <c r="D1545" s="10" t="s">
        <v>4048</v>
      </c>
      <c r="E1545" s="15" t="s">
        <v>4049</v>
      </c>
      <c r="F1545" s="10" t="s">
        <v>4050</v>
      </c>
      <c r="G1545" s="11" t="s">
        <v>20</v>
      </c>
      <c r="H1545" s="11" t="s">
        <v>21</v>
      </c>
      <c r="I1545" s="12">
        <v>0.8</v>
      </c>
      <c r="J1545" s="12">
        <v>1.0024</v>
      </c>
      <c r="K1545" s="13">
        <v>90863.67</v>
      </c>
      <c r="L1545" s="13">
        <v>90646.67</v>
      </c>
      <c r="M1545" s="13">
        <v>217</v>
      </c>
      <c r="N1545" s="13">
        <v>313119.68</v>
      </c>
      <c r="O1545" s="13">
        <f t="shared" ref="O1545:O1561" si="52">ROUND(N1545+K1545*9,2)</f>
        <v>1130892.71</v>
      </c>
      <c r="P1545" s="14"/>
    </row>
    <row r="1546" spans="1:16" s="3" customFormat="1" ht="12.75" customHeight="1" x14ac:dyDescent="0.2">
      <c r="A1546" s="61"/>
      <c r="B1546" s="9">
        <v>1517</v>
      </c>
      <c r="C1546" s="9">
        <v>2</v>
      </c>
      <c r="D1546" s="10" t="s">
        <v>4051</v>
      </c>
      <c r="E1546" s="15" t="s">
        <v>4052</v>
      </c>
      <c r="F1546" s="10" t="s">
        <v>4053</v>
      </c>
      <c r="G1546" s="11" t="s">
        <v>20</v>
      </c>
      <c r="H1546" s="11" t="s">
        <v>21</v>
      </c>
      <c r="I1546" s="12">
        <v>0</v>
      </c>
      <c r="J1546" s="12">
        <v>0</v>
      </c>
      <c r="K1546" s="13">
        <v>0</v>
      </c>
      <c r="L1546" s="13">
        <v>0</v>
      </c>
      <c r="M1546" s="13">
        <v>0</v>
      </c>
      <c r="N1546" s="13">
        <v>110452.96</v>
      </c>
      <c r="O1546" s="13">
        <f t="shared" si="52"/>
        <v>110452.96</v>
      </c>
      <c r="P1546" s="14"/>
    </row>
    <row r="1547" spans="1:16" s="4" customFormat="1" ht="12.75" customHeight="1" x14ac:dyDescent="0.2">
      <c r="A1547" s="61"/>
      <c r="B1547" s="9">
        <v>1509</v>
      </c>
      <c r="C1547" s="9">
        <v>3</v>
      </c>
      <c r="D1547" s="10" t="s">
        <v>4054</v>
      </c>
      <c r="E1547" s="15" t="s">
        <v>4055</v>
      </c>
      <c r="F1547" s="10" t="s">
        <v>3089</v>
      </c>
      <c r="G1547" s="11" t="s">
        <v>20</v>
      </c>
      <c r="H1547" s="11" t="s">
        <v>21</v>
      </c>
      <c r="I1547" s="12">
        <v>0.8</v>
      </c>
      <c r="J1547" s="12">
        <v>1.0043</v>
      </c>
      <c r="K1547" s="13">
        <v>91034.17</v>
      </c>
      <c r="L1547" s="13">
        <v>90646.67</v>
      </c>
      <c r="M1547" s="13">
        <v>387.5</v>
      </c>
      <c r="N1547" s="13">
        <v>309834.81</v>
      </c>
      <c r="O1547" s="13">
        <f t="shared" si="52"/>
        <v>1129142.3400000001</v>
      </c>
      <c r="P1547" s="14"/>
    </row>
    <row r="1548" spans="1:16" s="4" customFormat="1" ht="12.75" customHeight="1" x14ac:dyDescent="0.2">
      <c r="A1548" s="61"/>
      <c r="B1548" s="9">
        <v>1511</v>
      </c>
      <c r="C1548" s="9">
        <v>4</v>
      </c>
      <c r="D1548" s="10" t="s">
        <v>635</v>
      </c>
      <c r="E1548" s="15" t="s">
        <v>4056</v>
      </c>
      <c r="F1548" s="10" t="s">
        <v>53</v>
      </c>
      <c r="G1548" s="11" t="s">
        <v>20</v>
      </c>
      <c r="H1548" s="11" t="s">
        <v>21</v>
      </c>
      <c r="I1548" s="12">
        <v>0.8</v>
      </c>
      <c r="J1548" s="12">
        <v>0</v>
      </c>
      <c r="K1548" s="13">
        <v>90646.67</v>
      </c>
      <c r="L1548" s="13">
        <v>90646.67</v>
      </c>
      <c r="M1548" s="13">
        <v>0</v>
      </c>
      <c r="N1548" s="13">
        <v>314543.93</v>
      </c>
      <c r="O1548" s="13">
        <f t="shared" si="52"/>
        <v>1130363.96</v>
      </c>
      <c r="P1548" s="14"/>
    </row>
    <row r="1549" spans="1:16" s="4" customFormat="1" ht="12.75" customHeight="1" x14ac:dyDescent="0.2">
      <c r="A1549" s="61"/>
      <c r="B1549" s="9">
        <v>1507</v>
      </c>
      <c r="C1549" s="9">
        <v>5</v>
      </c>
      <c r="D1549" s="10" t="s">
        <v>4057</v>
      </c>
      <c r="E1549" s="15" t="s">
        <v>4058</v>
      </c>
      <c r="F1549" s="10" t="s">
        <v>2340</v>
      </c>
      <c r="G1549" s="11" t="s">
        <v>20</v>
      </c>
      <c r="H1549" s="11" t="s">
        <v>21</v>
      </c>
      <c r="I1549" s="12">
        <v>0.8</v>
      </c>
      <c r="J1549" s="12">
        <v>1.0034000000000001</v>
      </c>
      <c r="K1549" s="13">
        <v>90956.67</v>
      </c>
      <c r="L1549" s="13">
        <v>90646.67</v>
      </c>
      <c r="M1549" s="13">
        <v>310</v>
      </c>
      <c r="N1549" s="13">
        <v>311379.43</v>
      </c>
      <c r="O1549" s="13">
        <f t="shared" si="52"/>
        <v>1129989.46</v>
      </c>
      <c r="P1549" s="14"/>
    </row>
    <row r="1550" spans="1:16" s="4" customFormat="1" ht="12.75" customHeight="1" x14ac:dyDescent="0.2">
      <c r="A1550" s="61"/>
      <c r="B1550" s="9">
        <v>1503</v>
      </c>
      <c r="C1550" s="9">
        <v>6</v>
      </c>
      <c r="D1550" s="10" t="s">
        <v>1115</v>
      </c>
      <c r="E1550" s="15" t="s">
        <v>4059</v>
      </c>
      <c r="F1550" s="10" t="s">
        <v>4060</v>
      </c>
      <c r="G1550" s="11" t="s">
        <v>20</v>
      </c>
      <c r="H1550" s="11" t="s">
        <v>21</v>
      </c>
      <c r="I1550" s="12">
        <v>0.8</v>
      </c>
      <c r="J1550" s="12">
        <v>1.0063</v>
      </c>
      <c r="K1550" s="13">
        <v>91220.17</v>
      </c>
      <c r="L1550" s="13">
        <v>90646.67</v>
      </c>
      <c r="M1550" s="13">
        <v>573.5</v>
      </c>
      <c r="N1550" s="13">
        <v>316597.40999999997</v>
      </c>
      <c r="O1550" s="13">
        <f t="shared" si="52"/>
        <v>1137578.94</v>
      </c>
      <c r="P1550" s="14"/>
    </row>
    <row r="1551" spans="1:16" s="4" customFormat="1" ht="12.75" customHeight="1" x14ac:dyDescent="0.2">
      <c r="A1551" s="61"/>
      <c r="B1551" s="9">
        <v>1501</v>
      </c>
      <c r="C1551" s="9">
        <v>7</v>
      </c>
      <c r="D1551" s="10" t="s">
        <v>4061</v>
      </c>
      <c r="E1551" s="15" t="s">
        <v>4062</v>
      </c>
      <c r="F1551" s="10" t="s">
        <v>4063</v>
      </c>
      <c r="G1551" s="11" t="s">
        <v>20</v>
      </c>
      <c r="H1551" s="11" t="s">
        <v>21</v>
      </c>
      <c r="I1551" s="12">
        <v>0.8</v>
      </c>
      <c r="J1551" s="12">
        <v>1.0146999999999999</v>
      </c>
      <c r="K1551" s="13">
        <v>91979.67</v>
      </c>
      <c r="L1551" s="13">
        <v>90646.67</v>
      </c>
      <c r="M1551" s="13">
        <v>1333</v>
      </c>
      <c r="N1551" s="13">
        <v>312858.90000000002</v>
      </c>
      <c r="O1551" s="13">
        <f t="shared" si="52"/>
        <v>1140675.93</v>
      </c>
      <c r="P1551" s="14"/>
    </row>
    <row r="1552" spans="1:16" s="4" customFormat="1" ht="12.75" customHeight="1" x14ac:dyDescent="0.2">
      <c r="A1552" s="61"/>
      <c r="B1552" s="9">
        <v>1500</v>
      </c>
      <c r="C1552" s="9">
        <v>8</v>
      </c>
      <c r="D1552" s="10" t="s">
        <v>4064</v>
      </c>
      <c r="E1552" s="15" t="s">
        <v>4065</v>
      </c>
      <c r="F1552" s="10" t="s">
        <v>4066</v>
      </c>
      <c r="G1552" s="11" t="s">
        <v>20</v>
      </c>
      <c r="H1552" s="11" t="s">
        <v>21</v>
      </c>
      <c r="I1552" s="12">
        <v>0.8</v>
      </c>
      <c r="J1552" s="12">
        <v>1.0123</v>
      </c>
      <c r="K1552" s="13">
        <v>91762.67</v>
      </c>
      <c r="L1552" s="13">
        <v>90646.67</v>
      </c>
      <c r="M1552" s="13">
        <v>1116</v>
      </c>
      <c r="N1552" s="13">
        <v>317682.40999999997</v>
      </c>
      <c r="O1552" s="13">
        <f t="shared" si="52"/>
        <v>1143546.44</v>
      </c>
      <c r="P1552" s="14"/>
    </row>
    <row r="1553" spans="1:16" s="4" customFormat="1" ht="12.75" customHeight="1" x14ac:dyDescent="0.2">
      <c r="A1553" s="61"/>
      <c r="B1553" s="9">
        <v>1506</v>
      </c>
      <c r="C1553" s="9">
        <v>9</v>
      </c>
      <c r="D1553" s="10" t="s">
        <v>4067</v>
      </c>
      <c r="E1553" s="15" t="s">
        <v>4068</v>
      </c>
      <c r="F1553" s="10" t="s">
        <v>4069</v>
      </c>
      <c r="G1553" s="11" t="s">
        <v>20</v>
      </c>
      <c r="H1553" s="11" t="s">
        <v>21</v>
      </c>
      <c r="I1553" s="12">
        <v>0.8</v>
      </c>
      <c r="J1553" s="12">
        <v>1.0164</v>
      </c>
      <c r="K1553" s="13">
        <v>92134.67</v>
      </c>
      <c r="L1553" s="13">
        <v>90646.67</v>
      </c>
      <c r="M1553" s="13">
        <v>1488</v>
      </c>
      <c r="N1553" s="13">
        <v>318154.46999999997</v>
      </c>
      <c r="O1553" s="13">
        <f t="shared" si="52"/>
        <v>1147366.5</v>
      </c>
      <c r="P1553" s="14"/>
    </row>
    <row r="1554" spans="1:16" s="4" customFormat="1" ht="12.75" customHeight="1" x14ac:dyDescent="0.2">
      <c r="A1554" s="61"/>
      <c r="B1554" s="9">
        <v>1515</v>
      </c>
      <c r="C1554" s="9">
        <v>10</v>
      </c>
      <c r="D1554" s="10" t="s">
        <v>4070</v>
      </c>
      <c r="E1554" s="15" t="s">
        <v>4071</v>
      </c>
      <c r="F1554" s="10" t="s">
        <v>4072</v>
      </c>
      <c r="G1554" s="11" t="s">
        <v>20</v>
      </c>
      <c r="H1554" s="11" t="s">
        <v>21</v>
      </c>
      <c r="I1554" s="12">
        <v>0.8</v>
      </c>
      <c r="J1554" s="12">
        <v>1.0307999999999999</v>
      </c>
      <c r="K1554" s="13">
        <v>93436.67</v>
      </c>
      <c r="L1554" s="13">
        <v>90646.67</v>
      </c>
      <c r="M1554" s="13">
        <v>2790</v>
      </c>
      <c r="N1554" s="13">
        <v>316679.37</v>
      </c>
      <c r="O1554" s="13">
        <f t="shared" si="52"/>
        <v>1157609.3999999999</v>
      </c>
      <c r="P1554" s="14"/>
    </row>
    <row r="1555" spans="1:16" s="4" customFormat="1" ht="12.75" customHeight="1" x14ac:dyDescent="0.2">
      <c r="A1555" s="61"/>
      <c r="B1555" s="9">
        <v>1505</v>
      </c>
      <c r="C1555" s="9">
        <v>11</v>
      </c>
      <c r="D1555" s="10" t="s">
        <v>4073</v>
      </c>
      <c r="E1555" s="15" t="s">
        <v>4074</v>
      </c>
      <c r="F1555" s="10" t="s">
        <v>4075</v>
      </c>
      <c r="G1555" s="11" t="s">
        <v>20</v>
      </c>
      <c r="H1555" s="11" t="s">
        <v>21</v>
      </c>
      <c r="I1555" s="12">
        <v>0.8</v>
      </c>
      <c r="J1555" s="12">
        <v>1.0219</v>
      </c>
      <c r="K1555" s="13">
        <v>92630.67</v>
      </c>
      <c r="L1555" s="13">
        <v>90646.67</v>
      </c>
      <c r="M1555" s="13">
        <v>1984</v>
      </c>
      <c r="N1555" s="13">
        <v>318206.01</v>
      </c>
      <c r="O1555" s="13">
        <f t="shared" si="52"/>
        <v>1151882.04</v>
      </c>
      <c r="P1555" s="14"/>
    </row>
    <row r="1556" spans="1:16" s="4" customFormat="1" ht="12.75" customHeight="1" x14ac:dyDescent="0.2">
      <c r="A1556" s="61"/>
      <c r="B1556" s="9">
        <v>1510</v>
      </c>
      <c r="C1556" s="9">
        <v>12</v>
      </c>
      <c r="D1556" s="10" t="s">
        <v>4076</v>
      </c>
      <c r="E1556" s="15" t="s">
        <v>4077</v>
      </c>
      <c r="F1556" s="10" t="s">
        <v>4078</v>
      </c>
      <c r="G1556" s="11" t="s">
        <v>20</v>
      </c>
      <c r="H1556" s="11" t="s">
        <v>21</v>
      </c>
      <c r="I1556" s="12">
        <v>0.8</v>
      </c>
      <c r="J1556" s="12">
        <v>1.0121</v>
      </c>
      <c r="K1556" s="13">
        <v>91747.17</v>
      </c>
      <c r="L1556" s="13">
        <v>90646.67</v>
      </c>
      <c r="M1556" s="13">
        <v>1100.5</v>
      </c>
      <c r="N1556" s="13">
        <v>313753.59000000003</v>
      </c>
      <c r="O1556" s="13">
        <f t="shared" si="52"/>
        <v>1139478.1200000001</v>
      </c>
      <c r="P1556" s="14"/>
    </row>
    <row r="1557" spans="1:16" s="4" customFormat="1" ht="12.75" customHeight="1" x14ac:dyDescent="0.2">
      <c r="A1557" s="61"/>
      <c r="B1557" s="9">
        <v>1512</v>
      </c>
      <c r="C1557" s="9">
        <v>13</v>
      </c>
      <c r="D1557" s="10" t="s">
        <v>4079</v>
      </c>
      <c r="E1557" s="15" t="s">
        <v>4080</v>
      </c>
      <c r="F1557" s="10" t="s">
        <v>4081</v>
      </c>
      <c r="G1557" s="11" t="s">
        <v>20</v>
      </c>
      <c r="H1557" s="11" t="s">
        <v>21</v>
      </c>
      <c r="I1557" s="12">
        <v>0.8</v>
      </c>
      <c r="J1557" s="12">
        <v>1.0234000000000001</v>
      </c>
      <c r="K1557" s="13">
        <v>92770.17</v>
      </c>
      <c r="L1557" s="13">
        <v>90646.67</v>
      </c>
      <c r="M1557" s="13">
        <v>2123.5</v>
      </c>
      <c r="N1557" s="13">
        <v>315799.59000000003</v>
      </c>
      <c r="O1557" s="13">
        <f t="shared" si="52"/>
        <v>1150731.1200000001</v>
      </c>
      <c r="P1557" s="14"/>
    </row>
    <row r="1558" spans="1:16" s="4" customFormat="1" ht="12.75" customHeight="1" x14ac:dyDescent="0.2">
      <c r="A1558" s="61"/>
      <c r="B1558" s="9">
        <v>1508</v>
      </c>
      <c r="C1558" s="9">
        <v>14</v>
      </c>
      <c r="D1558" s="10" t="s">
        <v>157</v>
      </c>
      <c r="E1558" s="15" t="s">
        <v>4082</v>
      </c>
      <c r="F1558" s="10" t="s">
        <v>4083</v>
      </c>
      <c r="G1558" s="11" t="s">
        <v>20</v>
      </c>
      <c r="H1558" s="11" t="s">
        <v>21</v>
      </c>
      <c r="I1558" s="12">
        <v>0.8</v>
      </c>
      <c r="J1558" s="12">
        <v>1.0183</v>
      </c>
      <c r="K1558" s="13">
        <v>92305.17</v>
      </c>
      <c r="L1558" s="13">
        <v>90646.67</v>
      </c>
      <c r="M1558" s="13">
        <v>1658.5</v>
      </c>
      <c r="N1558" s="13">
        <v>316682.52999999997</v>
      </c>
      <c r="O1558" s="13">
        <f t="shared" si="52"/>
        <v>1147429.06</v>
      </c>
      <c r="P1558" s="14"/>
    </row>
    <row r="1559" spans="1:16" s="4" customFormat="1" ht="12.75" customHeight="1" x14ac:dyDescent="0.2">
      <c r="A1559" s="61"/>
      <c r="B1559" s="9">
        <v>1514</v>
      </c>
      <c r="C1559" s="9">
        <v>15</v>
      </c>
      <c r="D1559" s="10" t="s">
        <v>4084</v>
      </c>
      <c r="E1559" s="15" t="s">
        <v>4085</v>
      </c>
      <c r="F1559" s="10" t="s">
        <v>4086</v>
      </c>
      <c r="G1559" s="11" t="s">
        <v>20</v>
      </c>
      <c r="H1559" s="11" t="s">
        <v>21</v>
      </c>
      <c r="I1559" s="12">
        <v>0.8</v>
      </c>
      <c r="J1559" s="12">
        <v>1.0258</v>
      </c>
      <c r="K1559" s="13">
        <v>92987.17</v>
      </c>
      <c r="L1559" s="13">
        <v>90646.67</v>
      </c>
      <c r="M1559" s="13">
        <v>2340.5</v>
      </c>
      <c r="N1559" s="13">
        <v>319859.46999999997</v>
      </c>
      <c r="O1559" s="13">
        <f t="shared" si="52"/>
        <v>1156744</v>
      </c>
      <c r="P1559" s="14"/>
    </row>
    <row r="1560" spans="1:16" s="4" customFormat="1" ht="12.75" customHeight="1" x14ac:dyDescent="0.2">
      <c r="A1560" s="61"/>
      <c r="B1560" s="9">
        <v>1513</v>
      </c>
      <c r="C1560" s="9">
        <v>16</v>
      </c>
      <c r="D1560" s="10" t="s">
        <v>4087</v>
      </c>
      <c r="E1560" s="15" t="s">
        <v>4088</v>
      </c>
      <c r="F1560" s="10" t="s">
        <v>4089</v>
      </c>
      <c r="G1560" s="11" t="s">
        <v>20</v>
      </c>
      <c r="H1560" s="11" t="s">
        <v>21</v>
      </c>
      <c r="I1560" s="12">
        <v>1</v>
      </c>
      <c r="J1560" s="12">
        <v>0</v>
      </c>
      <c r="K1560" s="13">
        <v>113308.33</v>
      </c>
      <c r="L1560" s="13">
        <v>113308.33</v>
      </c>
      <c r="M1560" s="13">
        <v>0</v>
      </c>
      <c r="N1560" s="13">
        <v>336253.81</v>
      </c>
      <c r="O1560" s="13">
        <f t="shared" si="52"/>
        <v>1356028.78</v>
      </c>
      <c r="P1560" s="14"/>
    </row>
    <row r="1561" spans="1:16" s="4" customFormat="1" ht="12.75" customHeight="1" x14ac:dyDescent="0.2">
      <c r="A1561" s="61"/>
      <c r="B1561" s="9">
        <v>1502</v>
      </c>
      <c r="C1561" s="9">
        <v>17</v>
      </c>
      <c r="D1561" s="10" t="s">
        <v>4090</v>
      </c>
      <c r="E1561" s="15" t="s">
        <v>4091</v>
      </c>
      <c r="F1561" s="10" t="s">
        <v>4092</v>
      </c>
      <c r="G1561" s="11" t="s">
        <v>20</v>
      </c>
      <c r="H1561" s="11" t="s">
        <v>21</v>
      </c>
      <c r="I1561" s="12">
        <v>0.8</v>
      </c>
      <c r="J1561" s="12">
        <v>1.0389999999999999</v>
      </c>
      <c r="K1561" s="13">
        <v>94180.67</v>
      </c>
      <c r="L1561" s="13">
        <v>90646.67</v>
      </c>
      <c r="M1561" s="13">
        <v>3534</v>
      </c>
      <c r="N1561" s="13">
        <v>318167.36</v>
      </c>
      <c r="O1561" s="13">
        <f t="shared" si="52"/>
        <v>1165793.3899999999</v>
      </c>
      <c r="P1561" s="14"/>
    </row>
    <row r="1562" spans="1:16" s="4" customFormat="1" ht="12.75" customHeight="1" x14ac:dyDescent="0.2">
      <c r="A1562" s="61"/>
      <c r="B1562" s="9"/>
      <c r="C1562" s="9"/>
      <c r="D1562" s="63" t="s">
        <v>75</v>
      </c>
      <c r="E1562" s="64"/>
      <c r="F1562" s="10"/>
      <c r="G1562" s="11"/>
      <c r="H1562" s="11"/>
      <c r="I1562" s="12"/>
      <c r="J1562" s="12"/>
      <c r="K1562" s="13"/>
      <c r="L1562" s="13"/>
      <c r="M1562" s="13"/>
      <c r="N1562" s="13"/>
      <c r="O1562" s="13"/>
      <c r="P1562" s="14"/>
    </row>
    <row r="1563" spans="1:16" s="4" customFormat="1" ht="12.75" customHeight="1" x14ac:dyDescent="0.2">
      <c r="A1563" s="61"/>
      <c r="B1563" s="9">
        <v>1516</v>
      </c>
      <c r="C1563" s="9">
        <v>1</v>
      </c>
      <c r="D1563" s="10" t="s">
        <v>4093</v>
      </c>
      <c r="E1563" s="15" t="s">
        <v>4094</v>
      </c>
      <c r="F1563" s="10" t="s">
        <v>4095</v>
      </c>
      <c r="G1563" s="11" t="s">
        <v>92</v>
      </c>
      <c r="H1563" s="11" t="s">
        <v>21</v>
      </c>
      <c r="I1563" s="12">
        <v>0.8</v>
      </c>
      <c r="J1563" s="12">
        <v>0</v>
      </c>
      <c r="K1563" s="13">
        <v>181286.67</v>
      </c>
      <c r="L1563" s="13">
        <v>181286.67</v>
      </c>
      <c r="M1563" s="13">
        <v>0</v>
      </c>
      <c r="N1563" s="13">
        <v>630877.6</v>
      </c>
      <c r="O1563" s="13">
        <f>ROUND(N1563+K1563*9,2)</f>
        <v>2262457.63</v>
      </c>
      <c r="P1563" s="14"/>
    </row>
    <row r="1564" spans="1:16" s="44" customFormat="1" ht="12.75" customHeight="1" x14ac:dyDescent="0.2">
      <c r="A1564" s="62"/>
      <c r="B1564" s="37" t="s">
        <v>5877</v>
      </c>
      <c r="C1564" s="37">
        <v>19</v>
      </c>
      <c r="D1564" s="48"/>
      <c r="E1564" s="49"/>
      <c r="F1564" s="38"/>
      <c r="G1564" s="40"/>
      <c r="H1564" s="40"/>
      <c r="I1564" s="12">
        <v>0</v>
      </c>
      <c r="J1564" s="12">
        <v>0</v>
      </c>
      <c r="K1564" s="13">
        <v>0</v>
      </c>
      <c r="L1564" s="13">
        <v>0</v>
      </c>
      <c r="M1564" s="13">
        <v>0</v>
      </c>
      <c r="N1564" s="13">
        <v>0</v>
      </c>
      <c r="O1564" s="42">
        <v>21462183.309999999</v>
      </c>
      <c r="P1564" s="43"/>
    </row>
    <row r="1565" spans="1:16" s="4" customFormat="1" ht="12.75" customHeight="1" x14ac:dyDescent="0.2">
      <c r="A1565" s="60" t="s">
        <v>4096</v>
      </c>
      <c r="B1565" s="9"/>
      <c r="C1565" s="9"/>
      <c r="D1565" s="63" t="s">
        <v>131</v>
      </c>
      <c r="E1565" s="64"/>
      <c r="F1565" s="10"/>
      <c r="G1565" s="11"/>
      <c r="H1565" s="11"/>
      <c r="I1565" s="12"/>
      <c r="J1565" s="12"/>
      <c r="K1565" s="13"/>
      <c r="L1565" s="13"/>
      <c r="M1565" s="13"/>
      <c r="N1565" s="13"/>
      <c r="O1565" s="13"/>
      <c r="P1565" s="14"/>
    </row>
    <row r="1566" spans="1:16" s="4" customFormat="1" ht="12.75" customHeight="1" x14ac:dyDescent="0.2">
      <c r="A1566" s="61"/>
      <c r="B1566" s="9">
        <v>2830</v>
      </c>
      <c r="C1566" s="9">
        <v>1</v>
      </c>
      <c r="D1566" s="10" t="s">
        <v>4113</v>
      </c>
      <c r="E1566" s="15" t="s">
        <v>4114</v>
      </c>
      <c r="F1566" s="10" t="s">
        <v>4115</v>
      </c>
      <c r="G1566" s="11" t="s">
        <v>135</v>
      </c>
      <c r="H1566" s="11" t="s">
        <v>21</v>
      </c>
      <c r="I1566" s="12">
        <v>0.8</v>
      </c>
      <c r="J1566" s="12">
        <v>1.0075000000000001</v>
      </c>
      <c r="K1566" s="13">
        <v>45667.67</v>
      </c>
      <c r="L1566" s="13">
        <v>45326.67</v>
      </c>
      <c r="M1566" s="13">
        <v>341</v>
      </c>
      <c r="N1566" s="13">
        <v>262835.49</v>
      </c>
      <c r="O1566" s="13">
        <f>ROUND(N1566+K1566*9,2)</f>
        <v>673844.52</v>
      </c>
      <c r="P1566" s="14"/>
    </row>
    <row r="1567" spans="1:16" s="4" customFormat="1" ht="12.75" customHeight="1" x14ac:dyDescent="0.2">
      <c r="A1567" s="61"/>
      <c r="B1567" s="9">
        <v>2802</v>
      </c>
      <c r="C1567" s="9">
        <v>2</v>
      </c>
      <c r="D1567" s="58" t="s">
        <v>4102</v>
      </c>
      <c r="E1567" s="57" t="s">
        <v>4103</v>
      </c>
      <c r="F1567" s="10" t="s">
        <v>4104</v>
      </c>
      <c r="G1567" s="11" t="s">
        <v>135</v>
      </c>
      <c r="H1567" s="11" t="s">
        <v>21</v>
      </c>
      <c r="I1567" s="12">
        <v>0.8</v>
      </c>
      <c r="J1567" s="12">
        <v>1.0017</v>
      </c>
      <c r="K1567" s="13">
        <v>45404.17</v>
      </c>
      <c r="L1567" s="13">
        <v>45326.67</v>
      </c>
      <c r="M1567" s="13">
        <v>77.5</v>
      </c>
      <c r="N1567" s="13">
        <v>260495.57</v>
      </c>
      <c r="O1567" s="13">
        <f>ROUND(N1567+K1567*9,2)</f>
        <v>669133.1</v>
      </c>
      <c r="P1567" s="14"/>
    </row>
    <row r="1568" spans="1:16" s="4" customFormat="1" ht="12.75" customHeight="1" x14ac:dyDescent="0.2">
      <c r="A1568" s="61"/>
      <c r="B1568" s="9"/>
      <c r="C1568" s="9"/>
      <c r="D1568" s="63" t="s">
        <v>16</v>
      </c>
      <c r="E1568" s="64"/>
      <c r="F1568" s="10"/>
      <c r="G1568" s="11"/>
      <c r="H1568" s="11"/>
      <c r="I1568" s="12"/>
      <c r="J1568" s="12"/>
      <c r="K1568" s="13"/>
      <c r="L1568" s="13"/>
      <c r="M1568" s="13"/>
      <c r="N1568" s="13"/>
      <c r="O1568" s="13"/>
      <c r="P1568" s="14"/>
    </row>
    <row r="1569" spans="1:16" s="4" customFormat="1" ht="12.75" customHeight="1" x14ac:dyDescent="0.2">
      <c r="A1569" s="61"/>
      <c r="B1569" s="9">
        <v>2803</v>
      </c>
      <c r="C1569" s="9">
        <v>1</v>
      </c>
      <c r="D1569" s="10" t="s">
        <v>3281</v>
      </c>
      <c r="E1569" s="15" t="s">
        <v>4097</v>
      </c>
      <c r="F1569" s="10" t="s">
        <v>4098</v>
      </c>
      <c r="G1569" s="11" t="s">
        <v>20</v>
      </c>
      <c r="H1569" s="11" t="s">
        <v>21</v>
      </c>
      <c r="I1569" s="12">
        <v>0.8</v>
      </c>
      <c r="J1569" s="12">
        <v>0</v>
      </c>
      <c r="K1569" s="13">
        <v>90646.67</v>
      </c>
      <c r="L1569" s="13">
        <v>90646.67</v>
      </c>
      <c r="M1569" s="13">
        <v>0</v>
      </c>
      <c r="N1569" s="13">
        <v>304300.87</v>
      </c>
      <c r="O1569" s="13">
        <f t="shared" ref="O1569:O1598" si="53">ROUND(N1569+K1569*9,2)</f>
        <v>1120120.8999999999</v>
      </c>
      <c r="P1569" s="14"/>
    </row>
    <row r="1570" spans="1:16" s="4" customFormat="1" ht="12.75" customHeight="1" x14ac:dyDescent="0.2">
      <c r="A1570" s="61"/>
      <c r="B1570" s="9">
        <v>2817</v>
      </c>
      <c r="C1570" s="9">
        <v>2</v>
      </c>
      <c r="D1570" s="10" t="s">
        <v>4099</v>
      </c>
      <c r="E1570" s="15" t="s">
        <v>4100</v>
      </c>
      <c r="F1570" s="10" t="s">
        <v>4101</v>
      </c>
      <c r="G1570" s="11" t="s">
        <v>20</v>
      </c>
      <c r="H1570" s="11" t="s">
        <v>21</v>
      </c>
      <c r="I1570" s="12">
        <v>0.8</v>
      </c>
      <c r="J1570" s="12">
        <v>1.0022</v>
      </c>
      <c r="K1570" s="13">
        <v>90848.17</v>
      </c>
      <c r="L1570" s="13">
        <v>90646.67</v>
      </c>
      <c r="M1570" s="13">
        <v>201.5</v>
      </c>
      <c r="N1570" s="13">
        <v>306063.57</v>
      </c>
      <c r="O1570" s="13">
        <f t="shared" si="53"/>
        <v>1123697.1000000001</v>
      </c>
      <c r="P1570" s="14"/>
    </row>
    <row r="1571" spans="1:16" s="4" customFormat="1" ht="12.75" customHeight="1" x14ac:dyDescent="0.2">
      <c r="A1571" s="61"/>
      <c r="B1571" s="9">
        <v>2820</v>
      </c>
      <c r="C1571" s="9">
        <v>3</v>
      </c>
      <c r="D1571" s="10" t="s">
        <v>4105</v>
      </c>
      <c r="E1571" s="15" t="s">
        <v>4106</v>
      </c>
      <c r="F1571" s="10" t="s">
        <v>4107</v>
      </c>
      <c r="G1571" s="11" t="s">
        <v>20</v>
      </c>
      <c r="H1571" s="11" t="s">
        <v>21</v>
      </c>
      <c r="I1571" s="12">
        <v>0.8</v>
      </c>
      <c r="J1571" s="12">
        <v>0</v>
      </c>
      <c r="K1571" s="13">
        <v>90646.67</v>
      </c>
      <c r="L1571" s="13">
        <v>90646.67</v>
      </c>
      <c r="M1571" s="13">
        <v>0</v>
      </c>
      <c r="N1571" s="13">
        <v>305207.33</v>
      </c>
      <c r="O1571" s="13">
        <f t="shared" si="53"/>
        <v>1121027.3600000001</v>
      </c>
      <c r="P1571" s="14"/>
    </row>
    <row r="1572" spans="1:16" s="4" customFormat="1" ht="12.75" customHeight="1" x14ac:dyDescent="0.2">
      <c r="A1572" s="61"/>
      <c r="B1572" s="9">
        <v>2805</v>
      </c>
      <c r="C1572" s="9">
        <v>4</v>
      </c>
      <c r="D1572" s="10" t="s">
        <v>4108</v>
      </c>
      <c r="E1572" s="15" t="s">
        <v>4109</v>
      </c>
      <c r="F1572" s="10" t="s">
        <v>4110</v>
      </c>
      <c r="G1572" s="11" t="s">
        <v>20</v>
      </c>
      <c r="H1572" s="11" t="s">
        <v>21</v>
      </c>
      <c r="I1572" s="12">
        <v>0.8</v>
      </c>
      <c r="J1572" s="12">
        <v>1.0084</v>
      </c>
      <c r="K1572" s="13">
        <v>91406.17</v>
      </c>
      <c r="L1572" s="13">
        <v>90646.67</v>
      </c>
      <c r="M1572" s="13">
        <v>759.5</v>
      </c>
      <c r="N1572" s="13">
        <v>306606.07</v>
      </c>
      <c r="O1572" s="13">
        <f t="shared" si="53"/>
        <v>1129261.6000000001</v>
      </c>
      <c r="P1572" s="14"/>
    </row>
    <row r="1573" spans="1:16" s="4" customFormat="1" ht="12.75" customHeight="1" x14ac:dyDescent="0.2">
      <c r="A1573" s="61"/>
      <c r="B1573" s="9">
        <v>2822</v>
      </c>
      <c r="C1573" s="9">
        <v>5</v>
      </c>
      <c r="D1573" s="10" t="s">
        <v>3182</v>
      </c>
      <c r="E1573" s="15" t="s">
        <v>4111</v>
      </c>
      <c r="F1573" s="10" t="s">
        <v>4112</v>
      </c>
      <c r="G1573" s="11" t="s">
        <v>20</v>
      </c>
      <c r="H1573" s="11" t="s">
        <v>21</v>
      </c>
      <c r="I1573" s="12">
        <v>0.8</v>
      </c>
      <c r="J1573" s="12">
        <v>1.0055000000000001</v>
      </c>
      <c r="K1573" s="13">
        <v>91142.67</v>
      </c>
      <c r="L1573" s="13">
        <v>90646.67</v>
      </c>
      <c r="M1573" s="13">
        <v>496</v>
      </c>
      <c r="N1573" s="13">
        <v>306637.07</v>
      </c>
      <c r="O1573" s="13">
        <f t="shared" si="53"/>
        <v>1126921.1000000001</v>
      </c>
      <c r="P1573" s="14"/>
    </row>
    <row r="1574" spans="1:16" s="4" customFormat="1" ht="12.75" customHeight="1" x14ac:dyDescent="0.2">
      <c r="A1574" s="61"/>
      <c r="B1574" s="9">
        <v>2812</v>
      </c>
      <c r="C1574" s="9">
        <v>6</v>
      </c>
      <c r="D1574" s="10" t="s">
        <v>1520</v>
      </c>
      <c r="E1574" s="15" t="s">
        <v>4116</v>
      </c>
      <c r="F1574" s="10" t="s">
        <v>4117</v>
      </c>
      <c r="G1574" s="11" t="s">
        <v>20</v>
      </c>
      <c r="H1574" s="11" t="s">
        <v>21</v>
      </c>
      <c r="I1574" s="12">
        <v>0.8</v>
      </c>
      <c r="J1574" s="12">
        <v>1.0047999999999999</v>
      </c>
      <c r="K1574" s="13">
        <v>91080.67</v>
      </c>
      <c r="L1574" s="13">
        <v>90646.67</v>
      </c>
      <c r="M1574" s="13">
        <v>434</v>
      </c>
      <c r="N1574" s="13">
        <v>307636.52999999997</v>
      </c>
      <c r="O1574" s="13">
        <f t="shared" si="53"/>
        <v>1127362.5600000001</v>
      </c>
      <c r="P1574" s="14"/>
    </row>
    <row r="1575" spans="1:16" s="4" customFormat="1" ht="12.75" customHeight="1" x14ac:dyDescent="0.2">
      <c r="A1575" s="61"/>
      <c r="B1575" s="9">
        <v>2814</v>
      </c>
      <c r="C1575" s="9">
        <v>7</v>
      </c>
      <c r="D1575" s="10" t="s">
        <v>4118</v>
      </c>
      <c r="E1575" s="15" t="s">
        <v>4119</v>
      </c>
      <c r="F1575" s="10" t="s">
        <v>4120</v>
      </c>
      <c r="G1575" s="11" t="s">
        <v>20</v>
      </c>
      <c r="H1575" s="11" t="s">
        <v>21</v>
      </c>
      <c r="I1575" s="12">
        <v>0.8</v>
      </c>
      <c r="J1575" s="12">
        <v>0</v>
      </c>
      <c r="K1575" s="13">
        <v>90646.67</v>
      </c>
      <c r="L1575" s="13">
        <v>90646.67</v>
      </c>
      <c r="M1575" s="13">
        <v>0</v>
      </c>
      <c r="N1575" s="13">
        <v>304754.09999999998</v>
      </c>
      <c r="O1575" s="13">
        <f t="shared" si="53"/>
        <v>1120574.1299999999</v>
      </c>
      <c r="P1575" s="14"/>
    </row>
    <row r="1576" spans="1:16" s="4" customFormat="1" ht="12.75" customHeight="1" x14ac:dyDescent="0.2">
      <c r="A1576" s="61"/>
      <c r="B1576" s="9">
        <v>2808</v>
      </c>
      <c r="C1576" s="9">
        <v>8</v>
      </c>
      <c r="D1576" s="10" t="s">
        <v>4121</v>
      </c>
      <c r="E1576" s="15" t="s">
        <v>4122</v>
      </c>
      <c r="F1576" s="10" t="s">
        <v>4123</v>
      </c>
      <c r="G1576" s="11" t="s">
        <v>20</v>
      </c>
      <c r="H1576" s="11" t="s">
        <v>21</v>
      </c>
      <c r="I1576" s="12">
        <v>0.8</v>
      </c>
      <c r="J1576" s="12">
        <v>1.0051000000000001</v>
      </c>
      <c r="K1576" s="13">
        <v>91111.67</v>
      </c>
      <c r="L1576" s="13">
        <v>90646.67</v>
      </c>
      <c r="M1576" s="13">
        <v>465</v>
      </c>
      <c r="N1576" s="13">
        <v>307497.02999999997</v>
      </c>
      <c r="O1576" s="13">
        <f t="shared" si="53"/>
        <v>1127502.06</v>
      </c>
      <c r="P1576" s="14"/>
    </row>
    <row r="1577" spans="1:16" s="4" customFormat="1" ht="12.75" customHeight="1" x14ac:dyDescent="0.2">
      <c r="A1577" s="61"/>
      <c r="B1577" s="9">
        <v>2828</v>
      </c>
      <c r="C1577" s="9">
        <v>9</v>
      </c>
      <c r="D1577" s="10" t="s">
        <v>4124</v>
      </c>
      <c r="E1577" s="15" t="s">
        <v>4125</v>
      </c>
      <c r="F1577" s="10" t="s">
        <v>4126</v>
      </c>
      <c r="G1577" s="11" t="s">
        <v>20</v>
      </c>
      <c r="H1577" s="11" t="s">
        <v>21</v>
      </c>
      <c r="I1577" s="12">
        <v>0.8</v>
      </c>
      <c r="J1577" s="12">
        <v>1.0034000000000001</v>
      </c>
      <c r="K1577" s="13">
        <v>90956.67</v>
      </c>
      <c r="L1577" s="13">
        <v>90646.67</v>
      </c>
      <c r="M1577" s="13">
        <v>310</v>
      </c>
      <c r="N1577" s="13">
        <v>307171.52999999997</v>
      </c>
      <c r="O1577" s="13">
        <f t="shared" si="53"/>
        <v>1125781.56</v>
      </c>
      <c r="P1577" s="14"/>
    </row>
    <row r="1578" spans="1:16" s="4" customFormat="1" ht="12.75" customHeight="1" x14ac:dyDescent="0.2">
      <c r="A1578" s="61"/>
      <c r="B1578" s="9">
        <v>2825</v>
      </c>
      <c r="C1578" s="9">
        <v>10</v>
      </c>
      <c r="D1578" s="10" t="s">
        <v>4127</v>
      </c>
      <c r="E1578" s="15" t="s">
        <v>4128</v>
      </c>
      <c r="F1578" s="10" t="s">
        <v>4129</v>
      </c>
      <c r="G1578" s="11" t="s">
        <v>20</v>
      </c>
      <c r="H1578" s="11" t="s">
        <v>21</v>
      </c>
      <c r="I1578" s="12">
        <v>0.8</v>
      </c>
      <c r="J1578" s="12">
        <v>0</v>
      </c>
      <c r="K1578" s="13">
        <v>90646.67</v>
      </c>
      <c r="L1578" s="13">
        <v>90646.67</v>
      </c>
      <c r="M1578" s="13">
        <v>0</v>
      </c>
      <c r="N1578" s="13">
        <v>305207.33</v>
      </c>
      <c r="O1578" s="13">
        <f t="shared" si="53"/>
        <v>1121027.3600000001</v>
      </c>
      <c r="P1578" s="14"/>
    </row>
    <row r="1579" spans="1:16" s="4" customFormat="1" ht="12.75" customHeight="1" x14ac:dyDescent="0.2">
      <c r="A1579" s="61"/>
      <c r="B1579" s="9">
        <v>2811</v>
      </c>
      <c r="C1579" s="9">
        <v>11</v>
      </c>
      <c r="D1579" s="10" t="s">
        <v>4130</v>
      </c>
      <c r="E1579" s="15" t="s">
        <v>4131</v>
      </c>
      <c r="F1579" s="10" t="s">
        <v>4132</v>
      </c>
      <c r="G1579" s="11" t="s">
        <v>20</v>
      </c>
      <c r="H1579" s="11" t="s">
        <v>21</v>
      </c>
      <c r="I1579" s="12">
        <v>0.8</v>
      </c>
      <c r="J1579" s="12">
        <v>1.0065</v>
      </c>
      <c r="K1579" s="13">
        <v>91235.67</v>
      </c>
      <c r="L1579" s="13">
        <v>90646.67</v>
      </c>
      <c r="M1579" s="13">
        <v>589</v>
      </c>
      <c r="N1579" s="13">
        <v>315343.84999999998</v>
      </c>
      <c r="O1579" s="13">
        <f t="shared" si="53"/>
        <v>1136464.8799999999</v>
      </c>
      <c r="P1579" s="14"/>
    </row>
    <row r="1580" spans="1:16" s="4" customFormat="1" ht="12.75" customHeight="1" x14ac:dyDescent="0.2">
      <c r="A1580" s="61"/>
      <c r="B1580" s="9">
        <v>2818</v>
      </c>
      <c r="C1580" s="9">
        <v>12</v>
      </c>
      <c r="D1580" s="10" t="s">
        <v>2441</v>
      </c>
      <c r="E1580" s="15" t="s">
        <v>4133</v>
      </c>
      <c r="F1580" s="10" t="s">
        <v>4134</v>
      </c>
      <c r="G1580" s="11" t="s">
        <v>20</v>
      </c>
      <c r="H1580" s="11" t="s">
        <v>21</v>
      </c>
      <c r="I1580" s="12">
        <v>0.8</v>
      </c>
      <c r="J1580" s="12">
        <v>1.0062</v>
      </c>
      <c r="K1580" s="13">
        <v>91204.67</v>
      </c>
      <c r="L1580" s="13">
        <v>90646.67</v>
      </c>
      <c r="M1580" s="13">
        <v>558</v>
      </c>
      <c r="N1580" s="13">
        <v>307683.02999999997</v>
      </c>
      <c r="O1580" s="13">
        <f t="shared" si="53"/>
        <v>1128525.06</v>
      </c>
      <c r="P1580" s="14"/>
    </row>
    <row r="1581" spans="1:16" s="4" customFormat="1" ht="12.75" customHeight="1" x14ac:dyDescent="0.2">
      <c r="A1581" s="61"/>
      <c r="B1581" s="9">
        <v>2831</v>
      </c>
      <c r="C1581" s="9">
        <v>13</v>
      </c>
      <c r="D1581" s="10" t="s">
        <v>4135</v>
      </c>
      <c r="E1581" s="15" t="s">
        <v>4136</v>
      </c>
      <c r="F1581" s="10" t="s">
        <v>4137</v>
      </c>
      <c r="G1581" s="11" t="s">
        <v>20</v>
      </c>
      <c r="H1581" s="11" t="s">
        <v>21</v>
      </c>
      <c r="I1581" s="12">
        <v>0.8</v>
      </c>
      <c r="J1581" s="12">
        <v>1.0097</v>
      </c>
      <c r="K1581" s="13">
        <v>91530.17</v>
      </c>
      <c r="L1581" s="13">
        <v>90646.67</v>
      </c>
      <c r="M1581" s="13">
        <v>883.5</v>
      </c>
      <c r="N1581" s="13">
        <v>313635.69</v>
      </c>
      <c r="O1581" s="13">
        <f t="shared" si="53"/>
        <v>1137407.22</v>
      </c>
      <c r="P1581" s="14"/>
    </row>
    <row r="1582" spans="1:16" s="4" customFormat="1" ht="12.75" customHeight="1" x14ac:dyDescent="0.2">
      <c r="A1582" s="61"/>
      <c r="B1582" s="9">
        <v>2821</v>
      </c>
      <c r="C1582" s="9">
        <v>14</v>
      </c>
      <c r="D1582" s="10" t="s">
        <v>4138</v>
      </c>
      <c r="E1582" s="15" t="s">
        <v>4139</v>
      </c>
      <c r="F1582" s="10" t="s">
        <v>4140</v>
      </c>
      <c r="G1582" s="11" t="s">
        <v>20</v>
      </c>
      <c r="H1582" s="11" t="s">
        <v>21</v>
      </c>
      <c r="I1582" s="12">
        <v>0.8</v>
      </c>
      <c r="J1582" s="12">
        <v>1.0047999999999999</v>
      </c>
      <c r="K1582" s="13">
        <v>91080.67</v>
      </c>
      <c r="L1582" s="13">
        <v>90646.67</v>
      </c>
      <c r="M1582" s="13">
        <v>434</v>
      </c>
      <c r="N1582" s="13">
        <v>307512.52999999997</v>
      </c>
      <c r="O1582" s="13">
        <f t="shared" si="53"/>
        <v>1127238.56</v>
      </c>
      <c r="P1582" s="14"/>
    </row>
    <row r="1583" spans="1:16" s="4" customFormat="1" ht="12.75" customHeight="1" x14ac:dyDescent="0.2">
      <c r="A1583" s="61"/>
      <c r="B1583" s="9">
        <v>2826</v>
      </c>
      <c r="C1583" s="9">
        <v>15</v>
      </c>
      <c r="D1583" s="10" t="s">
        <v>4141</v>
      </c>
      <c r="E1583" s="15" t="s">
        <v>4142</v>
      </c>
      <c r="F1583" s="10" t="s">
        <v>4143</v>
      </c>
      <c r="G1583" s="11" t="s">
        <v>20</v>
      </c>
      <c r="H1583" s="11" t="s">
        <v>21</v>
      </c>
      <c r="I1583" s="12">
        <v>0.8</v>
      </c>
      <c r="J1583" s="12">
        <v>1.0075000000000001</v>
      </c>
      <c r="K1583" s="13">
        <v>91328.67</v>
      </c>
      <c r="L1583" s="13">
        <v>90646.67</v>
      </c>
      <c r="M1583" s="13">
        <v>682</v>
      </c>
      <c r="N1583" s="13">
        <v>314185.65000000002</v>
      </c>
      <c r="O1583" s="13">
        <f t="shared" si="53"/>
        <v>1136143.68</v>
      </c>
      <c r="P1583" s="14"/>
    </row>
    <row r="1584" spans="1:16" s="4" customFormat="1" ht="12.75" customHeight="1" x14ac:dyDescent="0.2">
      <c r="A1584" s="61"/>
      <c r="B1584" s="9">
        <v>2827</v>
      </c>
      <c r="C1584" s="9">
        <v>16</v>
      </c>
      <c r="D1584" s="10" t="s">
        <v>4144</v>
      </c>
      <c r="E1584" s="15" t="s">
        <v>4145</v>
      </c>
      <c r="F1584" s="10" t="s">
        <v>1783</v>
      </c>
      <c r="G1584" s="11" t="s">
        <v>20</v>
      </c>
      <c r="H1584" s="11" t="s">
        <v>21</v>
      </c>
      <c r="I1584" s="12">
        <v>0.8</v>
      </c>
      <c r="J1584" s="12">
        <v>1.0077</v>
      </c>
      <c r="K1584" s="13">
        <v>91344.17</v>
      </c>
      <c r="L1584" s="13">
        <v>90646.67</v>
      </c>
      <c r="M1584" s="13">
        <v>697.5</v>
      </c>
      <c r="N1584" s="13">
        <v>308241.02999999997</v>
      </c>
      <c r="O1584" s="13">
        <f t="shared" si="53"/>
        <v>1130338.56</v>
      </c>
      <c r="P1584" s="14"/>
    </row>
    <row r="1585" spans="1:16" s="4" customFormat="1" ht="12.75" customHeight="1" x14ac:dyDescent="0.2">
      <c r="A1585" s="61"/>
      <c r="B1585" s="9">
        <v>2816</v>
      </c>
      <c r="C1585" s="9">
        <v>17</v>
      </c>
      <c r="D1585" s="10" t="s">
        <v>4146</v>
      </c>
      <c r="E1585" s="15" t="s">
        <v>4147</v>
      </c>
      <c r="F1585" s="10" t="s">
        <v>4148</v>
      </c>
      <c r="G1585" s="11" t="s">
        <v>20</v>
      </c>
      <c r="H1585" s="11" t="s">
        <v>21</v>
      </c>
      <c r="I1585" s="12">
        <v>0.8</v>
      </c>
      <c r="J1585" s="12">
        <v>0</v>
      </c>
      <c r="K1585" s="13">
        <v>90646.67</v>
      </c>
      <c r="L1585" s="13">
        <v>90646.67</v>
      </c>
      <c r="M1585" s="13">
        <v>0</v>
      </c>
      <c r="N1585" s="13">
        <v>305207.33</v>
      </c>
      <c r="O1585" s="13">
        <f t="shared" si="53"/>
        <v>1121027.3600000001</v>
      </c>
      <c r="P1585" s="14"/>
    </row>
    <row r="1586" spans="1:16" s="4" customFormat="1" ht="12.75" customHeight="1" x14ac:dyDescent="0.2">
      <c r="A1586" s="61"/>
      <c r="B1586" s="9">
        <v>2807</v>
      </c>
      <c r="C1586" s="9">
        <v>18</v>
      </c>
      <c r="D1586" s="10" t="s">
        <v>4149</v>
      </c>
      <c r="E1586" s="15" t="s">
        <v>4150</v>
      </c>
      <c r="F1586" s="10" t="s">
        <v>4151</v>
      </c>
      <c r="G1586" s="11" t="s">
        <v>20</v>
      </c>
      <c r="H1586" s="11" t="s">
        <v>21</v>
      </c>
      <c r="I1586" s="12">
        <v>0.8</v>
      </c>
      <c r="J1586" s="12">
        <v>0</v>
      </c>
      <c r="K1586" s="13">
        <v>90646.67</v>
      </c>
      <c r="L1586" s="13">
        <v>90646.67</v>
      </c>
      <c r="M1586" s="13">
        <v>0</v>
      </c>
      <c r="N1586" s="13">
        <v>305207.33</v>
      </c>
      <c r="O1586" s="13">
        <f t="shared" si="53"/>
        <v>1121027.3600000001</v>
      </c>
      <c r="P1586" s="14"/>
    </row>
    <row r="1587" spans="1:16" s="4" customFormat="1" ht="12.75" customHeight="1" x14ac:dyDescent="0.2">
      <c r="A1587" s="61"/>
      <c r="B1587" s="9">
        <v>2810</v>
      </c>
      <c r="C1587" s="9">
        <v>19</v>
      </c>
      <c r="D1587" s="10" t="s">
        <v>4152</v>
      </c>
      <c r="E1587" s="15" t="s">
        <v>4153</v>
      </c>
      <c r="F1587" s="10" t="s">
        <v>4154</v>
      </c>
      <c r="G1587" s="11" t="s">
        <v>20</v>
      </c>
      <c r="H1587" s="11" t="s">
        <v>21</v>
      </c>
      <c r="I1587" s="12">
        <v>0.8</v>
      </c>
      <c r="J1587" s="12">
        <v>1.0167999999999999</v>
      </c>
      <c r="K1587" s="13">
        <v>92165.67</v>
      </c>
      <c r="L1587" s="13">
        <v>90646.67</v>
      </c>
      <c r="M1587" s="13">
        <v>1519</v>
      </c>
      <c r="N1587" s="13">
        <v>308698.57</v>
      </c>
      <c r="O1587" s="13">
        <f t="shared" si="53"/>
        <v>1138189.6000000001</v>
      </c>
      <c r="P1587" s="14"/>
    </row>
    <row r="1588" spans="1:16" s="4" customFormat="1" ht="12.75" customHeight="1" x14ac:dyDescent="0.2">
      <c r="A1588" s="61"/>
      <c r="B1588" s="9">
        <v>2823</v>
      </c>
      <c r="C1588" s="9">
        <v>20</v>
      </c>
      <c r="D1588" s="10" t="s">
        <v>4155</v>
      </c>
      <c r="E1588" s="15" t="s">
        <v>4156</v>
      </c>
      <c r="F1588" s="10" t="s">
        <v>4157</v>
      </c>
      <c r="G1588" s="11" t="s">
        <v>20</v>
      </c>
      <c r="H1588" s="11" t="s">
        <v>21</v>
      </c>
      <c r="I1588" s="12">
        <v>0.8</v>
      </c>
      <c r="J1588" s="12">
        <v>1.0126999999999999</v>
      </c>
      <c r="K1588" s="13">
        <v>91793.67</v>
      </c>
      <c r="L1588" s="13">
        <v>90646.67</v>
      </c>
      <c r="M1588" s="13">
        <v>1147</v>
      </c>
      <c r="N1588" s="13">
        <v>314379.69</v>
      </c>
      <c r="O1588" s="13">
        <f t="shared" si="53"/>
        <v>1140522.72</v>
      </c>
      <c r="P1588" s="14"/>
    </row>
    <row r="1589" spans="1:16" s="4" customFormat="1" ht="12.75" customHeight="1" x14ac:dyDescent="0.2">
      <c r="A1589" s="61"/>
      <c r="B1589" s="9">
        <v>2815</v>
      </c>
      <c r="C1589" s="9">
        <v>21</v>
      </c>
      <c r="D1589" s="10" t="s">
        <v>4158</v>
      </c>
      <c r="E1589" s="15" t="s">
        <v>4159</v>
      </c>
      <c r="F1589" s="10" t="s">
        <v>4160</v>
      </c>
      <c r="G1589" s="11" t="s">
        <v>20</v>
      </c>
      <c r="H1589" s="11" t="s">
        <v>21</v>
      </c>
      <c r="I1589" s="12">
        <v>0.8</v>
      </c>
      <c r="J1589" s="12">
        <v>1.0286</v>
      </c>
      <c r="K1589" s="13">
        <v>93235.17</v>
      </c>
      <c r="L1589" s="13">
        <v>90646.67</v>
      </c>
      <c r="M1589" s="13">
        <v>2588.5</v>
      </c>
      <c r="N1589" s="13">
        <v>311086.17</v>
      </c>
      <c r="O1589" s="13">
        <f t="shared" si="53"/>
        <v>1150202.7</v>
      </c>
      <c r="P1589" s="14"/>
    </row>
    <row r="1590" spans="1:16" s="4" customFormat="1" ht="12.75" customHeight="1" x14ac:dyDescent="0.2">
      <c r="A1590" s="61"/>
      <c r="B1590" s="9">
        <v>2824</v>
      </c>
      <c r="C1590" s="9">
        <v>22</v>
      </c>
      <c r="D1590" s="10" t="s">
        <v>678</v>
      </c>
      <c r="E1590" s="15" t="s">
        <v>4161</v>
      </c>
      <c r="F1590" s="10" t="s">
        <v>4162</v>
      </c>
      <c r="G1590" s="11" t="s">
        <v>20</v>
      </c>
      <c r="H1590" s="11" t="s">
        <v>21</v>
      </c>
      <c r="I1590" s="12">
        <v>0.8</v>
      </c>
      <c r="J1590" s="12">
        <v>1.008</v>
      </c>
      <c r="K1590" s="13">
        <v>91375.17</v>
      </c>
      <c r="L1590" s="13">
        <v>90646.67</v>
      </c>
      <c r="M1590" s="13">
        <v>728.5</v>
      </c>
      <c r="N1590" s="13">
        <v>308945.99</v>
      </c>
      <c r="O1590" s="13">
        <f t="shared" si="53"/>
        <v>1131322.52</v>
      </c>
      <c r="P1590" s="14"/>
    </row>
    <row r="1591" spans="1:16" s="4" customFormat="1" ht="12.75" customHeight="1" x14ac:dyDescent="0.2">
      <c r="A1591" s="61"/>
      <c r="B1591" s="9">
        <v>2819</v>
      </c>
      <c r="C1591" s="9">
        <v>23</v>
      </c>
      <c r="D1591" s="10" t="s">
        <v>4163</v>
      </c>
      <c r="E1591" s="15" t="s">
        <v>4164</v>
      </c>
      <c r="F1591" s="10" t="s">
        <v>4165</v>
      </c>
      <c r="G1591" s="11" t="s">
        <v>20</v>
      </c>
      <c r="H1591" s="11" t="s">
        <v>21</v>
      </c>
      <c r="I1591" s="12">
        <v>0.8</v>
      </c>
      <c r="J1591" s="12">
        <v>1.0111000000000001</v>
      </c>
      <c r="K1591" s="13">
        <v>91654.17</v>
      </c>
      <c r="L1591" s="13">
        <v>90646.67</v>
      </c>
      <c r="M1591" s="13">
        <v>1007.5</v>
      </c>
      <c r="N1591" s="13">
        <v>308582.02999999997</v>
      </c>
      <c r="O1591" s="13">
        <f t="shared" si="53"/>
        <v>1133469.56</v>
      </c>
      <c r="P1591" s="14"/>
    </row>
    <row r="1592" spans="1:16" s="4" customFormat="1" ht="12.75" customHeight="1" x14ac:dyDescent="0.2">
      <c r="A1592" s="61"/>
      <c r="B1592" s="9">
        <v>2809</v>
      </c>
      <c r="C1592" s="9">
        <v>24</v>
      </c>
      <c r="D1592" s="10" t="s">
        <v>4166</v>
      </c>
      <c r="E1592" s="15" t="s">
        <v>4167</v>
      </c>
      <c r="F1592" s="10" t="s">
        <v>4168</v>
      </c>
      <c r="G1592" s="11" t="s">
        <v>20</v>
      </c>
      <c r="H1592" s="11" t="s">
        <v>21</v>
      </c>
      <c r="I1592" s="12">
        <v>0.8</v>
      </c>
      <c r="J1592" s="12">
        <v>1.0152000000000001</v>
      </c>
      <c r="K1592" s="13">
        <v>92026.17</v>
      </c>
      <c r="L1592" s="13">
        <v>90646.67</v>
      </c>
      <c r="M1592" s="13">
        <v>1379.5</v>
      </c>
      <c r="N1592" s="13">
        <v>308559.07</v>
      </c>
      <c r="O1592" s="13">
        <f t="shared" si="53"/>
        <v>1136794.6000000001</v>
      </c>
      <c r="P1592" s="14"/>
    </row>
    <row r="1593" spans="1:16" s="4" customFormat="1" ht="12.75" customHeight="1" x14ac:dyDescent="0.2">
      <c r="A1593" s="61"/>
      <c r="B1593" s="9">
        <v>2801</v>
      </c>
      <c r="C1593" s="9">
        <v>25</v>
      </c>
      <c r="D1593" s="10" t="s">
        <v>4169</v>
      </c>
      <c r="E1593" s="15" t="s">
        <v>4170</v>
      </c>
      <c r="F1593" s="10" t="s">
        <v>4171</v>
      </c>
      <c r="G1593" s="11" t="s">
        <v>20</v>
      </c>
      <c r="H1593" s="11" t="s">
        <v>21</v>
      </c>
      <c r="I1593" s="12">
        <v>0.8</v>
      </c>
      <c r="J1593" s="12">
        <v>1.0148999999999999</v>
      </c>
      <c r="K1593" s="13">
        <v>91995.17</v>
      </c>
      <c r="L1593" s="13">
        <v>90646.67</v>
      </c>
      <c r="M1593" s="13">
        <v>1348.5</v>
      </c>
      <c r="N1593" s="13">
        <v>317002.34999999998</v>
      </c>
      <c r="O1593" s="13">
        <f t="shared" si="53"/>
        <v>1144958.8799999999</v>
      </c>
      <c r="P1593" s="14"/>
    </row>
    <row r="1594" spans="1:16" s="4" customFormat="1" ht="12.75" customHeight="1" x14ac:dyDescent="0.2">
      <c r="A1594" s="61"/>
      <c r="B1594" s="9">
        <v>2800</v>
      </c>
      <c r="C1594" s="9">
        <v>26</v>
      </c>
      <c r="D1594" s="10" t="s">
        <v>4172</v>
      </c>
      <c r="E1594" s="15" t="s">
        <v>4173</v>
      </c>
      <c r="F1594" s="10" t="s">
        <v>4174</v>
      </c>
      <c r="G1594" s="11" t="s">
        <v>20</v>
      </c>
      <c r="H1594" s="11" t="s">
        <v>21</v>
      </c>
      <c r="I1594" s="12">
        <v>0.8</v>
      </c>
      <c r="J1594" s="12">
        <v>1.0144</v>
      </c>
      <c r="K1594" s="13">
        <v>91948.67</v>
      </c>
      <c r="L1594" s="13">
        <v>90646.67</v>
      </c>
      <c r="M1594" s="13">
        <v>1302</v>
      </c>
      <c r="N1594" s="13">
        <v>309669.59000000003</v>
      </c>
      <c r="O1594" s="13">
        <f t="shared" si="53"/>
        <v>1137207.6200000001</v>
      </c>
      <c r="P1594" s="14"/>
    </row>
    <row r="1595" spans="1:16" s="4" customFormat="1" ht="12.75" customHeight="1" x14ac:dyDescent="0.2">
      <c r="A1595" s="61"/>
      <c r="B1595" s="9">
        <v>2829</v>
      </c>
      <c r="C1595" s="9">
        <v>27</v>
      </c>
      <c r="D1595" s="10" t="s">
        <v>3098</v>
      </c>
      <c r="E1595" s="15" t="s">
        <v>4175</v>
      </c>
      <c r="F1595" s="10" t="s">
        <v>4176</v>
      </c>
      <c r="G1595" s="11" t="s">
        <v>20</v>
      </c>
      <c r="H1595" s="11" t="s">
        <v>21</v>
      </c>
      <c r="I1595" s="12">
        <v>0.8</v>
      </c>
      <c r="J1595" s="12">
        <v>1.0157</v>
      </c>
      <c r="K1595" s="13">
        <v>92072.67</v>
      </c>
      <c r="L1595" s="13">
        <v>90646.67</v>
      </c>
      <c r="M1595" s="13">
        <v>1426</v>
      </c>
      <c r="N1595" s="13">
        <v>309434.52999999997</v>
      </c>
      <c r="O1595" s="13">
        <f t="shared" si="53"/>
        <v>1138088.56</v>
      </c>
      <c r="P1595" s="14"/>
    </row>
    <row r="1596" spans="1:16" s="4" customFormat="1" ht="12.75" customHeight="1" x14ac:dyDescent="0.2">
      <c r="A1596" s="61"/>
      <c r="B1596" s="9">
        <v>2804</v>
      </c>
      <c r="C1596" s="9">
        <v>28</v>
      </c>
      <c r="D1596" s="10" t="s">
        <v>1063</v>
      </c>
      <c r="E1596" s="15" t="s">
        <v>4177</v>
      </c>
      <c r="F1596" s="10" t="s">
        <v>4178</v>
      </c>
      <c r="G1596" s="11" t="s">
        <v>20</v>
      </c>
      <c r="H1596" s="11" t="s">
        <v>21</v>
      </c>
      <c r="I1596" s="12">
        <v>0.8</v>
      </c>
      <c r="J1596" s="12">
        <v>1.012</v>
      </c>
      <c r="K1596" s="13">
        <v>91731.67</v>
      </c>
      <c r="L1596" s="13">
        <v>90646.67</v>
      </c>
      <c r="M1596" s="13">
        <v>1085</v>
      </c>
      <c r="N1596" s="13">
        <v>308737.02999999997</v>
      </c>
      <c r="O1596" s="13">
        <f t="shared" si="53"/>
        <v>1134322.06</v>
      </c>
      <c r="P1596" s="14"/>
    </row>
    <row r="1597" spans="1:16" s="4" customFormat="1" ht="12.75" customHeight="1" x14ac:dyDescent="0.2">
      <c r="A1597" s="61"/>
      <c r="B1597" s="9">
        <v>2813</v>
      </c>
      <c r="C1597" s="9">
        <v>29</v>
      </c>
      <c r="D1597" s="10" t="s">
        <v>4179</v>
      </c>
      <c r="E1597" s="15" t="s">
        <v>4180</v>
      </c>
      <c r="F1597" s="10" t="s">
        <v>4181</v>
      </c>
      <c r="G1597" s="11" t="s">
        <v>20</v>
      </c>
      <c r="H1597" s="11" t="s">
        <v>21</v>
      </c>
      <c r="I1597" s="12">
        <v>0.8</v>
      </c>
      <c r="J1597" s="12">
        <v>0</v>
      </c>
      <c r="K1597" s="13">
        <v>90646.67</v>
      </c>
      <c r="L1597" s="13">
        <v>90646.67</v>
      </c>
      <c r="M1597" s="13">
        <v>0</v>
      </c>
      <c r="N1597" s="13">
        <v>305207.33</v>
      </c>
      <c r="O1597" s="13">
        <f t="shared" si="53"/>
        <v>1121027.3600000001</v>
      </c>
      <c r="P1597" s="14"/>
    </row>
    <row r="1598" spans="1:16" s="4" customFormat="1" ht="12.75" customHeight="1" x14ac:dyDescent="0.2">
      <c r="A1598" s="61"/>
      <c r="B1598" s="9">
        <v>2806</v>
      </c>
      <c r="C1598" s="9">
        <v>30</v>
      </c>
      <c r="D1598" s="10" t="s">
        <v>4182</v>
      </c>
      <c r="E1598" s="15" t="s">
        <v>4183</v>
      </c>
      <c r="F1598" s="10" t="s">
        <v>4184</v>
      </c>
      <c r="G1598" s="11" t="s">
        <v>20</v>
      </c>
      <c r="H1598" s="11" t="s">
        <v>21</v>
      </c>
      <c r="I1598" s="12">
        <v>1</v>
      </c>
      <c r="J1598" s="12">
        <v>0</v>
      </c>
      <c r="K1598" s="13">
        <v>113308.33</v>
      </c>
      <c r="L1598" s="13">
        <v>113308.33</v>
      </c>
      <c r="M1598" s="13">
        <v>0</v>
      </c>
      <c r="N1598" s="13">
        <v>327868.99</v>
      </c>
      <c r="O1598" s="13">
        <f t="shared" si="53"/>
        <v>1347643.96</v>
      </c>
      <c r="P1598" s="14"/>
    </row>
    <row r="1599" spans="1:16" s="44" customFormat="1" ht="12.75" customHeight="1" x14ac:dyDescent="0.2">
      <c r="A1599" s="62"/>
      <c r="B1599" s="37" t="s">
        <v>5877</v>
      </c>
      <c r="C1599" s="37">
        <v>32</v>
      </c>
      <c r="D1599" s="48"/>
      <c r="E1599" s="49"/>
      <c r="F1599" s="38"/>
      <c r="G1599" s="40"/>
      <c r="H1599" s="40"/>
      <c r="I1599" s="12">
        <v>0</v>
      </c>
      <c r="J1599" s="12">
        <v>0</v>
      </c>
      <c r="K1599" s="13">
        <v>0</v>
      </c>
      <c r="L1599" s="13">
        <v>0</v>
      </c>
      <c r="M1599" s="13">
        <v>0</v>
      </c>
      <c r="N1599" s="13">
        <v>0</v>
      </c>
      <c r="O1599" s="42">
        <v>35478176.170000002</v>
      </c>
      <c r="P1599" s="43"/>
    </row>
    <row r="1600" spans="1:16" s="4" customFormat="1" ht="12.75" customHeight="1" x14ac:dyDescent="0.2">
      <c r="A1600" s="60" t="s">
        <v>4185</v>
      </c>
      <c r="B1600" s="9"/>
      <c r="C1600" s="9"/>
      <c r="D1600" s="63" t="s">
        <v>131</v>
      </c>
      <c r="E1600" s="64"/>
      <c r="F1600" s="10"/>
      <c r="G1600" s="11"/>
      <c r="H1600" s="11"/>
      <c r="I1600" s="12"/>
      <c r="J1600" s="12"/>
      <c r="K1600" s="13"/>
      <c r="L1600" s="13"/>
      <c r="M1600" s="13"/>
      <c r="N1600" s="13"/>
      <c r="O1600" s="13"/>
      <c r="P1600" s="14"/>
    </row>
    <row r="1601" spans="1:16" s="4" customFormat="1" ht="12.75" customHeight="1" x14ac:dyDescent="0.2">
      <c r="A1601" s="61"/>
      <c r="B1601" s="9">
        <v>2933</v>
      </c>
      <c r="C1601" s="9">
        <v>1</v>
      </c>
      <c r="D1601" s="10" t="s">
        <v>4186</v>
      </c>
      <c r="E1601" s="15" t="s">
        <v>4187</v>
      </c>
      <c r="F1601" s="10" t="s">
        <v>4188</v>
      </c>
      <c r="G1601" s="11" t="s">
        <v>135</v>
      </c>
      <c r="H1601" s="11" t="s">
        <v>21</v>
      </c>
      <c r="I1601" s="12">
        <v>0.8</v>
      </c>
      <c r="J1601" s="12">
        <v>0</v>
      </c>
      <c r="K1601" s="13">
        <v>45326.67</v>
      </c>
      <c r="L1601" s="13">
        <v>45326.67</v>
      </c>
      <c r="M1601" s="13">
        <v>0</v>
      </c>
      <c r="N1601" s="13">
        <v>141555.19</v>
      </c>
      <c r="O1601" s="13">
        <f>ROUND(N1601+K1601*9,2)</f>
        <v>549495.22</v>
      </c>
      <c r="P1601" s="14"/>
    </row>
    <row r="1602" spans="1:16" s="4" customFormat="1" ht="12.75" customHeight="1" x14ac:dyDescent="0.2">
      <c r="A1602" s="61"/>
      <c r="B1602" s="9">
        <v>2900</v>
      </c>
      <c r="C1602" s="9">
        <v>2</v>
      </c>
      <c r="D1602" s="10" t="s">
        <v>4189</v>
      </c>
      <c r="E1602" s="15" t="s">
        <v>4190</v>
      </c>
      <c r="F1602" s="10" t="s">
        <v>4191</v>
      </c>
      <c r="G1602" s="11" t="s">
        <v>135</v>
      </c>
      <c r="H1602" s="11" t="s">
        <v>21</v>
      </c>
      <c r="I1602" s="12">
        <v>0.8</v>
      </c>
      <c r="J1602" s="12">
        <v>1.0021</v>
      </c>
      <c r="K1602" s="13">
        <v>45419.67</v>
      </c>
      <c r="L1602" s="13">
        <v>45326.67</v>
      </c>
      <c r="M1602" s="13">
        <v>93</v>
      </c>
      <c r="N1602" s="13">
        <v>145480.63</v>
      </c>
      <c r="O1602" s="13">
        <f>ROUND(N1602+K1602*9,2)</f>
        <v>554257.66</v>
      </c>
      <c r="P1602" s="14"/>
    </row>
    <row r="1603" spans="1:16" s="4" customFormat="1" ht="12.75" customHeight="1" x14ac:dyDescent="0.2">
      <c r="A1603" s="61"/>
      <c r="B1603" s="9">
        <v>2935</v>
      </c>
      <c r="C1603" s="9">
        <v>3</v>
      </c>
      <c r="D1603" s="10" t="s">
        <v>4192</v>
      </c>
      <c r="E1603" s="15" t="s">
        <v>4193</v>
      </c>
      <c r="F1603" s="10" t="s">
        <v>4194</v>
      </c>
      <c r="G1603" s="11" t="s">
        <v>135</v>
      </c>
      <c r="H1603" s="11" t="s">
        <v>21</v>
      </c>
      <c r="I1603" s="12">
        <v>0.8</v>
      </c>
      <c r="J1603" s="12">
        <v>1.0024</v>
      </c>
      <c r="K1603" s="13">
        <v>45435.17</v>
      </c>
      <c r="L1603" s="13">
        <v>45326.67</v>
      </c>
      <c r="M1603" s="13">
        <v>108.5</v>
      </c>
      <c r="N1603" s="13">
        <v>149001.78999999998</v>
      </c>
      <c r="O1603" s="13">
        <f>ROUND(N1603+K1603*9,2)</f>
        <v>557918.31999999995</v>
      </c>
      <c r="P1603" s="14"/>
    </row>
    <row r="1604" spans="1:16" s="4" customFormat="1" ht="12.75" customHeight="1" x14ac:dyDescent="0.2">
      <c r="A1604" s="61"/>
      <c r="B1604" s="9">
        <v>2909</v>
      </c>
      <c r="C1604" s="9">
        <v>4</v>
      </c>
      <c r="D1604" s="10" t="s">
        <v>4195</v>
      </c>
      <c r="E1604" s="15" t="s">
        <v>4196</v>
      </c>
      <c r="F1604" s="10" t="s">
        <v>4197</v>
      </c>
      <c r="G1604" s="11" t="s">
        <v>135</v>
      </c>
      <c r="H1604" s="11" t="s">
        <v>21</v>
      </c>
      <c r="I1604" s="12">
        <v>0.8</v>
      </c>
      <c r="J1604" s="12">
        <v>1.0034000000000001</v>
      </c>
      <c r="K1604" s="13">
        <v>45481.67</v>
      </c>
      <c r="L1604" s="13">
        <v>45326.67</v>
      </c>
      <c r="M1604" s="13">
        <v>155</v>
      </c>
      <c r="N1604" s="13">
        <v>145151.37</v>
      </c>
      <c r="O1604" s="13">
        <f>ROUND(N1604+K1604*9,2)</f>
        <v>554486.4</v>
      </c>
      <c r="P1604" s="14"/>
    </row>
    <row r="1605" spans="1:16" s="4" customFormat="1" ht="12.75" customHeight="1" x14ac:dyDescent="0.2">
      <c r="A1605" s="61"/>
      <c r="B1605" s="9">
        <v>2940</v>
      </c>
      <c r="C1605" s="9">
        <v>5</v>
      </c>
      <c r="D1605" s="10" t="s">
        <v>4198</v>
      </c>
      <c r="E1605" s="15" t="s">
        <v>4199</v>
      </c>
      <c r="F1605" s="10" t="s">
        <v>4200</v>
      </c>
      <c r="G1605" s="11" t="s">
        <v>135</v>
      </c>
      <c r="H1605" s="11" t="s">
        <v>21</v>
      </c>
      <c r="I1605" s="12">
        <v>0.8</v>
      </c>
      <c r="J1605" s="12">
        <v>0</v>
      </c>
      <c r="K1605" s="13">
        <v>45326.67</v>
      </c>
      <c r="L1605" s="13">
        <v>45326.67</v>
      </c>
      <c r="M1605" s="13">
        <v>0</v>
      </c>
      <c r="N1605" s="13">
        <v>145181.31</v>
      </c>
      <c r="O1605" s="13">
        <f>ROUND(N1605+K1605*9,2)</f>
        <v>553121.34</v>
      </c>
      <c r="P1605" s="14"/>
    </row>
    <row r="1606" spans="1:16" s="4" customFormat="1" ht="12.75" customHeight="1" x14ac:dyDescent="0.2">
      <c r="A1606" s="61"/>
      <c r="B1606" s="9"/>
      <c r="C1606" s="9"/>
      <c r="D1606" s="63" t="s">
        <v>16</v>
      </c>
      <c r="E1606" s="64"/>
      <c r="F1606" s="10"/>
      <c r="G1606" s="11"/>
      <c r="H1606" s="11"/>
      <c r="I1606" s="12"/>
      <c r="J1606" s="12"/>
      <c r="K1606" s="13"/>
      <c r="L1606" s="13"/>
      <c r="M1606" s="13"/>
      <c r="N1606" s="13"/>
      <c r="O1606" s="13"/>
      <c r="P1606" s="14"/>
    </row>
    <row r="1607" spans="1:16" s="4" customFormat="1" ht="12.75" customHeight="1" x14ac:dyDescent="0.2">
      <c r="A1607" s="61"/>
      <c r="B1607" s="9">
        <v>2902</v>
      </c>
      <c r="C1607" s="9">
        <v>1</v>
      </c>
      <c r="D1607" s="10" t="s">
        <v>4201</v>
      </c>
      <c r="E1607" s="15" t="s">
        <v>4202</v>
      </c>
      <c r="F1607" s="10" t="s">
        <v>4203</v>
      </c>
      <c r="G1607" s="11" t="s">
        <v>20</v>
      </c>
      <c r="H1607" s="11" t="s">
        <v>21</v>
      </c>
      <c r="I1607" s="12">
        <v>0.8</v>
      </c>
      <c r="J1607" s="12">
        <v>0</v>
      </c>
      <c r="K1607" s="13">
        <v>90646.67</v>
      </c>
      <c r="L1607" s="13">
        <v>90646.67</v>
      </c>
      <c r="M1607" s="13">
        <v>0</v>
      </c>
      <c r="N1607" s="13">
        <v>288528.34999999998</v>
      </c>
      <c r="O1607" s="13">
        <f t="shared" ref="O1607:O1643" si="54">ROUND(N1607+K1607*9,2)</f>
        <v>1104348.3799999999</v>
      </c>
      <c r="P1607" s="14"/>
    </row>
    <row r="1608" spans="1:16" s="4" customFormat="1" ht="12.75" customHeight="1" x14ac:dyDescent="0.2">
      <c r="A1608" s="61"/>
      <c r="B1608" s="9">
        <v>2930</v>
      </c>
      <c r="C1608" s="9">
        <v>2</v>
      </c>
      <c r="D1608" s="10" t="s">
        <v>4204</v>
      </c>
      <c r="E1608" s="15" t="s">
        <v>4205</v>
      </c>
      <c r="F1608" s="10" t="s">
        <v>4206</v>
      </c>
      <c r="G1608" s="11" t="s">
        <v>20</v>
      </c>
      <c r="H1608" s="11" t="s">
        <v>21</v>
      </c>
      <c r="I1608" s="12">
        <v>0.8</v>
      </c>
      <c r="J1608" s="12">
        <v>1.0017</v>
      </c>
      <c r="K1608" s="13">
        <v>90801.67</v>
      </c>
      <c r="L1608" s="13">
        <v>90646.67</v>
      </c>
      <c r="M1608" s="13">
        <v>155</v>
      </c>
      <c r="N1608" s="13">
        <v>290198.05</v>
      </c>
      <c r="O1608" s="13">
        <f t="shared" si="54"/>
        <v>1107413.08</v>
      </c>
      <c r="P1608" s="14"/>
    </row>
    <row r="1609" spans="1:16" s="4" customFormat="1" ht="12.75" customHeight="1" x14ac:dyDescent="0.2">
      <c r="A1609" s="61"/>
      <c r="B1609" s="9">
        <v>2916</v>
      </c>
      <c r="C1609" s="9">
        <v>3</v>
      </c>
      <c r="D1609" s="10" t="s">
        <v>641</v>
      </c>
      <c r="E1609" s="15" t="s">
        <v>4207</v>
      </c>
      <c r="F1609" s="10" t="s">
        <v>4208</v>
      </c>
      <c r="G1609" s="11" t="s">
        <v>20</v>
      </c>
      <c r="H1609" s="11" t="s">
        <v>21</v>
      </c>
      <c r="I1609" s="12">
        <v>0.8</v>
      </c>
      <c r="J1609" s="12">
        <v>0</v>
      </c>
      <c r="K1609" s="13">
        <v>90646.67</v>
      </c>
      <c r="L1609" s="13">
        <v>90646.67</v>
      </c>
      <c r="M1609" s="13">
        <v>0</v>
      </c>
      <c r="N1609" s="13">
        <v>293695.21000000002</v>
      </c>
      <c r="O1609" s="13">
        <f t="shared" si="54"/>
        <v>1109515.24</v>
      </c>
      <c r="P1609" s="14"/>
    </row>
    <row r="1610" spans="1:16" s="4" customFormat="1" ht="12.75" customHeight="1" x14ac:dyDescent="0.2">
      <c r="A1610" s="61"/>
      <c r="B1610" s="9">
        <v>2932</v>
      </c>
      <c r="C1610" s="9">
        <v>4</v>
      </c>
      <c r="D1610" s="10" t="s">
        <v>4209</v>
      </c>
      <c r="E1610" s="15" t="s">
        <v>4210</v>
      </c>
      <c r="F1610" s="10" t="s">
        <v>4211</v>
      </c>
      <c r="G1610" s="11" t="s">
        <v>20</v>
      </c>
      <c r="H1610" s="11" t="s">
        <v>21</v>
      </c>
      <c r="I1610" s="12">
        <v>0.8</v>
      </c>
      <c r="J1610" s="12">
        <v>1.0022</v>
      </c>
      <c r="K1610" s="13">
        <v>90848.17</v>
      </c>
      <c r="L1610" s="13">
        <v>90646.67</v>
      </c>
      <c r="M1610" s="13">
        <v>201.5</v>
      </c>
      <c r="N1610" s="13">
        <v>300942.02999999997</v>
      </c>
      <c r="O1610" s="13">
        <f t="shared" si="54"/>
        <v>1118575.56</v>
      </c>
      <c r="P1610" s="14"/>
    </row>
    <row r="1611" spans="1:16" s="4" customFormat="1" ht="12.75" customHeight="1" x14ac:dyDescent="0.2">
      <c r="A1611" s="61"/>
      <c r="B1611" s="9">
        <v>2908</v>
      </c>
      <c r="C1611" s="9">
        <v>5</v>
      </c>
      <c r="D1611" s="10" t="s">
        <v>4212</v>
      </c>
      <c r="E1611" s="15" t="s">
        <v>4213</v>
      </c>
      <c r="F1611" s="10" t="s">
        <v>4214</v>
      </c>
      <c r="G1611" s="11" t="s">
        <v>20</v>
      </c>
      <c r="H1611" s="11" t="s">
        <v>21</v>
      </c>
      <c r="I1611" s="12">
        <v>0.8</v>
      </c>
      <c r="J1611" s="12">
        <v>0</v>
      </c>
      <c r="K1611" s="13">
        <v>90646.67</v>
      </c>
      <c r="L1611" s="13">
        <v>90646.67</v>
      </c>
      <c r="M1611" s="13">
        <v>0</v>
      </c>
      <c r="N1611" s="13">
        <v>289616.11</v>
      </c>
      <c r="O1611" s="13">
        <f t="shared" si="54"/>
        <v>1105436.1399999999</v>
      </c>
      <c r="P1611" s="14"/>
    </row>
    <row r="1612" spans="1:16" s="4" customFormat="1" ht="12.75" customHeight="1" x14ac:dyDescent="0.2">
      <c r="A1612" s="61"/>
      <c r="B1612" s="9">
        <v>2915</v>
      </c>
      <c r="C1612" s="9">
        <v>6</v>
      </c>
      <c r="D1612" s="10" t="s">
        <v>4215</v>
      </c>
      <c r="E1612" s="15" t="s">
        <v>4216</v>
      </c>
      <c r="F1612" s="10" t="s">
        <v>4217</v>
      </c>
      <c r="G1612" s="11" t="s">
        <v>20</v>
      </c>
      <c r="H1612" s="11" t="s">
        <v>21</v>
      </c>
      <c r="I1612" s="12">
        <v>0.8</v>
      </c>
      <c r="J1612" s="12">
        <v>0</v>
      </c>
      <c r="K1612" s="13">
        <v>90646.67</v>
      </c>
      <c r="L1612" s="13">
        <v>90646.67</v>
      </c>
      <c r="M1612" s="13">
        <v>0</v>
      </c>
      <c r="N1612" s="13">
        <v>292380.83</v>
      </c>
      <c r="O1612" s="13">
        <f t="shared" si="54"/>
        <v>1108200.8600000001</v>
      </c>
      <c r="P1612" s="14"/>
    </row>
    <row r="1613" spans="1:16" s="4" customFormat="1" ht="12.75" customHeight="1" x14ac:dyDescent="0.2">
      <c r="A1613" s="61"/>
      <c r="B1613" s="9">
        <v>2921</v>
      </c>
      <c r="C1613" s="9">
        <v>7</v>
      </c>
      <c r="D1613" s="10" t="s">
        <v>4218</v>
      </c>
      <c r="E1613" s="15" t="s">
        <v>4219</v>
      </c>
      <c r="F1613" s="10" t="s">
        <v>4220</v>
      </c>
      <c r="G1613" s="11" t="s">
        <v>20</v>
      </c>
      <c r="H1613" s="11" t="s">
        <v>21</v>
      </c>
      <c r="I1613" s="12">
        <v>0.8</v>
      </c>
      <c r="J1613" s="12">
        <v>1.0021</v>
      </c>
      <c r="K1613" s="13">
        <v>90832.67</v>
      </c>
      <c r="L1613" s="13">
        <v>90646.67</v>
      </c>
      <c r="M1613" s="13">
        <v>186</v>
      </c>
      <c r="N1613" s="13">
        <v>308321.39</v>
      </c>
      <c r="O1613" s="13">
        <f t="shared" si="54"/>
        <v>1125815.42</v>
      </c>
      <c r="P1613" s="14"/>
    </row>
    <row r="1614" spans="1:16" s="4" customFormat="1" ht="12.75" customHeight="1" x14ac:dyDescent="0.2">
      <c r="A1614" s="61"/>
      <c r="B1614" s="9">
        <v>2939</v>
      </c>
      <c r="C1614" s="9">
        <v>8</v>
      </c>
      <c r="D1614" s="10" t="s">
        <v>4221</v>
      </c>
      <c r="E1614" s="15" t="s">
        <v>4222</v>
      </c>
      <c r="F1614" s="10" t="s">
        <v>4223</v>
      </c>
      <c r="G1614" s="11" t="s">
        <v>20</v>
      </c>
      <c r="H1614" s="11" t="s">
        <v>21</v>
      </c>
      <c r="I1614" s="12">
        <v>0.8</v>
      </c>
      <c r="J1614" s="12">
        <v>1.0028999999999999</v>
      </c>
      <c r="K1614" s="13">
        <v>90910.17</v>
      </c>
      <c r="L1614" s="13">
        <v>90646.67</v>
      </c>
      <c r="M1614" s="13">
        <v>263.5</v>
      </c>
      <c r="N1614" s="13">
        <v>298301.31</v>
      </c>
      <c r="O1614" s="13">
        <f t="shared" si="54"/>
        <v>1116492.8400000001</v>
      </c>
      <c r="P1614" s="14"/>
    </row>
    <row r="1615" spans="1:16" s="4" customFormat="1" ht="12.75" customHeight="1" x14ac:dyDescent="0.2">
      <c r="A1615" s="61"/>
      <c r="B1615" s="9">
        <v>2913</v>
      </c>
      <c r="C1615" s="9">
        <v>9</v>
      </c>
      <c r="D1615" s="10" t="s">
        <v>4224</v>
      </c>
      <c r="E1615" s="15" t="s">
        <v>4225</v>
      </c>
      <c r="F1615" s="10" t="s">
        <v>4226</v>
      </c>
      <c r="G1615" s="11" t="s">
        <v>20</v>
      </c>
      <c r="H1615" s="11" t="s">
        <v>21</v>
      </c>
      <c r="I1615" s="12">
        <v>0.8</v>
      </c>
      <c r="J1615" s="12">
        <v>1.0045999999999999</v>
      </c>
      <c r="K1615" s="13">
        <v>91065.17</v>
      </c>
      <c r="L1615" s="13">
        <v>90646.67</v>
      </c>
      <c r="M1615" s="13">
        <v>418.5</v>
      </c>
      <c r="N1615" s="13">
        <v>291132.95</v>
      </c>
      <c r="O1615" s="13">
        <f t="shared" si="54"/>
        <v>1110719.48</v>
      </c>
      <c r="P1615" s="14"/>
    </row>
    <row r="1616" spans="1:16" s="4" customFormat="1" ht="12.75" customHeight="1" x14ac:dyDescent="0.2">
      <c r="A1616" s="61"/>
      <c r="B1616" s="9">
        <v>2918</v>
      </c>
      <c r="C1616" s="9">
        <v>10</v>
      </c>
      <c r="D1616" s="10" t="s">
        <v>4227</v>
      </c>
      <c r="E1616" s="15" t="s">
        <v>4228</v>
      </c>
      <c r="F1616" s="10" t="s">
        <v>4229</v>
      </c>
      <c r="G1616" s="11" t="s">
        <v>20</v>
      </c>
      <c r="H1616" s="11" t="s">
        <v>21</v>
      </c>
      <c r="I1616" s="12">
        <v>0.8</v>
      </c>
      <c r="J1616" s="12">
        <v>1.0009999999999999</v>
      </c>
      <c r="K1616" s="13">
        <v>90739.67</v>
      </c>
      <c r="L1616" s="13">
        <v>90646.67</v>
      </c>
      <c r="M1616" s="13">
        <v>93</v>
      </c>
      <c r="N1616" s="13">
        <v>278697.89</v>
      </c>
      <c r="O1616" s="13">
        <f t="shared" si="54"/>
        <v>1095354.92</v>
      </c>
      <c r="P1616" s="14"/>
    </row>
    <row r="1617" spans="1:16" s="4" customFormat="1" ht="12.75" customHeight="1" x14ac:dyDescent="0.2">
      <c r="A1617" s="61"/>
      <c r="B1617" s="9">
        <v>2929</v>
      </c>
      <c r="C1617" s="9">
        <v>11</v>
      </c>
      <c r="D1617" s="10" t="s">
        <v>4230</v>
      </c>
      <c r="E1617" s="15" t="s">
        <v>4231</v>
      </c>
      <c r="F1617" s="10" t="s">
        <v>4232</v>
      </c>
      <c r="G1617" s="11" t="s">
        <v>20</v>
      </c>
      <c r="H1617" s="11" t="s">
        <v>21</v>
      </c>
      <c r="I1617" s="12">
        <v>0.8</v>
      </c>
      <c r="J1617" s="12">
        <v>1.0036</v>
      </c>
      <c r="K1617" s="13">
        <v>90972.17</v>
      </c>
      <c r="L1617" s="13">
        <v>90646.67</v>
      </c>
      <c r="M1617" s="13">
        <v>325.5</v>
      </c>
      <c r="N1617" s="13">
        <v>295479.28999999998</v>
      </c>
      <c r="O1617" s="13">
        <f t="shared" si="54"/>
        <v>1114228.82</v>
      </c>
      <c r="P1617" s="14"/>
    </row>
    <row r="1618" spans="1:16" s="4" customFormat="1" ht="12.75" customHeight="1" x14ac:dyDescent="0.2">
      <c r="A1618" s="61"/>
      <c r="B1618" s="9">
        <v>2904</v>
      </c>
      <c r="C1618" s="9">
        <v>12</v>
      </c>
      <c r="D1618" s="10" t="s">
        <v>450</v>
      </c>
      <c r="E1618" s="15" t="s">
        <v>4233</v>
      </c>
      <c r="F1618" s="10" t="s">
        <v>1261</v>
      </c>
      <c r="G1618" s="11" t="s">
        <v>20</v>
      </c>
      <c r="H1618" s="11" t="s">
        <v>21</v>
      </c>
      <c r="I1618" s="12">
        <v>0.8</v>
      </c>
      <c r="J1618" s="12">
        <v>1.0015000000000001</v>
      </c>
      <c r="K1618" s="13">
        <v>90786.17</v>
      </c>
      <c r="L1618" s="13">
        <v>90646.67</v>
      </c>
      <c r="M1618" s="13">
        <v>139.5</v>
      </c>
      <c r="N1618" s="13">
        <v>296399.01</v>
      </c>
      <c r="O1618" s="13">
        <f t="shared" si="54"/>
        <v>1113474.54</v>
      </c>
      <c r="P1618" s="14"/>
    </row>
    <row r="1619" spans="1:16" s="4" customFormat="1" ht="12.75" customHeight="1" x14ac:dyDescent="0.2">
      <c r="A1619" s="61"/>
      <c r="B1619" s="9">
        <v>2938</v>
      </c>
      <c r="C1619" s="9">
        <v>13</v>
      </c>
      <c r="D1619" s="10" t="s">
        <v>4234</v>
      </c>
      <c r="E1619" s="15" t="s">
        <v>4235</v>
      </c>
      <c r="F1619" s="10" t="s">
        <v>4236</v>
      </c>
      <c r="G1619" s="11" t="s">
        <v>20</v>
      </c>
      <c r="H1619" s="11" t="s">
        <v>21</v>
      </c>
      <c r="I1619" s="12">
        <v>0.8</v>
      </c>
      <c r="J1619" s="12">
        <v>1.0115000000000001</v>
      </c>
      <c r="K1619" s="13">
        <v>91685.17</v>
      </c>
      <c r="L1619" s="13">
        <v>90646.67</v>
      </c>
      <c r="M1619" s="13">
        <v>1038.5</v>
      </c>
      <c r="N1619" s="13">
        <v>295205.67</v>
      </c>
      <c r="O1619" s="13">
        <f t="shared" si="54"/>
        <v>1120372.2</v>
      </c>
      <c r="P1619" s="14"/>
    </row>
    <row r="1620" spans="1:16" s="4" customFormat="1" ht="12.75" customHeight="1" x14ac:dyDescent="0.2">
      <c r="A1620" s="61"/>
      <c r="B1620" s="9">
        <v>2926</v>
      </c>
      <c r="C1620" s="9">
        <v>14</v>
      </c>
      <c r="D1620" s="10" t="s">
        <v>1060</v>
      </c>
      <c r="E1620" s="15" t="s">
        <v>4237</v>
      </c>
      <c r="F1620" s="10" t="s">
        <v>4238</v>
      </c>
      <c r="G1620" s="11" t="s">
        <v>20</v>
      </c>
      <c r="H1620" s="11" t="s">
        <v>21</v>
      </c>
      <c r="I1620" s="12">
        <v>0.8</v>
      </c>
      <c r="J1620" s="12">
        <v>1.0062</v>
      </c>
      <c r="K1620" s="13">
        <v>91204.67</v>
      </c>
      <c r="L1620" s="13">
        <v>90646.67</v>
      </c>
      <c r="M1620" s="13">
        <v>558</v>
      </c>
      <c r="N1620" s="13">
        <v>298709.01</v>
      </c>
      <c r="O1620" s="13">
        <f t="shared" si="54"/>
        <v>1119551.04</v>
      </c>
      <c r="P1620" s="14"/>
    </row>
    <row r="1621" spans="1:16" s="4" customFormat="1" ht="12.75" customHeight="1" x14ac:dyDescent="0.2">
      <c r="A1621" s="61"/>
      <c r="B1621" s="9">
        <v>2936</v>
      </c>
      <c r="C1621" s="9">
        <v>15</v>
      </c>
      <c r="D1621" s="10" t="s">
        <v>4239</v>
      </c>
      <c r="E1621" s="15" t="s">
        <v>4240</v>
      </c>
      <c r="F1621" s="10" t="s">
        <v>4241</v>
      </c>
      <c r="G1621" s="11" t="s">
        <v>20</v>
      </c>
      <c r="H1621" s="11" t="s">
        <v>21</v>
      </c>
      <c r="I1621" s="12">
        <v>0.8</v>
      </c>
      <c r="J1621" s="12">
        <v>1.0041</v>
      </c>
      <c r="K1621" s="13">
        <v>91018.67</v>
      </c>
      <c r="L1621" s="13">
        <v>90646.67</v>
      </c>
      <c r="M1621" s="13">
        <v>372</v>
      </c>
      <c r="N1621" s="13">
        <v>308648.07</v>
      </c>
      <c r="O1621" s="13">
        <f t="shared" si="54"/>
        <v>1127816.1000000001</v>
      </c>
      <c r="P1621" s="14"/>
    </row>
    <row r="1622" spans="1:16" s="4" customFormat="1" ht="12.75" customHeight="1" x14ac:dyDescent="0.2">
      <c r="A1622" s="61"/>
      <c r="B1622" s="9">
        <v>2922</v>
      </c>
      <c r="C1622" s="9">
        <v>16</v>
      </c>
      <c r="D1622" s="10" t="s">
        <v>4242</v>
      </c>
      <c r="E1622" s="15" t="s">
        <v>4243</v>
      </c>
      <c r="F1622" s="10" t="s">
        <v>4244</v>
      </c>
      <c r="G1622" s="11" t="s">
        <v>20</v>
      </c>
      <c r="H1622" s="11" t="s">
        <v>21</v>
      </c>
      <c r="I1622" s="12">
        <v>0.8</v>
      </c>
      <c r="J1622" s="12">
        <v>1.0031000000000001</v>
      </c>
      <c r="K1622" s="13">
        <v>90925.67</v>
      </c>
      <c r="L1622" s="13">
        <v>90646.67</v>
      </c>
      <c r="M1622" s="13">
        <v>279</v>
      </c>
      <c r="N1622" s="13">
        <v>291352.51</v>
      </c>
      <c r="O1622" s="13">
        <f t="shared" si="54"/>
        <v>1109683.54</v>
      </c>
      <c r="P1622" s="14"/>
    </row>
    <row r="1623" spans="1:16" s="4" customFormat="1" ht="12.75" customHeight="1" x14ac:dyDescent="0.2">
      <c r="A1623" s="61"/>
      <c r="B1623" s="9">
        <v>2925</v>
      </c>
      <c r="C1623" s="9">
        <v>17</v>
      </c>
      <c r="D1623" s="10" t="s">
        <v>4245</v>
      </c>
      <c r="E1623" s="15" t="s">
        <v>4246</v>
      </c>
      <c r="F1623" s="10" t="s">
        <v>4247</v>
      </c>
      <c r="G1623" s="11" t="s">
        <v>20</v>
      </c>
      <c r="H1623" s="11" t="s">
        <v>21</v>
      </c>
      <c r="I1623" s="12">
        <v>0.8</v>
      </c>
      <c r="J1623" s="12">
        <v>0</v>
      </c>
      <c r="K1623" s="13">
        <v>90646.67</v>
      </c>
      <c r="L1623" s="13">
        <v>90646.67</v>
      </c>
      <c r="M1623" s="13">
        <v>0</v>
      </c>
      <c r="N1623" s="13">
        <v>298046.25</v>
      </c>
      <c r="O1623" s="13">
        <f t="shared" si="54"/>
        <v>1113866.28</v>
      </c>
      <c r="P1623" s="14"/>
    </row>
    <row r="1624" spans="1:16" s="4" customFormat="1" ht="12.75" customHeight="1" x14ac:dyDescent="0.2">
      <c r="A1624" s="61"/>
      <c r="B1624" s="9">
        <v>2914</v>
      </c>
      <c r="C1624" s="9">
        <v>18</v>
      </c>
      <c r="D1624" s="10" t="s">
        <v>4248</v>
      </c>
      <c r="E1624" s="15" t="s">
        <v>4249</v>
      </c>
      <c r="F1624" s="10" t="s">
        <v>4250</v>
      </c>
      <c r="G1624" s="11" t="s">
        <v>20</v>
      </c>
      <c r="H1624" s="11" t="s">
        <v>21</v>
      </c>
      <c r="I1624" s="12">
        <v>0.8</v>
      </c>
      <c r="J1624" s="12">
        <v>1.0053000000000001</v>
      </c>
      <c r="K1624" s="13">
        <v>91127.17</v>
      </c>
      <c r="L1624" s="13">
        <v>90646.67</v>
      </c>
      <c r="M1624" s="13">
        <v>480.5</v>
      </c>
      <c r="N1624" s="13">
        <v>297194.31</v>
      </c>
      <c r="O1624" s="13">
        <f t="shared" si="54"/>
        <v>1117338.8400000001</v>
      </c>
      <c r="P1624" s="14"/>
    </row>
    <row r="1625" spans="1:16" s="4" customFormat="1" ht="12.75" customHeight="1" x14ac:dyDescent="0.2">
      <c r="A1625" s="61"/>
      <c r="B1625" s="9">
        <v>2912</v>
      </c>
      <c r="C1625" s="9">
        <v>19</v>
      </c>
      <c r="D1625" s="10" t="s">
        <v>4251</v>
      </c>
      <c r="E1625" s="15" t="s">
        <v>4252</v>
      </c>
      <c r="F1625" s="10" t="s">
        <v>4253</v>
      </c>
      <c r="G1625" s="11" t="s">
        <v>20</v>
      </c>
      <c r="H1625" s="11" t="s">
        <v>21</v>
      </c>
      <c r="I1625" s="12">
        <v>0.8</v>
      </c>
      <c r="J1625" s="12">
        <v>1.0077</v>
      </c>
      <c r="K1625" s="13">
        <v>91344.17</v>
      </c>
      <c r="L1625" s="13">
        <v>90646.67</v>
      </c>
      <c r="M1625" s="13">
        <v>697.5</v>
      </c>
      <c r="N1625" s="13">
        <v>299622.52999999997</v>
      </c>
      <c r="O1625" s="13">
        <f t="shared" si="54"/>
        <v>1121720.06</v>
      </c>
      <c r="P1625" s="14"/>
    </row>
    <row r="1626" spans="1:16" s="4" customFormat="1" ht="12.75" customHeight="1" x14ac:dyDescent="0.2">
      <c r="A1626" s="61"/>
      <c r="B1626" s="9">
        <v>2906</v>
      </c>
      <c r="C1626" s="9">
        <v>20</v>
      </c>
      <c r="D1626" s="10" t="s">
        <v>4254</v>
      </c>
      <c r="E1626" s="15" t="s">
        <v>4255</v>
      </c>
      <c r="F1626" s="10" t="s">
        <v>4256</v>
      </c>
      <c r="G1626" s="11" t="s">
        <v>20</v>
      </c>
      <c r="H1626" s="11" t="s">
        <v>21</v>
      </c>
      <c r="I1626" s="12">
        <v>0.8</v>
      </c>
      <c r="J1626" s="12">
        <v>1.0025999999999999</v>
      </c>
      <c r="K1626" s="13">
        <v>90879.17</v>
      </c>
      <c r="L1626" s="13">
        <v>90646.67</v>
      </c>
      <c r="M1626" s="13">
        <v>232.5</v>
      </c>
      <c r="N1626" s="13">
        <v>297831.39</v>
      </c>
      <c r="O1626" s="13">
        <f t="shared" si="54"/>
        <v>1115743.92</v>
      </c>
      <c r="P1626" s="14"/>
    </row>
    <row r="1627" spans="1:16" s="4" customFormat="1" ht="12.75" customHeight="1" x14ac:dyDescent="0.2">
      <c r="A1627" s="61"/>
      <c r="B1627" s="9">
        <v>2923</v>
      </c>
      <c r="C1627" s="9">
        <v>21</v>
      </c>
      <c r="D1627" s="10" t="s">
        <v>4257</v>
      </c>
      <c r="E1627" s="15" t="s">
        <v>4258</v>
      </c>
      <c r="F1627" s="10" t="s">
        <v>4259</v>
      </c>
      <c r="G1627" s="11" t="s">
        <v>20</v>
      </c>
      <c r="H1627" s="11" t="s">
        <v>21</v>
      </c>
      <c r="I1627" s="12">
        <v>0.8</v>
      </c>
      <c r="J1627" s="12">
        <v>1.0058</v>
      </c>
      <c r="K1627" s="13">
        <v>91173.67</v>
      </c>
      <c r="L1627" s="13">
        <v>90646.67</v>
      </c>
      <c r="M1627" s="13">
        <v>527</v>
      </c>
      <c r="N1627" s="13">
        <v>299508.15000000002</v>
      </c>
      <c r="O1627" s="13">
        <f t="shared" si="54"/>
        <v>1120071.18</v>
      </c>
      <c r="P1627" s="14"/>
    </row>
    <row r="1628" spans="1:16" s="4" customFormat="1" ht="12.75" customHeight="1" x14ac:dyDescent="0.2">
      <c r="A1628" s="61"/>
      <c r="B1628" s="9">
        <v>2905</v>
      </c>
      <c r="C1628" s="9">
        <v>22</v>
      </c>
      <c r="D1628" s="10" t="s">
        <v>4260</v>
      </c>
      <c r="E1628" s="15" t="s">
        <v>4261</v>
      </c>
      <c r="F1628" s="10" t="s">
        <v>4238</v>
      </c>
      <c r="G1628" s="11" t="s">
        <v>20</v>
      </c>
      <c r="H1628" s="11" t="s">
        <v>21</v>
      </c>
      <c r="I1628" s="12">
        <v>0.8</v>
      </c>
      <c r="J1628" s="12">
        <v>0</v>
      </c>
      <c r="K1628" s="13">
        <v>90646.67</v>
      </c>
      <c r="L1628" s="13">
        <v>90646.67</v>
      </c>
      <c r="M1628" s="13">
        <v>0</v>
      </c>
      <c r="N1628" s="13">
        <v>297774.31</v>
      </c>
      <c r="O1628" s="13">
        <f t="shared" si="54"/>
        <v>1113594.3400000001</v>
      </c>
      <c r="P1628" s="14"/>
    </row>
    <row r="1629" spans="1:16" s="4" customFormat="1" ht="12.75" customHeight="1" x14ac:dyDescent="0.2">
      <c r="A1629" s="61"/>
      <c r="B1629" s="9">
        <v>2931</v>
      </c>
      <c r="C1629" s="9">
        <v>23</v>
      </c>
      <c r="D1629" s="10" t="s">
        <v>2588</v>
      </c>
      <c r="E1629" s="15" t="s">
        <v>4262</v>
      </c>
      <c r="F1629" s="10" t="s">
        <v>4263</v>
      </c>
      <c r="G1629" s="11" t="s">
        <v>20</v>
      </c>
      <c r="H1629" s="11" t="s">
        <v>21</v>
      </c>
      <c r="I1629" s="12">
        <v>0.8</v>
      </c>
      <c r="J1629" s="12">
        <v>1.0103</v>
      </c>
      <c r="K1629" s="13">
        <v>91576.67</v>
      </c>
      <c r="L1629" s="13">
        <v>90646.67</v>
      </c>
      <c r="M1629" s="13">
        <v>930</v>
      </c>
      <c r="N1629" s="13">
        <v>295827.15000000002</v>
      </c>
      <c r="O1629" s="13">
        <f t="shared" si="54"/>
        <v>1120017.18</v>
      </c>
      <c r="P1629" s="14"/>
    </row>
    <row r="1630" spans="1:16" s="4" customFormat="1" ht="12.75" customHeight="1" x14ac:dyDescent="0.2">
      <c r="A1630" s="61"/>
      <c r="B1630" s="9">
        <v>2928</v>
      </c>
      <c r="C1630" s="9">
        <v>24</v>
      </c>
      <c r="D1630" s="10" t="s">
        <v>4264</v>
      </c>
      <c r="E1630" s="15" t="s">
        <v>4265</v>
      </c>
      <c r="F1630" s="10" t="s">
        <v>4266</v>
      </c>
      <c r="G1630" s="11" t="s">
        <v>20</v>
      </c>
      <c r="H1630" s="11" t="s">
        <v>21</v>
      </c>
      <c r="I1630" s="12">
        <v>0.8</v>
      </c>
      <c r="J1630" s="12">
        <v>1.0086999999999999</v>
      </c>
      <c r="K1630" s="13">
        <v>91437.17</v>
      </c>
      <c r="L1630" s="13">
        <v>90646.67</v>
      </c>
      <c r="M1630" s="13">
        <v>790.5</v>
      </c>
      <c r="N1630" s="13">
        <v>297768.99</v>
      </c>
      <c r="O1630" s="13">
        <f t="shared" si="54"/>
        <v>1120703.52</v>
      </c>
      <c r="P1630" s="14"/>
    </row>
    <row r="1631" spans="1:16" s="4" customFormat="1" ht="12.75" customHeight="1" x14ac:dyDescent="0.2">
      <c r="A1631" s="61"/>
      <c r="B1631" s="9">
        <v>2934</v>
      </c>
      <c r="C1631" s="9">
        <v>25</v>
      </c>
      <c r="D1631" s="10" t="s">
        <v>4267</v>
      </c>
      <c r="E1631" s="15" t="s">
        <v>4268</v>
      </c>
      <c r="F1631" s="10" t="s">
        <v>4208</v>
      </c>
      <c r="G1631" s="11" t="s">
        <v>20</v>
      </c>
      <c r="H1631" s="11" t="s">
        <v>21</v>
      </c>
      <c r="I1631" s="12">
        <v>0.8</v>
      </c>
      <c r="J1631" s="12">
        <v>1.0074000000000001</v>
      </c>
      <c r="K1631" s="13">
        <v>91313.17</v>
      </c>
      <c r="L1631" s="13">
        <v>90646.67</v>
      </c>
      <c r="M1631" s="13">
        <v>666.5</v>
      </c>
      <c r="N1631" s="13">
        <v>296206.61</v>
      </c>
      <c r="O1631" s="13">
        <f t="shared" si="54"/>
        <v>1118025.1399999999</v>
      </c>
      <c r="P1631" s="14"/>
    </row>
    <row r="1632" spans="1:16" s="4" customFormat="1" ht="12.75" customHeight="1" x14ac:dyDescent="0.2">
      <c r="A1632" s="61"/>
      <c r="B1632" s="9">
        <v>2937</v>
      </c>
      <c r="C1632" s="9">
        <v>26</v>
      </c>
      <c r="D1632" s="10" t="s">
        <v>4269</v>
      </c>
      <c r="E1632" s="15" t="s">
        <v>4270</v>
      </c>
      <c r="F1632" s="10" t="s">
        <v>4208</v>
      </c>
      <c r="G1632" s="11" t="s">
        <v>20</v>
      </c>
      <c r="H1632" s="11" t="s">
        <v>21</v>
      </c>
      <c r="I1632" s="12">
        <v>0.8</v>
      </c>
      <c r="J1632" s="12">
        <v>1.0049999999999999</v>
      </c>
      <c r="K1632" s="13">
        <v>91096.17</v>
      </c>
      <c r="L1632" s="13">
        <v>90646.67</v>
      </c>
      <c r="M1632" s="13">
        <v>449.5</v>
      </c>
      <c r="N1632" s="13">
        <v>297585.55</v>
      </c>
      <c r="O1632" s="13">
        <f t="shared" si="54"/>
        <v>1117451.08</v>
      </c>
      <c r="P1632" s="14"/>
    </row>
    <row r="1633" spans="1:16" s="4" customFormat="1" ht="12.75" customHeight="1" x14ac:dyDescent="0.2">
      <c r="A1633" s="61"/>
      <c r="B1633" s="9">
        <v>2941</v>
      </c>
      <c r="C1633" s="9">
        <v>27</v>
      </c>
      <c r="D1633" s="10" t="s">
        <v>4271</v>
      </c>
      <c r="E1633" s="15" t="s">
        <v>4272</v>
      </c>
      <c r="F1633" s="10" t="s">
        <v>4273</v>
      </c>
      <c r="G1633" s="11" t="s">
        <v>20</v>
      </c>
      <c r="H1633" s="11" t="s">
        <v>21</v>
      </c>
      <c r="I1633" s="12">
        <v>0.8</v>
      </c>
      <c r="J1633" s="12">
        <v>1.0067999999999999</v>
      </c>
      <c r="K1633" s="13">
        <v>91266.67</v>
      </c>
      <c r="L1633" s="13">
        <v>90646.67</v>
      </c>
      <c r="M1633" s="13">
        <v>620</v>
      </c>
      <c r="N1633" s="13">
        <v>302005.65000000002</v>
      </c>
      <c r="O1633" s="13">
        <f t="shared" si="54"/>
        <v>1123405.68</v>
      </c>
      <c r="P1633" s="14"/>
    </row>
    <row r="1634" spans="1:16" s="4" customFormat="1" ht="12.75" customHeight="1" x14ac:dyDescent="0.2">
      <c r="A1634" s="61"/>
      <c r="B1634" s="9">
        <v>2903</v>
      </c>
      <c r="C1634" s="9">
        <v>28</v>
      </c>
      <c r="D1634" s="10" t="s">
        <v>4274</v>
      </c>
      <c r="E1634" s="15" t="s">
        <v>4275</v>
      </c>
      <c r="F1634" s="10" t="s">
        <v>4276</v>
      </c>
      <c r="G1634" s="11" t="s">
        <v>20</v>
      </c>
      <c r="H1634" s="11" t="s">
        <v>21</v>
      </c>
      <c r="I1634" s="12">
        <v>0.8</v>
      </c>
      <c r="J1634" s="12">
        <v>1.0139</v>
      </c>
      <c r="K1634" s="13">
        <v>91902.17</v>
      </c>
      <c r="L1634" s="13">
        <v>90646.67</v>
      </c>
      <c r="M1634" s="13">
        <v>1255.5</v>
      </c>
      <c r="N1634" s="13">
        <v>299424.17</v>
      </c>
      <c r="O1634" s="13">
        <f t="shared" si="54"/>
        <v>1126543.7</v>
      </c>
      <c r="P1634" s="14"/>
    </row>
    <row r="1635" spans="1:16" s="4" customFormat="1" ht="12.75" customHeight="1" x14ac:dyDescent="0.2">
      <c r="A1635" s="61"/>
      <c r="B1635" s="9">
        <v>2911</v>
      </c>
      <c r="C1635" s="9">
        <v>29</v>
      </c>
      <c r="D1635" s="10" t="s">
        <v>4277</v>
      </c>
      <c r="E1635" s="15" t="s">
        <v>4278</v>
      </c>
      <c r="F1635" s="10" t="s">
        <v>4279</v>
      </c>
      <c r="G1635" s="11" t="s">
        <v>20</v>
      </c>
      <c r="H1635" s="11" t="s">
        <v>21</v>
      </c>
      <c r="I1635" s="12">
        <v>0.8</v>
      </c>
      <c r="J1635" s="12">
        <v>1.0062</v>
      </c>
      <c r="K1635" s="13">
        <v>91204.67</v>
      </c>
      <c r="L1635" s="13">
        <v>90646.67</v>
      </c>
      <c r="M1635" s="13">
        <v>558</v>
      </c>
      <c r="N1635" s="13">
        <v>299615.46999999997</v>
      </c>
      <c r="O1635" s="13">
        <f t="shared" si="54"/>
        <v>1120457.5</v>
      </c>
      <c r="P1635" s="14"/>
    </row>
    <row r="1636" spans="1:16" s="4" customFormat="1" ht="12.75" customHeight="1" x14ac:dyDescent="0.2">
      <c r="A1636" s="61"/>
      <c r="B1636" s="9">
        <v>2919</v>
      </c>
      <c r="C1636" s="9">
        <v>30</v>
      </c>
      <c r="D1636" s="10" t="s">
        <v>4280</v>
      </c>
      <c r="E1636" s="15" t="s">
        <v>4281</v>
      </c>
      <c r="F1636" s="10" t="s">
        <v>4282</v>
      </c>
      <c r="G1636" s="11" t="s">
        <v>20</v>
      </c>
      <c r="H1636" s="11" t="s">
        <v>21</v>
      </c>
      <c r="I1636" s="12">
        <v>0.8</v>
      </c>
      <c r="J1636" s="12">
        <v>1.0069999999999999</v>
      </c>
      <c r="K1636" s="13">
        <v>91282.17</v>
      </c>
      <c r="L1636" s="13">
        <v>90646.67</v>
      </c>
      <c r="M1636" s="13">
        <v>635.5</v>
      </c>
      <c r="N1636" s="13">
        <v>299498.52999999997</v>
      </c>
      <c r="O1636" s="13">
        <f t="shared" si="54"/>
        <v>1121038.06</v>
      </c>
      <c r="P1636" s="14"/>
    </row>
    <row r="1637" spans="1:16" s="4" customFormat="1" ht="12.75" customHeight="1" x14ac:dyDescent="0.2">
      <c r="A1637" s="61"/>
      <c r="B1637" s="9">
        <v>2907</v>
      </c>
      <c r="C1637" s="9">
        <v>31</v>
      </c>
      <c r="D1637" s="10" t="s">
        <v>4283</v>
      </c>
      <c r="E1637" s="15" t="s">
        <v>4284</v>
      </c>
      <c r="F1637" s="10" t="s">
        <v>4285</v>
      </c>
      <c r="G1637" s="11" t="s">
        <v>20</v>
      </c>
      <c r="H1637" s="11" t="s">
        <v>21</v>
      </c>
      <c r="I1637" s="12">
        <v>0.8</v>
      </c>
      <c r="J1637" s="12">
        <v>1.0084</v>
      </c>
      <c r="K1637" s="13">
        <v>91406.17</v>
      </c>
      <c r="L1637" s="13">
        <v>90646.67</v>
      </c>
      <c r="M1637" s="13">
        <v>759.5</v>
      </c>
      <c r="N1637" s="13">
        <v>296347.28999999998</v>
      </c>
      <c r="O1637" s="13">
        <f t="shared" si="54"/>
        <v>1119002.82</v>
      </c>
      <c r="P1637" s="14"/>
    </row>
    <row r="1638" spans="1:16" s="4" customFormat="1" ht="12.75" customHeight="1" x14ac:dyDescent="0.2">
      <c r="A1638" s="61"/>
      <c r="B1638" s="9">
        <v>2917</v>
      </c>
      <c r="C1638" s="9">
        <v>32</v>
      </c>
      <c r="D1638" s="10" t="s">
        <v>4286</v>
      </c>
      <c r="E1638" s="15" t="s">
        <v>4287</v>
      </c>
      <c r="F1638" s="10" t="s">
        <v>4288</v>
      </c>
      <c r="G1638" s="11" t="s">
        <v>20</v>
      </c>
      <c r="H1638" s="11" t="s">
        <v>21</v>
      </c>
      <c r="I1638" s="12">
        <v>0.8</v>
      </c>
      <c r="J1638" s="12">
        <v>1.0085</v>
      </c>
      <c r="K1638" s="13">
        <v>91421.67</v>
      </c>
      <c r="L1638" s="13">
        <v>90646.67</v>
      </c>
      <c r="M1638" s="13">
        <v>775</v>
      </c>
      <c r="N1638" s="13">
        <v>299097.69</v>
      </c>
      <c r="O1638" s="13">
        <f t="shared" si="54"/>
        <v>1121892.72</v>
      </c>
      <c r="P1638" s="14"/>
    </row>
    <row r="1639" spans="1:16" s="4" customFormat="1" ht="12.75" customHeight="1" x14ac:dyDescent="0.2">
      <c r="A1639" s="61"/>
      <c r="B1639" s="9">
        <v>2924</v>
      </c>
      <c r="C1639" s="9">
        <v>33</v>
      </c>
      <c r="D1639" s="10" t="s">
        <v>4289</v>
      </c>
      <c r="E1639" s="15" t="s">
        <v>4290</v>
      </c>
      <c r="F1639" s="10" t="s">
        <v>4291</v>
      </c>
      <c r="G1639" s="11" t="s">
        <v>20</v>
      </c>
      <c r="H1639" s="11" t="s">
        <v>21</v>
      </c>
      <c r="I1639" s="12">
        <v>0.8</v>
      </c>
      <c r="J1639" s="12">
        <v>1.0111000000000001</v>
      </c>
      <c r="K1639" s="13">
        <v>91654.17</v>
      </c>
      <c r="L1639" s="13">
        <v>90646.67</v>
      </c>
      <c r="M1639" s="13">
        <v>1007.5</v>
      </c>
      <c r="N1639" s="13">
        <v>300469.15000000002</v>
      </c>
      <c r="O1639" s="13">
        <f t="shared" si="54"/>
        <v>1125356.68</v>
      </c>
      <c r="P1639" s="14"/>
    </row>
    <row r="1640" spans="1:16" s="4" customFormat="1" ht="12.75" customHeight="1" x14ac:dyDescent="0.2">
      <c r="A1640" s="61"/>
      <c r="B1640" s="9">
        <v>2910</v>
      </c>
      <c r="C1640" s="9">
        <v>34</v>
      </c>
      <c r="D1640" s="10" t="s">
        <v>4292</v>
      </c>
      <c r="E1640" s="15" t="s">
        <v>4293</v>
      </c>
      <c r="F1640" s="10" t="s">
        <v>4294</v>
      </c>
      <c r="G1640" s="11" t="s">
        <v>20</v>
      </c>
      <c r="H1640" s="11" t="s">
        <v>21</v>
      </c>
      <c r="I1640" s="12">
        <v>0.8</v>
      </c>
      <c r="J1640" s="12">
        <v>1.0121</v>
      </c>
      <c r="K1640" s="13">
        <v>91747.17</v>
      </c>
      <c r="L1640" s="13">
        <v>90646.67</v>
      </c>
      <c r="M1640" s="13">
        <v>1100.5</v>
      </c>
      <c r="N1640" s="13">
        <v>300201.93</v>
      </c>
      <c r="O1640" s="13">
        <f t="shared" si="54"/>
        <v>1125926.46</v>
      </c>
      <c r="P1640" s="14"/>
    </row>
    <row r="1641" spans="1:16" s="4" customFormat="1" ht="12.75" customHeight="1" x14ac:dyDescent="0.2">
      <c r="A1641" s="61"/>
      <c r="B1641" s="9">
        <v>2920</v>
      </c>
      <c r="C1641" s="9">
        <v>35</v>
      </c>
      <c r="D1641" s="10" t="s">
        <v>4295</v>
      </c>
      <c r="E1641" s="15" t="s">
        <v>4296</v>
      </c>
      <c r="F1641" s="10" t="s">
        <v>4297</v>
      </c>
      <c r="G1641" s="11" t="s">
        <v>20</v>
      </c>
      <c r="H1641" s="11" t="s">
        <v>21</v>
      </c>
      <c r="I1641" s="12">
        <v>0.8</v>
      </c>
      <c r="J1641" s="12">
        <v>1.0125</v>
      </c>
      <c r="K1641" s="13">
        <v>91778.17</v>
      </c>
      <c r="L1641" s="13">
        <v>90646.67</v>
      </c>
      <c r="M1641" s="13">
        <v>1131.5</v>
      </c>
      <c r="N1641" s="13">
        <v>302076.84999999998</v>
      </c>
      <c r="O1641" s="13">
        <f t="shared" si="54"/>
        <v>1128080.3799999999</v>
      </c>
      <c r="P1641" s="14"/>
    </row>
    <row r="1642" spans="1:16" s="4" customFormat="1" ht="12.75" customHeight="1" x14ac:dyDescent="0.2">
      <c r="A1642" s="61"/>
      <c r="B1642" s="9">
        <v>2901</v>
      </c>
      <c r="C1642" s="9">
        <v>36</v>
      </c>
      <c r="D1642" s="10" t="s">
        <v>4298</v>
      </c>
      <c r="E1642" s="15" t="s">
        <v>4299</v>
      </c>
      <c r="F1642" s="10" t="s">
        <v>4300</v>
      </c>
      <c r="G1642" s="11" t="s">
        <v>20</v>
      </c>
      <c r="H1642" s="11" t="s">
        <v>21</v>
      </c>
      <c r="I1642" s="12">
        <v>0.8</v>
      </c>
      <c r="J1642" s="12">
        <v>0</v>
      </c>
      <c r="K1642" s="13">
        <v>90646.67</v>
      </c>
      <c r="L1642" s="13">
        <v>90646.67</v>
      </c>
      <c r="M1642" s="13">
        <v>0</v>
      </c>
      <c r="N1642" s="13">
        <v>298680.77</v>
      </c>
      <c r="O1642" s="13">
        <f t="shared" si="54"/>
        <v>1114500.8</v>
      </c>
      <c r="P1642" s="14"/>
    </row>
    <row r="1643" spans="1:16" s="4" customFormat="1" ht="12.75" customHeight="1" x14ac:dyDescent="0.2">
      <c r="A1643" s="61"/>
      <c r="B1643" s="9">
        <v>2927</v>
      </c>
      <c r="C1643" s="9">
        <v>37</v>
      </c>
      <c r="D1643" s="10" t="s">
        <v>1069</v>
      </c>
      <c r="E1643" s="15" t="s">
        <v>4301</v>
      </c>
      <c r="F1643" s="10" t="s">
        <v>4302</v>
      </c>
      <c r="G1643" s="11" t="s">
        <v>20</v>
      </c>
      <c r="H1643" s="11" t="s">
        <v>21</v>
      </c>
      <c r="I1643" s="12">
        <v>0.8</v>
      </c>
      <c r="J1643" s="12">
        <v>1.008</v>
      </c>
      <c r="K1643" s="13">
        <v>91375.17</v>
      </c>
      <c r="L1643" s="13">
        <v>90646.67</v>
      </c>
      <c r="M1643" s="13">
        <v>728.5</v>
      </c>
      <c r="N1643" s="13">
        <v>511419.73</v>
      </c>
      <c r="O1643" s="13">
        <f t="shared" si="54"/>
        <v>1333796.26</v>
      </c>
      <c r="P1643" s="14"/>
    </row>
    <row r="1644" spans="1:16" s="44" customFormat="1" ht="12.75" customHeight="1" x14ac:dyDescent="0.2">
      <c r="A1644" s="62"/>
      <c r="B1644" s="37" t="s">
        <v>5877</v>
      </c>
      <c r="C1644" s="37">
        <v>42</v>
      </c>
      <c r="D1644" s="48"/>
      <c r="E1644" s="49"/>
      <c r="F1644" s="38"/>
      <c r="G1644" s="40"/>
      <c r="H1644" s="40"/>
      <c r="I1644" s="12">
        <v>0</v>
      </c>
      <c r="J1644" s="12">
        <v>0</v>
      </c>
      <c r="K1644" s="13">
        <v>0</v>
      </c>
      <c r="L1644" s="13">
        <v>0</v>
      </c>
      <c r="M1644" s="13">
        <v>0</v>
      </c>
      <c r="N1644" s="13">
        <v>0</v>
      </c>
      <c r="O1644" s="42">
        <v>44314809.700000003</v>
      </c>
      <c r="P1644" s="43"/>
    </row>
    <row r="1645" spans="1:16" s="44" customFormat="1" ht="12.75" customHeight="1" x14ac:dyDescent="0.2">
      <c r="A1645" s="60" t="s">
        <v>4303</v>
      </c>
      <c r="B1645" s="37"/>
      <c r="C1645" s="37"/>
      <c r="D1645" s="63" t="s">
        <v>131</v>
      </c>
      <c r="E1645" s="64"/>
      <c r="F1645" s="38"/>
      <c r="G1645" s="40"/>
      <c r="H1645" s="40"/>
      <c r="I1645" s="12"/>
      <c r="J1645" s="12"/>
      <c r="K1645" s="13"/>
      <c r="L1645" s="13"/>
      <c r="M1645" s="13"/>
      <c r="N1645" s="13"/>
      <c r="O1645" s="42"/>
      <c r="P1645" s="43"/>
    </row>
    <row r="1646" spans="1:16" s="4" customFormat="1" ht="12.75" customHeight="1" x14ac:dyDescent="0.2">
      <c r="A1646" s="61"/>
      <c r="B1646" s="9">
        <v>2546</v>
      </c>
      <c r="C1646" s="9">
        <v>1</v>
      </c>
      <c r="D1646" s="10" t="s">
        <v>3976</v>
      </c>
      <c r="E1646" s="15" t="s">
        <v>4304</v>
      </c>
      <c r="F1646" s="10" t="s">
        <v>4305</v>
      </c>
      <c r="G1646" s="11" t="s">
        <v>135</v>
      </c>
      <c r="H1646" s="11" t="s">
        <v>21</v>
      </c>
      <c r="I1646" s="12">
        <v>0.8</v>
      </c>
      <c r="J1646" s="12">
        <v>1</v>
      </c>
      <c r="K1646" s="13">
        <v>45326.67</v>
      </c>
      <c r="L1646" s="13">
        <v>45326.67</v>
      </c>
      <c r="M1646" s="13">
        <v>0</v>
      </c>
      <c r="N1646" s="13">
        <v>150291.9</v>
      </c>
      <c r="O1646" s="13">
        <f>ROUND(N1646+K1646*9,2)</f>
        <v>558231.93000000005</v>
      </c>
      <c r="P1646" s="14"/>
    </row>
    <row r="1647" spans="1:16" s="4" customFormat="1" ht="12.75" customHeight="1" x14ac:dyDescent="0.2">
      <c r="A1647" s="61"/>
      <c r="B1647" s="9">
        <v>2545</v>
      </c>
      <c r="C1647" s="9">
        <v>2</v>
      </c>
      <c r="D1647" s="10" t="s">
        <v>4306</v>
      </c>
      <c r="E1647" s="15" t="s">
        <v>4307</v>
      </c>
      <c r="F1647" s="10" t="s">
        <v>4308</v>
      </c>
      <c r="G1647" s="11" t="s">
        <v>135</v>
      </c>
      <c r="H1647" s="11" t="s">
        <v>21</v>
      </c>
      <c r="I1647" s="12">
        <v>0.8</v>
      </c>
      <c r="J1647" s="12">
        <v>1.0055000000000001</v>
      </c>
      <c r="K1647" s="13">
        <v>45574.67</v>
      </c>
      <c r="L1647" s="13">
        <v>45326.67</v>
      </c>
      <c r="M1647" s="13">
        <v>248</v>
      </c>
      <c r="N1647" s="13">
        <v>151014.53</v>
      </c>
      <c r="O1647" s="13">
        <f>ROUND(N1647+K1647*9,2)</f>
        <v>561186.56000000006</v>
      </c>
      <c r="P1647" s="14"/>
    </row>
    <row r="1648" spans="1:16" s="4" customFormat="1" ht="12.75" customHeight="1" x14ac:dyDescent="0.2">
      <c r="A1648" s="61"/>
      <c r="B1648" s="9">
        <v>2544</v>
      </c>
      <c r="C1648" s="9">
        <v>3</v>
      </c>
      <c r="D1648" s="10" t="s">
        <v>4309</v>
      </c>
      <c r="E1648" s="15" t="s">
        <v>4310</v>
      </c>
      <c r="F1648" s="10" t="s">
        <v>4311</v>
      </c>
      <c r="G1648" s="11" t="s">
        <v>135</v>
      </c>
      <c r="H1648" s="11" t="s">
        <v>21</v>
      </c>
      <c r="I1648" s="12">
        <v>0.8</v>
      </c>
      <c r="J1648" s="12">
        <v>1.0026999999999999</v>
      </c>
      <c r="K1648" s="13">
        <v>45450.67</v>
      </c>
      <c r="L1648" s="13">
        <v>45326.67</v>
      </c>
      <c r="M1648" s="13">
        <v>124</v>
      </c>
      <c r="N1648" s="13">
        <v>151242.47</v>
      </c>
      <c r="O1648" s="13">
        <f>ROUND(N1648+K1648*9,2)</f>
        <v>560298.5</v>
      </c>
      <c r="P1648" s="14"/>
    </row>
    <row r="1649" spans="1:16" s="4" customFormat="1" ht="12.75" customHeight="1" x14ac:dyDescent="0.2">
      <c r="A1649" s="61"/>
      <c r="B1649" s="9">
        <v>2522</v>
      </c>
      <c r="C1649" s="9">
        <v>4</v>
      </c>
      <c r="D1649" s="10" t="s">
        <v>4312</v>
      </c>
      <c r="E1649" s="15" t="s">
        <v>4313</v>
      </c>
      <c r="F1649" s="10" t="s">
        <v>4314</v>
      </c>
      <c r="G1649" s="11" t="s">
        <v>135</v>
      </c>
      <c r="H1649" s="11" t="s">
        <v>21</v>
      </c>
      <c r="I1649" s="12">
        <v>0.8</v>
      </c>
      <c r="J1649" s="12">
        <v>0</v>
      </c>
      <c r="K1649" s="13">
        <v>45326.67</v>
      </c>
      <c r="L1649" s="13">
        <v>45326.67</v>
      </c>
      <c r="M1649" s="13">
        <v>0</v>
      </c>
      <c r="N1649" s="13">
        <v>150065.27000000002</v>
      </c>
      <c r="O1649" s="13">
        <f>ROUND(N1649+K1649*9,2)</f>
        <v>558005.30000000005</v>
      </c>
      <c r="P1649" s="14"/>
    </row>
    <row r="1650" spans="1:16" s="4" customFormat="1" ht="12.75" customHeight="1" x14ac:dyDescent="0.2">
      <c r="A1650" s="61"/>
      <c r="B1650" s="9"/>
      <c r="C1650" s="9"/>
      <c r="D1650" s="63" t="s">
        <v>16</v>
      </c>
      <c r="E1650" s="64"/>
      <c r="F1650" s="10"/>
      <c r="G1650" s="11"/>
      <c r="H1650" s="11"/>
      <c r="I1650" s="12"/>
      <c r="J1650" s="12"/>
      <c r="K1650" s="13"/>
      <c r="L1650" s="13"/>
      <c r="M1650" s="13"/>
      <c r="N1650" s="13"/>
      <c r="O1650" s="13"/>
      <c r="P1650" s="14"/>
    </row>
    <row r="1651" spans="1:16" s="4" customFormat="1" ht="12.75" customHeight="1" x14ac:dyDescent="0.2">
      <c r="A1651" s="61"/>
      <c r="B1651" s="9">
        <v>2538</v>
      </c>
      <c r="C1651" s="9">
        <v>1</v>
      </c>
      <c r="D1651" s="10" t="s">
        <v>4315</v>
      </c>
      <c r="E1651" s="15" t="s">
        <v>4316</v>
      </c>
      <c r="F1651" s="10" t="s">
        <v>4317</v>
      </c>
      <c r="G1651" s="11" t="s">
        <v>20</v>
      </c>
      <c r="H1651" s="11" t="s">
        <v>21</v>
      </c>
      <c r="I1651" s="12">
        <v>0.8</v>
      </c>
      <c r="J1651" s="12">
        <v>1.0021</v>
      </c>
      <c r="K1651" s="13">
        <v>90832.67</v>
      </c>
      <c r="L1651" s="13">
        <v>90646.67</v>
      </c>
      <c r="M1651" s="13">
        <v>186</v>
      </c>
      <c r="N1651" s="13">
        <v>301386.92</v>
      </c>
      <c r="O1651" s="13">
        <f t="shared" ref="O1651:O1698" si="55">ROUND(N1651+K1651*9,2)</f>
        <v>1118880.95</v>
      </c>
      <c r="P1651" s="14"/>
    </row>
    <row r="1652" spans="1:16" s="4" customFormat="1" ht="12.75" customHeight="1" x14ac:dyDescent="0.2">
      <c r="A1652" s="61"/>
      <c r="B1652" s="9">
        <v>2519</v>
      </c>
      <c r="C1652" s="9">
        <v>2</v>
      </c>
      <c r="D1652" s="10" t="s">
        <v>4318</v>
      </c>
      <c r="E1652" s="15" t="s">
        <v>4319</v>
      </c>
      <c r="F1652" s="10" t="s">
        <v>4320</v>
      </c>
      <c r="G1652" s="11" t="s">
        <v>20</v>
      </c>
      <c r="H1652" s="11" t="s">
        <v>21</v>
      </c>
      <c r="I1652" s="12">
        <v>0.8</v>
      </c>
      <c r="J1652" s="12">
        <v>1.0022</v>
      </c>
      <c r="K1652" s="13">
        <v>90848.17</v>
      </c>
      <c r="L1652" s="13">
        <v>90646.67</v>
      </c>
      <c r="M1652" s="13">
        <v>201.5</v>
      </c>
      <c r="N1652" s="13">
        <v>303230.86</v>
      </c>
      <c r="O1652" s="13">
        <f t="shared" si="55"/>
        <v>1120864.3899999999</v>
      </c>
      <c r="P1652" s="14"/>
    </row>
    <row r="1653" spans="1:16" s="4" customFormat="1" ht="12.75" customHeight="1" x14ac:dyDescent="0.2">
      <c r="A1653" s="61"/>
      <c r="B1653" s="9">
        <v>2514</v>
      </c>
      <c r="C1653" s="9">
        <v>3</v>
      </c>
      <c r="D1653" s="10" t="s">
        <v>1376</v>
      </c>
      <c r="E1653" s="15" t="s">
        <v>4321</v>
      </c>
      <c r="F1653" s="10" t="s">
        <v>4322</v>
      </c>
      <c r="G1653" s="11" t="s">
        <v>20</v>
      </c>
      <c r="H1653" s="11" t="s">
        <v>21</v>
      </c>
      <c r="I1653" s="12">
        <v>0.8</v>
      </c>
      <c r="J1653" s="12">
        <v>1.0024</v>
      </c>
      <c r="K1653" s="13">
        <v>90863.67</v>
      </c>
      <c r="L1653" s="13">
        <v>90646.67</v>
      </c>
      <c r="M1653" s="13">
        <v>217</v>
      </c>
      <c r="N1653" s="13">
        <v>303307.18</v>
      </c>
      <c r="O1653" s="13">
        <f t="shared" si="55"/>
        <v>1121080.21</v>
      </c>
      <c r="P1653" s="14"/>
    </row>
    <row r="1654" spans="1:16" s="4" customFormat="1" ht="12.75" customHeight="1" x14ac:dyDescent="0.2">
      <c r="A1654" s="61"/>
      <c r="B1654" s="9">
        <v>2541</v>
      </c>
      <c r="C1654" s="9">
        <v>4</v>
      </c>
      <c r="D1654" s="10" t="s">
        <v>4323</v>
      </c>
      <c r="E1654" s="15" t="s">
        <v>4324</v>
      </c>
      <c r="F1654" s="10" t="s">
        <v>1270</v>
      </c>
      <c r="G1654" s="11" t="s">
        <v>20</v>
      </c>
      <c r="H1654" s="11" t="s">
        <v>21</v>
      </c>
      <c r="I1654" s="12">
        <v>0.8</v>
      </c>
      <c r="J1654" s="12">
        <v>1.0019</v>
      </c>
      <c r="K1654" s="13">
        <v>90817.17</v>
      </c>
      <c r="L1654" s="13">
        <v>90646.67</v>
      </c>
      <c r="M1654" s="13">
        <v>170.5</v>
      </c>
      <c r="N1654" s="13">
        <v>303214.18</v>
      </c>
      <c r="O1654" s="13">
        <f t="shared" si="55"/>
        <v>1120568.71</v>
      </c>
      <c r="P1654" s="14"/>
    </row>
    <row r="1655" spans="1:16" s="4" customFormat="1" ht="12.75" customHeight="1" x14ac:dyDescent="0.2">
      <c r="A1655" s="61"/>
      <c r="B1655" s="9">
        <v>2525</v>
      </c>
      <c r="C1655" s="9">
        <v>5</v>
      </c>
      <c r="D1655" s="10" t="s">
        <v>4325</v>
      </c>
      <c r="E1655" s="15" t="s">
        <v>4326</v>
      </c>
      <c r="F1655" s="10" t="s">
        <v>4327</v>
      </c>
      <c r="G1655" s="11" t="s">
        <v>20</v>
      </c>
      <c r="H1655" s="11" t="s">
        <v>21</v>
      </c>
      <c r="I1655" s="12">
        <v>0.8</v>
      </c>
      <c r="J1655" s="12">
        <v>1.0026999999999999</v>
      </c>
      <c r="K1655" s="13">
        <v>90894.67</v>
      </c>
      <c r="L1655" s="13">
        <v>90646.67</v>
      </c>
      <c r="M1655" s="13">
        <v>248</v>
      </c>
      <c r="N1655" s="13">
        <v>302417.39</v>
      </c>
      <c r="O1655" s="13">
        <f t="shared" si="55"/>
        <v>1120469.42</v>
      </c>
      <c r="P1655" s="14"/>
    </row>
    <row r="1656" spans="1:16" s="4" customFormat="1" ht="12.75" customHeight="1" x14ac:dyDescent="0.2">
      <c r="A1656" s="61"/>
      <c r="B1656" s="9">
        <v>2517</v>
      </c>
      <c r="C1656" s="9">
        <v>6</v>
      </c>
      <c r="D1656" s="10" t="s">
        <v>4328</v>
      </c>
      <c r="E1656" s="15" t="s">
        <v>4329</v>
      </c>
      <c r="F1656" s="10" t="s">
        <v>4330</v>
      </c>
      <c r="G1656" s="11" t="s">
        <v>20</v>
      </c>
      <c r="H1656" s="11" t="s">
        <v>21</v>
      </c>
      <c r="I1656" s="12">
        <v>0.8</v>
      </c>
      <c r="J1656" s="12">
        <v>1.0024</v>
      </c>
      <c r="K1656" s="13">
        <v>90863.67</v>
      </c>
      <c r="L1656" s="13">
        <v>90646.67</v>
      </c>
      <c r="M1656" s="13">
        <v>217</v>
      </c>
      <c r="N1656" s="13">
        <v>306706.43</v>
      </c>
      <c r="O1656" s="13">
        <f t="shared" si="55"/>
        <v>1124479.46</v>
      </c>
      <c r="P1656" s="14"/>
    </row>
    <row r="1657" spans="1:16" s="4" customFormat="1" ht="12.75" customHeight="1" x14ac:dyDescent="0.2">
      <c r="A1657" s="61"/>
      <c r="B1657" s="9">
        <v>2515</v>
      </c>
      <c r="C1657" s="9">
        <v>7</v>
      </c>
      <c r="D1657" s="10" t="s">
        <v>2096</v>
      </c>
      <c r="E1657" s="15" t="s">
        <v>4331</v>
      </c>
      <c r="F1657" s="10" t="s">
        <v>1270</v>
      </c>
      <c r="G1657" s="11" t="s">
        <v>20</v>
      </c>
      <c r="H1657" s="11" t="s">
        <v>21</v>
      </c>
      <c r="I1657" s="12">
        <v>0.8</v>
      </c>
      <c r="J1657" s="12">
        <v>1.0025999999999999</v>
      </c>
      <c r="K1657" s="13">
        <v>90879.17</v>
      </c>
      <c r="L1657" s="13">
        <v>90646.67</v>
      </c>
      <c r="M1657" s="13">
        <v>232.5</v>
      </c>
      <c r="N1657" s="13">
        <v>304244.64</v>
      </c>
      <c r="O1657" s="13">
        <f t="shared" si="55"/>
        <v>1122157.17</v>
      </c>
      <c r="P1657" s="14"/>
    </row>
    <row r="1658" spans="1:16" s="4" customFormat="1" ht="12.75" customHeight="1" x14ac:dyDescent="0.2">
      <c r="A1658" s="61"/>
      <c r="B1658" s="9">
        <v>2549</v>
      </c>
      <c r="C1658" s="9">
        <v>8</v>
      </c>
      <c r="D1658" s="10" t="s">
        <v>4332</v>
      </c>
      <c r="E1658" s="15" t="s">
        <v>4333</v>
      </c>
      <c r="F1658" s="10" t="s">
        <v>4334</v>
      </c>
      <c r="G1658" s="11" t="s">
        <v>20</v>
      </c>
      <c r="H1658" s="11" t="s">
        <v>21</v>
      </c>
      <c r="I1658" s="12">
        <v>0.8</v>
      </c>
      <c r="J1658" s="12">
        <v>1.0036</v>
      </c>
      <c r="K1658" s="13">
        <v>90972.17</v>
      </c>
      <c r="L1658" s="13">
        <v>90646.67</v>
      </c>
      <c r="M1658" s="13">
        <v>325.5</v>
      </c>
      <c r="N1658" s="13">
        <v>303524.18</v>
      </c>
      <c r="O1658" s="13">
        <f t="shared" si="55"/>
        <v>1122273.71</v>
      </c>
      <c r="P1658" s="14"/>
    </row>
    <row r="1659" spans="1:16" s="4" customFormat="1" ht="12.75" customHeight="1" x14ac:dyDescent="0.2">
      <c r="A1659" s="61"/>
      <c r="B1659" s="9">
        <v>2506</v>
      </c>
      <c r="C1659" s="9">
        <v>9</v>
      </c>
      <c r="D1659" s="10" t="s">
        <v>4335</v>
      </c>
      <c r="E1659" s="15" t="s">
        <v>4336</v>
      </c>
      <c r="F1659" s="10" t="s">
        <v>4337</v>
      </c>
      <c r="G1659" s="11" t="s">
        <v>20</v>
      </c>
      <c r="H1659" s="11" t="s">
        <v>21</v>
      </c>
      <c r="I1659" s="12">
        <v>0.8</v>
      </c>
      <c r="J1659" s="12">
        <v>1.0025999999999999</v>
      </c>
      <c r="K1659" s="13">
        <v>90879.17</v>
      </c>
      <c r="L1659" s="13">
        <v>90646.67</v>
      </c>
      <c r="M1659" s="13">
        <v>232.5</v>
      </c>
      <c r="N1659" s="13">
        <v>313739.88</v>
      </c>
      <c r="O1659" s="13">
        <f t="shared" si="55"/>
        <v>1131652.4099999999</v>
      </c>
      <c r="P1659" s="14"/>
    </row>
    <row r="1660" spans="1:16" s="4" customFormat="1" ht="12.75" customHeight="1" x14ac:dyDescent="0.2">
      <c r="A1660" s="61"/>
      <c r="B1660" s="9">
        <v>2523</v>
      </c>
      <c r="C1660" s="9">
        <v>10</v>
      </c>
      <c r="D1660" s="10" t="s">
        <v>4338</v>
      </c>
      <c r="E1660" s="15" t="s">
        <v>4339</v>
      </c>
      <c r="F1660" s="10" t="s">
        <v>4340</v>
      </c>
      <c r="G1660" s="11" t="s">
        <v>20</v>
      </c>
      <c r="H1660" s="11" t="s">
        <v>21</v>
      </c>
      <c r="I1660" s="12">
        <v>0.8</v>
      </c>
      <c r="J1660" s="12">
        <v>1.0036</v>
      </c>
      <c r="K1660" s="13">
        <v>90972.17</v>
      </c>
      <c r="L1660" s="13">
        <v>90646.67</v>
      </c>
      <c r="M1660" s="13">
        <v>325.5</v>
      </c>
      <c r="N1660" s="13">
        <v>308283.13</v>
      </c>
      <c r="O1660" s="13">
        <f t="shared" si="55"/>
        <v>1127032.6599999999</v>
      </c>
      <c r="P1660" s="14"/>
    </row>
    <row r="1661" spans="1:16" s="4" customFormat="1" ht="12.75" customHeight="1" x14ac:dyDescent="0.2">
      <c r="A1661" s="61"/>
      <c r="B1661" s="9">
        <v>2503</v>
      </c>
      <c r="C1661" s="9">
        <v>11</v>
      </c>
      <c r="D1661" s="10" t="s">
        <v>4341</v>
      </c>
      <c r="E1661" s="15" t="s">
        <v>4342</v>
      </c>
      <c r="F1661" s="10" t="s">
        <v>4343</v>
      </c>
      <c r="G1661" s="11" t="s">
        <v>20</v>
      </c>
      <c r="H1661" s="11" t="s">
        <v>21</v>
      </c>
      <c r="I1661" s="12">
        <v>0.8</v>
      </c>
      <c r="J1661" s="12">
        <v>1.0024</v>
      </c>
      <c r="K1661" s="13">
        <v>90863.67</v>
      </c>
      <c r="L1661" s="13">
        <v>90646.67</v>
      </c>
      <c r="M1661" s="13">
        <v>217</v>
      </c>
      <c r="N1661" s="13">
        <v>303261.86</v>
      </c>
      <c r="O1661" s="13">
        <f t="shared" si="55"/>
        <v>1121034.8899999999</v>
      </c>
      <c r="P1661" s="14"/>
    </row>
    <row r="1662" spans="1:16" s="4" customFormat="1" ht="12.75" customHeight="1" x14ac:dyDescent="0.2">
      <c r="A1662" s="61"/>
      <c r="B1662" s="9">
        <v>2524</v>
      </c>
      <c r="C1662" s="9">
        <v>12</v>
      </c>
      <c r="D1662" s="10" t="s">
        <v>1379</v>
      </c>
      <c r="E1662" s="15" t="s">
        <v>4344</v>
      </c>
      <c r="F1662" s="10" t="s">
        <v>4345</v>
      </c>
      <c r="G1662" s="11" t="s">
        <v>20</v>
      </c>
      <c r="H1662" s="11" t="s">
        <v>21</v>
      </c>
      <c r="I1662" s="12">
        <v>0.8</v>
      </c>
      <c r="J1662" s="12">
        <v>1.0021</v>
      </c>
      <c r="K1662" s="13">
        <v>90832.67</v>
      </c>
      <c r="L1662" s="13">
        <v>90646.67</v>
      </c>
      <c r="M1662" s="13">
        <v>186</v>
      </c>
      <c r="N1662" s="13">
        <v>302452.02</v>
      </c>
      <c r="O1662" s="13">
        <f t="shared" si="55"/>
        <v>1119946.05</v>
      </c>
      <c r="P1662" s="14"/>
    </row>
    <row r="1663" spans="1:16" s="4" customFormat="1" ht="12.75" customHeight="1" x14ac:dyDescent="0.2">
      <c r="A1663" s="61"/>
      <c r="B1663" s="9">
        <v>2507</v>
      </c>
      <c r="C1663" s="9">
        <v>13</v>
      </c>
      <c r="D1663" s="10" t="s">
        <v>4346</v>
      </c>
      <c r="E1663" s="15" t="s">
        <v>4347</v>
      </c>
      <c r="F1663" s="10" t="s">
        <v>4348</v>
      </c>
      <c r="G1663" s="11" t="s">
        <v>20</v>
      </c>
      <c r="H1663" s="11" t="s">
        <v>21</v>
      </c>
      <c r="I1663" s="12">
        <v>0.8</v>
      </c>
      <c r="J1663" s="12">
        <v>1.0021</v>
      </c>
      <c r="K1663" s="13">
        <v>90832.67</v>
      </c>
      <c r="L1663" s="13">
        <v>90646.67</v>
      </c>
      <c r="M1663" s="13">
        <v>186</v>
      </c>
      <c r="N1663" s="13">
        <v>304151.64</v>
      </c>
      <c r="O1663" s="13">
        <f t="shared" si="55"/>
        <v>1121645.67</v>
      </c>
      <c r="P1663" s="14"/>
    </row>
    <row r="1664" spans="1:16" s="4" customFormat="1" ht="12.75" customHeight="1" x14ac:dyDescent="0.2">
      <c r="A1664" s="61"/>
      <c r="B1664" s="9">
        <v>2536</v>
      </c>
      <c r="C1664" s="9">
        <v>14</v>
      </c>
      <c r="D1664" s="10" t="s">
        <v>4349</v>
      </c>
      <c r="E1664" s="15" t="s">
        <v>4350</v>
      </c>
      <c r="F1664" s="10" t="s">
        <v>4351</v>
      </c>
      <c r="G1664" s="11" t="s">
        <v>20</v>
      </c>
      <c r="H1664" s="11" t="s">
        <v>21</v>
      </c>
      <c r="I1664" s="12">
        <v>0.8</v>
      </c>
      <c r="J1664" s="12">
        <v>1.0025999999999999</v>
      </c>
      <c r="K1664" s="13">
        <v>90879.17</v>
      </c>
      <c r="L1664" s="13">
        <v>90646.67</v>
      </c>
      <c r="M1664" s="13">
        <v>232.5</v>
      </c>
      <c r="N1664" s="13">
        <v>301525.24</v>
      </c>
      <c r="O1664" s="13">
        <f t="shared" si="55"/>
        <v>1119437.77</v>
      </c>
      <c r="P1664" s="14"/>
    </row>
    <row r="1665" spans="1:16" s="4" customFormat="1" ht="12.75" customHeight="1" x14ac:dyDescent="0.2">
      <c r="A1665" s="61"/>
      <c r="B1665" s="9">
        <v>2533</v>
      </c>
      <c r="C1665" s="9">
        <v>15</v>
      </c>
      <c r="D1665" s="10" t="s">
        <v>4352</v>
      </c>
      <c r="E1665" s="15" t="s">
        <v>4353</v>
      </c>
      <c r="F1665" s="10" t="s">
        <v>4354</v>
      </c>
      <c r="G1665" s="11" t="s">
        <v>20</v>
      </c>
      <c r="H1665" s="11" t="s">
        <v>21</v>
      </c>
      <c r="I1665" s="12">
        <v>0.8</v>
      </c>
      <c r="J1665" s="12">
        <v>1.0026999999999999</v>
      </c>
      <c r="K1665" s="13">
        <v>90894.67</v>
      </c>
      <c r="L1665" s="13">
        <v>90646.67</v>
      </c>
      <c r="M1665" s="13">
        <v>248</v>
      </c>
      <c r="N1665" s="13">
        <v>305182.12</v>
      </c>
      <c r="O1665" s="13">
        <f t="shared" si="55"/>
        <v>1123234.1499999999</v>
      </c>
      <c r="P1665" s="14"/>
    </row>
    <row r="1666" spans="1:16" s="4" customFormat="1" ht="12.75" customHeight="1" x14ac:dyDescent="0.2">
      <c r="A1666" s="61"/>
      <c r="B1666" s="9">
        <v>2508</v>
      </c>
      <c r="C1666" s="9">
        <v>16</v>
      </c>
      <c r="D1666" s="10" t="s">
        <v>4355</v>
      </c>
      <c r="E1666" s="15" t="s">
        <v>4356</v>
      </c>
      <c r="F1666" s="10" t="s">
        <v>4357</v>
      </c>
      <c r="G1666" s="11" t="s">
        <v>20</v>
      </c>
      <c r="H1666" s="11" t="s">
        <v>21</v>
      </c>
      <c r="I1666" s="12">
        <v>0.8</v>
      </c>
      <c r="J1666" s="12">
        <v>0</v>
      </c>
      <c r="K1666" s="13">
        <v>90646.67</v>
      </c>
      <c r="L1666" s="13">
        <v>90646.67</v>
      </c>
      <c r="M1666" s="13">
        <v>0</v>
      </c>
      <c r="N1666" s="13">
        <v>304867.40000000002</v>
      </c>
      <c r="O1666" s="13">
        <f t="shared" si="55"/>
        <v>1120687.43</v>
      </c>
      <c r="P1666" s="14"/>
    </row>
    <row r="1667" spans="1:16" s="4" customFormat="1" ht="12.75" customHeight="1" x14ac:dyDescent="0.2">
      <c r="A1667" s="61"/>
      <c r="B1667" s="9">
        <v>2531</v>
      </c>
      <c r="C1667" s="9">
        <v>17</v>
      </c>
      <c r="D1667" s="10" t="s">
        <v>4358</v>
      </c>
      <c r="E1667" s="15" t="s">
        <v>4359</v>
      </c>
      <c r="F1667" s="10" t="s">
        <v>4360</v>
      </c>
      <c r="G1667" s="11" t="s">
        <v>20</v>
      </c>
      <c r="H1667" s="11" t="s">
        <v>21</v>
      </c>
      <c r="I1667" s="12">
        <v>0.8</v>
      </c>
      <c r="J1667" s="12">
        <v>1.0034000000000001</v>
      </c>
      <c r="K1667" s="13">
        <v>90956.67</v>
      </c>
      <c r="L1667" s="13">
        <v>90646.67</v>
      </c>
      <c r="M1667" s="13">
        <v>310</v>
      </c>
      <c r="N1667" s="13">
        <v>305260.78999999998</v>
      </c>
      <c r="O1667" s="13">
        <f t="shared" si="55"/>
        <v>1123870.82</v>
      </c>
      <c r="P1667" s="14"/>
    </row>
    <row r="1668" spans="1:16" s="4" customFormat="1" ht="12.75" customHeight="1" x14ac:dyDescent="0.2">
      <c r="A1668" s="61"/>
      <c r="B1668" s="9">
        <v>2542</v>
      </c>
      <c r="C1668" s="9">
        <v>18</v>
      </c>
      <c r="D1668" s="10" t="s">
        <v>4361</v>
      </c>
      <c r="E1668" s="15" t="s">
        <v>4362</v>
      </c>
      <c r="F1668" s="10" t="s">
        <v>4363</v>
      </c>
      <c r="G1668" s="11" t="s">
        <v>20</v>
      </c>
      <c r="H1668" s="11" t="s">
        <v>21</v>
      </c>
      <c r="I1668" s="12">
        <v>0.8</v>
      </c>
      <c r="J1668" s="12">
        <v>1.0019</v>
      </c>
      <c r="K1668" s="13">
        <v>90817.17</v>
      </c>
      <c r="L1668" s="13">
        <v>90646.67</v>
      </c>
      <c r="M1668" s="13">
        <v>170.5</v>
      </c>
      <c r="N1668" s="13">
        <v>306953.36</v>
      </c>
      <c r="O1668" s="13">
        <f t="shared" si="55"/>
        <v>1124307.8899999999</v>
      </c>
      <c r="P1668" s="14"/>
    </row>
    <row r="1669" spans="1:16" s="4" customFormat="1" ht="12.75" customHeight="1" x14ac:dyDescent="0.2">
      <c r="A1669" s="61"/>
      <c r="B1669" s="9">
        <v>2502</v>
      </c>
      <c r="C1669" s="9">
        <v>19</v>
      </c>
      <c r="D1669" s="10" t="s">
        <v>4364</v>
      </c>
      <c r="E1669" s="15" t="s">
        <v>4365</v>
      </c>
      <c r="F1669" s="10" t="s">
        <v>4366</v>
      </c>
      <c r="G1669" s="11" t="s">
        <v>20</v>
      </c>
      <c r="H1669" s="11" t="s">
        <v>21</v>
      </c>
      <c r="I1669" s="12">
        <v>0.8</v>
      </c>
      <c r="J1669" s="12">
        <v>1.0043</v>
      </c>
      <c r="K1669" s="13">
        <v>91034.17</v>
      </c>
      <c r="L1669" s="13">
        <v>90646.67</v>
      </c>
      <c r="M1669" s="13">
        <v>387.5</v>
      </c>
      <c r="N1669" s="13">
        <v>303602.86</v>
      </c>
      <c r="O1669" s="13">
        <f t="shared" si="55"/>
        <v>1122910.3899999999</v>
      </c>
      <c r="P1669" s="14"/>
    </row>
    <row r="1670" spans="1:16" s="4" customFormat="1" ht="12.75" customHeight="1" x14ac:dyDescent="0.2">
      <c r="A1670" s="61"/>
      <c r="B1670" s="9">
        <v>2511</v>
      </c>
      <c r="C1670" s="9">
        <v>20</v>
      </c>
      <c r="D1670" s="10" t="s">
        <v>4367</v>
      </c>
      <c r="E1670" s="15" t="s">
        <v>4368</v>
      </c>
      <c r="F1670" s="10" t="s">
        <v>4369</v>
      </c>
      <c r="G1670" s="11" t="s">
        <v>20</v>
      </c>
      <c r="H1670" s="11" t="s">
        <v>21</v>
      </c>
      <c r="I1670" s="12">
        <v>0.8</v>
      </c>
      <c r="J1670" s="12">
        <v>1.0031000000000001</v>
      </c>
      <c r="K1670" s="13">
        <v>90925.67</v>
      </c>
      <c r="L1670" s="13">
        <v>90646.67</v>
      </c>
      <c r="M1670" s="13">
        <v>279</v>
      </c>
      <c r="N1670" s="13">
        <v>308303.44</v>
      </c>
      <c r="O1670" s="13">
        <f t="shared" si="55"/>
        <v>1126634.47</v>
      </c>
      <c r="P1670" s="14"/>
    </row>
    <row r="1671" spans="1:16" s="4" customFormat="1" ht="12.75" customHeight="1" x14ac:dyDescent="0.2">
      <c r="A1671" s="61"/>
      <c r="B1671" s="9">
        <v>2547</v>
      </c>
      <c r="C1671" s="9">
        <v>21</v>
      </c>
      <c r="D1671" s="10" t="s">
        <v>2897</v>
      </c>
      <c r="E1671" s="15" t="s">
        <v>4370</v>
      </c>
      <c r="F1671" s="10" t="s">
        <v>4371</v>
      </c>
      <c r="G1671" s="11" t="s">
        <v>20</v>
      </c>
      <c r="H1671" s="11" t="s">
        <v>21</v>
      </c>
      <c r="I1671" s="12">
        <v>0.8</v>
      </c>
      <c r="J1671" s="12">
        <v>1.0043</v>
      </c>
      <c r="K1671" s="13">
        <v>91034.17</v>
      </c>
      <c r="L1671" s="13">
        <v>90646.67</v>
      </c>
      <c r="M1671" s="13">
        <v>387.5</v>
      </c>
      <c r="N1671" s="13">
        <v>307160.74</v>
      </c>
      <c r="O1671" s="13">
        <f t="shared" si="55"/>
        <v>1126468.27</v>
      </c>
      <c r="P1671" s="14"/>
    </row>
    <row r="1672" spans="1:16" s="4" customFormat="1" ht="12.75" customHeight="1" x14ac:dyDescent="0.2">
      <c r="A1672" s="61"/>
      <c r="B1672" s="9">
        <v>2550</v>
      </c>
      <c r="C1672" s="9">
        <v>22</v>
      </c>
      <c r="D1672" s="10" t="s">
        <v>4372</v>
      </c>
      <c r="E1672" s="15" t="s">
        <v>4333</v>
      </c>
      <c r="F1672" s="10" t="s">
        <v>4373</v>
      </c>
      <c r="G1672" s="11" t="s">
        <v>20</v>
      </c>
      <c r="H1672" s="11" t="s">
        <v>21</v>
      </c>
      <c r="I1672" s="12">
        <v>0.8</v>
      </c>
      <c r="J1672" s="12">
        <v>1.0021</v>
      </c>
      <c r="K1672" s="13">
        <v>90832.67</v>
      </c>
      <c r="L1672" s="13">
        <v>90646.67</v>
      </c>
      <c r="M1672" s="13">
        <v>186</v>
      </c>
      <c r="N1672" s="13">
        <v>302293.39</v>
      </c>
      <c r="O1672" s="13">
        <f t="shared" si="55"/>
        <v>1119787.42</v>
      </c>
      <c r="P1672" s="14"/>
    </row>
    <row r="1673" spans="1:16" s="4" customFormat="1" ht="12.75" customHeight="1" x14ac:dyDescent="0.2">
      <c r="A1673" s="61"/>
      <c r="B1673" s="9">
        <v>2512</v>
      </c>
      <c r="C1673" s="9">
        <v>23</v>
      </c>
      <c r="D1673" s="10" t="s">
        <v>4374</v>
      </c>
      <c r="E1673" s="15" t="s">
        <v>4375</v>
      </c>
      <c r="F1673" s="10" t="s">
        <v>4376</v>
      </c>
      <c r="G1673" s="11" t="s">
        <v>20</v>
      </c>
      <c r="H1673" s="11" t="s">
        <v>21</v>
      </c>
      <c r="I1673" s="12">
        <v>0.8</v>
      </c>
      <c r="J1673" s="12">
        <v>1.0044</v>
      </c>
      <c r="K1673" s="13">
        <v>91049.67</v>
      </c>
      <c r="L1673" s="13">
        <v>90646.67</v>
      </c>
      <c r="M1673" s="13">
        <v>403</v>
      </c>
      <c r="N1673" s="13">
        <v>308098.2</v>
      </c>
      <c r="O1673" s="13">
        <f t="shared" si="55"/>
        <v>1127545.23</v>
      </c>
      <c r="P1673" s="14"/>
    </row>
    <row r="1674" spans="1:16" s="4" customFormat="1" ht="12.75" customHeight="1" x14ac:dyDescent="0.2">
      <c r="A1674" s="61"/>
      <c r="B1674" s="9">
        <v>2521</v>
      </c>
      <c r="C1674" s="9">
        <v>24</v>
      </c>
      <c r="D1674" s="10" t="s">
        <v>2268</v>
      </c>
      <c r="E1674" s="15" t="s">
        <v>4377</v>
      </c>
      <c r="F1674" s="10" t="s">
        <v>4378</v>
      </c>
      <c r="G1674" s="11" t="s">
        <v>20</v>
      </c>
      <c r="H1674" s="11" t="s">
        <v>21</v>
      </c>
      <c r="I1674" s="12">
        <v>0.8</v>
      </c>
      <c r="J1674" s="12">
        <v>1.0056</v>
      </c>
      <c r="K1674" s="13">
        <v>91158.17</v>
      </c>
      <c r="L1674" s="13">
        <v>90646.67</v>
      </c>
      <c r="M1674" s="13">
        <v>511.5</v>
      </c>
      <c r="N1674" s="13">
        <v>302944.39</v>
      </c>
      <c r="O1674" s="13">
        <f t="shared" si="55"/>
        <v>1123367.92</v>
      </c>
      <c r="P1674" s="14"/>
    </row>
    <row r="1675" spans="1:16" s="4" customFormat="1" ht="12.75" customHeight="1" x14ac:dyDescent="0.2">
      <c r="A1675" s="61"/>
      <c r="B1675" s="9">
        <v>2526</v>
      </c>
      <c r="C1675" s="9">
        <v>25</v>
      </c>
      <c r="D1675" s="10" t="s">
        <v>4379</v>
      </c>
      <c r="E1675" s="15" t="s">
        <v>4380</v>
      </c>
      <c r="F1675" s="10" t="s">
        <v>4381</v>
      </c>
      <c r="G1675" s="11" t="s">
        <v>20</v>
      </c>
      <c r="H1675" s="11" t="s">
        <v>21</v>
      </c>
      <c r="I1675" s="12">
        <v>0.8</v>
      </c>
      <c r="J1675" s="12">
        <v>1.0053000000000001</v>
      </c>
      <c r="K1675" s="13">
        <v>91127.17</v>
      </c>
      <c r="L1675" s="13">
        <v>90646.67</v>
      </c>
      <c r="M1675" s="13">
        <v>480.5</v>
      </c>
      <c r="N1675" s="13">
        <v>303788.86</v>
      </c>
      <c r="O1675" s="13">
        <f t="shared" si="55"/>
        <v>1123933.3899999999</v>
      </c>
      <c r="P1675" s="14"/>
    </row>
    <row r="1676" spans="1:16" s="4" customFormat="1" ht="12.75" customHeight="1" x14ac:dyDescent="0.2">
      <c r="A1676" s="61"/>
      <c r="B1676" s="9">
        <v>2535</v>
      </c>
      <c r="C1676" s="9">
        <v>26</v>
      </c>
      <c r="D1676" s="10" t="s">
        <v>4382</v>
      </c>
      <c r="E1676" s="15" t="s">
        <v>4383</v>
      </c>
      <c r="F1676" s="10" t="s">
        <v>4384</v>
      </c>
      <c r="G1676" s="11" t="s">
        <v>20</v>
      </c>
      <c r="H1676" s="11" t="s">
        <v>21</v>
      </c>
      <c r="I1676" s="12">
        <v>0.8</v>
      </c>
      <c r="J1676" s="12">
        <v>1.0058</v>
      </c>
      <c r="K1676" s="13">
        <v>91173.67</v>
      </c>
      <c r="L1676" s="13">
        <v>90646.67</v>
      </c>
      <c r="M1676" s="13">
        <v>527</v>
      </c>
      <c r="N1676" s="13">
        <v>304833.64</v>
      </c>
      <c r="O1676" s="13">
        <f t="shared" si="55"/>
        <v>1125396.67</v>
      </c>
      <c r="P1676" s="14"/>
    </row>
    <row r="1677" spans="1:16" s="4" customFormat="1" ht="12.75" customHeight="1" x14ac:dyDescent="0.2">
      <c r="A1677" s="61"/>
      <c r="B1677" s="9">
        <v>2518</v>
      </c>
      <c r="C1677" s="9">
        <v>27</v>
      </c>
      <c r="D1677" s="10" t="s">
        <v>4385</v>
      </c>
      <c r="E1677" s="15" t="s">
        <v>4386</v>
      </c>
      <c r="F1677" s="10" t="s">
        <v>4387</v>
      </c>
      <c r="G1677" s="11" t="s">
        <v>20</v>
      </c>
      <c r="H1677" s="11" t="s">
        <v>21</v>
      </c>
      <c r="I1677" s="12">
        <v>0.8</v>
      </c>
      <c r="J1677" s="12">
        <v>1.0026999999999999</v>
      </c>
      <c r="K1677" s="13">
        <v>90894.67</v>
      </c>
      <c r="L1677" s="13">
        <v>90646.67</v>
      </c>
      <c r="M1677" s="13">
        <v>248</v>
      </c>
      <c r="N1677" s="13">
        <v>306428.5</v>
      </c>
      <c r="O1677" s="13">
        <f t="shared" si="55"/>
        <v>1124480.53</v>
      </c>
      <c r="P1677" s="14"/>
    </row>
    <row r="1678" spans="1:16" s="4" customFormat="1" ht="12.75" customHeight="1" x14ac:dyDescent="0.2">
      <c r="A1678" s="61"/>
      <c r="B1678" s="9">
        <v>2501</v>
      </c>
      <c r="C1678" s="9">
        <v>28</v>
      </c>
      <c r="D1678" s="10" t="s">
        <v>4388</v>
      </c>
      <c r="E1678" s="15" t="s">
        <v>4389</v>
      </c>
      <c r="F1678" s="10" t="s">
        <v>4390</v>
      </c>
      <c r="G1678" s="11" t="s">
        <v>20</v>
      </c>
      <c r="H1678" s="11" t="s">
        <v>21</v>
      </c>
      <c r="I1678" s="12">
        <v>0.8</v>
      </c>
      <c r="J1678" s="12">
        <v>1.0063</v>
      </c>
      <c r="K1678" s="13">
        <v>91220.17</v>
      </c>
      <c r="L1678" s="13">
        <v>90646.67</v>
      </c>
      <c r="M1678" s="13">
        <v>573.5</v>
      </c>
      <c r="N1678" s="13">
        <v>305379.88</v>
      </c>
      <c r="O1678" s="13">
        <f t="shared" si="55"/>
        <v>1126361.4099999999</v>
      </c>
      <c r="P1678" s="14"/>
    </row>
    <row r="1679" spans="1:16" s="4" customFormat="1" ht="12.75" customHeight="1" x14ac:dyDescent="0.2">
      <c r="A1679" s="61"/>
      <c r="B1679" s="9">
        <v>2500</v>
      </c>
      <c r="C1679" s="9">
        <v>29</v>
      </c>
      <c r="D1679" s="10" t="s">
        <v>1495</v>
      </c>
      <c r="E1679" s="15" t="s">
        <v>4391</v>
      </c>
      <c r="F1679" s="10" t="s">
        <v>4392</v>
      </c>
      <c r="G1679" s="11" t="s">
        <v>20</v>
      </c>
      <c r="H1679" s="11" t="s">
        <v>21</v>
      </c>
      <c r="I1679" s="12">
        <v>0.8</v>
      </c>
      <c r="J1679" s="12">
        <v>1.0079</v>
      </c>
      <c r="K1679" s="13">
        <v>91359.67</v>
      </c>
      <c r="L1679" s="13">
        <v>90646.67</v>
      </c>
      <c r="M1679" s="13">
        <v>713</v>
      </c>
      <c r="N1679" s="13">
        <v>305205.64</v>
      </c>
      <c r="O1679" s="13">
        <f t="shared" si="55"/>
        <v>1127442.67</v>
      </c>
      <c r="P1679" s="14"/>
    </row>
    <row r="1680" spans="1:16" s="4" customFormat="1" ht="12.75" customHeight="1" x14ac:dyDescent="0.2">
      <c r="A1680" s="61"/>
      <c r="B1680" s="9">
        <v>2539</v>
      </c>
      <c r="C1680" s="9">
        <v>30</v>
      </c>
      <c r="D1680" s="10" t="s">
        <v>4393</v>
      </c>
      <c r="E1680" s="15" t="s">
        <v>4394</v>
      </c>
      <c r="F1680" s="10" t="s">
        <v>4395</v>
      </c>
      <c r="G1680" s="11" t="s">
        <v>20</v>
      </c>
      <c r="H1680" s="11" t="s">
        <v>21</v>
      </c>
      <c r="I1680" s="12">
        <v>0.8</v>
      </c>
      <c r="J1680" s="12">
        <v>1.0075000000000001</v>
      </c>
      <c r="K1680" s="13">
        <v>91328.67</v>
      </c>
      <c r="L1680" s="13">
        <v>90646.67</v>
      </c>
      <c r="M1680" s="13">
        <v>682</v>
      </c>
      <c r="N1680" s="13">
        <v>304237.18</v>
      </c>
      <c r="O1680" s="13">
        <f t="shared" si="55"/>
        <v>1126195.21</v>
      </c>
      <c r="P1680" s="14"/>
    </row>
    <row r="1681" spans="1:16" s="4" customFormat="1" ht="12.75" customHeight="1" x14ac:dyDescent="0.2">
      <c r="A1681" s="61"/>
      <c r="B1681" s="9">
        <v>2529</v>
      </c>
      <c r="C1681" s="9">
        <v>31</v>
      </c>
      <c r="D1681" s="10" t="s">
        <v>4396</v>
      </c>
      <c r="E1681" s="15" t="s">
        <v>4397</v>
      </c>
      <c r="F1681" s="10" t="s">
        <v>3127</v>
      </c>
      <c r="G1681" s="11" t="s">
        <v>20</v>
      </c>
      <c r="H1681" s="11" t="s">
        <v>21</v>
      </c>
      <c r="I1681" s="12">
        <v>0.8</v>
      </c>
      <c r="J1681" s="12">
        <v>0</v>
      </c>
      <c r="K1681" s="13">
        <v>90646.67</v>
      </c>
      <c r="L1681" s="13">
        <v>90646.67</v>
      </c>
      <c r="M1681" s="13">
        <v>0</v>
      </c>
      <c r="N1681" s="13">
        <v>306725.65999999997</v>
      </c>
      <c r="O1681" s="13">
        <f t="shared" si="55"/>
        <v>1122545.69</v>
      </c>
      <c r="P1681" s="14"/>
    </row>
    <row r="1682" spans="1:16" s="4" customFormat="1" ht="12.75" customHeight="1" x14ac:dyDescent="0.2">
      <c r="A1682" s="61"/>
      <c r="B1682" s="9">
        <v>2548</v>
      </c>
      <c r="C1682" s="9">
        <v>32</v>
      </c>
      <c r="D1682" s="10" t="s">
        <v>4398</v>
      </c>
      <c r="E1682" s="15" t="s">
        <v>4399</v>
      </c>
      <c r="F1682" s="10" t="s">
        <v>4400</v>
      </c>
      <c r="G1682" s="11" t="s">
        <v>20</v>
      </c>
      <c r="H1682" s="11" t="s">
        <v>21</v>
      </c>
      <c r="I1682" s="12">
        <v>0.8</v>
      </c>
      <c r="J1682" s="12">
        <v>1.0072000000000001</v>
      </c>
      <c r="K1682" s="13">
        <v>91297.67</v>
      </c>
      <c r="L1682" s="13">
        <v>90646.67</v>
      </c>
      <c r="M1682" s="13">
        <v>651</v>
      </c>
      <c r="N1682" s="13">
        <v>303268.71999999997</v>
      </c>
      <c r="O1682" s="13">
        <f t="shared" si="55"/>
        <v>1124947.75</v>
      </c>
      <c r="P1682" s="14"/>
    </row>
    <row r="1683" spans="1:16" s="4" customFormat="1" ht="12.75" customHeight="1" x14ac:dyDescent="0.2">
      <c r="A1683" s="61"/>
      <c r="B1683" s="9">
        <v>2530</v>
      </c>
      <c r="C1683" s="9">
        <v>33</v>
      </c>
      <c r="D1683" s="10" t="s">
        <v>4401</v>
      </c>
      <c r="E1683" s="15" t="s">
        <v>4402</v>
      </c>
      <c r="F1683" s="10" t="s">
        <v>4403</v>
      </c>
      <c r="G1683" s="11" t="s">
        <v>20</v>
      </c>
      <c r="H1683" s="11" t="s">
        <v>21</v>
      </c>
      <c r="I1683" s="12">
        <v>0.8</v>
      </c>
      <c r="J1683" s="12">
        <v>1.0039</v>
      </c>
      <c r="K1683" s="13">
        <v>91003.17</v>
      </c>
      <c r="L1683" s="13">
        <v>90646.67</v>
      </c>
      <c r="M1683" s="13">
        <v>356.5</v>
      </c>
      <c r="N1683" s="13">
        <v>304039.42</v>
      </c>
      <c r="O1683" s="13">
        <f t="shared" si="55"/>
        <v>1123067.95</v>
      </c>
      <c r="P1683" s="14"/>
    </row>
    <row r="1684" spans="1:16" s="4" customFormat="1" ht="12.75" customHeight="1" x14ac:dyDescent="0.2">
      <c r="A1684" s="61"/>
      <c r="B1684" s="9">
        <v>2513</v>
      </c>
      <c r="C1684" s="9">
        <v>34</v>
      </c>
      <c r="D1684" s="10" t="s">
        <v>4404</v>
      </c>
      <c r="E1684" s="15" t="s">
        <v>4405</v>
      </c>
      <c r="F1684" s="10" t="s">
        <v>4406</v>
      </c>
      <c r="G1684" s="11" t="s">
        <v>20</v>
      </c>
      <c r="H1684" s="11" t="s">
        <v>21</v>
      </c>
      <c r="I1684" s="12">
        <v>0.8</v>
      </c>
      <c r="J1684" s="12">
        <v>1.0063</v>
      </c>
      <c r="K1684" s="13">
        <v>91220.17</v>
      </c>
      <c r="L1684" s="13">
        <v>90646.67</v>
      </c>
      <c r="M1684" s="13">
        <v>573.5</v>
      </c>
      <c r="N1684" s="13">
        <v>305787.78999999998</v>
      </c>
      <c r="O1684" s="13">
        <f t="shared" si="55"/>
        <v>1126769.32</v>
      </c>
      <c r="P1684" s="14"/>
    </row>
    <row r="1685" spans="1:16" s="4" customFormat="1" ht="12.75" customHeight="1" x14ac:dyDescent="0.2">
      <c r="A1685" s="61"/>
      <c r="B1685" s="9">
        <v>2505</v>
      </c>
      <c r="C1685" s="9">
        <v>35</v>
      </c>
      <c r="D1685" s="10" t="s">
        <v>4407</v>
      </c>
      <c r="E1685" s="15" t="s">
        <v>4408</v>
      </c>
      <c r="F1685" s="10" t="s">
        <v>4409</v>
      </c>
      <c r="G1685" s="11" t="s">
        <v>20</v>
      </c>
      <c r="H1685" s="11" t="s">
        <v>21</v>
      </c>
      <c r="I1685" s="12">
        <v>0.8</v>
      </c>
      <c r="J1685" s="12">
        <v>1.0055000000000001</v>
      </c>
      <c r="K1685" s="13">
        <v>91142.67</v>
      </c>
      <c r="L1685" s="13">
        <v>90646.67</v>
      </c>
      <c r="M1685" s="13">
        <v>496</v>
      </c>
      <c r="N1685" s="13">
        <v>306539.26</v>
      </c>
      <c r="O1685" s="13">
        <f t="shared" si="55"/>
        <v>1126823.29</v>
      </c>
      <c r="P1685" s="14"/>
    </row>
    <row r="1686" spans="1:16" s="4" customFormat="1" ht="12.75" customHeight="1" x14ac:dyDescent="0.2">
      <c r="A1686" s="61"/>
      <c r="B1686" s="9">
        <v>2528</v>
      </c>
      <c r="C1686" s="9">
        <v>36</v>
      </c>
      <c r="D1686" s="10" t="s">
        <v>290</v>
      </c>
      <c r="E1686" s="15" t="s">
        <v>4410</v>
      </c>
      <c r="F1686" s="10" t="s">
        <v>4411</v>
      </c>
      <c r="G1686" s="11" t="s">
        <v>20</v>
      </c>
      <c r="H1686" s="11" t="s">
        <v>21</v>
      </c>
      <c r="I1686" s="12">
        <v>0.8</v>
      </c>
      <c r="J1686" s="12">
        <v>1.0075000000000001</v>
      </c>
      <c r="K1686" s="13">
        <v>91328.67</v>
      </c>
      <c r="L1686" s="13">
        <v>90646.67</v>
      </c>
      <c r="M1686" s="13">
        <v>682</v>
      </c>
      <c r="N1686" s="13">
        <v>305143.64</v>
      </c>
      <c r="O1686" s="13">
        <f t="shared" si="55"/>
        <v>1127101.67</v>
      </c>
      <c r="P1686" s="14"/>
    </row>
    <row r="1687" spans="1:16" s="4" customFormat="1" ht="12.75" customHeight="1" x14ac:dyDescent="0.2">
      <c r="A1687" s="61"/>
      <c r="B1687" s="9">
        <v>2543</v>
      </c>
      <c r="C1687" s="9">
        <v>37</v>
      </c>
      <c r="D1687" s="10" t="s">
        <v>4412</v>
      </c>
      <c r="E1687" s="15" t="s">
        <v>4413</v>
      </c>
      <c r="F1687" s="10" t="s">
        <v>4414</v>
      </c>
      <c r="G1687" s="11" t="s">
        <v>20</v>
      </c>
      <c r="H1687" s="11" t="s">
        <v>21</v>
      </c>
      <c r="I1687" s="12">
        <v>0.8</v>
      </c>
      <c r="J1687" s="12">
        <v>1.0051000000000001</v>
      </c>
      <c r="K1687" s="13">
        <v>91111.67</v>
      </c>
      <c r="L1687" s="13">
        <v>90646.67</v>
      </c>
      <c r="M1687" s="13">
        <v>465</v>
      </c>
      <c r="N1687" s="13">
        <v>308562.13</v>
      </c>
      <c r="O1687" s="13">
        <f t="shared" si="55"/>
        <v>1128567.1599999999</v>
      </c>
      <c r="P1687" s="14"/>
    </row>
    <row r="1688" spans="1:16" s="4" customFormat="1" ht="12.75" customHeight="1" x14ac:dyDescent="0.2">
      <c r="A1688" s="61"/>
      <c r="B1688" s="9">
        <v>2532</v>
      </c>
      <c r="C1688" s="9">
        <v>38</v>
      </c>
      <c r="D1688" s="10" t="s">
        <v>2115</v>
      </c>
      <c r="E1688" s="15" t="s">
        <v>4415</v>
      </c>
      <c r="F1688" s="10" t="s">
        <v>4416</v>
      </c>
      <c r="G1688" s="11" t="s">
        <v>20</v>
      </c>
      <c r="H1688" s="11" t="s">
        <v>21</v>
      </c>
      <c r="I1688" s="12">
        <v>0.8</v>
      </c>
      <c r="J1688" s="12">
        <v>1.0067999999999999</v>
      </c>
      <c r="K1688" s="13">
        <v>91266.67</v>
      </c>
      <c r="L1688" s="13">
        <v>90646.67</v>
      </c>
      <c r="M1688" s="13">
        <v>620</v>
      </c>
      <c r="N1688" s="13">
        <v>307965.65999999997</v>
      </c>
      <c r="O1688" s="13">
        <f t="shared" si="55"/>
        <v>1129365.69</v>
      </c>
      <c r="P1688" s="14"/>
    </row>
    <row r="1689" spans="1:16" s="4" customFormat="1" ht="12.75" customHeight="1" x14ac:dyDescent="0.2">
      <c r="A1689" s="61"/>
      <c r="B1689" s="9">
        <v>2534</v>
      </c>
      <c r="C1689" s="9">
        <v>39</v>
      </c>
      <c r="D1689" s="10" t="s">
        <v>4417</v>
      </c>
      <c r="E1689" s="15" t="s">
        <v>4418</v>
      </c>
      <c r="F1689" s="10" t="s">
        <v>4419</v>
      </c>
      <c r="G1689" s="11" t="s">
        <v>20</v>
      </c>
      <c r="H1689" s="11" t="s">
        <v>21</v>
      </c>
      <c r="I1689" s="12">
        <v>0.8</v>
      </c>
      <c r="J1689" s="12">
        <v>1.0058</v>
      </c>
      <c r="K1689" s="13">
        <v>91173.67</v>
      </c>
      <c r="L1689" s="13">
        <v>90646.67</v>
      </c>
      <c r="M1689" s="13">
        <v>527</v>
      </c>
      <c r="N1689" s="13">
        <v>302068.92</v>
      </c>
      <c r="O1689" s="13">
        <f t="shared" si="55"/>
        <v>1122631.95</v>
      </c>
      <c r="P1689" s="14"/>
    </row>
    <row r="1690" spans="1:16" s="4" customFormat="1" ht="12.75" customHeight="1" x14ac:dyDescent="0.2">
      <c r="A1690" s="61"/>
      <c r="B1690" s="9">
        <v>2537</v>
      </c>
      <c r="C1690" s="9">
        <v>40</v>
      </c>
      <c r="D1690" s="10" t="s">
        <v>4420</v>
      </c>
      <c r="E1690" s="15" t="s">
        <v>4421</v>
      </c>
      <c r="F1690" s="10" t="s">
        <v>4422</v>
      </c>
      <c r="G1690" s="11" t="s">
        <v>20</v>
      </c>
      <c r="H1690" s="11" t="s">
        <v>21</v>
      </c>
      <c r="I1690" s="12">
        <v>0.8</v>
      </c>
      <c r="J1690" s="12">
        <v>1.0077</v>
      </c>
      <c r="K1690" s="13">
        <v>91344.17</v>
      </c>
      <c r="L1690" s="13">
        <v>90646.67</v>
      </c>
      <c r="M1690" s="13">
        <v>697.5</v>
      </c>
      <c r="N1690" s="13">
        <v>309525.69</v>
      </c>
      <c r="O1690" s="13">
        <f t="shared" si="55"/>
        <v>1131623.22</v>
      </c>
      <c r="P1690" s="14"/>
    </row>
    <row r="1691" spans="1:16" s="4" customFormat="1" ht="12.75" customHeight="1" x14ac:dyDescent="0.2">
      <c r="A1691" s="61"/>
      <c r="B1691" s="9">
        <v>2540</v>
      </c>
      <c r="C1691" s="9">
        <v>41</v>
      </c>
      <c r="D1691" s="10" t="s">
        <v>4423</v>
      </c>
      <c r="E1691" s="15" t="s">
        <v>4424</v>
      </c>
      <c r="F1691" s="10" t="s">
        <v>4425</v>
      </c>
      <c r="G1691" s="11" t="s">
        <v>20</v>
      </c>
      <c r="H1691" s="11" t="s">
        <v>21</v>
      </c>
      <c r="I1691" s="12">
        <v>0.8</v>
      </c>
      <c r="J1691" s="12">
        <v>1.0082</v>
      </c>
      <c r="K1691" s="13">
        <v>91390.67</v>
      </c>
      <c r="L1691" s="13">
        <v>90646.67</v>
      </c>
      <c r="M1691" s="13">
        <v>744</v>
      </c>
      <c r="N1691" s="13">
        <v>311499.59999999998</v>
      </c>
      <c r="O1691" s="13">
        <f t="shared" si="55"/>
        <v>1134015.6299999999</v>
      </c>
      <c r="P1691" s="14"/>
    </row>
    <row r="1692" spans="1:16" s="4" customFormat="1" ht="12.75" customHeight="1" x14ac:dyDescent="0.2">
      <c r="A1692" s="61"/>
      <c r="B1692" s="9">
        <v>2551</v>
      </c>
      <c r="C1692" s="9">
        <v>42</v>
      </c>
      <c r="D1692" s="10" t="s">
        <v>3150</v>
      </c>
      <c r="E1692" s="15" t="s">
        <v>4426</v>
      </c>
      <c r="F1692" s="10" t="s">
        <v>4427</v>
      </c>
      <c r="G1692" s="11" t="s">
        <v>20</v>
      </c>
      <c r="H1692" s="11" t="s">
        <v>21</v>
      </c>
      <c r="I1692" s="12">
        <v>0.8</v>
      </c>
      <c r="J1692" s="12">
        <v>0</v>
      </c>
      <c r="K1692" s="13">
        <v>90646.67</v>
      </c>
      <c r="L1692" s="13">
        <v>90646.67</v>
      </c>
      <c r="M1692" s="13">
        <v>0</v>
      </c>
      <c r="N1692" s="13">
        <v>307360.19</v>
      </c>
      <c r="O1692" s="13">
        <f t="shared" si="55"/>
        <v>1123180.22</v>
      </c>
      <c r="P1692" s="14"/>
    </row>
    <row r="1693" spans="1:16" s="4" customFormat="1" ht="12.75" customHeight="1" x14ac:dyDescent="0.2">
      <c r="A1693" s="61"/>
      <c r="B1693" s="9">
        <v>2509</v>
      </c>
      <c r="C1693" s="9">
        <v>43</v>
      </c>
      <c r="D1693" s="10" t="s">
        <v>4428</v>
      </c>
      <c r="E1693" s="15" t="s">
        <v>4429</v>
      </c>
      <c r="F1693" s="10" t="s">
        <v>4430</v>
      </c>
      <c r="G1693" s="11" t="s">
        <v>20</v>
      </c>
      <c r="H1693" s="11" t="s">
        <v>21</v>
      </c>
      <c r="I1693" s="12">
        <v>0.8</v>
      </c>
      <c r="J1693" s="12">
        <v>1.0105999999999999</v>
      </c>
      <c r="K1693" s="13">
        <v>91607.67</v>
      </c>
      <c r="L1693" s="13">
        <v>90646.67</v>
      </c>
      <c r="M1693" s="13">
        <v>961</v>
      </c>
      <c r="N1693" s="13">
        <v>315196.88</v>
      </c>
      <c r="O1693" s="13">
        <f t="shared" si="55"/>
        <v>1139665.9099999999</v>
      </c>
      <c r="P1693" s="14"/>
    </row>
    <row r="1694" spans="1:16" s="4" customFormat="1" ht="12.75" customHeight="1" x14ac:dyDescent="0.2">
      <c r="A1694" s="61"/>
      <c r="B1694" s="9">
        <v>2516</v>
      </c>
      <c r="C1694" s="9">
        <v>44</v>
      </c>
      <c r="D1694" s="10" t="s">
        <v>2981</v>
      </c>
      <c r="E1694" s="15" t="s">
        <v>4431</v>
      </c>
      <c r="F1694" s="10" t="s">
        <v>4432</v>
      </c>
      <c r="G1694" s="11" t="s">
        <v>20</v>
      </c>
      <c r="H1694" s="11" t="s">
        <v>21</v>
      </c>
      <c r="I1694" s="12">
        <v>0.8</v>
      </c>
      <c r="J1694" s="12">
        <v>1.0091000000000001</v>
      </c>
      <c r="K1694" s="13">
        <v>91468.17</v>
      </c>
      <c r="L1694" s="13">
        <v>90646.67</v>
      </c>
      <c r="M1694" s="13">
        <v>821.5</v>
      </c>
      <c r="N1694" s="13">
        <v>309275.13</v>
      </c>
      <c r="O1694" s="13">
        <f t="shared" si="55"/>
        <v>1132488.6599999999</v>
      </c>
      <c r="P1694" s="14"/>
    </row>
    <row r="1695" spans="1:16" s="4" customFormat="1" ht="12.75" customHeight="1" x14ac:dyDescent="0.2">
      <c r="A1695" s="61"/>
      <c r="B1695" s="9">
        <v>2527</v>
      </c>
      <c r="C1695" s="9">
        <v>45</v>
      </c>
      <c r="D1695" s="10" t="s">
        <v>2932</v>
      </c>
      <c r="E1695" s="15" t="s">
        <v>4433</v>
      </c>
      <c r="F1695" s="10" t="s">
        <v>4434</v>
      </c>
      <c r="G1695" s="11" t="s">
        <v>20</v>
      </c>
      <c r="H1695" s="11" t="s">
        <v>21</v>
      </c>
      <c r="I1695" s="12">
        <v>0.8</v>
      </c>
      <c r="J1695" s="12">
        <v>1.0125</v>
      </c>
      <c r="K1695" s="13">
        <v>91778.17</v>
      </c>
      <c r="L1695" s="13">
        <v>90646.67</v>
      </c>
      <c r="M1695" s="13">
        <v>1131.5</v>
      </c>
      <c r="N1695" s="13">
        <v>304864.24</v>
      </c>
      <c r="O1695" s="13">
        <f t="shared" si="55"/>
        <v>1130867.77</v>
      </c>
      <c r="P1695" s="14"/>
    </row>
    <row r="1696" spans="1:16" s="4" customFormat="1" ht="12.75" customHeight="1" x14ac:dyDescent="0.2">
      <c r="A1696" s="61"/>
      <c r="B1696" s="9">
        <v>2504</v>
      </c>
      <c r="C1696" s="9">
        <v>46</v>
      </c>
      <c r="D1696" s="10" t="s">
        <v>4435</v>
      </c>
      <c r="E1696" s="15" t="s">
        <v>4436</v>
      </c>
      <c r="F1696" s="10" t="s">
        <v>4437</v>
      </c>
      <c r="G1696" s="11" t="s">
        <v>20</v>
      </c>
      <c r="H1696" s="11" t="s">
        <v>21</v>
      </c>
      <c r="I1696" s="12">
        <v>0.8</v>
      </c>
      <c r="J1696" s="12">
        <v>1.0097</v>
      </c>
      <c r="K1696" s="13">
        <v>91530.17</v>
      </c>
      <c r="L1696" s="13">
        <v>90646.67</v>
      </c>
      <c r="M1696" s="13">
        <v>883.5</v>
      </c>
      <c r="N1696" s="13">
        <v>306861.02</v>
      </c>
      <c r="O1696" s="13">
        <f t="shared" si="55"/>
        <v>1130632.55</v>
      </c>
      <c r="P1696" s="14"/>
    </row>
    <row r="1697" spans="1:16" s="4" customFormat="1" ht="12.75" customHeight="1" x14ac:dyDescent="0.2">
      <c r="A1697" s="61"/>
      <c r="B1697" s="9">
        <v>2510</v>
      </c>
      <c r="C1697" s="9">
        <v>47</v>
      </c>
      <c r="D1697" s="10" t="s">
        <v>2701</v>
      </c>
      <c r="E1697" s="15" t="s">
        <v>4438</v>
      </c>
      <c r="F1697" s="10" t="s">
        <v>4439</v>
      </c>
      <c r="G1697" s="11" t="s">
        <v>20</v>
      </c>
      <c r="H1697" s="11" t="s">
        <v>21</v>
      </c>
      <c r="I1697" s="12">
        <v>0.8</v>
      </c>
      <c r="J1697" s="12">
        <v>1.0149999999999999</v>
      </c>
      <c r="K1697" s="13">
        <v>92010.67</v>
      </c>
      <c r="L1697" s="13">
        <v>90646.67</v>
      </c>
      <c r="M1697" s="13">
        <v>1364</v>
      </c>
      <c r="N1697" s="13">
        <v>311039.98</v>
      </c>
      <c r="O1697" s="13">
        <f t="shared" si="55"/>
        <v>1139136.01</v>
      </c>
      <c r="P1697" s="14"/>
    </row>
    <row r="1698" spans="1:16" s="4" customFormat="1" ht="12.75" customHeight="1" x14ac:dyDescent="0.2">
      <c r="A1698" s="61"/>
      <c r="B1698" s="9">
        <v>2520</v>
      </c>
      <c r="C1698" s="9">
        <v>48</v>
      </c>
      <c r="D1698" s="10" t="s">
        <v>3245</v>
      </c>
      <c r="E1698" s="15" t="s">
        <v>4440</v>
      </c>
      <c r="F1698" s="10" t="s">
        <v>4441</v>
      </c>
      <c r="G1698" s="11" t="s">
        <v>20</v>
      </c>
      <c r="H1698" s="11" t="s">
        <v>21</v>
      </c>
      <c r="I1698" s="12">
        <v>1</v>
      </c>
      <c r="J1698" s="12">
        <v>1.0295000000000001</v>
      </c>
      <c r="K1698" s="13">
        <v>116656.33</v>
      </c>
      <c r="L1698" s="13">
        <v>113308.33</v>
      </c>
      <c r="M1698" s="13">
        <v>3348</v>
      </c>
      <c r="N1698" s="13">
        <v>335403.48</v>
      </c>
      <c r="O1698" s="13">
        <f t="shared" si="55"/>
        <v>1385310.45</v>
      </c>
      <c r="P1698" s="14"/>
    </row>
    <row r="1699" spans="1:16" s="44" customFormat="1" ht="12.75" customHeight="1" x14ac:dyDescent="0.2">
      <c r="A1699" s="62"/>
      <c r="B1699" s="37" t="s">
        <v>5877</v>
      </c>
      <c r="C1699" s="37">
        <v>52</v>
      </c>
      <c r="D1699" s="48"/>
      <c r="E1699" s="49"/>
      <c r="F1699" s="38"/>
      <c r="G1699" s="40"/>
      <c r="H1699" s="40"/>
      <c r="I1699" s="12">
        <v>0</v>
      </c>
      <c r="J1699" s="12">
        <v>0</v>
      </c>
      <c r="K1699" s="13">
        <v>0</v>
      </c>
      <c r="L1699" s="13">
        <v>0</v>
      </c>
      <c r="M1699" s="13">
        <v>0</v>
      </c>
      <c r="N1699" s="13">
        <v>0</v>
      </c>
      <c r="O1699" s="42">
        <v>56520610.520000003</v>
      </c>
      <c r="P1699" s="43"/>
    </row>
    <row r="1700" spans="1:16" s="4" customFormat="1" ht="12.75" customHeight="1" x14ac:dyDescent="0.2">
      <c r="A1700" s="60" t="s">
        <v>4442</v>
      </c>
      <c r="B1700" s="9"/>
      <c r="C1700" s="9"/>
      <c r="D1700" s="63" t="s">
        <v>16</v>
      </c>
      <c r="E1700" s="64"/>
      <c r="F1700" s="10"/>
      <c r="G1700" s="11"/>
      <c r="H1700" s="11"/>
      <c r="I1700" s="12"/>
      <c r="J1700" s="12"/>
      <c r="K1700" s="13"/>
      <c r="L1700" s="13"/>
      <c r="M1700" s="13"/>
      <c r="N1700" s="13"/>
      <c r="O1700" s="13"/>
      <c r="P1700" s="14"/>
    </row>
    <row r="1701" spans="1:16" s="4" customFormat="1" ht="12.75" customHeight="1" x14ac:dyDescent="0.2">
      <c r="A1701" s="61"/>
      <c r="B1701" s="9">
        <v>3017</v>
      </c>
      <c r="C1701" s="9">
        <v>1</v>
      </c>
      <c r="D1701" s="10" t="s">
        <v>4443</v>
      </c>
      <c r="E1701" s="15" t="s">
        <v>4444</v>
      </c>
      <c r="F1701" s="10" t="s">
        <v>4445</v>
      </c>
      <c r="G1701" s="11" t="s">
        <v>20</v>
      </c>
      <c r="H1701" s="11" t="s">
        <v>21</v>
      </c>
      <c r="I1701" s="12">
        <v>0.8</v>
      </c>
      <c r="J1701" s="12">
        <v>0</v>
      </c>
      <c r="K1701" s="13">
        <v>90646.67</v>
      </c>
      <c r="L1701" s="13">
        <v>90646.67</v>
      </c>
      <c r="M1701" s="13">
        <v>0</v>
      </c>
      <c r="N1701" s="13">
        <v>196325.78999999998</v>
      </c>
      <c r="O1701" s="13">
        <f t="shared" ref="O1701:O1719" si="56">ROUND(N1701+K1701*9,2)</f>
        <v>1012145.82</v>
      </c>
      <c r="P1701" s="14"/>
    </row>
    <row r="1702" spans="1:16" s="4" customFormat="1" ht="12.75" customHeight="1" x14ac:dyDescent="0.2">
      <c r="A1702" s="61"/>
      <c r="B1702" s="9">
        <v>3021</v>
      </c>
      <c r="C1702" s="9">
        <v>2</v>
      </c>
      <c r="D1702" s="10" t="s">
        <v>4446</v>
      </c>
      <c r="E1702" s="15" t="s">
        <v>4447</v>
      </c>
      <c r="F1702" s="10" t="s">
        <v>4448</v>
      </c>
      <c r="G1702" s="11" t="s">
        <v>20</v>
      </c>
      <c r="H1702" s="11" t="s">
        <v>21</v>
      </c>
      <c r="I1702" s="12">
        <v>0.8</v>
      </c>
      <c r="J1702" s="12">
        <v>0</v>
      </c>
      <c r="K1702" s="13">
        <v>90646.67</v>
      </c>
      <c r="L1702" s="13">
        <v>90646.67</v>
      </c>
      <c r="M1702" s="13">
        <v>0</v>
      </c>
      <c r="N1702" s="13">
        <v>299473.93</v>
      </c>
      <c r="O1702" s="13">
        <f t="shared" si="56"/>
        <v>1115293.96</v>
      </c>
      <c r="P1702" s="14"/>
    </row>
    <row r="1703" spans="1:16" s="4" customFormat="1" ht="12.75" customHeight="1" x14ac:dyDescent="0.2">
      <c r="A1703" s="61"/>
      <c r="B1703" s="9">
        <v>3007</v>
      </c>
      <c r="C1703" s="9">
        <v>3</v>
      </c>
      <c r="D1703" s="10" t="s">
        <v>4449</v>
      </c>
      <c r="E1703" s="15" t="s">
        <v>4450</v>
      </c>
      <c r="F1703" s="10" t="s">
        <v>4451</v>
      </c>
      <c r="G1703" s="11" t="s">
        <v>20</v>
      </c>
      <c r="H1703" s="11" t="s">
        <v>21</v>
      </c>
      <c r="I1703" s="12">
        <v>0.8</v>
      </c>
      <c r="J1703" s="12">
        <v>1.0045999999999999</v>
      </c>
      <c r="K1703" s="13">
        <v>91065.17</v>
      </c>
      <c r="L1703" s="13">
        <v>90646.67</v>
      </c>
      <c r="M1703" s="13">
        <v>418.5</v>
      </c>
      <c r="N1703" s="13">
        <v>303256.95</v>
      </c>
      <c r="O1703" s="13">
        <f t="shared" si="56"/>
        <v>1122843.48</v>
      </c>
      <c r="P1703" s="14"/>
    </row>
    <row r="1704" spans="1:16" s="4" customFormat="1" ht="12.75" customHeight="1" x14ac:dyDescent="0.2">
      <c r="A1704" s="61"/>
      <c r="B1704" s="9">
        <v>3003</v>
      </c>
      <c r="C1704" s="9">
        <v>4</v>
      </c>
      <c r="D1704" s="10" t="s">
        <v>4452</v>
      </c>
      <c r="E1704" s="15" t="s">
        <v>4453</v>
      </c>
      <c r="F1704" s="10" t="s">
        <v>4454</v>
      </c>
      <c r="G1704" s="11" t="s">
        <v>20</v>
      </c>
      <c r="H1704" s="11" t="s">
        <v>21</v>
      </c>
      <c r="I1704" s="12">
        <v>0.8</v>
      </c>
      <c r="J1704" s="12">
        <v>1.0066999999999999</v>
      </c>
      <c r="K1704" s="13">
        <v>91251.17</v>
      </c>
      <c r="L1704" s="13">
        <v>90646.67</v>
      </c>
      <c r="M1704" s="13">
        <v>604.5</v>
      </c>
      <c r="N1704" s="13">
        <v>304807.34999999998</v>
      </c>
      <c r="O1704" s="13">
        <f t="shared" si="56"/>
        <v>1126067.8799999999</v>
      </c>
      <c r="P1704" s="14"/>
    </row>
    <row r="1705" spans="1:16" s="4" customFormat="1" ht="12.75" customHeight="1" x14ac:dyDescent="0.2">
      <c r="A1705" s="61"/>
      <c r="B1705" s="9">
        <v>3006</v>
      </c>
      <c r="C1705" s="9">
        <v>5</v>
      </c>
      <c r="D1705" s="10" t="s">
        <v>4455</v>
      </c>
      <c r="E1705" s="15" t="s">
        <v>4456</v>
      </c>
      <c r="F1705" s="10" t="s">
        <v>4457</v>
      </c>
      <c r="G1705" s="11" t="s">
        <v>20</v>
      </c>
      <c r="H1705" s="11" t="s">
        <v>21</v>
      </c>
      <c r="I1705" s="12">
        <v>0.8</v>
      </c>
      <c r="J1705" s="12">
        <v>1.0066999999999999</v>
      </c>
      <c r="K1705" s="13">
        <v>91251.17</v>
      </c>
      <c r="L1705" s="13">
        <v>90646.67</v>
      </c>
      <c r="M1705" s="13">
        <v>604.5</v>
      </c>
      <c r="N1705" s="13">
        <v>309543.65000000002</v>
      </c>
      <c r="O1705" s="13">
        <f t="shared" si="56"/>
        <v>1130804.18</v>
      </c>
      <c r="P1705" s="14"/>
    </row>
    <row r="1706" spans="1:16" s="4" customFormat="1" ht="12.75" customHeight="1" x14ac:dyDescent="0.2">
      <c r="A1706" s="61"/>
      <c r="B1706" s="9">
        <v>3013</v>
      </c>
      <c r="C1706" s="9">
        <v>6</v>
      </c>
      <c r="D1706" s="10" t="s">
        <v>4458</v>
      </c>
      <c r="E1706" s="15" t="s">
        <v>4459</v>
      </c>
      <c r="F1706" s="10" t="s">
        <v>4460</v>
      </c>
      <c r="G1706" s="11" t="s">
        <v>20</v>
      </c>
      <c r="H1706" s="11" t="s">
        <v>21</v>
      </c>
      <c r="I1706" s="12">
        <v>0.8</v>
      </c>
      <c r="J1706" s="12">
        <v>1.0051000000000001</v>
      </c>
      <c r="K1706" s="13">
        <v>91111.67</v>
      </c>
      <c r="L1706" s="13">
        <v>90646.67</v>
      </c>
      <c r="M1706" s="13">
        <v>465</v>
      </c>
      <c r="N1706" s="13">
        <v>311712.11</v>
      </c>
      <c r="O1706" s="13">
        <f t="shared" si="56"/>
        <v>1131717.1399999999</v>
      </c>
      <c r="P1706" s="14"/>
    </row>
    <row r="1707" spans="1:16" s="4" customFormat="1" ht="12.75" customHeight="1" x14ac:dyDescent="0.2">
      <c r="A1707" s="61"/>
      <c r="B1707" s="9">
        <v>3014</v>
      </c>
      <c r="C1707" s="9">
        <v>7</v>
      </c>
      <c r="D1707" s="10" t="s">
        <v>4461</v>
      </c>
      <c r="E1707" s="15" t="s">
        <v>4462</v>
      </c>
      <c r="F1707" s="10" t="s">
        <v>4463</v>
      </c>
      <c r="G1707" s="11" t="s">
        <v>20</v>
      </c>
      <c r="H1707" s="11" t="s">
        <v>21</v>
      </c>
      <c r="I1707" s="12">
        <v>0.8</v>
      </c>
      <c r="J1707" s="12">
        <v>1.0058</v>
      </c>
      <c r="K1707" s="13">
        <v>91173.67</v>
      </c>
      <c r="L1707" s="13">
        <v>90646.67</v>
      </c>
      <c r="M1707" s="13">
        <v>527</v>
      </c>
      <c r="N1707" s="13">
        <v>304697.67</v>
      </c>
      <c r="O1707" s="13">
        <f t="shared" si="56"/>
        <v>1125260.7</v>
      </c>
      <c r="P1707" s="14"/>
    </row>
    <row r="1708" spans="1:16" s="4" customFormat="1" ht="12.75" customHeight="1" x14ac:dyDescent="0.2">
      <c r="A1708" s="61"/>
      <c r="B1708" s="9">
        <v>3020</v>
      </c>
      <c r="C1708" s="9">
        <v>8</v>
      </c>
      <c r="D1708" s="10" t="s">
        <v>4464</v>
      </c>
      <c r="E1708" s="15" t="s">
        <v>4465</v>
      </c>
      <c r="F1708" s="10" t="s">
        <v>4466</v>
      </c>
      <c r="G1708" s="11" t="s">
        <v>20</v>
      </c>
      <c r="H1708" s="11" t="s">
        <v>21</v>
      </c>
      <c r="I1708" s="12">
        <v>0.8</v>
      </c>
      <c r="J1708" s="12">
        <v>1.0135000000000001</v>
      </c>
      <c r="K1708" s="13">
        <v>91871.17</v>
      </c>
      <c r="L1708" s="13">
        <v>90646.67</v>
      </c>
      <c r="M1708" s="13">
        <v>1224.5</v>
      </c>
      <c r="N1708" s="13">
        <v>307225.75</v>
      </c>
      <c r="O1708" s="13">
        <f t="shared" si="56"/>
        <v>1134066.28</v>
      </c>
      <c r="P1708" s="14"/>
    </row>
    <row r="1709" spans="1:16" s="4" customFormat="1" ht="12.75" customHeight="1" x14ac:dyDescent="0.2">
      <c r="A1709" s="61"/>
      <c r="B1709" s="9">
        <v>3000</v>
      </c>
      <c r="C1709" s="9">
        <v>9</v>
      </c>
      <c r="D1709" s="10" t="s">
        <v>4467</v>
      </c>
      <c r="E1709" s="15" t="s">
        <v>4468</v>
      </c>
      <c r="F1709" s="10" t="s">
        <v>4469</v>
      </c>
      <c r="G1709" s="11" t="s">
        <v>20</v>
      </c>
      <c r="H1709" s="11" t="s">
        <v>21</v>
      </c>
      <c r="I1709" s="12">
        <v>0.8</v>
      </c>
      <c r="J1709" s="12">
        <v>1.0066999999999999</v>
      </c>
      <c r="K1709" s="13">
        <v>91251.17</v>
      </c>
      <c r="L1709" s="13">
        <v>90646.67</v>
      </c>
      <c r="M1709" s="13">
        <v>604.5</v>
      </c>
      <c r="N1709" s="13">
        <v>308863.78999999998</v>
      </c>
      <c r="O1709" s="13">
        <f t="shared" si="56"/>
        <v>1130124.32</v>
      </c>
      <c r="P1709" s="14"/>
    </row>
    <row r="1710" spans="1:16" s="4" customFormat="1" ht="12.75" customHeight="1" x14ac:dyDescent="0.2">
      <c r="A1710" s="61"/>
      <c r="B1710" s="9">
        <v>3004</v>
      </c>
      <c r="C1710" s="9">
        <v>10</v>
      </c>
      <c r="D1710" s="10" t="s">
        <v>4470</v>
      </c>
      <c r="E1710" s="15" t="s">
        <v>4471</v>
      </c>
      <c r="F1710" s="10" t="s">
        <v>4472</v>
      </c>
      <c r="G1710" s="11" t="s">
        <v>20</v>
      </c>
      <c r="H1710" s="11" t="s">
        <v>21</v>
      </c>
      <c r="I1710" s="12">
        <v>0.8</v>
      </c>
      <c r="J1710" s="12">
        <v>1.0079</v>
      </c>
      <c r="K1710" s="13">
        <v>91359.67</v>
      </c>
      <c r="L1710" s="13">
        <v>90646.67</v>
      </c>
      <c r="M1710" s="13">
        <v>713</v>
      </c>
      <c r="N1710" s="13">
        <v>311301.63</v>
      </c>
      <c r="O1710" s="13">
        <f t="shared" si="56"/>
        <v>1133538.6599999999</v>
      </c>
      <c r="P1710" s="14"/>
    </row>
    <row r="1711" spans="1:16" s="4" customFormat="1" ht="12.75" customHeight="1" x14ac:dyDescent="0.2">
      <c r="A1711" s="61"/>
      <c r="B1711" s="9">
        <v>3011</v>
      </c>
      <c r="C1711" s="9">
        <v>11</v>
      </c>
      <c r="D1711" s="10" t="s">
        <v>4473</v>
      </c>
      <c r="E1711" s="15" t="s">
        <v>4474</v>
      </c>
      <c r="F1711" s="10" t="s">
        <v>4475</v>
      </c>
      <c r="G1711" s="11" t="s">
        <v>20</v>
      </c>
      <c r="H1711" s="11" t="s">
        <v>21</v>
      </c>
      <c r="I1711" s="12">
        <v>0.8</v>
      </c>
      <c r="J1711" s="12">
        <v>1.0084</v>
      </c>
      <c r="K1711" s="13">
        <v>91406.17</v>
      </c>
      <c r="L1711" s="13">
        <v>90646.67</v>
      </c>
      <c r="M1711" s="13">
        <v>759.5</v>
      </c>
      <c r="N1711" s="13">
        <v>295146.21000000002</v>
      </c>
      <c r="O1711" s="13">
        <f t="shared" si="56"/>
        <v>1117801.74</v>
      </c>
      <c r="P1711" s="14"/>
    </row>
    <row r="1712" spans="1:16" s="4" customFormat="1" ht="12.75" customHeight="1" x14ac:dyDescent="0.2">
      <c r="A1712" s="61"/>
      <c r="B1712" s="9">
        <v>3016</v>
      </c>
      <c r="C1712" s="9">
        <v>12</v>
      </c>
      <c r="D1712" s="10" t="s">
        <v>4476</v>
      </c>
      <c r="E1712" s="15" t="s">
        <v>4477</v>
      </c>
      <c r="F1712" s="10" t="s">
        <v>4478</v>
      </c>
      <c r="G1712" s="11" t="s">
        <v>20</v>
      </c>
      <c r="H1712" s="11" t="s">
        <v>21</v>
      </c>
      <c r="I1712" s="12">
        <v>0.8</v>
      </c>
      <c r="J1712" s="12">
        <v>1.0185</v>
      </c>
      <c r="K1712" s="13">
        <v>92320.67</v>
      </c>
      <c r="L1712" s="13">
        <v>90646.67</v>
      </c>
      <c r="M1712" s="13">
        <v>1674</v>
      </c>
      <c r="N1712" s="13">
        <v>308691.31</v>
      </c>
      <c r="O1712" s="13">
        <f t="shared" si="56"/>
        <v>1139577.3400000001</v>
      </c>
      <c r="P1712" s="14"/>
    </row>
    <row r="1713" spans="1:16" s="4" customFormat="1" ht="12.75" customHeight="1" x14ac:dyDescent="0.2">
      <c r="A1713" s="61"/>
      <c r="B1713" s="9">
        <v>3002</v>
      </c>
      <c r="C1713" s="9">
        <v>13</v>
      </c>
      <c r="D1713" s="10" t="s">
        <v>4479</v>
      </c>
      <c r="E1713" s="15" t="s">
        <v>4480</v>
      </c>
      <c r="F1713" s="10" t="s">
        <v>4481</v>
      </c>
      <c r="G1713" s="11" t="s">
        <v>20</v>
      </c>
      <c r="H1713" s="11" t="s">
        <v>21</v>
      </c>
      <c r="I1713" s="12">
        <v>0.8</v>
      </c>
      <c r="J1713" s="12">
        <v>0</v>
      </c>
      <c r="K1713" s="13">
        <v>90646.67</v>
      </c>
      <c r="L1713" s="13">
        <v>90646.67</v>
      </c>
      <c r="M1713" s="13">
        <v>0</v>
      </c>
      <c r="N1713" s="13">
        <v>300674.99</v>
      </c>
      <c r="O1713" s="13">
        <f t="shared" si="56"/>
        <v>1116495.02</v>
      </c>
      <c r="P1713" s="14"/>
    </row>
    <row r="1714" spans="1:16" s="4" customFormat="1" ht="12.75" customHeight="1" x14ac:dyDescent="0.2">
      <c r="A1714" s="61"/>
      <c r="B1714" s="9">
        <v>3005</v>
      </c>
      <c r="C1714" s="9">
        <v>14</v>
      </c>
      <c r="D1714" s="10" t="s">
        <v>4482</v>
      </c>
      <c r="E1714" s="15" t="s">
        <v>4483</v>
      </c>
      <c r="F1714" s="10" t="s">
        <v>4484</v>
      </c>
      <c r="G1714" s="11" t="s">
        <v>20</v>
      </c>
      <c r="H1714" s="11" t="s">
        <v>21</v>
      </c>
      <c r="I1714" s="12">
        <v>0.8</v>
      </c>
      <c r="J1714" s="12">
        <v>1.0125</v>
      </c>
      <c r="K1714" s="13">
        <v>91778.17</v>
      </c>
      <c r="L1714" s="13">
        <v>90646.67</v>
      </c>
      <c r="M1714" s="13">
        <v>1131.5</v>
      </c>
      <c r="N1714" s="13">
        <v>307832.90999999997</v>
      </c>
      <c r="O1714" s="13">
        <f t="shared" si="56"/>
        <v>1133836.44</v>
      </c>
      <c r="P1714" s="14"/>
    </row>
    <row r="1715" spans="1:16" s="4" customFormat="1" ht="12.75" customHeight="1" x14ac:dyDescent="0.2">
      <c r="A1715" s="61"/>
      <c r="B1715" s="9">
        <v>3018</v>
      </c>
      <c r="C1715" s="9">
        <v>15</v>
      </c>
      <c r="D1715" s="10" t="s">
        <v>4485</v>
      </c>
      <c r="E1715" s="15" t="s">
        <v>4486</v>
      </c>
      <c r="F1715" s="10" t="s">
        <v>4487</v>
      </c>
      <c r="G1715" s="11" t="s">
        <v>20</v>
      </c>
      <c r="H1715" s="11" t="s">
        <v>21</v>
      </c>
      <c r="I1715" s="12">
        <v>0.8</v>
      </c>
      <c r="J1715" s="12">
        <v>0</v>
      </c>
      <c r="K1715" s="13">
        <v>90646.67</v>
      </c>
      <c r="L1715" s="13">
        <v>90646.67</v>
      </c>
      <c r="M1715" s="13">
        <v>0</v>
      </c>
      <c r="N1715" s="13">
        <v>306680.33</v>
      </c>
      <c r="O1715" s="13">
        <f t="shared" si="56"/>
        <v>1122500.3600000001</v>
      </c>
      <c r="P1715" s="14"/>
    </row>
    <row r="1716" spans="1:16" s="4" customFormat="1" ht="12.75" customHeight="1" x14ac:dyDescent="0.2">
      <c r="A1716" s="61"/>
      <c r="B1716" s="9">
        <v>3012</v>
      </c>
      <c r="C1716" s="9">
        <v>16</v>
      </c>
      <c r="D1716" s="10" t="s">
        <v>4488</v>
      </c>
      <c r="E1716" s="15" t="s">
        <v>4489</v>
      </c>
      <c r="F1716" s="10" t="s">
        <v>4490</v>
      </c>
      <c r="G1716" s="11" t="s">
        <v>20</v>
      </c>
      <c r="H1716" s="11" t="s">
        <v>21</v>
      </c>
      <c r="I1716" s="12">
        <v>0.8</v>
      </c>
      <c r="J1716" s="12">
        <v>1.0161</v>
      </c>
      <c r="K1716" s="13">
        <v>92103.67</v>
      </c>
      <c r="L1716" s="13">
        <v>90646.67</v>
      </c>
      <c r="M1716" s="13">
        <v>1457</v>
      </c>
      <c r="N1716" s="13">
        <v>308393.27</v>
      </c>
      <c r="O1716" s="13">
        <f t="shared" si="56"/>
        <v>1137326.3</v>
      </c>
      <c r="P1716" s="14"/>
    </row>
    <row r="1717" spans="1:16" s="4" customFormat="1" ht="12.75" customHeight="1" x14ac:dyDescent="0.2">
      <c r="A1717" s="61"/>
      <c r="B1717" s="9">
        <v>3019</v>
      </c>
      <c r="C1717" s="9">
        <v>17</v>
      </c>
      <c r="D1717" s="10" t="s">
        <v>4491</v>
      </c>
      <c r="E1717" s="15" t="s">
        <v>4492</v>
      </c>
      <c r="F1717" s="10" t="s">
        <v>4493</v>
      </c>
      <c r="G1717" s="11" t="s">
        <v>20</v>
      </c>
      <c r="H1717" s="11" t="s">
        <v>21</v>
      </c>
      <c r="I1717" s="12">
        <v>0.8</v>
      </c>
      <c r="J1717" s="12">
        <v>1.0126999999999999</v>
      </c>
      <c r="K1717" s="13">
        <v>91793.67</v>
      </c>
      <c r="L1717" s="13">
        <v>90646.67</v>
      </c>
      <c r="M1717" s="13">
        <v>1147</v>
      </c>
      <c r="N1717" s="13">
        <v>308090.52999999997</v>
      </c>
      <c r="O1717" s="13">
        <f t="shared" si="56"/>
        <v>1134233.56</v>
      </c>
      <c r="P1717" s="14"/>
    </row>
    <row r="1718" spans="1:16" s="4" customFormat="1" ht="12.75" customHeight="1" x14ac:dyDescent="0.2">
      <c r="A1718" s="61"/>
      <c r="B1718" s="9">
        <v>3010</v>
      </c>
      <c r="C1718" s="9">
        <v>18</v>
      </c>
      <c r="D1718" s="10" t="s">
        <v>4494</v>
      </c>
      <c r="E1718" s="15" t="s">
        <v>4495</v>
      </c>
      <c r="F1718" s="10" t="s">
        <v>4496</v>
      </c>
      <c r="G1718" s="11" t="s">
        <v>20</v>
      </c>
      <c r="H1718" s="11" t="s">
        <v>21</v>
      </c>
      <c r="I1718" s="12">
        <v>0.8</v>
      </c>
      <c r="J1718" s="12">
        <v>1.0173000000000001</v>
      </c>
      <c r="K1718" s="13">
        <v>92212.17</v>
      </c>
      <c r="L1718" s="13">
        <v>90646.67</v>
      </c>
      <c r="M1718" s="13">
        <v>1565.5</v>
      </c>
      <c r="N1718" s="13">
        <v>306842.67</v>
      </c>
      <c r="O1718" s="13">
        <f t="shared" si="56"/>
        <v>1136752.2</v>
      </c>
      <c r="P1718" s="14"/>
    </row>
    <row r="1719" spans="1:16" s="4" customFormat="1" ht="12.75" customHeight="1" x14ac:dyDescent="0.2">
      <c r="A1719" s="61"/>
      <c r="B1719" s="9">
        <v>3009</v>
      </c>
      <c r="C1719" s="9">
        <v>19</v>
      </c>
      <c r="D1719" s="10" t="s">
        <v>1735</v>
      </c>
      <c r="E1719" s="15" t="s">
        <v>4497</v>
      </c>
      <c r="F1719" s="10" t="s">
        <v>4498</v>
      </c>
      <c r="G1719" s="11" t="s">
        <v>20</v>
      </c>
      <c r="H1719" s="11" t="s">
        <v>21</v>
      </c>
      <c r="I1719" s="12">
        <v>1</v>
      </c>
      <c r="J1719" s="12">
        <v>1.0174000000000001</v>
      </c>
      <c r="K1719" s="13">
        <v>115276.83</v>
      </c>
      <c r="L1719" s="13">
        <v>113308.33</v>
      </c>
      <c r="M1719" s="13">
        <v>1968.5</v>
      </c>
      <c r="N1719" s="13">
        <v>333256.33</v>
      </c>
      <c r="O1719" s="13">
        <f t="shared" si="56"/>
        <v>1370747.8</v>
      </c>
      <c r="P1719" s="14"/>
    </row>
    <row r="1720" spans="1:16" s="44" customFormat="1" ht="12.75" customHeight="1" x14ac:dyDescent="0.2">
      <c r="A1720" s="62"/>
      <c r="B1720" s="37" t="s">
        <v>5877</v>
      </c>
      <c r="C1720" s="37">
        <v>19</v>
      </c>
      <c r="D1720" s="48"/>
      <c r="E1720" s="49"/>
      <c r="F1720" s="38"/>
      <c r="G1720" s="40"/>
      <c r="H1720" s="40"/>
      <c r="I1720" s="12">
        <v>0</v>
      </c>
      <c r="J1720" s="12">
        <v>0</v>
      </c>
      <c r="K1720" s="13">
        <v>0</v>
      </c>
      <c r="L1720" s="13">
        <v>0</v>
      </c>
      <c r="M1720" s="13">
        <v>0</v>
      </c>
      <c r="N1720" s="13">
        <v>0</v>
      </c>
      <c r="O1720" s="42">
        <v>21571133.18</v>
      </c>
      <c r="P1720" s="43"/>
    </row>
    <row r="1721" spans="1:16" s="4" customFormat="1" ht="12.75" customHeight="1" x14ac:dyDescent="0.2">
      <c r="A1721" s="60" t="s">
        <v>4499</v>
      </c>
      <c r="B1721" s="9"/>
      <c r="C1721" s="9"/>
      <c r="D1721" s="63" t="s">
        <v>131</v>
      </c>
      <c r="E1721" s="64"/>
      <c r="F1721" s="10"/>
      <c r="G1721" s="11"/>
      <c r="H1721" s="11"/>
      <c r="I1721" s="12"/>
      <c r="J1721" s="12"/>
      <c r="K1721" s="13"/>
      <c r="L1721" s="13"/>
      <c r="M1721" s="13"/>
      <c r="N1721" s="13"/>
      <c r="O1721" s="13"/>
      <c r="P1721" s="14"/>
    </row>
    <row r="1722" spans="1:16" s="4" customFormat="1" ht="12.75" customHeight="1" x14ac:dyDescent="0.2">
      <c r="A1722" s="61"/>
      <c r="B1722" s="9">
        <v>218</v>
      </c>
      <c r="C1722" s="9">
        <v>1</v>
      </c>
      <c r="D1722" s="10" t="s">
        <v>4500</v>
      </c>
      <c r="E1722" s="15" t="s">
        <v>4501</v>
      </c>
      <c r="F1722" s="10" t="s">
        <v>4502</v>
      </c>
      <c r="G1722" s="11" t="s">
        <v>135</v>
      </c>
      <c r="H1722" s="11" t="s">
        <v>21</v>
      </c>
      <c r="I1722" s="12">
        <v>0.8</v>
      </c>
      <c r="J1722" s="12">
        <v>1.0009999999999999</v>
      </c>
      <c r="K1722" s="13">
        <v>45373.17</v>
      </c>
      <c r="L1722" s="13">
        <v>45326.67</v>
      </c>
      <c r="M1722" s="13">
        <v>46.5</v>
      </c>
      <c r="N1722" s="13">
        <v>154045.03</v>
      </c>
      <c r="O1722" s="13">
        <f>ROUND(N1722+K1722*9,2)</f>
        <v>562403.56000000006</v>
      </c>
      <c r="P1722" s="14"/>
    </row>
    <row r="1723" spans="1:16" s="4" customFormat="1" ht="12.75" customHeight="1" x14ac:dyDescent="0.2">
      <c r="A1723" s="61"/>
      <c r="B1723" s="9">
        <v>210</v>
      </c>
      <c r="C1723" s="9">
        <v>2</v>
      </c>
      <c r="D1723" s="10" t="s">
        <v>4503</v>
      </c>
      <c r="E1723" s="15" t="s">
        <v>4504</v>
      </c>
      <c r="F1723" s="10" t="s">
        <v>4505</v>
      </c>
      <c r="G1723" s="11" t="s">
        <v>135</v>
      </c>
      <c r="H1723" s="11" t="s">
        <v>21</v>
      </c>
      <c r="I1723" s="12">
        <v>0.8</v>
      </c>
      <c r="J1723" s="12">
        <v>1.0044</v>
      </c>
      <c r="K1723" s="13">
        <v>45528.17</v>
      </c>
      <c r="L1723" s="13">
        <v>45326.67</v>
      </c>
      <c r="M1723" s="13">
        <v>201.5</v>
      </c>
      <c r="N1723" s="13">
        <v>154581.66999999998</v>
      </c>
      <c r="O1723" s="13">
        <f>ROUND(N1723+K1723*9,2)</f>
        <v>564335.19999999995</v>
      </c>
      <c r="P1723" s="14"/>
    </row>
    <row r="1724" spans="1:16" s="4" customFormat="1" ht="12.75" customHeight="1" x14ac:dyDescent="0.2">
      <c r="A1724" s="61"/>
      <c r="B1724" s="9">
        <v>201</v>
      </c>
      <c r="C1724" s="9">
        <v>3</v>
      </c>
      <c r="D1724" s="10" t="s">
        <v>4513</v>
      </c>
      <c r="E1724" s="15" t="s">
        <v>4514</v>
      </c>
      <c r="F1724" s="10" t="s">
        <v>4515</v>
      </c>
      <c r="G1724" s="11" t="s">
        <v>135</v>
      </c>
      <c r="H1724" s="11" t="s">
        <v>21</v>
      </c>
      <c r="I1724" s="12">
        <v>0.8</v>
      </c>
      <c r="J1724" s="12">
        <v>1.0026999999999999</v>
      </c>
      <c r="K1724" s="13">
        <v>45450.67</v>
      </c>
      <c r="L1724" s="13">
        <v>45326.67</v>
      </c>
      <c r="M1724" s="13">
        <v>124</v>
      </c>
      <c r="N1724" s="13">
        <v>262824.90999999997</v>
      </c>
      <c r="O1724" s="13">
        <f>ROUND(N1724+K1724*9,2)</f>
        <v>671880.94</v>
      </c>
      <c r="P1724" s="14"/>
    </row>
    <row r="1725" spans="1:16" s="4" customFormat="1" ht="12.75" customHeight="1" x14ac:dyDescent="0.2">
      <c r="A1725" s="61"/>
      <c r="B1725" s="9">
        <v>221</v>
      </c>
      <c r="C1725" s="9">
        <v>4</v>
      </c>
      <c r="D1725" s="10" t="s">
        <v>4521</v>
      </c>
      <c r="E1725" s="15" t="s">
        <v>4522</v>
      </c>
      <c r="F1725" s="10" t="s">
        <v>4523</v>
      </c>
      <c r="G1725" s="11" t="s">
        <v>135</v>
      </c>
      <c r="H1725" s="11" t="s">
        <v>21</v>
      </c>
      <c r="I1725" s="12">
        <v>0.8</v>
      </c>
      <c r="J1725" s="12">
        <v>1.0058</v>
      </c>
      <c r="K1725" s="13">
        <v>45590.17</v>
      </c>
      <c r="L1725" s="13">
        <v>45326.67</v>
      </c>
      <c r="M1725" s="13">
        <v>263.5</v>
      </c>
      <c r="N1725" s="13">
        <v>263150.40999999997</v>
      </c>
      <c r="O1725" s="13">
        <f>ROUND(N1725+K1725*9,2)</f>
        <v>673461.94</v>
      </c>
      <c r="P1725" s="14"/>
    </row>
    <row r="1726" spans="1:16" s="4" customFormat="1" ht="12.75" customHeight="1" x14ac:dyDescent="0.2">
      <c r="A1726" s="61"/>
      <c r="B1726" s="9"/>
      <c r="C1726" s="9"/>
      <c r="D1726" s="63" t="s">
        <v>16</v>
      </c>
      <c r="E1726" s="64"/>
      <c r="F1726" s="10"/>
      <c r="G1726" s="11"/>
      <c r="H1726" s="11"/>
      <c r="I1726" s="12"/>
      <c r="J1726" s="12"/>
      <c r="K1726" s="13"/>
      <c r="L1726" s="13"/>
      <c r="M1726" s="13"/>
      <c r="N1726" s="13"/>
      <c r="O1726" s="13"/>
      <c r="P1726" s="14"/>
    </row>
    <row r="1727" spans="1:16" s="4" customFormat="1" ht="12.75" customHeight="1" x14ac:dyDescent="0.2">
      <c r="A1727" s="61"/>
      <c r="B1727" s="9">
        <v>232</v>
      </c>
      <c r="C1727" s="9">
        <v>1</v>
      </c>
      <c r="D1727" s="10" t="s">
        <v>256</v>
      </c>
      <c r="E1727" s="15" t="s">
        <v>4506</v>
      </c>
      <c r="F1727" s="10" t="s">
        <v>4507</v>
      </c>
      <c r="G1727" s="11" t="s">
        <v>20</v>
      </c>
      <c r="H1727" s="11" t="s">
        <v>21</v>
      </c>
      <c r="I1727" s="12">
        <v>0.8</v>
      </c>
      <c r="J1727" s="12">
        <v>1.0008999999999999</v>
      </c>
      <c r="K1727" s="13">
        <v>90724.17</v>
      </c>
      <c r="L1727" s="13">
        <v>90646.67</v>
      </c>
      <c r="M1727" s="13">
        <v>77.5</v>
      </c>
      <c r="N1727" s="13">
        <v>308036.40999999997</v>
      </c>
      <c r="O1727" s="13">
        <f t="shared" ref="O1727:O1762" si="57">ROUND(N1727+K1727*9,2)</f>
        <v>1124553.94</v>
      </c>
      <c r="P1727" s="14"/>
    </row>
    <row r="1728" spans="1:16" s="4" customFormat="1" ht="12.75" customHeight="1" x14ac:dyDescent="0.2">
      <c r="A1728" s="61"/>
      <c r="B1728" s="9">
        <v>227</v>
      </c>
      <c r="C1728" s="9">
        <v>2</v>
      </c>
      <c r="D1728" s="10" t="s">
        <v>2112</v>
      </c>
      <c r="E1728" s="15" t="s">
        <v>4508</v>
      </c>
      <c r="F1728" s="10" t="s">
        <v>4509</v>
      </c>
      <c r="G1728" s="11" t="s">
        <v>20</v>
      </c>
      <c r="H1728" s="11" t="s">
        <v>21</v>
      </c>
      <c r="I1728" s="12">
        <v>0.8</v>
      </c>
      <c r="J1728" s="12">
        <v>1.0015000000000001</v>
      </c>
      <c r="K1728" s="13">
        <v>90786.17</v>
      </c>
      <c r="L1728" s="13">
        <v>90646.67</v>
      </c>
      <c r="M1728" s="13">
        <v>139.5</v>
      </c>
      <c r="N1728" s="13">
        <v>306347.46999999997</v>
      </c>
      <c r="O1728" s="13">
        <f t="shared" si="57"/>
        <v>1123423</v>
      </c>
      <c r="P1728" s="14"/>
    </row>
    <row r="1729" spans="1:16" s="4" customFormat="1" ht="12.75" customHeight="1" x14ac:dyDescent="0.2">
      <c r="A1729" s="61"/>
      <c r="B1729" s="9">
        <v>217</v>
      </c>
      <c r="C1729" s="9">
        <v>3</v>
      </c>
      <c r="D1729" s="10" t="s">
        <v>4510</v>
      </c>
      <c r="E1729" s="15" t="s">
        <v>4511</v>
      </c>
      <c r="F1729" s="10" t="s">
        <v>4512</v>
      </c>
      <c r="G1729" s="11" t="s">
        <v>20</v>
      </c>
      <c r="H1729" s="11" t="s">
        <v>21</v>
      </c>
      <c r="I1729" s="12">
        <v>0.8</v>
      </c>
      <c r="J1729" s="12">
        <v>1.0024</v>
      </c>
      <c r="K1729" s="13">
        <v>90863.67</v>
      </c>
      <c r="L1729" s="13">
        <v>90646.67</v>
      </c>
      <c r="M1729" s="13">
        <v>217</v>
      </c>
      <c r="N1729" s="13">
        <v>308315.40999999997</v>
      </c>
      <c r="O1729" s="13">
        <f t="shared" si="57"/>
        <v>1126088.44</v>
      </c>
      <c r="P1729" s="14"/>
    </row>
    <row r="1730" spans="1:16" s="4" customFormat="1" ht="12.75" customHeight="1" x14ac:dyDescent="0.2">
      <c r="A1730" s="61"/>
      <c r="B1730" s="9">
        <v>238</v>
      </c>
      <c r="C1730" s="9">
        <v>4</v>
      </c>
      <c r="D1730" s="10" t="s">
        <v>4516</v>
      </c>
      <c r="E1730" s="15" t="s">
        <v>4517</v>
      </c>
      <c r="F1730" s="10" t="s">
        <v>4518</v>
      </c>
      <c r="G1730" s="11" t="s">
        <v>20</v>
      </c>
      <c r="H1730" s="11" t="s">
        <v>21</v>
      </c>
      <c r="I1730" s="12">
        <v>0.8</v>
      </c>
      <c r="J1730" s="12">
        <v>1.0017</v>
      </c>
      <c r="K1730" s="13">
        <v>90801.67</v>
      </c>
      <c r="L1730" s="13">
        <v>90646.67</v>
      </c>
      <c r="M1730" s="13">
        <v>155</v>
      </c>
      <c r="N1730" s="13">
        <v>307284.95</v>
      </c>
      <c r="O1730" s="13">
        <f t="shared" si="57"/>
        <v>1124499.98</v>
      </c>
      <c r="P1730" s="14"/>
    </row>
    <row r="1731" spans="1:16" s="4" customFormat="1" ht="12.75" customHeight="1" x14ac:dyDescent="0.2">
      <c r="A1731" s="61"/>
      <c r="B1731" s="9">
        <v>223</v>
      </c>
      <c r="C1731" s="9">
        <v>5</v>
      </c>
      <c r="D1731" s="10" t="s">
        <v>2385</v>
      </c>
      <c r="E1731" s="15" t="s">
        <v>4519</v>
      </c>
      <c r="F1731" s="10" t="s">
        <v>4520</v>
      </c>
      <c r="G1731" s="11" t="s">
        <v>20</v>
      </c>
      <c r="H1731" s="11" t="s">
        <v>21</v>
      </c>
      <c r="I1731" s="12">
        <v>0.8</v>
      </c>
      <c r="J1731" s="12">
        <v>1.0032000000000001</v>
      </c>
      <c r="K1731" s="13">
        <v>90941.17</v>
      </c>
      <c r="L1731" s="13">
        <v>90646.67</v>
      </c>
      <c r="M1731" s="13">
        <v>294.5</v>
      </c>
      <c r="N1731" s="13">
        <v>308485.90999999997</v>
      </c>
      <c r="O1731" s="13">
        <f t="shared" si="57"/>
        <v>1126956.44</v>
      </c>
      <c r="P1731" s="14"/>
    </row>
    <row r="1732" spans="1:16" s="4" customFormat="1" ht="12.75" customHeight="1" x14ac:dyDescent="0.2">
      <c r="A1732" s="61"/>
      <c r="B1732" s="9">
        <v>231</v>
      </c>
      <c r="C1732" s="9">
        <v>6</v>
      </c>
      <c r="D1732" s="10" t="s">
        <v>4524</v>
      </c>
      <c r="E1732" s="15" t="s">
        <v>4525</v>
      </c>
      <c r="F1732" s="10" t="s">
        <v>4526</v>
      </c>
      <c r="G1732" s="11" t="s">
        <v>20</v>
      </c>
      <c r="H1732" s="11" t="s">
        <v>21</v>
      </c>
      <c r="I1732" s="12">
        <v>0.8</v>
      </c>
      <c r="J1732" s="12">
        <v>1.0032000000000001</v>
      </c>
      <c r="K1732" s="13">
        <v>90941.17</v>
      </c>
      <c r="L1732" s="13">
        <v>90646.67</v>
      </c>
      <c r="M1732" s="13">
        <v>294.5</v>
      </c>
      <c r="N1732" s="13">
        <v>306672.96999999997</v>
      </c>
      <c r="O1732" s="13">
        <f t="shared" si="57"/>
        <v>1125143.5</v>
      </c>
      <c r="P1732" s="14"/>
    </row>
    <row r="1733" spans="1:16" s="4" customFormat="1" ht="12.75" customHeight="1" x14ac:dyDescent="0.2">
      <c r="A1733" s="61"/>
      <c r="B1733" s="9">
        <v>225</v>
      </c>
      <c r="C1733" s="9">
        <v>7</v>
      </c>
      <c r="D1733" s="10" t="s">
        <v>4527</v>
      </c>
      <c r="E1733" s="15" t="s">
        <v>4528</v>
      </c>
      <c r="F1733" s="10" t="s">
        <v>4529</v>
      </c>
      <c r="G1733" s="11" t="s">
        <v>20</v>
      </c>
      <c r="H1733" s="11" t="s">
        <v>21</v>
      </c>
      <c r="I1733" s="12">
        <v>0.8</v>
      </c>
      <c r="J1733" s="12">
        <v>1.0032000000000001</v>
      </c>
      <c r="K1733" s="13">
        <v>90941.17</v>
      </c>
      <c r="L1733" s="13">
        <v>90646.67</v>
      </c>
      <c r="M1733" s="13">
        <v>294.5</v>
      </c>
      <c r="N1733" s="13">
        <v>308470.40999999997</v>
      </c>
      <c r="O1733" s="13">
        <f t="shared" si="57"/>
        <v>1126940.94</v>
      </c>
      <c r="P1733" s="14"/>
    </row>
    <row r="1734" spans="1:16" s="4" customFormat="1" ht="12.75" customHeight="1" x14ac:dyDescent="0.2">
      <c r="A1734" s="61"/>
      <c r="B1734" s="9">
        <v>202</v>
      </c>
      <c r="C1734" s="9">
        <v>8</v>
      </c>
      <c r="D1734" s="10" t="s">
        <v>4530</v>
      </c>
      <c r="E1734" s="15" t="s">
        <v>4531</v>
      </c>
      <c r="F1734" s="10" t="s">
        <v>1290</v>
      </c>
      <c r="G1734" s="11" t="s">
        <v>20</v>
      </c>
      <c r="H1734" s="11" t="s">
        <v>21</v>
      </c>
      <c r="I1734" s="12">
        <v>0.8</v>
      </c>
      <c r="J1734" s="12">
        <v>1.0021</v>
      </c>
      <c r="K1734" s="13">
        <v>90832.67</v>
      </c>
      <c r="L1734" s="13">
        <v>90646.67</v>
      </c>
      <c r="M1734" s="13">
        <v>186</v>
      </c>
      <c r="N1734" s="13">
        <v>308253.40999999997</v>
      </c>
      <c r="O1734" s="13">
        <f t="shared" si="57"/>
        <v>1125747.44</v>
      </c>
      <c r="P1734" s="14"/>
    </row>
    <row r="1735" spans="1:16" s="4" customFormat="1" ht="12.75" customHeight="1" x14ac:dyDescent="0.2">
      <c r="A1735" s="61"/>
      <c r="B1735" s="9">
        <v>229</v>
      </c>
      <c r="C1735" s="9">
        <v>9</v>
      </c>
      <c r="D1735" s="10" t="s">
        <v>4532</v>
      </c>
      <c r="E1735" s="15" t="s">
        <v>4533</v>
      </c>
      <c r="F1735" s="10" t="s">
        <v>4534</v>
      </c>
      <c r="G1735" s="11" t="s">
        <v>20</v>
      </c>
      <c r="H1735" s="11" t="s">
        <v>21</v>
      </c>
      <c r="I1735" s="12">
        <v>0.8</v>
      </c>
      <c r="J1735" s="12">
        <v>1.0041</v>
      </c>
      <c r="K1735" s="13">
        <v>91018.67</v>
      </c>
      <c r="L1735" s="13">
        <v>90646.67</v>
      </c>
      <c r="M1735" s="13">
        <v>372</v>
      </c>
      <c r="N1735" s="13">
        <v>314962.33</v>
      </c>
      <c r="O1735" s="13">
        <f t="shared" si="57"/>
        <v>1134130.3600000001</v>
      </c>
      <c r="P1735" s="14"/>
    </row>
    <row r="1736" spans="1:16" s="4" customFormat="1" ht="12.75" customHeight="1" x14ac:dyDescent="0.2">
      <c r="A1736" s="61"/>
      <c r="B1736" s="9">
        <v>233</v>
      </c>
      <c r="C1736" s="9">
        <v>10</v>
      </c>
      <c r="D1736" s="10" t="s">
        <v>4535</v>
      </c>
      <c r="E1736" s="15" t="s">
        <v>4536</v>
      </c>
      <c r="F1736" s="10" t="s">
        <v>4518</v>
      </c>
      <c r="G1736" s="11" t="s">
        <v>20</v>
      </c>
      <c r="H1736" s="11" t="s">
        <v>21</v>
      </c>
      <c r="I1736" s="12">
        <v>0.8</v>
      </c>
      <c r="J1736" s="12">
        <v>1.0043</v>
      </c>
      <c r="K1736" s="13">
        <v>91034.17</v>
      </c>
      <c r="L1736" s="13">
        <v>90646.67</v>
      </c>
      <c r="M1736" s="13">
        <v>387.5</v>
      </c>
      <c r="N1736" s="13">
        <v>308656.40999999997</v>
      </c>
      <c r="O1736" s="13">
        <f t="shared" si="57"/>
        <v>1127963.94</v>
      </c>
      <c r="P1736" s="14"/>
    </row>
    <row r="1737" spans="1:16" s="4" customFormat="1" ht="12.75" customHeight="1" x14ac:dyDescent="0.2">
      <c r="A1737" s="61"/>
      <c r="B1737" s="9">
        <v>214</v>
      </c>
      <c r="C1737" s="9">
        <v>11</v>
      </c>
      <c r="D1737" s="10" t="s">
        <v>4537</v>
      </c>
      <c r="E1737" s="15" t="s">
        <v>4538</v>
      </c>
      <c r="F1737" s="10" t="s">
        <v>4539</v>
      </c>
      <c r="G1737" s="11" t="s">
        <v>20</v>
      </c>
      <c r="H1737" s="11" t="s">
        <v>21</v>
      </c>
      <c r="I1737" s="12">
        <v>0.8</v>
      </c>
      <c r="J1737" s="12">
        <v>1.006</v>
      </c>
      <c r="K1737" s="13">
        <v>91189.17</v>
      </c>
      <c r="L1737" s="13">
        <v>90646.67</v>
      </c>
      <c r="M1737" s="13">
        <v>542.5</v>
      </c>
      <c r="N1737" s="13">
        <v>307514.89</v>
      </c>
      <c r="O1737" s="13">
        <f t="shared" si="57"/>
        <v>1128217.42</v>
      </c>
      <c r="P1737" s="14"/>
    </row>
    <row r="1738" spans="1:16" s="4" customFormat="1" ht="12.75" customHeight="1" x14ac:dyDescent="0.2">
      <c r="A1738" s="61"/>
      <c r="B1738" s="9">
        <v>235</v>
      </c>
      <c r="C1738" s="9">
        <v>12</v>
      </c>
      <c r="D1738" s="10" t="s">
        <v>4540</v>
      </c>
      <c r="E1738" s="15" t="s">
        <v>4541</v>
      </c>
      <c r="F1738" s="10" t="s">
        <v>4542</v>
      </c>
      <c r="G1738" s="11" t="s">
        <v>20</v>
      </c>
      <c r="H1738" s="11" t="s">
        <v>21</v>
      </c>
      <c r="I1738" s="12">
        <v>0.8</v>
      </c>
      <c r="J1738" s="12">
        <v>1.0065</v>
      </c>
      <c r="K1738" s="13">
        <v>91235.67</v>
      </c>
      <c r="L1738" s="13">
        <v>90646.67</v>
      </c>
      <c r="M1738" s="13">
        <v>589</v>
      </c>
      <c r="N1738" s="13">
        <v>307246.46999999997</v>
      </c>
      <c r="O1738" s="13">
        <f t="shared" si="57"/>
        <v>1128367.5</v>
      </c>
      <c r="P1738" s="14"/>
    </row>
    <row r="1739" spans="1:16" s="4" customFormat="1" ht="12.75" customHeight="1" x14ac:dyDescent="0.2">
      <c r="A1739" s="61"/>
      <c r="B1739" s="9">
        <v>215</v>
      </c>
      <c r="C1739" s="9">
        <v>13</v>
      </c>
      <c r="D1739" s="10" t="s">
        <v>4543</v>
      </c>
      <c r="E1739" s="15" t="s">
        <v>4544</v>
      </c>
      <c r="F1739" s="10" t="s">
        <v>4545</v>
      </c>
      <c r="G1739" s="11" t="s">
        <v>20</v>
      </c>
      <c r="H1739" s="11" t="s">
        <v>21</v>
      </c>
      <c r="I1739" s="12">
        <v>0.8</v>
      </c>
      <c r="J1739" s="12">
        <v>1.0032000000000001</v>
      </c>
      <c r="K1739" s="13">
        <v>90941.17</v>
      </c>
      <c r="L1739" s="13">
        <v>90646.67</v>
      </c>
      <c r="M1739" s="13">
        <v>294.5</v>
      </c>
      <c r="N1739" s="13">
        <v>308609.90999999997</v>
      </c>
      <c r="O1739" s="13">
        <f t="shared" si="57"/>
        <v>1127080.44</v>
      </c>
      <c r="P1739" s="14"/>
    </row>
    <row r="1740" spans="1:16" s="4" customFormat="1" ht="12.75" customHeight="1" x14ac:dyDescent="0.2">
      <c r="A1740" s="61"/>
      <c r="B1740" s="9">
        <v>224</v>
      </c>
      <c r="C1740" s="9">
        <v>14</v>
      </c>
      <c r="D1740" s="10" t="s">
        <v>4546</v>
      </c>
      <c r="E1740" s="15" t="s">
        <v>4547</v>
      </c>
      <c r="F1740" s="10" t="s">
        <v>4369</v>
      </c>
      <c r="G1740" s="11" t="s">
        <v>20</v>
      </c>
      <c r="H1740" s="11" t="s">
        <v>21</v>
      </c>
      <c r="I1740" s="12">
        <v>0.8</v>
      </c>
      <c r="J1740" s="12">
        <v>1.0026999999999999</v>
      </c>
      <c r="K1740" s="13">
        <v>90894.67</v>
      </c>
      <c r="L1740" s="13">
        <v>90646.67</v>
      </c>
      <c r="M1740" s="13">
        <v>248</v>
      </c>
      <c r="N1740" s="13">
        <v>308485.90999999997</v>
      </c>
      <c r="O1740" s="13">
        <f t="shared" si="57"/>
        <v>1126537.94</v>
      </c>
      <c r="P1740" s="14"/>
    </row>
    <row r="1741" spans="1:16" s="4" customFormat="1" ht="12.75" customHeight="1" x14ac:dyDescent="0.2">
      <c r="A1741" s="61"/>
      <c r="B1741" s="9">
        <v>226</v>
      </c>
      <c r="C1741" s="9">
        <v>15</v>
      </c>
      <c r="D1741" s="10" t="s">
        <v>4548</v>
      </c>
      <c r="E1741" s="15" t="s">
        <v>4549</v>
      </c>
      <c r="F1741" s="10" t="s">
        <v>4550</v>
      </c>
      <c r="G1741" s="11" t="s">
        <v>20</v>
      </c>
      <c r="H1741" s="11" t="s">
        <v>21</v>
      </c>
      <c r="I1741" s="12">
        <v>0.8</v>
      </c>
      <c r="J1741" s="12">
        <v>1.0082</v>
      </c>
      <c r="K1741" s="13">
        <v>91390.67</v>
      </c>
      <c r="L1741" s="13">
        <v>90646.67</v>
      </c>
      <c r="M1741" s="13">
        <v>744</v>
      </c>
      <c r="N1741" s="13">
        <v>307556.46999999997</v>
      </c>
      <c r="O1741" s="13">
        <f t="shared" si="57"/>
        <v>1130072.5</v>
      </c>
      <c r="P1741" s="14"/>
    </row>
    <row r="1742" spans="1:16" s="4" customFormat="1" ht="12.75" customHeight="1" x14ac:dyDescent="0.2">
      <c r="A1742" s="61"/>
      <c r="B1742" s="9">
        <v>206</v>
      </c>
      <c r="C1742" s="9">
        <v>16</v>
      </c>
      <c r="D1742" s="10" t="s">
        <v>4551</v>
      </c>
      <c r="E1742" s="15" t="s">
        <v>4552</v>
      </c>
      <c r="F1742" s="10" t="s">
        <v>1270</v>
      </c>
      <c r="G1742" s="11" t="s">
        <v>20</v>
      </c>
      <c r="H1742" s="11" t="s">
        <v>21</v>
      </c>
      <c r="I1742" s="12">
        <v>0.8</v>
      </c>
      <c r="J1742" s="12">
        <v>1.006</v>
      </c>
      <c r="K1742" s="13">
        <v>91189.17</v>
      </c>
      <c r="L1742" s="13">
        <v>90646.67</v>
      </c>
      <c r="M1742" s="13">
        <v>542.5</v>
      </c>
      <c r="N1742" s="13">
        <v>308981.90999999997</v>
      </c>
      <c r="O1742" s="13">
        <f t="shared" si="57"/>
        <v>1129684.44</v>
      </c>
      <c r="P1742" s="14"/>
    </row>
    <row r="1743" spans="1:16" s="4" customFormat="1" ht="12.75" customHeight="1" x14ac:dyDescent="0.2">
      <c r="A1743" s="61"/>
      <c r="B1743" s="9">
        <v>205</v>
      </c>
      <c r="C1743" s="9">
        <v>17</v>
      </c>
      <c r="D1743" s="10" t="s">
        <v>4553</v>
      </c>
      <c r="E1743" s="15" t="s">
        <v>4554</v>
      </c>
      <c r="F1743" s="10" t="s">
        <v>4555</v>
      </c>
      <c r="G1743" s="11" t="s">
        <v>20</v>
      </c>
      <c r="H1743" s="11" t="s">
        <v>21</v>
      </c>
      <c r="I1743" s="12">
        <v>0.8</v>
      </c>
      <c r="J1743" s="12">
        <v>1.0049999999999999</v>
      </c>
      <c r="K1743" s="13">
        <v>91096.17</v>
      </c>
      <c r="L1743" s="13">
        <v>90646.67</v>
      </c>
      <c r="M1743" s="13">
        <v>449.5</v>
      </c>
      <c r="N1743" s="13">
        <v>308811.40999999997</v>
      </c>
      <c r="O1743" s="13">
        <f t="shared" si="57"/>
        <v>1128676.94</v>
      </c>
      <c r="P1743" s="14"/>
    </row>
    <row r="1744" spans="1:16" s="4" customFormat="1" ht="12.75" customHeight="1" x14ac:dyDescent="0.2">
      <c r="A1744" s="61"/>
      <c r="B1744" s="9">
        <v>216</v>
      </c>
      <c r="C1744" s="9">
        <v>18</v>
      </c>
      <c r="D1744" s="10" t="s">
        <v>4556</v>
      </c>
      <c r="E1744" s="15" t="s">
        <v>4557</v>
      </c>
      <c r="F1744" s="10" t="s">
        <v>4558</v>
      </c>
      <c r="G1744" s="11" t="s">
        <v>20</v>
      </c>
      <c r="H1744" s="11" t="s">
        <v>21</v>
      </c>
      <c r="I1744" s="12">
        <v>0.8</v>
      </c>
      <c r="J1744" s="12">
        <v>1.0072000000000001</v>
      </c>
      <c r="K1744" s="13">
        <v>91297.67</v>
      </c>
      <c r="L1744" s="13">
        <v>90646.67</v>
      </c>
      <c r="M1744" s="13">
        <v>651</v>
      </c>
      <c r="N1744" s="13">
        <v>307339.46999999997</v>
      </c>
      <c r="O1744" s="13">
        <f t="shared" si="57"/>
        <v>1129018.5</v>
      </c>
      <c r="P1744" s="14"/>
    </row>
    <row r="1745" spans="1:16" s="4" customFormat="1" ht="12.75" customHeight="1" x14ac:dyDescent="0.2">
      <c r="A1745" s="61"/>
      <c r="B1745" s="9">
        <v>222</v>
      </c>
      <c r="C1745" s="9">
        <v>19</v>
      </c>
      <c r="D1745" s="10" t="s">
        <v>4559</v>
      </c>
      <c r="E1745" s="15" t="s">
        <v>4560</v>
      </c>
      <c r="F1745" s="10" t="s">
        <v>4561</v>
      </c>
      <c r="G1745" s="11" t="s">
        <v>20</v>
      </c>
      <c r="H1745" s="11" t="s">
        <v>21</v>
      </c>
      <c r="I1745" s="12">
        <v>0.8</v>
      </c>
      <c r="J1745" s="12">
        <v>1.0092000000000001</v>
      </c>
      <c r="K1745" s="13">
        <v>91483.67</v>
      </c>
      <c r="L1745" s="13">
        <v>90646.67</v>
      </c>
      <c r="M1745" s="13">
        <v>837</v>
      </c>
      <c r="N1745" s="13">
        <v>309415.90999999997</v>
      </c>
      <c r="O1745" s="13">
        <f t="shared" si="57"/>
        <v>1132768.94</v>
      </c>
      <c r="P1745" s="14"/>
    </row>
    <row r="1746" spans="1:16" s="4" customFormat="1" ht="12.75" customHeight="1" x14ac:dyDescent="0.2">
      <c r="A1746" s="61"/>
      <c r="B1746" s="9">
        <v>228</v>
      </c>
      <c r="C1746" s="9">
        <v>20</v>
      </c>
      <c r="D1746" s="10" t="s">
        <v>3664</v>
      </c>
      <c r="E1746" s="15" t="s">
        <v>4562</v>
      </c>
      <c r="F1746" s="10" t="s">
        <v>2975</v>
      </c>
      <c r="G1746" s="11" t="s">
        <v>20</v>
      </c>
      <c r="H1746" s="11" t="s">
        <v>21</v>
      </c>
      <c r="I1746" s="12">
        <v>0.8</v>
      </c>
      <c r="J1746" s="12">
        <v>1.0063</v>
      </c>
      <c r="K1746" s="13">
        <v>91220.17</v>
      </c>
      <c r="L1746" s="13">
        <v>90646.67</v>
      </c>
      <c r="M1746" s="13">
        <v>573.5</v>
      </c>
      <c r="N1746" s="13">
        <v>309255.02999999997</v>
      </c>
      <c r="O1746" s="13">
        <f t="shared" si="57"/>
        <v>1130236.56</v>
      </c>
      <c r="P1746" s="14"/>
    </row>
    <row r="1747" spans="1:16" s="4" customFormat="1" ht="12.75" customHeight="1" x14ac:dyDescent="0.2">
      <c r="A1747" s="61"/>
      <c r="B1747" s="9">
        <v>236</v>
      </c>
      <c r="C1747" s="9">
        <v>21</v>
      </c>
      <c r="D1747" s="10" t="s">
        <v>4198</v>
      </c>
      <c r="E1747" s="15" t="s">
        <v>4563</v>
      </c>
      <c r="F1747" s="10" t="s">
        <v>4564</v>
      </c>
      <c r="G1747" s="11" t="s">
        <v>20</v>
      </c>
      <c r="H1747" s="11" t="s">
        <v>21</v>
      </c>
      <c r="I1747" s="12">
        <v>0.8</v>
      </c>
      <c r="J1747" s="12">
        <v>1.0074000000000001</v>
      </c>
      <c r="K1747" s="13">
        <v>91313.17</v>
      </c>
      <c r="L1747" s="13">
        <v>90646.67</v>
      </c>
      <c r="M1747" s="13">
        <v>666.5</v>
      </c>
      <c r="N1747" s="13">
        <v>308276.95</v>
      </c>
      <c r="O1747" s="13">
        <f t="shared" si="57"/>
        <v>1130095.48</v>
      </c>
      <c r="P1747" s="14"/>
    </row>
    <row r="1748" spans="1:16" s="4" customFormat="1" ht="12.75" customHeight="1" x14ac:dyDescent="0.2">
      <c r="A1748" s="61"/>
      <c r="B1748" s="9">
        <v>203</v>
      </c>
      <c r="C1748" s="9">
        <v>22</v>
      </c>
      <c r="D1748" s="10" t="s">
        <v>4565</v>
      </c>
      <c r="E1748" s="15" t="s">
        <v>4566</v>
      </c>
      <c r="F1748" s="10" t="s">
        <v>4567</v>
      </c>
      <c r="G1748" s="11" t="s">
        <v>20</v>
      </c>
      <c r="H1748" s="11" t="s">
        <v>21</v>
      </c>
      <c r="I1748" s="12">
        <v>0.8</v>
      </c>
      <c r="J1748" s="12">
        <v>1.0047999999999999</v>
      </c>
      <c r="K1748" s="13">
        <v>91080.67</v>
      </c>
      <c r="L1748" s="13">
        <v>90646.67</v>
      </c>
      <c r="M1748" s="13">
        <v>434</v>
      </c>
      <c r="N1748" s="13">
        <v>308749.40999999997</v>
      </c>
      <c r="O1748" s="13">
        <f t="shared" si="57"/>
        <v>1128475.44</v>
      </c>
      <c r="P1748" s="14"/>
    </row>
    <row r="1749" spans="1:16" s="4" customFormat="1" ht="12.75" customHeight="1" x14ac:dyDescent="0.2">
      <c r="A1749" s="61"/>
      <c r="B1749" s="9">
        <v>212</v>
      </c>
      <c r="C1749" s="9">
        <v>23</v>
      </c>
      <c r="D1749" s="10" t="s">
        <v>4568</v>
      </c>
      <c r="E1749" s="15" t="s">
        <v>4569</v>
      </c>
      <c r="F1749" s="10" t="s">
        <v>4570</v>
      </c>
      <c r="G1749" s="11" t="s">
        <v>20</v>
      </c>
      <c r="H1749" s="11" t="s">
        <v>21</v>
      </c>
      <c r="I1749" s="12">
        <v>0.8</v>
      </c>
      <c r="J1749" s="12">
        <v>1.0067999999999999</v>
      </c>
      <c r="K1749" s="13">
        <v>91266.67</v>
      </c>
      <c r="L1749" s="13">
        <v>90646.67</v>
      </c>
      <c r="M1749" s="13">
        <v>620</v>
      </c>
      <c r="N1749" s="13">
        <v>309121.40999999997</v>
      </c>
      <c r="O1749" s="13">
        <f t="shared" si="57"/>
        <v>1130521.44</v>
      </c>
      <c r="P1749" s="14"/>
    </row>
    <row r="1750" spans="1:16" s="4" customFormat="1" ht="12.75" customHeight="1" x14ac:dyDescent="0.2">
      <c r="A1750" s="61"/>
      <c r="B1750" s="9">
        <v>209</v>
      </c>
      <c r="C1750" s="9">
        <v>24</v>
      </c>
      <c r="D1750" s="10" t="s">
        <v>193</v>
      </c>
      <c r="E1750" s="15" t="s">
        <v>4571</v>
      </c>
      <c r="F1750" s="10" t="s">
        <v>4572</v>
      </c>
      <c r="G1750" s="11" t="s">
        <v>20</v>
      </c>
      <c r="H1750" s="11" t="s">
        <v>21</v>
      </c>
      <c r="I1750" s="12">
        <v>0.8</v>
      </c>
      <c r="J1750" s="12">
        <v>1.0067999999999999</v>
      </c>
      <c r="K1750" s="13">
        <v>91266.67</v>
      </c>
      <c r="L1750" s="13">
        <v>90646.67</v>
      </c>
      <c r="M1750" s="13">
        <v>620</v>
      </c>
      <c r="N1750" s="13">
        <v>314448.07</v>
      </c>
      <c r="O1750" s="13">
        <f t="shared" si="57"/>
        <v>1135848.1000000001</v>
      </c>
      <c r="P1750" s="14"/>
    </row>
    <row r="1751" spans="1:16" s="4" customFormat="1" ht="12.75" customHeight="1" x14ac:dyDescent="0.2">
      <c r="A1751" s="61"/>
      <c r="B1751" s="9">
        <v>237</v>
      </c>
      <c r="C1751" s="9">
        <v>25</v>
      </c>
      <c r="D1751" s="10" t="s">
        <v>4573</v>
      </c>
      <c r="E1751" s="15" t="s">
        <v>4574</v>
      </c>
      <c r="F1751" s="10" t="s">
        <v>4575</v>
      </c>
      <c r="G1751" s="11" t="s">
        <v>20</v>
      </c>
      <c r="H1751" s="11" t="s">
        <v>21</v>
      </c>
      <c r="I1751" s="12">
        <v>0.8</v>
      </c>
      <c r="J1751" s="12">
        <v>1.0062</v>
      </c>
      <c r="K1751" s="13">
        <v>91204.67</v>
      </c>
      <c r="L1751" s="13">
        <v>90646.67</v>
      </c>
      <c r="M1751" s="13">
        <v>558</v>
      </c>
      <c r="N1751" s="13">
        <v>308090.95</v>
      </c>
      <c r="O1751" s="13">
        <f t="shared" si="57"/>
        <v>1128932.98</v>
      </c>
      <c r="P1751" s="14"/>
    </row>
    <row r="1752" spans="1:16" s="4" customFormat="1" ht="12.75" customHeight="1" x14ac:dyDescent="0.2">
      <c r="A1752" s="61"/>
      <c r="B1752" s="9">
        <v>207</v>
      </c>
      <c r="C1752" s="9">
        <v>26</v>
      </c>
      <c r="D1752" s="10" t="s">
        <v>2981</v>
      </c>
      <c r="E1752" s="15" t="s">
        <v>4576</v>
      </c>
      <c r="F1752" s="10" t="s">
        <v>4577</v>
      </c>
      <c r="G1752" s="11" t="s">
        <v>20</v>
      </c>
      <c r="H1752" s="11" t="s">
        <v>21</v>
      </c>
      <c r="I1752" s="12">
        <v>0.8</v>
      </c>
      <c r="J1752" s="12">
        <v>1.014</v>
      </c>
      <c r="K1752" s="13">
        <v>91917.67</v>
      </c>
      <c r="L1752" s="13">
        <v>90646.67</v>
      </c>
      <c r="M1752" s="13">
        <v>1271</v>
      </c>
      <c r="N1752" s="13">
        <v>309911.90999999997</v>
      </c>
      <c r="O1752" s="13">
        <f t="shared" si="57"/>
        <v>1137170.94</v>
      </c>
      <c r="P1752" s="14"/>
    </row>
    <row r="1753" spans="1:16" s="4" customFormat="1" ht="12.75" customHeight="1" x14ac:dyDescent="0.2">
      <c r="A1753" s="61"/>
      <c r="B1753" s="9">
        <v>219</v>
      </c>
      <c r="C1753" s="9">
        <v>27</v>
      </c>
      <c r="D1753" s="10" t="s">
        <v>4578</v>
      </c>
      <c r="E1753" s="15" t="s">
        <v>4579</v>
      </c>
      <c r="F1753" s="10" t="s">
        <v>4580</v>
      </c>
      <c r="G1753" s="11" t="s">
        <v>20</v>
      </c>
      <c r="H1753" s="11" t="s">
        <v>21</v>
      </c>
      <c r="I1753" s="12">
        <v>0.8</v>
      </c>
      <c r="J1753" s="12">
        <v>1.0069999999999999</v>
      </c>
      <c r="K1753" s="13">
        <v>91282.17</v>
      </c>
      <c r="L1753" s="13">
        <v>90646.67</v>
      </c>
      <c r="M1753" s="13">
        <v>635.5</v>
      </c>
      <c r="N1753" s="13">
        <v>309152.40999999997</v>
      </c>
      <c r="O1753" s="13">
        <f t="shared" si="57"/>
        <v>1130691.94</v>
      </c>
      <c r="P1753" s="14"/>
    </row>
    <row r="1754" spans="1:16" s="4" customFormat="1" ht="12.75" customHeight="1" x14ac:dyDescent="0.2">
      <c r="A1754" s="61"/>
      <c r="B1754" s="9">
        <v>200</v>
      </c>
      <c r="C1754" s="9">
        <v>28</v>
      </c>
      <c r="D1754" s="10" t="s">
        <v>4064</v>
      </c>
      <c r="E1754" s="15" t="s">
        <v>4581</v>
      </c>
      <c r="F1754" s="10" t="s">
        <v>4582</v>
      </c>
      <c r="G1754" s="11" t="s">
        <v>20</v>
      </c>
      <c r="H1754" s="11" t="s">
        <v>21</v>
      </c>
      <c r="I1754" s="12">
        <v>0.8</v>
      </c>
      <c r="J1754" s="12">
        <v>1.0101</v>
      </c>
      <c r="K1754" s="13">
        <v>91561.17</v>
      </c>
      <c r="L1754" s="13">
        <v>90646.67</v>
      </c>
      <c r="M1754" s="13">
        <v>914.5</v>
      </c>
      <c r="N1754" s="13">
        <v>309725.90999999997</v>
      </c>
      <c r="O1754" s="13">
        <f t="shared" si="57"/>
        <v>1133776.44</v>
      </c>
      <c r="P1754" s="14"/>
    </row>
    <row r="1755" spans="1:16" s="4" customFormat="1" ht="12.75" customHeight="1" x14ac:dyDescent="0.2">
      <c r="A1755" s="61"/>
      <c r="B1755" s="9">
        <v>208</v>
      </c>
      <c r="C1755" s="9">
        <v>29</v>
      </c>
      <c r="D1755" s="10" t="s">
        <v>3444</v>
      </c>
      <c r="E1755" s="15" t="s">
        <v>4583</v>
      </c>
      <c r="F1755" s="10" t="s">
        <v>4584</v>
      </c>
      <c r="G1755" s="11" t="s">
        <v>20</v>
      </c>
      <c r="H1755" s="11" t="s">
        <v>21</v>
      </c>
      <c r="I1755" s="12">
        <v>0.8</v>
      </c>
      <c r="J1755" s="12">
        <v>1.0056</v>
      </c>
      <c r="K1755" s="13">
        <v>91158.17</v>
      </c>
      <c r="L1755" s="13">
        <v>90646.67</v>
      </c>
      <c r="M1755" s="13">
        <v>511.5</v>
      </c>
      <c r="N1755" s="13">
        <v>308749.40999999997</v>
      </c>
      <c r="O1755" s="13">
        <f t="shared" si="57"/>
        <v>1129172.94</v>
      </c>
      <c r="P1755" s="14"/>
    </row>
    <row r="1756" spans="1:16" s="4" customFormat="1" ht="12.75" customHeight="1" x14ac:dyDescent="0.2">
      <c r="A1756" s="61"/>
      <c r="B1756" s="9">
        <v>213</v>
      </c>
      <c r="C1756" s="9">
        <v>30</v>
      </c>
      <c r="D1756" s="10" t="s">
        <v>4585</v>
      </c>
      <c r="E1756" s="15" t="s">
        <v>4586</v>
      </c>
      <c r="F1756" s="10" t="s">
        <v>4587</v>
      </c>
      <c r="G1756" s="11" t="s">
        <v>20</v>
      </c>
      <c r="H1756" s="11" t="s">
        <v>21</v>
      </c>
      <c r="I1756" s="12">
        <v>0.8</v>
      </c>
      <c r="J1756" s="12">
        <v>1.0097</v>
      </c>
      <c r="K1756" s="13">
        <v>91530.17</v>
      </c>
      <c r="L1756" s="13">
        <v>90646.67</v>
      </c>
      <c r="M1756" s="13">
        <v>883.5</v>
      </c>
      <c r="N1756" s="13">
        <v>307571.96999999997</v>
      </c>
      <c r="O1756" s="13">
        <f t="shared" si="57"/>
        <v>1131343.5</v>
      </c>
      <c r="P1756" s="14"/>
    </row>
    <row r="1757" spans="1:16" s="4" customFormat="1" ht="12.75" customHeight="1" x14ac:dyDescent="0.2">
      <c r="A1757" s="61"/>
      <c r="B1757" s="9">
        <v>211</v>
      </c>
      <c r="C1757" s="9">
        <v>31</v>
      </c>
      <c r="D1757" s="10" t="s">
        <v>4588</v>
      </c>
      <c r="E1757" s="15" t="s">
        <v>4589</v>
      </c>
      <c r="F1757" s="10" t="s">
        <v>4590</v>
      </c>
      <c r="G1757" s="11" t="s">
        <v>20</v>
      </c>
      <c r="H1757" s="11" t="s">
        <v>21</v>
      </c>
      <c r="I1757" s="12">
        <v>0.8</v>
      </c>
      <c r="J1757" s="12">
        <v>1.0142</v>
      </c>
      <c r="K1757" s="13">
        <v>91933.17</v>
      </c>
      <c r="L1757" s="13">
        <v>90646.67</v>
      </c>
      <c r="M1757" s="13">
        <v>1286.5</v>
      </c>
      <c r="N1757" s="13">
        <v>310454.40999999997</v>
      </c>
      <c r="O1757" s="13">
        <f t="shared" si="57"/>
        <v>1137852.94</v>
      </c>
      <c r="P1757" s="14"/>
    </row>
    <row r="1758" spans="1:16" s="4" customFormat="1" ht="12.75" customHeight="1" x14ac:dyDescent="0.2">
      <c r="A1758" s="61"/>
      <c r="B1758" s="9">
        <v>220</v>
      </c>
      <c r="C1758" s="9">
        <v>32</v>
      </c>
      <c r="D1758" s="10" t="s">
        <v>4591</v>
      </c>
      <c r="E1758" s="15" t="s">
        <v>4592</v>
      </c>
      <c r="F1758" s="10" t="s">
        <v>4593</v>
      </c>
      <c r="G1758" s="11" t="s">
        <v>20</v>
      </c>
      <c r="H1758" s="11" t="s">
        <v>21</v>
      </c>
      <c r="I1758" s="12">
        <v>0.8</v>
      </c>
      <c r="J1758" s="12">
        <v>1.0164</v>
      </c>
      <c r="K1758" s="13">
        <v>92134.67</v>
      </c>
      <c r="L1758" s="13">
        <v>90646.67</v>
      </c>
      <c r="M1758" s="13">
        <v>1488</v>
      </c>
      <c r="N1758" s="13">
        <v>310748.90999999997</v>
      </c>
      <c r="O1758" s="13">
        <f t="shared" si="57"/>
        <v>1139960.94</v>
      </c>
      <c r="P1758" s="14"/>
    </row>
    <row r="1759" spans="1:16" s="4" customFormat="1" ht="12.75" customHeight="1" x14ac:dyDescent="0.2">
      <c r="A1759" s="61"/>
      <c r="B1759" s="9">
        <v>204</v>
      </c>
      <c r="C1759" s="9">
        <v>33</v>
      </c>
      <c r="D1759" s="10" t="s">
        <v>4594</v>
      </c>
      <c r="E1759" s="15" t="s">
        <v>4595</v>
      </c>
      <c r="F1759" s="10" t="s">
        <v>1227</v>
      </c>
      <c r="G1759" s="11" t="s">
        <v>20</v>
      </c>
      <c r="H1759" s="11" t="s">
        <v>21</v>
      </c>
      <c r="I1759" s="12">
        <v>0.8</v>
      </c>
      <c r="J1759" s="12">
        <v>0</v>
      </c>
      <c r="K1759" s="13">
        <v>90646.67</v>
      </c>
      <c r="L1759" s="13">
        <v>90646.67</v>
      </c>
      <c r="M1759" s="13">
        <v>0</v>
      </c>
      <c r="N1759" s="13">
        <v>308334.64</v>
      </c>
      <c r="O1759" s="13">
        <f t="shared" si="57"/>
        <v>1124154.67</v>
      </c>
      <c r="P1759" s="14"/>
    </row>
    <row r="1760" spans="1:16" s="4" customFormat="1" ht="12.75" customHeight="1" x14ac:dyDescent="0.2">
      <c r="A1760" s="61"/>
      <c r="B1760" s="9">
        <v>234</v>
      </c>
      <c r="C1760" s="9">
        <v>34</v>
      </c>
      <c r="D1760" s="10" t="s">
        <v>4596</v>
      </c>
      <c r="E1760" s="15" t="s">
        <v>4597</v>
      </c>
      <c r="F1760" s="10" t="s">
        <v>4598</v>
      </c>
      <c r="G1760" s="11" t="s">
        <v>20</v>
      </c>
      <c r="H1760" s="11" t="s">
        <v>21</v>
      </c>
      <c r="I1760" s="12">
        <v>0.8</v>
      </c>
      <c r="J1760" s="12">
        <v>1.0127999999999999</v>
      </c>
      <c r="K1760" s="13">
        <v>91809.17</v>
      </c>
      <c r="L1760" s="13">
        <v>90646.67</v>
      </c>
      <c r="M1760" s="13">
        <v>1162.5</v>
      </c>
      <c r="N1760" s="13">
        <v>310206.40999999997</v>
      </c>
      <c r="O1760" s="13">
        <f t="shared" si="57"/>
        <v>1136488.94</v>
      </c>
      <c r="P1760" s="14"/>
    </row>
    <row r="1761" spans="1:16" s="4" customFormat="1" ht="12.75" customHeight="1" x14ac:dyDescent="0.2">
      <c r="A1761" s="61"/>
      <c r="B1761" s="9">
        <v>239</v>
      </c>
      <c r="C1761" s="9">
        <v>35</v>
      </c>
      <c r="D1761" s="10" t="s">
        <v>4599</v>
      </c>
      <c r="E1761" s="15" t="s">
        <v>4600</v>
      </c>
      <c r="F1761" s="10" t="s">
        <v>1206</v>
      </c>
      <c r="G1761" s="11" t="s">
        <v>20</v>
      </c>
      <c r="H1761" s="11" t="s">
        <v>21</v>
      </c>
      <c r="I1761" s="12">
        <v>0.8</v>
      </c>
      <c r="J1761" s="12">
        <v>1.0129999999999999</v>
      </c>
      <c r="K1761" s="13">
        <v>91824.67</v>
      </c>
      <c r="L1761" s="13">
        <v>90646.67</v>
      </c>
      <c r="M1761" s="13">
        <v>1178</v>
      </c>
      <c r="N1761" s="13">
        <v>310357.67</v>
      </c>
      <c r="O1761" s="13">
        <f t="shared" si="57"/>
        <v>1136779.7</v>
      </c>
      <c r="P1761" s="14"/>
    </row>
    <row r="1762" spans="1:16" s="4" customFormat="1" ht="12.75" customHeight="1" x14ac:dyDescent="0.2">
      <c r="A1762" s="61"/>
      <c r="B1762" s="9">
        <v>230</v>
      </c>
      <c r="C1762" s="9">
        <v>36</v>
      </c>
      <c r="D1762" s="10" t="s">
        <v>4601</v>
      </c>
      <c r="E1762" s="15" t="s">
        <v>4602</v>
      </c>
      <c r="F1762" s="10" t="s">
        <v>4603</v>
      </c>
      <c r="G1762" s="11" t="s">
        <v>20</v>
      </c>
      <c r="H1762" s="11" t="s">
        <v>21</v>
      </c>
      <c r="I1762" s="12">
        <v>0.8</v>
      </c>
      <c r="J1762" s="12">
        <v>1.0152000000000001</v>
      </c>
      <c r="K1762" s="13">
        <v>92026.17</v>
      </c>
      <c r="L1762" s="13">
        <v>90646.67</v>
      </c>
      <c r="M1762" s="13">
        <v>1379.5</v>
      </c>
      <c r="N1762" s="13">
        <v>311608.87</v>
      </c>
      <c r="O1762" s="13">
        <f t="shared" si="57"/>
        <v>1139844.3999999999</v>
      </c>
      <c r="P1762" s="14"/>
    </row>
    <row r="1763" spans="1:16" s="44" customFormat="1" ht="12.75" customHeight="1" x14ac:dyDescent="0.2">
      <c r="A1763" s="62"/>
      <c r="B1763" s="37" t="s">
        <v>5877</v>
      </c>
      <c r="C1763" s="37">
        <v>40</v>
      </c>
      <c r="D1763" s="48"/>
      <c r="E1763" s="49"/>
      <c r="F1763" s="38"/>
      <c r="G1763" s="40"/>
      <c r="H1763" s="40"/>
      <c r="I1763" s="12">
        <v>0</v>
      </c>
      <c r="J1763" s="12">
        <v>0</v>
      </c>
      <c r="K1763" s="13">
        <v>0</v>
      </c>
      <c r="L1763" s="13">
        <v>0</v>
      </c>
      <c r="M1763" s="13">
        <v>0</v>
      </c>
      <c r="N1763" s="13">
        <v>0</v>
      </c>
      <c r="O1763" s="42">
        <v>43159301.590000004</v>
      </c>
      <c r="P1763" s="43"/>
    </row>
    <row r="1764" spans="1:16" s="4" customFormat="1" ht="12.75" customHeight="1" x14ac:dyDescent="0.2">
      <c r="A1764" s="60" t="s">
        <v>4604</v>
      </c>
      <c r="B1764" s="9"/>
      <c r="C1764" s="9"/>
      <c r="D1764" s="63" t="s">
        <v>16</v>
      </c>
      <c r="E1764" s="64"/>
      <c r="F1764" s="10"/>
      <c r="G1764" s="11"/>
      <c r="H1764" s="11"/>
      <c r="I1764" s="12"/>
      <c r="J1764" s="12"/>
      <c r="K1764" s="13"/>
      <c r="L1764" s="13"/>
      <c r="M1764" s="13"/>
      <c r="N1764" s="13"/>
      <c r="O1764" s="13"/>
      <c r="P1764" s="14"/>
    </row>
    <row r="1765" spans="1:16" s="4" customFormat="1" ht="16.5" customHeight="1" x14ac:dyDescent="0.2">
      <c r="A1765" s="61"/>
      <c r="B1765" s="9">
        <v>3201</v>
      </c>
      <c r="C1765" s="9">
        <v>1</v>
      </c>
      <c r="D1765" s="10" t="s">
        <v>4605</v>
      </c>
      <c r="E1765" s="15" t="s">
        <v>4606</v>
      </c>
      <c r="F1765" s="10" t="s">
        <v>4607</v>
      </c>
      <c r="G1765" s="11" t="s">
        <v>20</v>
      </c>
      <c r="H1765" s="11" t="s">
        <v>21</v>
      </c>
      <c r="I1765" s="12">
        <v>0.8</v>
      </c>
      <c r="J1765" s="12">
        <v>1.0015000000000001</v>
      </c>
      <c r="K1765" s="13">
        <v>90786.17</v>
      </c>
      <c r="L1765" s="13">
        <v>90646.67</v>
      </c>
      <c r="M1765" s="13">
        <v>139.5</v>
      </c>
      <c r="N1765" s="13">
        <v>303401.45</v>
      </c>
      <c r="O1765" s="13">
        <f t="shared" ref="O1765:O1792" si="58">ROUND(N1765+K1765*9,2)</f>
        <v>1120476.98</v>
      </c>
      <c r="P1765" s="14"/>
    </row>
    <row r="1766" spans="1:16" s="4" customFormat="1" ht="23.25" customHeight="1" x14ac:dyDescent="0.2">
      <c r="A1766" s="61"/>
      <c r="B1766" s="9">
        <v>3213</v>
      </c>
      <c r="C1766" s="9">
        <v>2</v>
      </c>
      <c r="D1766" s="10" t="s">
        <v>4608</v>
      </c>
      <c r="E1766" s="15" t="s">
        <v>4609</v>
      </c>
      <c r="F1766" s="10" t="s">
        <v>4610</v>
      </c>
      <c r="G1766" s="11" t="s">
        <v>20</v>
      </c>
      <c r="H1766" s="11" t="s">
        <v>21</v>
      </c>
      <c r="I1766" s="12">
        <v>0.8</v>
      </c>
      <c r="J1766" s="12">
        <v>1.0021</v>
      </c>
      <c r="K1766" s="13">
        <v>90832.67</v>
      </c>
      <c r="L1766" s="13">
        <v>90646.67</v>
      </c>
      <c r="M1766" s="13">
        <v>186</v>
      </c>
      <c r="N1766" s="13">
        <v>301228.28999999998</v>
      </c>
      <c r="O1766" s="13">
        <f t="shared" si="58"/>
        <v>1118722.32</v>
      </c>
      <c r="P1766" s="14"/>
    </row>
    <row r="1767" spans="1:16" s="4" customFormat="1" ht="24" customHeight="1" x14ac:dyDescent="0.2">
      <c r="A1767" s="61"/>
      <c r="B1767" s="9">
        <v>3205</v>
      </c>
      <c r="C1767" s="9">
        <v>3</v>
      </c>
      <c r="D1767" s="10" t="s">
        <v>4611</v>
      </c>
      <c r="E1767" s="15" t="s">
        <v>4612</v>
      </c>
      <c r="F1767" s="10" t="s">
        <v>4613</v>
      </c>
      <c r="G1767" s="11" t="s">
        <v>20</v>
      </c>
      <c r="H1767" s="11" t="s">
        <v>21</v>
      </c>
      <c r="I1767" s="12">
        <v>0.8</v>
      </c>
      <c r="J1767" s="12">
        <v>1.0043</v>
      </c>
      <c r="K1767" s="13">
        <v>91034.17</v>
      </c>
      <c r="L1767" s="13">
        <v>90646.67</v>
      </c>
      <c r="M1767" s="13">
        <v>387.5</v>
      </c>
      <c r="N1767" s="13">
        <v>301676.61</v>
      </c>
      <c r="O1767" s="13">
        <f t="shared" si="58"/>
        <v>1120984.1399999999</v>
      </c>
      <c r="P1767" s="14"/>
    </row>
    <row r="1768" spans="1:16" s="4" customFormat="1" ht="12.75" customHeight="1" x14ac:dyDescent="0.2">
      <c r="A1768" s="61"/>
      <c r="B1768" s="9">
        <v>3224</v>
      </c>
      <c r="C1768" s="9">
        <v>4</v>
      </c>
      <c r="D1768" s="10" t="s">
        <v>4614</v>
      </c>
      <c r="E1768" s="15" t="s">
        <v>4615</v>
      </c>
      <c r="F1768" s="10" t="s">
        <v>4616</v>
      </c>
      <c r="G1768" s="11" t="s">
        <v>20</v>
      </c>
      <c r="H1768" s="11" t="s">
        <v>21</v>
      </c>
      <c r="I1768" s="12">
        <v>0.8</v>
      </c>
      <c r="J1768" s="12">
        <v>1.0032000000000001</v>
      </c>
      <c r="K1768" s="13">
        <v>90941.17</v>
      </c>
      <c r="L1768" s="13">
        <v>90646.67</v>
      </c>
      <c r="M1768" s="13">
        <v>294.5</v>
      </c>
      <c r="N1768" s="13">
        <v>302850.31</v>
      </c>
      <c r="O1768" s="13">
        <f t="shared" si="58"/>
        <v>1121320.8400000001</v>
      </c>
      <c r="P1768" s="14"/>
    </row>
    <row r="1769" spans="1:16" s="4" customFormat="1" ht="12.75" customHeight="1" x14ac:dyDescent="0.2">
      <c r="A1769" s="61"/>
      <c r="B1769" s="9">
        <v>3217</v>
      </c>
      <c r="C1769" s="9">
        <v>5</v>
      </c>
      <c r="D1769" s="10" t="s">
        <v>4617</v>
      </c>
      <c r="E1769" s="15" t="s">
        <v>4618</v>
      </c>
      <c r="F1769" s="10" t="s">
        <v>4619</v>
      </c>
      <c r="G1769" s="11" t="s">
        <v>20</v>
      </c>
      <c r="H1769" s="11" t="s">
        <v>21</v>
      </c>
      <c r="I1769" s="12">
        <v>0.8</v>
      </c>
      <c r="J1769" s="12">
        <v>1.0036</v>
      </c>
      <c r="K1769" s="13">
        <v>90972.17</v>
      </c>
      <c r="L1769" s="13">
        <v>90646.67</v>
      </c>
      <c r="M1769" s="13">
        <v>325.5</v>
      </c>
      <c r="N1769" s="13">
        <v>301507.28999999998</v>
      </c>
      <c r="O1769" s="13">
        <f t="shared" si="58"/>
        <v>1120256.82</v>
      </c>
      <c r="P1769" s="14"/>
    </row>
    <row r="1770" spans="1:16" s="4" customFormat="1" ht="12.75" customHeight="1" x14ac:dyDescent="0.2">
      <c r="A1770" s="61"/>
      <c r="B1770" s="9">
        <v>3210</v>
      </c>
      <c r="C1770" s="9">
        <v>6</v>
      </c>
      <c r="D1770" s="10" t="s">
        <v>4620</v>
      </c>
      <c r="E1770" s="15" t="s">
        <v>4621</v>
      </c>
      <c r="F1770" s="10" t="s">
        <v>4622</v>
      </c>
      <c r="G1770" s="11" t="s">
        <v>20</v>
      </c>
      <c r="H1770" s="11" t="s">
        <v>21</v>
      </c>
      <c r="I1770" s="12">
        <v>0.8</v>
      </c>
      <c r="J1770" s="12">
        <v>1.0049999999999999</v>
      </c>
      <c r="K1770" s="13">
        <v>91096.17</v>
      </c>
      <c r="L1770" s="13">
        <v>90646.67</v>
      </c>
      <c r="M1770" s="13">
        <v>449.5</v>
      </c>
      <c r="N1770" s="13">
        <v>301755.28999999998</v>
      </c>
      <c r="O1770" s="13">
        <f t="shared" si="58"/>
        <v>1121620.82</v>
      </c>
      <c r="P1770" s="14"/>
    </row>
    <row r="1771" spans="1:16" s="4" customFormat="1" ht="12.75" customHeight="1" x14ac:dyDescent="0.2">
      <c r="A1771" s="61"/>
      <c r="B1771" s="9">
        <v>3216</v>
      </c>
      <c r="C1771" s="9">
        <v>7</v>
      </c>
      <c r="D1771" s="10" t="s">
        <v>4623</v>
      </c>
      <c r="E1771" s="15" t="s">
        <v>4624</v>
      </c>
      <c r="F1771" s="10" t="s">
        <v>4625</v>
      </c>
      <c r="G1771" s="11" t="s">
        <v>20</v>
      </c>
      <c r="H1771" s="11" t="s">
        <v>21</v>
      </c>
      <c r="I1771" s="12">
        <v>0.8</v>
      </c>
      <c r="J1771" s="12">
        <v>1.0047999999999999</v>
      </c>
      <c r="K1771" s="13">
        <v>91080.67</v>
      </c>
      <c r="L1771" s="13">
        <v>90646.67</v>
      </c>
      <c r="M1771" s="13">
        <v>434</v>
      </c>
      <c r="N1771" s="13">
        <v>303083.99</v>
      </c>
      <c r="O1771" s="13">
        <f t="shared" si="58"/>
        <v>1122810.02</v>
      </c>
      <c r="P1771" s="14"/>
    </row>
    <row r="1772" spans="1:16" s="4" customFormat="1" ht="12.75" customHeight="1" x14ac:dyDescent="0.2">
      <c r="A1772" s="61"/>
      <c r="B1772" s="9">
        <v>3214</v>
      </c>
      <c r="C1772" s="9">
        <v>8</v>
      </c>
      <c r="D1772" s="10" t="s">
        <v>4626</v>
      </c>
      <c r="E1772" s="15" t="s">
        <v>4627</v>
      </c>
      <c r="F1772" s="10" t="s">
        <v>4628</v>
      </c>
      <c r="G1772" s="11" t="s">
        <v>20</v>
      </c>
      <c r="H1772" s="11" t="s">
        <v>21</v>
      </c>
      <c r="I1772" s="12">
        <v>1</v>
      </c>
      <c r="J1772" s="12">
        <v>0</v>
      </c>
      <c r="K1772" s="13">
        <v>113308.33</v>
      </c>
      <c r="L1772" s="13">
        <v>113308.33</v>
      </c>
      <c r="M1772" s="13">
        <v>0</v>
      </c>
      <c r="N1772" s="13">
        <v>336163.17</v>
      </c>
      <c r="O1772" s="13">
        <f t="shared" si="58"/>
        <v>1355938.14</v>
      </c>
      <c r="P1772" s="14"/>
    </row>
    <row r="1773" spans="1:16" s="4" customFormat="1" ht="12.75" customHeight="1" x14ac:dyDescent="0.2">
      <c r="A1773" s="61"/>
      <c r="B1773" s="9">
        <v>3221</v>
      </c>
      <c r="C1773" s="9">
        <v>9</v>
      </c>
      <c r="D1773" s="10" t="s">
        <v>4629</v>
      </c>
      <c r="E1773" s="15" t="s">
        <v>4630</v>
      </c>
      <c r="F1773" s="10" t="s">
        <v>4631</v>
      </c>
      <c r="G1773" s="11" t="s">
        <v>20</v>
      </c>
      <c r="H1773" s="11" t="s">
        <v>21</v>
      </c>
      <c r="I1773" s="12">
        <v>0.8</v>
      </c>
      <c r="J1773" s="12">
        <v>1.0026999999999999</v>
      </c>
      <c r="K1773" s="13">
        <v>90894.67</v>
      </c>
      <c r="L1773" s="13">
        <v>90646.67</v>
      </c>
      <c r="M1773" s="13">
        <v>248</v>
      </c>
      <c r="N1773" s="13">
        <v>302711.99</v>
      </c>
      <c r="O1773" s="13">
        <f t="shared" si="58"/>
        <v>1120764.02</v>
      </c>
      <c r="P1773" s="14"/>
    </row>
    <row r="1774" spans="1:16" s="4" customFormat="1" ht="12.75" customHeight="1" x14ac:dyDescent="0.2">
      <c r="A1774" s="61"/>
      <c r="B1774" s="9">
        <v>3225</v>
      </c>
      <c r="C1774" s="9">
        <v>10</v>
      </c>
      <c r="D1774" s="10" t="s">
        <v>4632</v>
      </c>
      <c r="E1774" s="15" t="s">
        <v>4633</v>
      </c>
      <c r="F1774" s="10" t="s">
        <v>4634</v>
      </c>
      <c r="G1774" s="11" t="s">
        <v>20</v>
      </c>
      <c r="H1774" s="11" t="s">
        <v>21</v>
      </c>
      <c r="I1774" s="12">
        <v>1</v>
      </c>
      <c r="J1774" s="12">
        <v>0</v>
      </c>
      <c r="K1774" s="13">
        <v>113308.33</v>
      </c>
      <c r="L1774" s="13">
        <v>113308.33</v>
      </c>
      <c r="M1774" s="13">
        <v>0</v>
      </c>
      <c r="N1774" s="13">
        <v>324877.65000000002</v>
      </c>
      <c r="O1774" s="13">
        <f t="shared" si="58"/>
        <v>1344652.62</v>
      </c>
      <c r="P1774" s="14"/>
    </row>
    <row r="1775" spans="1:16" s="4" customFormat="1" ht="12.75" customHeight="1" x14ac:dyDescent="0.2">
      <c r="A1775" s="61"/>
      <c r="B1775" s="9">
        <v>3222</v>
      </c>
      <c r="C1775" s="9">
        <v>11</v>
      </c>
      <c r="D1775" s="10" t="s">
        <v>4635</v>
      </c>
      <c r="E1775" s="15" t="s">
        <v>4636</v>
      </c>
      <c r="F1775" s="10" t="s">
        <v>4637</v>
      </c>
      <c r="G1775" s="11" t="s">
        <v>20</v>
      </c>
      <c r="H1775" s="11" t="s">
        <v>21</v>
      </c>
      <c r="I1775" s="12">
        <v>1</v>
      </c>
      <c r="J1775" s="12">
        <v>1.004</v>
      </c>
      <c r="K1775" s="13">
        <v>113757.83</v>
      </c>
      <c r="L1775" s="13">
        <v>113308.33</v>
      </c>
      <c r="M1775" s="13">
        <v>449.5</v>
      </c>
      <c r="N1775" s="13">
        <v>325776.65000000002</v>
      </c>
      <c r="O1775" s="13">
        <f t="shared" si="58"/>
        <v>1349597.12</v>
      </c>
      <c r="P1775" s="14"/>
    </row>
    <row r="1776" spans="1:16" s="4" customFormat="1" ht="12.75" customHeight="1" x14ac:dyDescent="0.2">
      <c r="A1776" s="61"/>
      <c r="B1776" s="9">
        <v>3223</v>
      </c>
      <c r="C1776" s="9">
        <v>12</v>
      </c>
      <c r="D1776" s="10" t="s">
        <v>4638</v>
      </c>
      <c r="E1776" s="15" t="s">
        <v>4639</v>
      </c>
      <c r="F1776" s="10" t="s">
        <v>4640</v>
      </c>
      <c r="G1776" s="11" t="s">
        <v>20</v>
      </c>
      <c r="H1776" s="11" t="s">
        <v>21</v>
      </c>
      <c r="I1776" s="12">
        <v>0.8</v>
      </c>
      <c r="J1776" s="12">
        <v>1.0053000000000001</v>
      </c>
      <c r="K1776" s="13">
        <v>91127.17</v>
      </c>
      <c r="L1776" s="13">
        <v>90646.67</v>
      </c>
      <c r="M1776" s="13">
        <v>480.5</v>
      </c>
      <c r="N1776" s="13">
        <v>314915.73</v>
      </c>
      <c r="O1776" s="13">
        <f t="shared" si="58"/>
        <v>1135060.26</v>
      </c>
      <c r="P1776" s="14"/>
    </row>
    <row r="1777" spans="1:16" s="4" customFormat="1" ht="12.75" customHeight="1" x14ac:dyDescent="0.2">
      <c r="A1777" s="61"/>
      <c r="B1777" s="9">
        <v>3219</v>
      </c>
      <c r="C1777" s="9">
        <v>13</v>
      </c>
      <c r="D1777" s="10" t="s">
        <v>4641</v>
      </c>
      <c r="E1777" s="15" t="s">
        <v>4642</v>
      </c>
      <c r="F1777" s="10" t="s">
        <v>4643</v>
      </c>
      <c r="G1777" s="11" t="s">
        <v>20</v>
      </c>
      <c r="H1777" s="11" t="s">
        <v>21</v>
      </c>
      <c r="I1777" s="12">
        <v>0.8</v>
      </c>
      <c r="J1777" s="12">
        <v>1.0062</v>
      </c>
      <c r="K1777" s="13">
        <v>91204.67</v>
      </c>
      <c r="L1777" s="13">
        <v>90646.67</v>
      </c>
      <c r="M1777" s="13">
        <v>558</v>
      </c>
      <c r="N1777" s="13">
        <v>315297.34999999998</v>
      </c>
      <c r="O1777" s="13">
        <f t="shared" si="58"/>
        <v>1136139.3799999999</v>
      </c>
      <c r="P1777" s="14"/>
    </row>
    <row r="1778" spans="1:16" s="4" customFormat="1" ht="12.75" customHeight="1" x14ac:dyDescent="0.2">
      <c r="A1778" s="61"/>
      <c r="B1778" s="9">
        <v>3212</v>
      </c>
      <c r="C1778" s="9">
        <v>14</v>
      </c>
      <c r="D1778" s="10" t="s">
        <v>4644</v>
      </c>
      <c r="E1778" s="15" t="s">
        <v>4645</v>
      </c>
      <c r="F1778" s="10" t="s">
        <v>4646</v>
      </c>
      <c r="G1778" s="11" t="s">
        <v>20</v>
      </c>
      <c r="H1778" s="11" t="s">
        <v>21</v>
      </c>
      <c r="I1778" s="12">
        <v>1</v>
      </c>
      <c r="J1778" s="12">
        <v>0</v>
      </c>
      <c r="K1778" s="13">
        <v>113308.33</v>
      </c>
      <c r="L1778" s="13">
        <v>113308.33</v>
      </c>
      <c r="M1778" s="13">
        <v>0</v>
      </c>
      <c r="N1778" s="13">
        <v>327823.67</v>
      </c>
      <c r="O1778" s="13">
        <f t="shared" si="58"/>
        <v>1347598.64</v>
      </c>
      <c r="P1778" s="14"/>
    </row>
    <row r="1779" spans="1:16" s="4" customFormat="1" ht="12.75" customHeight="1" x14ac:dyDescent="0.2">
      <c r="A1779" s="61"/>
      <c r="B1779" s="9">
        <v>3220</v>
      </c>
      <c r="C1779" s="9">
        <v>15</v>
      </c>
      <c r="D1779" s="10" t="s">
        <v>4647</v>
      </c>
      <c r="E1779" s="15" t="s">
        <v>4648</v>
      </c>
      <c r="F1779" s="10" t="s">
        <v>4649</v>
      </c>
      <c r="G1779" s="11" t="s">
        <v>20</v>
      </c>
      <c r="H1779" s="11" t="s">
        <v>21</v>
      </c>
      <c r="I1779" s="12">
        <v>1</v>
      </c>
      <c r="J1779" s="12">
        <v>1.0028999999999999</v>
      </c>
      <c r="K1779" s="13">
        <v>113633.83</v>
      </c>
      <c r="L1779" s="13">
        <v>113308.33</v>
      </c>
      <c r="M1779" s="13">
        <v>325.5</v>
      </c>
      <c r="N1779" s="13">
        <v>326435.11</v>
      </c>
      <c r="O1779" s="13">
        <f t="shared" si="58"/>
        <v>1349139.58</v>
      </c>
      <c r="P1779" s="14"/>
    </row>
    <row r="1780" spans="1:16" s="4" customFormat="1" ht="12.75" customHeight="1" x14ac:dyDescent="0.2">
      <c r="A1780" s="61"/>
      <c r="B1780" s="9">
        <v>3207</v>
      </c>
      <c r="C1780" s="9">
        <v>16</v>
      </c>
      <c r="D1780" s="10" t="s">
        <v>4650</v>
      </c>
      <c r="E1780" s="15" t="s">
        <v>4651</v>
      </c>
      <c r="F1780" s="10" t="s">
        <v>4652</v>
      </c>
      <c r="G1780" s="11" t="s">
        <v>20</v>
      </c>
      <c r="H1780" s="11" t="s">
        <v>21</v>
      </c>
      <c r="I1780" s="12">
        <v>1</v>
      </c>
      <c r="J1780" s="12">
        <v>0</v>
      </c>
      <c r="K1780" s="13">
        <v>113308.33</v>
      </c>
      <c r="L1780" s="13">
        <v>113308.33</v>
      </c>
      <c r="M1780" s="13">
        <v>0</v>
      </c>
      <c r="N1780" s="13">
        <v>324922.97000000003</v>
      </c>
      <c r="O1780" s="13">
        <f t="shared" si="58"/>
        <v>1344697.94</v>
      </c>
      <c r="P1780" s="14"/>
    </row>
    <row r="1781" spans="1:16" s="4" customFormat="1" ht="12.75" customHeight="1" x14ac:dyDescent="0.2">
      <c r="A1781" s="61"/>
      <c r="B1781" s="9">
        <v>3202</v>
      </c>
      <c r="C1781" s="9">
        <v>17</v>
      </c>
      <c r="D1781" s="10" t="s">
        <v>587</v>
      </c>
      <c r="E1781" s="15" t="s">
        <v>4653</v>
      </c>
      <c r="F1781" s="10" t="s">
        <v>4654</v>
      </c>
      <c r="G1781" s="11" t="s">
        <v>20</v>
      </c>
      <c r="H1781" s="11" t="s">
        <v>21</v>
      </c>
      <c r="I1781" s="12">
        <v>1</v>
      </c>
      <c r="J1781" s="12">
        <v>0</v>
      </c>
      <c r="K1781" s="13">
        <v>113308.33</v>
      </c>
      <c r="L1781" s="13">
        <v>113308.33</v>
      </c>
      <c r="M1781" s="13">
        <v>0</v>
      </c>
      <c r="N1781" s="13">
        <v>327868.99</v>
      </c>
      <c r="O1781" s="13">
        <f t="shared" si="58"/>
        <v>1347643.96</v>
      </c>
      <c r="P1781" s="14"/>
    </row>
    <row r="1782" spans="1:16" s="4" customFormat="1" ht="12.75" customHeight="1" x14ac:dyDescent="0.2">
      <c r="A1782" s="61"/>
      <c r="B1782" s="9">
        <v>3206</v>
      </c>
      <c r="C1782" s="9">
        <v>18</v>
      </c>
      <c r="D1782" s="10" t="s">
        <v>494</v>
      </c>
      <c r="E1782" s="15" t="s">
        <v>4655</v>
      </c>
      <c r="F1782" s="10" t="s">
        <v>4656</v>
      </c>
      <c r="G1782" s="11" t="s">
        <v>20</v>
      </c>
      <c r="H1782" s="11" t="s">
        <v>21</v>
      </c>
      <c r="I1782" s="12">
        <v>0.8</v>
      </c>
      <c r="J1782" s="12">
        <v>1.0058</v>
      </c>
      <c r="K1782" s="13">
        <v>91173.67</v>
      </c>
      <c r="L1782" s="13">
        <v>90646.67</v>
      </c>
      <c r="M1782" s="13">
        <v>527</v>
      </c>
      <c r="N1782" s="13">
        <v>305989.39</v>
      </c>
      <c r="O1782" s="13">
        <f t="shared" si="58"/>
        <v>1126552.42</v>
      </c>
      <c r="P1782" s="14"/>
    </row>
    <row r="1783" spans="1:16" s="4" customFormat="1" ht="20.25" customHeight="1" x14ac:dyDescent="0.2">
      <c r="A1783" s="61"/>
      <c r="B1783" s="9">
        <v>3215</v>
      </c>
      <c r="C1783" s="9">
        <v>19</v>
      </c>
      <c r="D1783" s="10" t="s">
        <v>4657</v>
      </c>
      <c r="E1783" s="15" t="s">
        <v>4658</v>
      </c>
      <c r="F1783" s="10" t="s">
        <v>4659</v>
      </c>
      <c r="G1783" s="11" t="s">
        <v>20</v>
      </c>
      <c r="H1783" s="11" t="s">
        <v>21</v>
      </c>
      <c r="I1783" s="12">
        <v>1</v>
      </c>
      <c r="J1783" s="12">
        <v>0</v>
      </c>
      <c r="K1783" s="13">
        <v>113308.33</v>
      </c>
      <c r="L1783" s="13">
        <v>113308.33</v>
      </c>
      <c r="M1783" s="13">
        <v>0</v>
      </c>
      <c r="N1783" s="13">
        <v>324922.97000000003</v>
      </c>
      <c r="O1783" s="13">
        <f t="shared" si="58"/>
        <v>1344697.94</v>
      </c>
      <c r="P1783" s="14"/>
    </row>
    <row r="1784" spans="1:16" s="4" customFormat="1" ht="12.75" customHeight="1" x14ac:dyDescent="0.2">
      <c r="A1784" s="61"/>
      <c r="B1784" s="9">
        <v>3227</v>
      </c>
      <c r="C1784" s="9">
        <v>20</v>
      </c>
      <c r="D1784" s="10" t="s">
        <v>4660</v>
      </c>
      <c r="E1784" s="15" t="s">
        <v>4661</v>
      </c>
      <c r="F1784" s="10" t="s">
        <v>4662</v>
      </c>
      <c r="G1784" s="11" t="s">
        <v>20</v>
      </c>
      <c r="H1784" s="11" t="s">
        <v>21</v>
      </c>
      <c r="I1784" s="12">
        <v>1</v>
      </c>
      <c r="J1784" s="12">
        <v>1.0046999999999999</v>
      </c>
      <c r="K1784" s="13">
        <v>113835.33</v>
      </c>
      <c r="L1784" s="13">
        <v>113308.33</v>
      </c>
      <c r="M1784" s="13">
        <v>527</v>
      </c>
      <c r="N1784" s="13">
        <v>338463.55</v>
      </c>
      <c r="O1784" s="13">
        <f t="shared" si="58"/>
        <v>1362981.52</v>
      </c>
      <c r="P1784" s="14"/>
    </row>
    <row r="1785" spans="1:16" s="4" customFormat="1" ht="12.75" customHeight="1" x14ac:dyDescent="0.2">
      <c r="A1785" s="61"/>
      <c r="B1785" s="9">
        <v>3208</v>
      </c>
      <c r="C1785" s="9">
        <v>21</v>
      </c>
      <c r="D1785" s="10" t="s">
        <v>4663</v>
      </c>
      <c r="E1785" s="15" t="s">
        <v>4664</v>
      </c>
      <c r="F1785" s="10" t="s">
        <v>4665</v>
      </c>
      <c r="G1785" s="11" t="s">
        <v>20</v>
      </c>
      <c r="H1785" s="11" t="s">
        <v>21</v>
      </c>
      <c r="I1785" s="12">
        <v>1</v>
      </c>
      <c r="J1785" s="12">
        <v>0</v>
      </c>
      <c r="K1785" s="13">
        <v>113308.33</v>
      </c>
      <c r="L1785" s="13">
        <v>113308.33</v>
      </c>
      <c r="M1785" s="13">
        <v>0</v>
      </c>
      <c r="N1785" s="13">
        <v>328548.84999999998</v>
      </c>
      <c r="O1785" s="13">
        <f t="shared" si="58"/>
        <v>1348323.82</v>
      </c>
      <c r="P1785" s="14"/>
    </row>
    <row r="1786" spans="1:16" s="4" customFormat="1" ht="12.75" customHeight="1" x14ac:dyDescent="0.2">
      <c r="A1786" s="61"/>
      <c r="B1786" s="9">
        <v>3209</v>
      </c>
      <c r="C1786" s="9">
        <v>22</v>
      </c>
      <c r="D1786" s="10" t="s">
        <v>4666</v>
      </c>
      <c r="E1786" s="15" t="s">
        <v>4667</v>
      </c>
      <c r="F1786" s="10" t="s">
        <v>4668</v>
      </c>
      <c r="G1786" s="11" t="s">
        <v>20</v>
      </c>
      <c r="H1786" s="11" t="s">
        <v>21</v>
      </c>
      <c r="I1786" s="12">
        <v>1</v>
      </c>
      <c r="J1786" s="12">
        <v>0</v>
      </c>
      <c r="K1786" s="13">
        <v>113308.33</v>
      </c>
      <c r="L1786" s="13">
        <v>113308.33</v>
      </c>
      <c r="M1786" s="13">
        <v>0</v>
      </c>
      <c r="N1786" s="13">
        <v>326690.59000000003</v>
      </c>
      <c r="O1786" s="13">
        <f t="shared" si="58"/>
        <v>1346465.56</v>
      </c>
      <c r="P1786" s="14"/>
    </row>
    <row r="1787" spans="1:16" s="4" customFormat="1" ht="12.75" customHeight="1" x14ac:dyDescent="0.2">
      <c r="A1787" s="61"/>
      <c r="B1787" s="9">
        <v>3226</v>
      </c>
      <c r="C1787" s="9">
        <v>23</v>
      </c>
      <c r="D1787" s="10" t="s">
        <v>4669</v>
      </c>
      <c r="E1787" s="15" t="s">
        <v>4670</v>
      </c>
      <c r="F1787" s="10" t="s">
        <v>4671</v>
      </c>
      <c r="G1787" s="11" t="s">
        <v>20</v>
      </c>
      <c r="H1787" s="11" t="s">
        <v>21</v>
      </c>
      <c r="I1787" s="12">
        <v>1</v>
      </c>
      <c r="J1787" s="12">
        <v>0</v>
      </c>
      <c r="K1787" s="13">
        <v>113308.33</v>
      </c>
      <c r="L1787" s="13">
        <v>113308.33</v>
      </c>
      <c r="M1787" s="13">
        <v>0</v>
      </c>
      <c r="N1787" s="13">
        <v>327189.14</v>
      </c>
      <c r="O1787" s="13">
        <f t="shared" si="58"/>
        <v>1346964.11</v>
      </c>
      <c r="P1787" s="14"/>
    </row>
    <row r="1788" spans="1:16" s="4" customFormat="1" ht="12.75" customHeight="1" x14ac:dyDescent="0.2">
      <c r="A1788" s="61"/>
      <c r="B1788" s="9">
        <v>3204</v>
      </c>
      <c r="C1788" s="9">
        <v>24</v>
      </c>
      <c r="D1788" s="10" t="s">
        <v>4672</v>
      </c>
      <c r="E1788" s="15" t="s">
        <v>4673</v>
      </c>
      <c r="F1788" s="10" t="s">
        <v>4674</v>
      </c>
      <c r="G1788" s="11" t="s">
        <v>20</v>
      </c>
      <c r="H1788" s="11" t="s">
        <v>21</v>
      </c>
      <c r="I1788" s="12">
        <v>1</v>
      </c>
      <c r="J1788" s="12">
        <v>0</v>
      </c>
      <c r="K1788" s="13">
        <v>113308.33</v>
      </c>
      <c r="L1788" s="13">
        <v>113308.33</v>
      </c>
      <c r="M1788" s="13">
        <v>0</v>
      </c>
      <c r="N1788" s="13">
        <v>327868.99</v>
      </c>
      <c r="O1788" s="13">
        <f t="shared" si="58"/>
        <v>1347643.96</v>
      </c>
      <c r="P1788" s="14"/>
    </row>
    <row r="1789" spans="1:16" s="4" customFormat="1" ht="12.75" customHeight="1" x14ac:dyDescent="0.2">
      <c r="A1789" s="61"/>
      <c r="B1789" s="9">
        <v>3203</v>
      </c>
      <c r="C1789" s="9">
        <v>25</v>
      </c>
      <c r="D1789" s="10" t="s">
        <v>4675</v>
      </c>
      <c r="E1789" s="15" t="s">
        <v>4676</v>
      </c>
      <c r="F1789" s="10" t="s">
        <v>4677</v>
      </c>
      <c r="G1789" s="11" t="s">
        <v>20</v>
      </c>
      <c r="H1789" s="11" t="s">
        <v>21</v>
      </c>
      <c r="I1789" s="12">
        <v>1</v>
      </c>
      <c r="J1789" s="12">
        <v>0</v>
      </c>
      <c r="K1789" s="13">
        <v>113308.33</v>
      </c>
      <c r="L1789" s="13">
        <v>113308.33</v>
      </c>
      <c r="M1789" s="13">
        <v>0</v>
      </c>
      <c r="N1789" s="13">
        <v>330135.15999999997</v>
      </c>
      <c r="O1789" s="13">
        <f t="shared" si="58"/>
        <v>1349910.13</v>
      </c>
      <c r="P1789" s="14"/>
    </row>
    <row r="1790" spans="1:16" s="4" customFormat="1" ht="12.75" customHeight="1" x14ac:dyDescent="0.2">
      <c r="A1790" s="61"/>
      <c r="B1790" s="9">
        <v>3200</v>
      </c>
      <c r="C1790" s="9">
        <v>26</v>
      </c>
      <c r="D1790" s="10" t="s">
        <v>4678</v>
      </c>
      <c r="E1790" s="15" t="s">
        <v>4679</v>
      </c>
      <c r="F1790" s="10" t="s">
        <v>4680</v>
      </c>
      <c r="G1790" s="11" t="s">
        <v>20</v>
      </c>
      <c r="H1790" s="11" t="s">
        <v>21</v>
      </c>
      <c r="I1790" s="12">
        <v>1</v>
      </c>
      <c r="J1790" s="12">
        <v>0</v>
      </c>
      <c r="K1790" s="13">
        <v>113308.33</v>
      </c>
      <c r="L1790" s="13">
        <v>113308.33</v>
      </c>
      <c r="M1790" s="13">
        <v>0</v>
      </c>
      <c r="N1790" s="13">
        <v>330588.39</v>
      </c>
      <c r="O1790" s="13">
        <f t="shared" si="58"/>
        <v>1350363.36</v>
      </c>
      <c r="P1790" s="14"/>
    </row>
    <row r="1791" spans="1:16" s="4" customFormat="1" ht="12.75" customHeight="1" x14ac:dyDescent="0.2">
      <c r="A1791" s="61"/>
      <c r="B1791" s="9">
        <v>3211</v>
      </c>
      <c r="C1791" s="9">
        <v>27</v>
      </c>
      <c r="D1791" s="10" t="s">
        <v>4681</v>
      </c>
      <c r="E1791" s="15" t="s">
        <v>4682</v>
      </c>
      <c r="F1791" s="10" t="s">
        <v>4683</v>
      </c>
      <c r="G1791" s="11" t="s">
        <v>20</v>
      </c>
      <c r="H1791" s="11" t="s">
        <v>21</v>
      </c>
      <c r="I1791" s="12">
        <v>1</v>
      </c>
      <c r="J1791" s="12">
        <v>1.0083</v>
      </c>
      <c r="K1791" s="13">
        <v>114253.83</v>
      </c>
      <c r="L1791" s="13">
        <v>113308.33</v>
      </c>
      <c r="M1791" s="13">
        <v>945.5</v>
      </c>
      <c r="N1791" s="13">
        <v>332479.39</v>
      </c>
      <c r="O1791" s="13">
        <f t="shared" si="58"/>
        <v>1360763.86</v>
      </c>
      <c r="P1791" s="14"/>
    </row>
    <row r="1792" spans="1:16" s="4" customFormat="1" ht="12.75" customHeight="1" x14ac:dyDescent="0.2">
      <c r="A1792" s="61"/>
      <c r="B1792" s="9">
        <v>3218</v>
      </c>
      <c r="C1792" s="9">
        <v>28</v>
      </c>
      <c r="D1792" s="10" t="s">
        <v>57</v>
      </c>
      <c r="E1792" s="15" t="s">
        <v>4684</v>
      </c>
      <c r="F1792" s="10" t="s">
        <v>4685</v>
      </c>
      <c r="G1792" s="11" t="s">
        <v>20</v>
      </c>
      <c r="H1792" s="11" t="s">
        <v>21</v>
      </c>
      <c r="I1792" s="12">
        <v>1</v>
      </c>
      <c r="J1792" s="12">
        <v>0</v>
      </c>
      <c r="K1792" s="13">
        <v>113308.33</v>
      </c>
      <c r="L1792" s="13">
        <v>113308.33</v>
      </c>
      <c r="M1792" s="13">
        <v>0</v>
      </c>
      <c r="N1792" s="13">
        <v>328322.22000000003</v>
      </c>
      <c r="O1792" s="13">
        <f t="shared" si="58"/>
        <v>1348097.19</v>
      </c>
      <c r="P1792" s="14"/>
    </row>
    <row r="1793" spans="1:16" s="44" customFormat="1" ht="12.75" customHeight="1" x14ac:dyDescent="0.2">
      <c r="A1793" s="62"/>
      <c r="B1793" s="37" t="s">
        <v>5877</v>
      </c>
      <c r="C1793" s="37">
        <v>28</v>
      </c>
      <c r="D1793" s="48"/>
      <c r="E1793" s="49"/>
      <c r="F1793" s="38"/>
      <c r="G1793" s="40"/>
      <c r="H1793" s="40"/>
      <c r="I1793" s="12">
        <v>0</v>
      </c>
      <c r="J1793" s="12">
        <v>0</v>
      </c>
      <c r="K1793" s="13">
        <v>0</v>
      </c>
      <c r="L1793" s="13">
        <v>0</v>
      </c>
      <c r="M1793" s="13">
        <v>0</v>
      </c>
      <c r="N1793" s="13">
        <v>0</v>
      </c>
      <c r="O1793" s="42">
        <v>35310187.469999999</v>
      </c>
      <c r="P1793" s="43"/>
    </row>
    <row r="1794" spans="1:16" s="44" customFormat="1" ht="12.75" customHeight="1" x14ac:dyDescent="0.2">
      <c r="A1794" s="60" t="s">
        <v>4686</v>
      </c>
      <c r="B1794" s="37"/>
      <c r="C1794" s="37"/>
      <c r="D1794" s="48" t="s">
        <v>131</v>
      </c>
      <c r="E1794" s="49"/>
      <c r="F1794" s="38"/>
      <c r="G1794" s="40"/>
      <c r="H1794" s="40"/>
      <c r="I1794" s="12"/>
      <c r="J1794" s="12"/>
      <c r="K1794" s="13"/>
      <c r="L1794" s="13"/>
      <c r="M1794" s="13"/>
      <c r="N1794" s="13"/>
      <c r="O1794" s="42"/>
      <c r="P1794" s="43"/>
    </row>
    <row r="1795" spans="1:16" s="4" customFormat="1" ht="12.75" customHeight="1" x14ac:dyDescent="0.2">
      <c r="A1795" s="61"/>
      <c r="B1795" s="9">
        <v>512</v>
      </c>
      <c r="C1795" s="9">
        <v>1</v>
      </c>
      <c r="D1795" s="58" t="s">
        <v>4690</v>
      </c>
      <c r="E1795" s="57" t="s">
        <v>4691</v>
      </c>
      <c r="F1795" s="10" t="s">
        <v>4692</v>
      </c>
      <c r="G1795" s="11" t="s">
        <v>135</v>
      </c>
      <c r="H1795" s="11" t="s">
        <v>21</v>
      </c>
      <c r="I1795" s="12">
        <v>0.8</v>
      </c>
      <c r="J1795" s="12">
        <v>0</v>
      </c>
      <c r="K1795" s="13">
        <v>45326.67</v>
      </c>
      <c r="L1795" s="13">
        <v>45326.67</v>
      </c>
      <c r="M1795" s="13">
        <v>0</v>
      </c>
      <c r="N1795" s="13">
        <v>270107.75</v>
      </c>
      <c r="O1795" s="13">
        <f>ROUND(N1795+K1795*9,2)</f>
        <v>678047.78</v>
      </c>
      <c r="P1795" s="14"/>
    </row>
    <row r="1796" spans="1:16" s="4" customFormat="1" ht="12.75" customHeight="1" x14ac:dyDescent="0.2">
      <c r="A1796" s="61"/>
      <c r="B1796" s="9"/>
      <c r="C1796" s="9"/>
      <c r="D1796" s="63" t="s">
        <v>16</v>
      </c>
      <c r="E1796" s="64"/>
      <c r="F1796" s="10"/>
      <c r="G1796" s="11"/>
      <c r="H1796" s="11"/>
      <c r="I1796" s="12"/>
      <c r="J1796" s="12"/>
      <c r="K1796" s="13"/>
      <c r="L1796" s="13"/>
      <c r="M1796" s="13"/>
      <c r="N1796" s="13"/>
      <c r="O1796" s="13"/>
      <c r="P1796" s="14"/>
    </row>
    <row r="1797" spans="1:16" s="4" customFormat="1" ht="12.75" customHeight="1" x14ac:dyDescent="0.2">
      <c r="A1797" s="61"/>
      <c r="B1797" s="9">
        <v>522</v>
      </c>
      <c r="C1797" s="9">
        <v>1</v>
      </c>
      <c r="D1797" s="10" t="s">
        <v>4687</v>
      </c>
      <c r="E1797" s="15" t="s">
        <v>4688</v>
      </c>
      <c r="F1797" s="10" t="s">
        <v>4689</v>
      </c>
      <c r="G1797" s="11" t="s">
        <v>20</v>
      </c>
      <c r="H1797" s="11" t="s">
        <v>21</v>
      </c>
      <c r="I1797" s="12">
        <v>0.8</v>
      </c>
      <c r="J1797" s="12">
        <v>1.0014000000000001</v>
      </c>
      <c r="K1797" s="13">
        <v>90770.67</v>
      </c>
      <c r="L1797" s="13">
        <v>90646.67</v>
      </c>
      <c r="M1797" s="13">
        <v>124</v>
      </c>
      <c r="N1797" s="13">
        <v>315675.75</v>
      </c>
      <c r="O1797" s="13">
        <f t="shared" ref="O1797:O1835" si="59">ROUND(N1797+K1797*9,2)</f>
        <v>1132611.78</v>
      </c>
      <c r="P1797" s="14"/>
    </row>
    <row r="1798" spans="1:16" s="4" customFormat="1" ht="12.75" customHeight="1" x14ac:dyDescent="0.2">
      <c r="A1798" s="61"/>
      <c r="B1798" s="9">
        <v>520</v>
      </c>
      <c r="C1798" s="9">
        <v>2</v>
      </c>
      <c r="D1798" s="10" t="s">
        <v>4693</v>
      </c>
      <c r="E1798" s="15" t="s">
        <v>4694</v>
      </c>
      <c r="F1798" s="10" t="s">
        <v>4285</v>
      </c>
      <c r="G1798" s="11" t="s">
        <v>20</v>
      </c>
      <c r="H1798" s="11" t="s">
        <v>21</v>
      </c>
      <c r="I1798" s="12">
        <v>0.8</v>
      </c>
      <c r="J1798" s="12">
        <v>0</v>
      </c>
      <c r="K1798" s="13">
        <v>90646.67</v>
      </c>
      <c r="L1798" s="13">
        <v>90646.67</v>
      </c>
      <c r="M1798" s="13">
        <v>0</v>
      </c>
      <c r="N1798" s="13">
        <v>315427.75</v>
      </c>
      <c r="O1798" s="13">
        <f t="shared" si="59"/>
        <v>1131247.78</v>
      </c>
      <c r="P1798" s="14"/>
    </row>
    <row r="1799" spans="1:16" s="4" customFormat="1" ht="12.75" customHeight="1" x14ac:dyDescent="0.2">
      <c r="A1799" s="61"/>
      <c r="B1799" s="9">
        <v>537</v>
      </c>
      <c r="C1799" s="9">
        <v>3</v>
      </c>
      <c r="D1799" s="10" t="s">
        <v>1463</v>
      </c>
      <c r="E1799" s="15" t="s">
        <v>4695</v>
      </c>
      <c r="F1799" s="10" t="s">
        <v>4696</v>
      </c>
      <c r="G1799" s="11" t="s">
        <v>20</v>
      </c>
      <c r="H1799" s="11" t="s">
        <v>21</v>
      </c>
      <c r="I1799" s="12">
        <v>0.8</v>
      </c>
      <c r="J1799" s="12">
        <v>1.0012000000000001</v>
      </c>
      <c r="K1799" s="13">
        <v>90755.17</v>
      </c>
      <c r="L1799" s="13">
        <v>90646.67</v>
      </c>
      <c r="M1799" s="13">
        <v>108.5</v>
      </c>
      <c r="N1799" s="13">
        <v>315644.75</v>
      </c>
      <c r="O1799" s="13">
        <f t="shared" si="59"/>
        <v>1132441.28</v>
      </c>
      <c r="P1799" s="14"/>
    </row>
    <row r="1800" spans="1:16" s="4" customFormat="1" ht="12.75" customHeight="1" x14ac:dyDescent="0.2">
      <c r="A1800" s="61"/>
      <c r="B1800" s="9">
        <v>534</v>
      </c>
      <c r="C1800" s="9">
        <v>4</v>
      </c>
      <c r="D1800" s="10" t="s">
        <v>4697</v>
      </c>
      <c r="E1800" s="15" t="s">
        <v>4698</v>
      </c>
      <c r="F1800" s="10" t="s">
        <v>4699</v>
      </c>
      <c r="G1800" s="11" t="s">
        <v>20</v>
      </c>
      <c r="H1800" s="11" t="s">
        <v>21</v>
      </c>
      <c r="I1800" s="12">
        <v>0.8</v>
      </c>
      <c r="J1800" s="12">
        <v>1.0043</v>
      </c>
      <c r="K1800" s="13">
        <v>91034.17</v>
      </c>
      <c r="L1800" s="13">
        <v>90646.67</v>
      </c>
      <c r="M1800" s="13">
        <v>387.5</v>
      </c>
      <c r="N1800" s="13">
        <v>316202.75</v>
      </c>
      <c r="O1800" s="13">
        <f t="shared" si="59"/>
        <v>1135510.28</v>
      </c>
      <c r="P1800" s="14"/>
    </row>
    <row r="1801" spans="1:16" s="4" customFormat="1" ht="12.75" customHeight="1" x14ac:dyDescent="0.2">
      <c r="A1801" s="61"/>
      <c r="B1801" s="9">
        <v>526</v>
      </c>
      <c r="C1801" s="9">
        <v>5</v>
      </c>
      <c r="D1801" s="10" t="s">
        <v>4700</v>
      </c>
      <c r="E1801" s="15" t="s">
        <v>4701</v>
      </c>
      <c r="F1801" s="10" t="s">
        <v>4702</v>
      </c>
      <c r="G1801" s="11" t="s">
        <v>20</v>
      </c>
      <c r="H1801" s="11" t="s">
        <v>21</v>
      </c>
      <c r="I1801" s="12">
        <v>0.8</v>
      </c>
      <c r="J1801" s="12">
        <v>1.0026999999999999</v>
      </c>
      <c r="K1801" s="13">
        <v>90894.67</v>
      </c>
      <c r="L1801" s="13">
        <v>90646.67</v>
      </c>
      <c r="M1801" s="13">
        <v>248</v>
      </c>
      <c r="N1801" s="13">
        <v>315923.75</v>
      </c>
      <c r="O1801" s="13">
        <f t="shared" si="59"/>
        <v>1133975.78</v>
      </c>
      <c r="P1801" s="14"/>
    </row>
    <row r="1802" spans="1:16" s="4" customFormat="1" ht="12.75" customHeight="1" x14ac:dyDescent="0.2">
      <c r="A1802" s="61"/>
      <c r="B1802" s="9">
        <v>501</v>
      </c>
      <c r="C1802" s="9">
        <v>6</v>
      </c>
      <c r="D1802" s="10" t="s">
        <v>4703</v>
      </c>
      <c r="E1802" s="15" t="s">
        <v>4704</v>
      </c>
      <c r="F1802" s="10" t="s">
        <v>4705</v>
      </c>
      <c r="G1802" s="11" t="s">
        <v>20</v>
      </c>
      <c r="H1802" s="11" t="s">
        <v>21</v>
      </c>
      <c r="I1802" s="12">
        <v>0.8</v>
      </c>
      <c r="J1802" s="12">
        <v>1.0036</v>
      </c>
      <c r="K1802" s="13">
        <v>90972.17</v>
      </c>
      <c r="L1802" s="13">
        <v>90646.67</v>
      </c>
      <c r="M1802" s="13">
        <v>325.5</v>
      </c>
      <c r="N1802" s="13">
        <v>316078.75</v>
      </c>
      <c r="O1802" s="13">
        <f t="shared" si="59"/>
        <v>1134828.28</v>
      </c>
      <c r="P1802" s="14"/>
    </row>
    <row r="1803" spans="1:16" s="4" customFormat="1" ht="12.75" customHeight="1" x14ac:dyDescent="0.2">
      <c r="A1803" s="61"/>
      <c r="B1803" s="9">
        <v>509</v>
      </c>
      <c r="C1803" s="9">
        <v>7</v>
      </c>
      <c r="D1803" s="10" t="s">
        <v>4706</v>
      </c>
      <c r="E1803" s="15" t="s">
        <v>4707</v>
      </c>
      <c r="F1803" s="10" t="s">
        <v>4708</v>
      </c>
      <c r="G1803" s="11" t="s">
        <v>20</v>
      </c>
      <c r="H1803" s="11" t="s">
        <v>21</v>
      </c>
      <c r="I1803" s="12">
        <v>0.8</v>
      </c>
      <c r="J1803" s="12">
        <v>1.0038</v>
      </c>
      <c r="K1803" s="13">
        <v>90987.67</v>
      </c>
      <c r="L1803" s="13">
        <v>90646.67</v>
      </c>
      <c r="M1803" s="13">
        <v>341</v>
      </c>
      <c r="N1803" s="13">
        <v>316109.75</v>
      </c>
      <c r="O1803" s="13">
        <f t="shared" si="59"/>
        <v>1134998.78</v>
      </c>
      <c r="P1803" s="14"/>
    </row>
    <row r="1804" spans="1:16" s="4" customFormat="1" ht="12.75" customHeight="1" x14ac:dyDescent="0.2">
      <c r="A1804" s="61"/>
      <c r="B1804" s="9">
        <v>511</v>
      </c>
      <c r="C1804" s="9">
        <v>8</v>
      </c>
      <c r="D1804" s="10" t="s">
        <v>4709</v>
      </c>
      <c r="E1804" s="15" t="s">
        <v>4710</v>
      </c>
      <c r="F1804" s="10" t="s">
        <v>4711</v>
      </c>
      <c r="G1804" s="11" t="s">
        <v>20</v>
      </c>
      <c r="H1804" s="11" t="s">
        <v>21</v>
      </c>
      <c r="I1804" s="12">
        <v>0.8</v>
      </c>
      <c r="J1804" s="12">
        <v>1.0015000000000001</v>
      </c>
      <c r="K1804" s="13">
        <v>90786.17</v>
      </c>
      <c r="L1804" s="13">
        <v>90646.67</v>
      </c>
      <c r="M1804" s="13">
        <v>139.5</v>
      </c>
      <c r="N1804" s="13">
        <v>316613.21000000002</v>
      </c>
      <c r="O1804" s="13">
        <f t="shared" si="59"/>
        <v>1133688.74</v>
      </c>
      <c r="P1804" s="14"/>
    </row>
    <row r="1805" spans="1:16" s="4" customFormat="1" ht="12.75" customHeight="1" x14ac:dyDescent="0.2">
      <c r="A1805" s="61"/>
      <c r="B1805" s="9">
        <v>504</v>
      </c>
      <c r="C1805" s="9">
        <v>9</v>
      </c>
      <c r="D1805" s="10" t="s">
        <v>4712</v>
      </c>
      <c r="E1805" s="15" t="s">
        <v>4713</v>
      </c>
      <c r="F1805" s="10" t="s">
        <v>4714</v>
      </c>
      <c r="G1805" s="11" t="s">
        <v>20</v>
      </c>
      <c r="H1805" s="11" t="s">
        <v>21</v>
      </c>
      <c r="I1805" s="12">
        <v>0.8</v>
      </c>
      <c r="J1805" s="12">
        <v>1.0039</v>
      </c>
      <c r="K1805" s="13">
        <v>91003.17</v>
      </c>
      <c r="L1805" s="13">
        <v>90646.67</v>
      </c>
      <c r="M1805" s="13">
        <v>356.5</v>
      </c>
      <c r="N1805" s="13">
        <v>316140.75</v>
      </c>
      <c r="O1805" s="13">
        <f t="shared" si="59"/>
        <v>1135169.28</v>
      </c>
      <c r="P1805" s="14"/>
    </row>
    <row r="1806" spans="1:16" s="4" customFormat="1" ht="12.75" customHeight="1" x14ac:dyDescent="0.2">
      <c r="A1806" s="61"/>
      <c r="B1806" s="9">
        <v>535</v>
      </c>
      <c r="C1806" s="9">
        <v>10</v>
      </c>
      <c r="D1806" s="10" t="s">
        <v>934</v>
      </c>
      <c r="E1806" s="15" t="s">
        <v>4715</v>
      </c>
      <c r="F1806" s="10" t="s">
        <v>4716</v>
      </c>
      <c r="G1806" s="11" t="s">
        <v>20</v>
      </c>
      <c r="H1806" s="11" t="s">
        <v>21</v>
      </c>
      <c r="I1806" s="12">
        <v>0.8</v>
      </c>
      <c r="J1806" s="12">
        <v>1.006</v>
      </c>
      <c r="K1806" s="13">
        <v>91189.17</v>
      </c>
      <c r="L1806" s="13">
        <v>90646.67</v>
      </c>
      <c r="M1806" s="13">
        <v>542.5</v>
      </c>
      <c r="N1806" s="13">
        <v>316512.75</v>
      </c>
      <c r="O1806" s="13">
        <f t="shared" si="59"/>
        <v>1137215.28</v>
      </c>
      <c r="P1806" s="14"/>
    </row>
    <row r="1807" spans="1:16" s="4" customFormat="1" ht="12.75" customHeight="1" x14ac:dyDescent="0.2">
      <c r="A1807" s="61"/>
      <c r="B1807" s="9">
        <v>514</v>
      </c>
      <c r="C1807" s="9">
        <v>11</v>
      </c>
      <c r="D1807" s="10" t="s">
        <v>157</v>
      </c>
      <c r="E1807" s="15" t="s">
        <v>4717</v>
      </c>
      <c r="F1807" s="10" t="s">
        <v>4718</v>
      </c>
      <c r="G1807" s="11" t="s">
        <v>20</v>
      </c>
      <c r="H1807" s="11" t="s">
        <v>21</v>
      </c>
      <c r="I1807" s="12">
        <v>0.8</v>
      </c>
      <c r="J1807" s="12">
        <v>1.0039</v>
      </c>
      <c r="K1807" s="13">
        <v>91003.17</v>
      </c>
      <c r="L1807" s="13">
        <v>90646.67</v>
      </c>
      <c r="M1807" s="13">
        <v>356.5</v>
      </c>
      <c r="N1807" s="13">
        <v>316140.75</v>
      </c>
      <c r="O1807" s="13">
        <f t="shared" si="59"/>
        <v>1135169.28</v>
      </c>
      <c r="P1807" s="14"/>
    </row>
    <row r="1808" spans="1:16" s="4" customFormat="1" ht="12.75" customHeight="1" x14ac:dyDescent="0.2">
      <c r="A1808" s="61"/>
      <c r="B1808" s="9">
        <v>532</v>
      </c>
      <c r="C1808" s="9">
        <v>12</v>
      </c>
      <c r="D1808" s="10" t="s">
        <v>4719</v>
      </c>
      <c r="E1808" s="15" t="s">
        <v>4720</v>
      </c>
      <c r="F1808" s="10" t="s">
        <v>4721</v>
      </c>
      <c r="G1808" s="11" t="s">
        <v>20</v>
      </c>
      <c r="H1808" s="11" t="s">
        <v>21</v>
      </c>
      <c r="I1808" s="12">
        <v>0.8</v>
      </c>
      <c r="J1808" s="12">
        <v>1.0053000000000001</v>
      </c>
      <c r="K1808" s="13">
        <v>91127.17</v>
      </c>
      <c r="L1808" s="13">
        <v>90646.67</v>
      </c>
      <c r="M1808" s="13">
        <v>480.5</v>
      </c>
      <c r="N1808" s="13">
        <v>316388.75</v>
      </c>
      <c r="O1808" s="13">
        <f t="shared" si="59"/>
        <v>1136533.28</v>
      </c>
      <c r="P1808" s="14"/>
    </row>
    <row r="1809" spans="1:16" s="4" customFormat="1" ht="12.75" customHeight="1" x14ac:dyDescent="0.2">
      <c r="A1809" s="61"/>
      <c r="B1809" s="9">
        <v>510</v>
      </c>
      <c r="C1809" s="9">
        <v>13</v>
      </c>
      <c r="D1809" s="10" t="s">
        <v>4722</v>
      </c>
      <c r="E1809" s="15" t="s">
        <v>4723</v>
      </c>
      <c r="F1809" s="10" t="s">
        <v>4724</v>
      </c>
      <c r="G1809" s="11" t="s">
        <v>20</v>
      </c>
      <c r="H1809" s="11" t="s">
        <v>21</v>
      </c>
      <c r="I1809" s="12">
        <v>0.8</v>
      </c>
      <c r="J1809" s="12">
        <v>1.0044</v>
      </c>
      <c r="K1809" s="13">
        <v>91049.67</v>
      </c>
      <c r="L1809" s="13">
        <v>90646.67</v>
      </c>
      <c r="M1809" s="13">
        <v>403</v>
      </c>
      <c r="N1809" s="13">
        <v>317140.21000000002</v>
      </c>
      <c r="O1809" s="13">
        <f t="shared" si="59"/>
        <v>1136587.24</v>
      </c>
      <c r="P1809" s="14"/>
    </row>
    <row r="1810" spans="1:16" s="4" customFormat="1" ht="12.75" customHeight="1" x14ac:dyDescent="0.2">
      <c r="A1810" s="61"/>
      <c r="B1810" s="9">
        <v>503</v>
      </c>
      <c r="C1810" s="9">
        <v>14</v>
      </c>
      <c r="D1810" s="10" t="s">
        <v>4725</v>
      </c>
      <c r="E1810" s="15" t="s">
        <v>4726</v>
      </c>
      <c r="F1810" s="10" t="s">
        <v>4727</v>
      </c>
      <c r="G1810" s="11" t="s">
        <v>20</v>
      </c>
      <c r="H1810" s="11" t="s">
        <v>21</v>
      </c>
      <c r="I1810" s="12">
        <v>0.8</v>
      </c>
      <c r="J1810" s="12">
        <v>1.0066999999999999</v>
      </c>
      <c r="K1810" s="13">
        <v>91251.17</v>
      </c>
      <c r="L1810" s="13">
        <v>90646.67</v>
      </c>
      <c r="M1810" s="13">
        <v>604.5</v>
      </c>
      <c r="N1810" s="13">
        <v>316636.75</v>
      </c>
      <c r="O1810" s="13">
        <f t="shared" si="59"/>
        <v>1137897.28</v>
      </c>
      <c r="P1810" s="14"/>
    </row>
    <row r="1811" spans="1:16" s="4" customFormat="1" ht="12.75" customHeight="1" x14ac:dyDescent="0.2">
      <c r="A1811" s="61"/>
      <c r="B1811" s="9">
        <v>513</v>
      </c>
      <c r="C1811" s="9">
        <v>15</v>
      </c>
      <c r="D1811" s="10" t="s">
        <v>4728</v>
      </c>
      <c r="E1811" s="15" t="s">
        <v>4729</v>
      </c>
      <c r="F1811" s="10" t="s">
        <v>4730</v>
      </c>
      <c r="G1811" s="11" t="s">
        <v>20</v>
      </c>
      <c r="H1811" s="11" t="s">
        <v>21</v>
      </c>
      <c r="I1811" s="12">
        <v>0.8</v>
      </c>
      <c r="J1811" s="12">
        <v>0</v>
      </c>
      <c r="K1811" s="13">
        <v>90646.67</v>
      </c>
      <c r="L1811" s="13">
        <v>90646.67</v>
      </c>
      <c r="M1811" s="13">
        <v>0</v>
      </c>
      <c r="N1811" s="13">
        <v>315427.75</v>
      </c>
      <c r="O1811" s="13">
        <f t="shared" si="59"/>
        <v>1131247.78</v>
      </c>
      <c r="P1811" s="14"/>
    </row>
    <row r="1812" spans="1:16" s="4" customFormat="1" ht="12.75" customHeight="1" x14ac:dyDescent="0.2">
      <c r="A1812" s="61"/>
      <c r="B1812" s="9">
        <v>539</v>
      </c>
      <c r="C1812" s="9">
        <v>16</v>
      </c>
      <c r="D1812" s="10" t="s">
        <v>4731</v>
      </c>
      <c r="E1812" s="15" t="s">
        <v>4732</v>
      </c>
      <c r="F1812" s="10" t="s">
        <v>4733</v>
      </c>
      <c r="G1812" s="11" t="s">
        <v>20</v>
      </c>
      <c r="H1812" s="11" t="s">
        <v>21</v>
      </c>
      <c r="I1812" s="12">
        <v>0.8</v>
      </c>
      <c r="J1812" s="12">
        <v>1.0055000000000001</v>
      </c>
      <c r="K1812" s="13">
        <v>91142.67</v>
      </c>
      <c r="L1812" s="13">
        <v>90646.67</v>
      </c>
      <c r="M1812" s="13">
        <v>496</v>
      </c>
      <c r="N1812" s="13">
        <v>316419.75</v>
      </c>
      <c r="O1812" s="13">
        <f t="shared" si="59"/>
        <v>1136703.78</v>
      </c>
      <c r="P1812" s="14"/>
    </row>
    <row r="1813" spans="1:16" s="4" customFormat="1" ht="12.75" customHeight="1" x14ac:dyDescent="0.2">
      <c r="A1813" s="61"/>
      <c r="B1813" s="9">
        <v>536</v>
      </c>
      <c r="C1813" s="9">
        <v>17</v>
      </c>
      <c r="D1813" s="10" t="s">
        <v>4734</v>
      </c>
      <c r="E1813" s="15" t="s">
        <v>4735</v>
      </c>
      <c r="F1813" s="10" t="s">
        <v>4736</v>
      </c>
      <c r="G1813" s="11" t="s">
        <v>20</v>
      </c>
      <c r="H1813" s="11" t="s">
        <v>21</v>
      </c>
      <c r="I1813" s="12">
        <v>0.8</v>
      </c>
      <c r="J1813" s="12">
        <v>1.0072000000000001</v>
      </c>
      <c r="K1813" s="13">
        <v>91297.67</v>
      </c>
      <c r="L1813" s="13">
        <v>90646.67</v>
      </c>
      <c r="M1813" s="13">
        <v>651</v>
      </c>
      <c r="N1813" s="13">
        <v>317636.21000000002</v>
      </c>
      <c r="O1813" s="13">
        <f t="shared" si="59"/>
        <v>1139315.24</v>
      </c>
      <c r="P1813" s="14"/>
    </row>
    <row r="1814" spans="1:16" s="4" customFormat="1" ht="12.75" customHeight="1" x14ac:dyDescent="0.2">
      <c r="A1814" s="61"/>
      <c r="B1814" s="9">
        <v>507</v>
      </c>
      <c r="C1814" s="9">
        <v>18</v>
      </c>
      <c r="D1814" s="10" t="s">
        <v>4737</v>
      </c>
      <c r="E1814" s="15" t="s">
        <v>4738</v>
      </c>
      <c r="F1814" s="10" t="s">
        <v>4739</v>
      </c>
      <c r="G1814" s="11" t="s">
        <v>20</v>
      </c>
      <c r="H1814" s="11" t="s">
        <v>21</v>
      </c>
      <c r="I1814" s="12">
        <v>0.8</v>
      </c>
      <c r="J1814" s="12">
        <v>0</v>
      </c>
      <c r="K1814" s="13">
        <v>90646.67</v>
      </c>
      <c r="L1814" s="13">
        <v>90646.67</v>
      </c>
      <c r="M1814" s="13">
        <v>0</v>
      </c>
      <c r="N1814" s="13">
        <v>313614.81</v>
      </c>
      <c r="O1814" s="13">
        <f t="shared" si="59"/>
        <v>1129434.8400000001</v>
      </c>
      <c r="P1814" s="14"/>
    </row>
    <row r="1815" spans="1:16" s="4" customFormat="1" ht="12.75" customHeight="1" x14ac:dyDescent="0.2">
      <c r="A1815" s="61"/>
      <c r="B1815" s="9">
        <v>519</v>
      </c>
      <c r="C1815" s="9">
        <v>19</v>
      </c>
      <c r="D1815" s="10" t="s">
        <v>4740</v>
      </c>
      <c r="E1815" s="15" t="s">
        <v>4741</v>
      </c>
      <c r="F1815" s="10" t="s">
        <v>4742</v>
      </c>
      <c r="G1815" s="11" t="s">
        <v>20</v>
      </c>
      <c r="H1815" s="11" t="s">
        <v>21</v>
      </c>
      <c r="I1815" s="12">
        <v>0.8</v>
      </c>
      <c r="J1815" s="12">
        <v>1.0069999999999999</v>
      </c>
      <c r="K1815" s="13">
        <v>91282.17</v>
      </c>
      <c r="L1815" s="13">
        <v>90646.67</v>
      </c>
      <c r="M1815" s="13">
        <v>635.5</v>
      </c>
      <c r="N1815" s="13">
        <v>316698.75</v>
      </c>
      <c r="O1815" s="13">
        <f t="shared" si="59"/>
        <v>1138238.28</v>
      </c>
      <c r="P1815" s="14"/>
    </row>
    <row r="1816" spans="1:16" s="4" customFormat="1" ht="12.75" customHeight="1" x14ac:dyDescent="0.2">
      <c r="A1816" s="61"/>
      <c r="B1816" s="9">
        <v>515</v>
      </c>
      <c r="C1816" s="9">
        <v>20</v>
      </c>
      <c r="D1816" s="10" t="s">
        <v>921</v>
      </c>
      <c r="E1816" s="15" t="s">
        <v>4743</v>
      </c>
      <c r="F1816" s="10" t="s">
        <v>4744</v>
      </c>
      <c r="G1816" s="11" t="s">
        <v>20</v>
      </c>
      <c r="H1816" s="11" t="s">
        <v>21</v>
      </c>
      <c r="I1816" s="12">
        <v>0.8</v>
      </c>
      <c r="J1816" s="12">
        <v>1.0084</v>
      </c>
      <c r="K1816" s="13">
        <v>91406.17</v>
      </c>
      <c r="L1816" s="13">
        <v>90646.67</v>
      </c>
      <c r="M1816" s="13">
        <v>759.5</v>
      </c>
      <c r="N1816" s="13">
        <v>316946.75</v>
      </c>
      <c r="O1816" s="13">
        <f t="shared" si="59"/>
        <v>1139602.28</v>
      </c>
      <c r="P1816" s="14"/>
    </row>
    <row r="1817" spans="1:16" s="4" customFormat="1" ht="12.75" customHeight="1" x14ac:dyDescent="0.2">
      <c r="A1817" s="61"/>
      <c r="B1817" s="9">
        <v>502</v>
      </c>
      <c r="C1817" s="9">
        <v>21</v>
      </c>
      <c r="D1817" s="10" t="s">
        <v>4745</v>
      </c>
      <c r="E1817" s="15" t="s">
        <v>4746</v>
      </c>
      <c r="F1817" s="10" t="s">
        <v>4747</v>
      </c>
      <c r="G1817" s="11" t="s">
        <v>20</v>
      </c>
      <c r="H1817" s="11" t="s">
        <v>21</v>
      </c>
      <c r="I1817" s="12">
        <v>0.8</v>
      </c>
      <c r="J1817" s="12">
        <v>1.0063</v>
      </c>
      <c r="K1817" s="13">
        <v>91220.17</v>
      </c>
      <c r="L1817" s="13">
        <v>90646.67</v>
      </c>
      <c r="M1817" s="13">
        <v>573.5</v>
      </c>
      <c r="N1817" s="13">
        <v>316574.75</v>
      </c>
      <c r="O1817" s="13">
        <f t="shared" si="59"/>
        <v>1137556.28</v>
      </c>
      <c r="P1817" s="14"/>
    </row>
    <row r="1818" spans="1:16" s="4" customFormat="1" ht="12.75" customHeight="1" x14ac:dyDescent="0.2">
      <c r="A1818" s="61"/>
      <c r="B1818" s="9">
        <v>518</v>
      </c>
      <c r="C1818" s="9">
        <v>22</v>
      </c>
      <c r="D1818" s="10" t="s">
        <v>4748</v>
      </c>
      <c r="E1818" s="15" t="s">
        <v>4749</v>
      </c>
      <c r="F1818" s="10" t="s">
        <v>4750</v>
      </c>
      <c r="G1818" s="11" t="s">
        <v>20</v>
      </c>
      <c r="H1818" s="11" t="s">
        <v>21</v>
      </c>
      <c r="I1818" s="12">
        <v>0.8</v>
      </c>
      <c r="J1818" s="12">
        <v>0</v>
      </c>
      <c r="K1818" s="13">
        <v>90646.67</v>
      </c>
      <c r="L1818" s="13">
        <v>90646.67</v>
      </c>
      <c r="M1818" s="13">
        <v>0</v>
      </c>
      <c r="N1818" s="13">
        <v>315427.75</v>
      </c>
      <c r="O1818" s="13">
        <f t="shared" si="59"/>
        <v>1131247.78</v>
      </c>
      <c r="P1818" s="14"/>
    </row>
    <row r="1819" spans="1:16" s="4" customFormat="1" ht="12.75" customHeight="1" x14ac:dyDescent="0.2">
      <c r="A1819" s="61"/>
      <c r="B1819" s="9">
        <v>517</v>
      </c>
      <c r="C1819" s="9">
        <v>23</v>
      </c>
      <c r="D1819" s="10" t="s">
        <v>4751</v>
      </c>
      <c r="E1819" s="15" t="s">
        <v>4752</v>
      </c>
      <c r="F1819" s="10" t="s">
        <v>4753</v>
      </c>
      <c r="G1819" s="11" t="s">
        <v>20</v>
      </c>
      <c r="H1819" s="11" t="s">
        <v>21</v>
      </c>
      <c r="I1819" s="12">
        <v>0.8</v>
      </c>
      <c r="J1819" s="12">
        <v>1.008</v>
      </c>
      <c r="K1819" s="13">
        <v>91375.17</v>
      </c>
      <c r="L1819" s="13">
        <v>90646.67</v>
      </c>
      <c r="M1819" s="13">
        <v>728.5</v>
      </c>
      <c r="N1819" s="13">
        <v>316884.75</v>
      </c>
      <c r="O1819" s="13">
        <f t="shared" si="59"/>
        <v>1139261.28</v>
      </c>
      <c r="P1819" s="14"/>
    </row>
    <row r="1820" spans="1:16" s="4" customFormat="1" ht="12.75" customHeight="1" x14ac:dyDescent="0.2">
      <c r="A1820" s="61"/>
      <c r="B1820" s="9">
        <v>533</v>
      </c>
      <c r="C1820" s="9">
        <v>24</v>
      </c>
      <c r="D1820" s="10" t="s">
        <v>4754</v>
      </c>
      <c r="E1820" s="15" t="s">
        <v>4755</v>
      </c>
      <c r="F1820" s="10" t="s">
        <v>4756</v>
      </c>
      <c r="G1820" s="11" t="s">
        <v>20</v>
      </c>
      <c r="H1820" s="11" t="s">
        <v>21</v>
      </c>
      <c r="I1820" s="12">
        <v>0.8</v>
      </c>
      <c r="J1820" s="12">
        <v>0</v>
      </c>
      <c r="K1820" s="13">
        <v>90646.67</v>
      </c>
      <c r="L1820" s="13">
        <v>90646.67</v>
      </c>
      <c r="M1820" s="13">
        <v>0</v>
      </c>
      <c r="N1820" s="13">
        <v>315427.75</v>
      </c>
      <c r="O1820" s="13">
        <f t="shared" si="59"/>
        <v>1131247.78</v>
      </c>
      <c r="P1820" s="14"/>
    </row>
    <row r="1821" spans="1:16" s="4" customFormat="1" ht="12.75" customHeight="1" x14ac:dyDescent="0.2">
      <c r="A1821" s="61"/>
      <c r="B1821" s="9">
        <v>523</v>
      </c>
      <c r="C1821" s="9">
        <v>25</v>
      </c>
      <c r="D1821" s="10" t="s">
        <v>4757</v>
      </c>
      <c r="E1821" s="15" t="s">
        <v>4758</v>
      </c>
      <c r="F1821" s="10" t="s">
        <v>4759</v>
      </c>
      <c r="G1821" s="11" t="s">
        <v>20</v>
      </c>
      <c r="H1821" s="11" t="s">
        <v>21</v>
      </c>
      <c r="I1821" s="12">
        <v>0.8</v>
      </c>
      <c r="J1821" s="12">
        <v>1.0097</v>
      </c>
      <c r="K1821" s="13">
        <v>91530.17</v>
      </c>
      <c r="L1821" s="13">
        <v>90646.67</v>
      </c>
      <c r="M1821" s="13">
        <v>883.5</v>
      </c>
      <c r="N1821" s="13">
        <v>317194.75</v>
      </c>
      <c r="O1821" s="13">
        <f t="shared" si="59"/>
        <v>1140966.28</v>
      </c>
      <c r="P1821" s="14"/>
    </row>
    <row r="1822" spans="1:16" s="4" customFormat="1" ht="12.75" customHeight="1" x14ac:dyDescent="0.2">
      <c r="A1822" s="61"/>
      <c r="B1822" s="9">
        <v>527</v>
      </c>
      <c r="C1822" s="9">
        <v>26</v>
      </c>
      <c r="D1822" s="10" t="s">
        <v>4760</v>
      </c>
      <c r="E1822" s="15" t="s">
        <v>4761</v>
      </c>
      <c r="F1822" s="10" t="s">
        <v>4762</v>
      </c>
      <c r="G1822" s="11" t="s">
        <v>20</v>
      </c>
      <c r="H1822" s="11" t="s">
        <v>21</v>
      </c>
      <c r="I1822" s="12">
        <v>0.8</v>
      </c>
      <c r="J1822" s="12">
        <v>0</v>
      </c>
      <c r="K1822" s="13">
        <v>90646.67</v>
      </c>
      <c r="L1822" s="13">
        <v>90646.67</v>
      </c>
      <c r="M1822" s="13">
        <v>0</v>
      </c>
      <c r="N1822" s="13">
        <v>315427.75</v>
      </c>
      <c r="O1822" s="13">
        <f t="shared" si="59"/>
        <v>1131247.78</v>
      </c>
      <c r="P1822" s="14"/>
    </row>
    <row r="1823" spans="1:16" s="4" customFormat="1" ht="12.75" customHeight="1" x14ac:dyDescent="0.2">
      <c r="A1823" s="61"/>
      <c r="B1823" s="9">
        <v>529</v>
      </c>
      <c r="C1823" s="9">
        <v>27</v>
      </c>
      <c r="D1823" s="10" t="s">
        <v>4763</v>
      </c>
      <c r="E1823" s="15" t="s">
        <v>4764</v>
      </c>
      <c r="F1823" s="10" t="s">
        <v>4765</v>
      </c>
      <c r="G1823" s="11" t="s">
        <v>20</v>
      </c>
      <c r="H1823" s="11" t="s">
        <v>21</v>
      </c>
      <c r="I1823" s="12">
        <v>0.8</v>
      </c>
      <c r="J1823" s="12">
        <v>0</v>
      </c>
      <c r="K1823" s="13">
        <v>90646.67</v>
      </c>
      <c r="L1823" s="13">
        <v>90646.67</v>
      </c>
      <c r="M1823" s="13">
        <v>0</v>
      </c>
      <c r="N1823" s="13">
        <v>315427.75</v>
      </c>
      <c r="O1823" s="13">
        <f t="shared" si="59"/>
        <v>1131247.78</v>
      </c>
      <c r="P1823" s="14"/>
    </row>
    <row r="1824" spans="1:16" s="4" customFormat="1" ht="12.75" customHeight="1" x14ac:dyDescent="0.2">
      <c r="A1824" s="61"/>
      <c r="B1824" s="9">
        <v>531</v>
      </c>
      <c r="C1824" s="9">
        <v>28</v>
      </c>
      <c r="D1824" s="10" t="s">
        <v>1832</v>
      </c>
      <c r="E1824" s="15" t="s">
        <v>4766</v>
      </c>
      <c r="F1824" s="10" t="s">
        <v>4767</v>
      </c>
      <c r="G1824" s="11" t="s">
        <v>20</v>
      </c>
      <c r="H1824" s="11" t="s">
        <v>21</v>
      </c>
      <c r="I1824" s="12">
        <v>0.8</v>
      </c>
      <c r="J1824" s="12">
        <v>1.0079</v>
      </c>
      <c r="K1824" s="13">
        <v>91359.67</v>
      </c>
      <c r="L1824" s="13">
        <v>90646.67</v>
      </c>
      <c r="M1824" s="13">
        <v>713</v>
      </c>
      <c r="N1824" s="13">
        <v>316853.75</v>
      </c>
      <c r="O1824" s="13">
        <f t="shared" si="59"/>
        <v>1139090.78</v>
      </c>
      <c r="P1824" s="14"/>
    </row>
    <row r="1825" spans="1:16" s="4" customFormat="1" ht="12.75" customHeight="1" x14ac:dyDescent="0.2">
      <c r="A1825" s="61"/>
      <c r="B1825" s="9">
        <v>521</v>
      </c>
      <c r="C1825" s="9">
        <v>29</v>
      </c>
      <c r="D1825" s="10" t="s">
        <v>2364</v>
      </c>
      <c r="E1825" s="15" t="s">
        <v>4768</v>
      </c>
      <c r="F1825" s="10" t="s">
        <v>4769</v>
      </c>
      <c r="G1825" s="11" t="s">
        <v>20</v>
      </c>
      <c r="H1825" s="11" t="s">
        <v>21</v>
      </c>
      <c r="I1825" s="12">
        <v>1</v>
      </c>
      <c r="J1825" s="12">
        <v>0</v>
      </c>
      <c r="K1825" s="13">
        <v>113308.33</v>
      </c>
      <c r="L1825" s="13">
        <v>113308.33</v>
      </c>
      <c r="M1825" s="13">
        <v>0</v>
      </c>
      <c r="N1825" s="13">
        <v>338542.64</v>
      </c>
      <c r="O1825" s="13">
        <f t="shared" si="59"/>
        <v>1358317.61</v>
      </c>
      <c r="P1825" s="14"/>
    </row>
    <row r="1826" spans="1:16" s="4" customFormat="1" ht="12.75" customHeight="1" x14ac:dyDescent="0.2">
      <c r="A1826" s="61"/>
      <c r="B1826" s="9">
        <v>508</v>
      </c>
      <c r="C1826" s="9">
        <v>30</v>
      </c>
      <c r="D1826" s="10" t="s">
        <v>4770</v>
      </c>
      <c r="E1826" s="15" t="s">
        <v>4771</v>
      </c>
      <c r="F1826" s="10" t="s">
        <v>4772</v>
      </c>
      <c r="G1826" s="11" t="s">
        <v>20</v>
      </c>
      <c r="H1826" s="11" t="s">
        <v>21</v>
      </c>
      <c r="I1826" s="12">
        <v>0.8</v>
      </c>
      <c r="J1826" s="12">
        <v>1.0108999999999999</v>
      </c>
      <c r="K1826" s="13">
        <v>91638.67</v>
      </c>
      <c r="L1826" s="13">
        <v>90646.67</v>
      </c>
      <c r="M1826" s="13">
        <v>992</v>
      </c>
      <c r="N1826" s="13">
        <v>317411.75</v>
      </c>
      <c r="O1826" s="13">
        <f t="shared" si="59"/>
        <v>1142159.78</v>
      </c>
      <c r="P1826" s="14"/>
    </row>
    <row r="1827" spans="1:16" s="4" customFormat="1" ht="12.75" customHeight="1" x14ac:dyDescent="0.2">
      <c r="A1827" s="61"/>
      <c r="B1827" s="9">
        <v>516</v>
      </c>
      <c r="C1827" s="9">
        <v>31</v>
      </c>
      <c r="D1827" s="10" t="s">
        <v>4773</v>
      </c>
      <c r="E1827" s="15" t="s">
        <v>4774</v>
      </c>
      <c r="F1827" s="10" t="s">
        <v>4775</v>
      </c>
      <c r="G1827" s="11" t="s">
        <v>20</v>
      </c>
      <c r="H1827" s="11" t="s">
        <v>21</v>
      </c>
      <c r="I1827" s="12">
        <v>1</v>
      </c>
      <c r="J1827" s="12">
        <v>1.0105</v>
      </c>
      <c r="K1827" s="13">
        <v>114501.83</v>
      </c>
      <c r="L1827" s="13">
        <v>113308.33</v>
      </c>
      <c r="M1827" s="13">
        <v>1193.5</v>
      </c>
      <c r="N1827" s="13">
        <v>340476.41</v>
      </c>
      <c r="O1827" s="13">
        <f t="shared" si="59"/>
        <v>1370992.88</v>
      </c>
      <c r="P1827" s="14"/>
    </row>
    <row r="1828" spans="1:16" s="4" customFormat="1" ht="12.75" customHeight="1" x14ac:dyDescent="0.2">
      <c r="A1828" s="61"/>
      <c r="B1828" s="9">
        <v>528</v>
      </c>
      <c r="C1828" s="9">
        <v>32</v>
      </c>
      <c r="D1828" s="10" t="s">
        <v>4776</v>
      </c>
      <c r="E1828" s="15" t="s">
        <v>4777</v>
      </c>
      <c r="F1828" s="10" t="s">
        <v>4778</v>
      </c>
      <c r="G1828" s="11" t="s">
        <v>20</v>
      </c>
      <c r="H1828" s="11" t="s">
        <v>21</v>
      </c>
      <c r="I1828" s="12">
        <v>1</v>
      </c>
      <c r="J1828" s="12">
        <v>0</v>
      </c>
      <c r="K1828" s="13">
        <v>113308.33</v>
      </c>
      <c r="L1828" s="13">
        <v>113308.33</v>
      </c>
      <c r="M1828" s="13">
        <v>0</v>
      </c>
      <c r="N1828" s="13">
        <v>336276.47000000003</v>
      </c>
      <c r="O1828" s="13">
        <f t="shared" si="59"/>
        <v>1356051.44</v>
      </c>
      <c r="P1828" s="14"/>
    </row>
    <row r="1829" spans="1:16" s="4" customFormat="1" ht="12.75" customHeight="1" x14ac:dyDescent="0.2">
      <c r="A1829" s="61"/>
      <c r="B1829" s="9">
        <v>540</v>
      </c>
      <c r="C1829" s="9">
        <v>33</v>
      </c>
      <c r="D1829" s="10" t="s">
        <v>4779</v>
      </c>
      <c r="E1829" s="15" t="s">
        <v>4780</v>
      </c>
      <c r="F1829" s="10" t="s">
        <v>4781</v>
      </c>
      <c r="G1829" s="11" t="s">
        <v>20</v>
      </c>
      <c r="H1829" s="11" t="s">
        <v>21</v>
      </c>
      <c r="I1829" s="12">
        <v>0.8</v>
      </c>
      <c r="J1829" s="12">
        <v>1.0214000000000001</v>
      </c>
      <c r="K1829" s="13">
        <v>92584.17</v>
      </c>
      <c r="L1829" s="13">
        <v>90646.67</v>
      </c>
      <c r="M1829" s="13">
        <v>1937.5</v>
      </c>
      <c r="N1829" s="13">
        <v>319302.75</v>
      </c>
      <c r="O1829" s="13">
        <f t="shared" si="59"/>
        <v>1152560.28</v>
      </c>
      <c r="P1829" s="14"/>
    </row>
    <row r="1830" spans="1:16" s="4" customFormat="1" ht="12.75" customHeight="1" x14ac:dyDescent="0.2">
      <c r="A1830" s="61"/>
      <c r="B1830" s="9">
        <v>500</v>
      </c>
      <c r="C1830" s="9">
        <v>34</v>
      </c>
      <c r="D1830" s="10" t="s">
        <v>4782</v>
      </c>
      <c r="E1830" s="15" t="s">
        <v>4783</v>
      </c>
      <c r="F1830" s="10" t="s">
        <v>4784</v>
      </c>
      <c r="G1830" s="11" t="s">
        <v>20</v>
      </c>
      <c r="H1830" s="11" t="s">
        <v>21</v>
      </c>
      <c r="I1830" s="12">
        <v>0.8</v>
      </c>
      <c r="J1830" s="12">
        <v>1.0115000000000001</v>
      </c>
      <c r="K1830" s="13">
        <v>91685.17</v>
      </c>
      <c r="L1830" s="13">
        <v>90646.67</v>
      </c>
      <c r="M1830" s="13">
        <v>1038.5</v>
      </c>
      <c r="N1830" s="13">
        <v>317504.75</v>
      </c>
      <c r="O1830" s="13">
        <f t="shared" si="59"/>
        <v>1142671.28</v>
      </c>
      <c r="P1830" s="14"/>
    </row>
    <row r="1831" spans="1:16" s="4" customFormat="1" ht="12.75" customHeight="1" x14ac:dyDescent="0.2">
      <c r="A1831" s="61"/>
      <c r="B1831" s="9">
        <v>505</v>
      </c>
      <c r="C1831" s="9">
        <v>35</v>
      </c>
      <c r="D1831" s="10" t="s">
        <v>2430</v>
      </c>
      <c r="E1831" s="15" t="s">
        <v>4785</v>
      </c>
      <c r="F1831" s="10" t="s">
        <v>4716</v>
      </c>
      <c r="G1831" s="11" t="s">
        <v>20</v>
      </c>
      <c r="H1831" s="11" t="s">
        <v>21</v>
      </c>
      <c r="I1831" s="12">
        <v>0.8</v>
      </c>
      <c r="J1831" s="12">
        <v>1.0127999999999999</v>
      </c>
      <c r="K1831" s="13">
        <v>91809.17</v>
      </c>
      <c r="L1831" s="13">
        <v>90646.67</v>
      </c>
      <c r="M1831" s="13">
        <v>1162.5</v>
      </c>
      <c r="N1831" s="13">
        <v>317752.75</v>
      </c>
      <c r="O1831" s="13">
        <f t="shared" si="59"/>
        <v>1144035.28</v>
      </c>
      <c r="P1831" s="14"/>
    </row>
    <row r="1832" spans="1:16" s="4" customFormat="1" ht="12.75" customHeight="1" x14ac:dyDescent="0.2">
      <c r="A1832" s="61"/>
      <c r="B1832" s="9">
        <v>538</v>
      </c>
      <c r="C1832" s="9">
        <v>36</v>
      </c>
      <c r="D1832" s="10" t="s">
        <v>4786</v>
      </c>
      <c r="E1832" s="15" t="s">
        <v>4787</v>
      </c>
      <c r="F1832" s="10" t="s">
        <v>4788</v>
      </c>
      <c r="G1832" s="11" t="s">
        <v>20</v>
      </c>
      <c r="H1832" s="11" t="s">
        <v>21</v>
      </c>
      <c r="I1832" s="12">
        <v>1</v>
      </c>
      <c r="J1832" s="12">
        <v>0</v>
      </c>
      <c r="K1832" s="13">
        <v>113308.33</v>
      </c>
      <c r="L1832" s="13">
        <v>113308.33</v>
      </c>
      <c r="M1832" s="13">
        <v>0</v>
      </c>
      <c r="N1832" s="13">
        <v>338542.64</v>
      </c>
      <c r="O1832" s="13">
        <f t="shared" si="59"/>
        <v>1358317.61</v>
      </c>
      <c r="P1832" s="14"/>
    </row>
    <row r="1833" spans="1:16" s="4" customFormat="1" ht="12.75" customHeight="1" x14ac:dyDescent="0.2">
      <c r="A1833" s="61"/>
      <c r="B1833" s="9">
        <v>506</v>
      </c>
      <c r="C1833" s="9">
        <v>37</v>
      </c>
      <c r="D1833" s="10" t="s">
        <v>4789</v>
      </c>
      <c r="E1833" s="15" t="s">
        <v>4790</v>
      </c>
      <c r="F1833" s="10" t="s">
        <v>4791</v>
      </c>
      <c r="G1833" s="11" t="s">
        <v>20</v>
      </c>
      <c r="H1833" s="11" t="s">
        <v>21</v>
      </c>
      <c r="I1833" s="12">
        <v>1</v>
      </c>
      <c r="J1833" s="12">
        <v>1.0133000000000001</v>
      </c>
      <c r="K1833" s="13">
        <v>114811.83</v>
      </c>
      <c r="L1833" s="13">
        <v>113308.33</v>
      </c>
      <c r="M1833" s="13">
        <v>1503.5</v>
      </c>
      <c r="N1833" s="13">
        <v>342002.87</v>
      </c>
      <c r="O1833" s="13">
        <f t="shared" si="59"/>
        <v>1375309.34</v>
      </c>
      <c r="P1833" s="14"/>
    </row>
    <row r="1834" spans="1:16" s="4" customFormat="1" ht="12.75" customHeight="1" x14ac:dyDescent="0.2">
      <c r="A1834" s="61"/>
      <c r="B1834" s="9">
        <v>524</v>
      </c>
      <c r="C1834" s="9">
        <v>38</v>
      </c>
      <c r="D1834" s="10" t="s">
        <v>4792</v>
      </c>
      <c r="E1834" s="15" t="s">
        <v>4793</v>
      </c>
      <c r="F1834" s="10" t="s">
        <v>4794</v>
      </c>
      <c r="G1834" s="11" t="s">
        <v>20</v>
      </c>
      <c r="H1834" s="11" t="s">
        <v>21</v>
      </c>
      <c r="I1834" s="12">
        <v>0.8</v>
      </c>
      <c r="J1834" s="12">
        <v>0</v>
      </c>
      <c r="K1834" s="13">
        <v>90646.67</v>
      </c>
      <c r="L1834" s="13">
        <v>90646.67</v>
      </c>
      <c r="M1834" s="13">
        <v>0</v>
      </c>
      <c r="N1834" s="13">
        <v>315427.75</v>
      </c>
      <c r="O1834" s="13">
        <f t="shared" si="59"/>
        <v>1131247.78</v>
      </c>
      <c r="P1834" s="14"/>
    </row>
    <row r="1835" spans="1:16" s="4" customFormat="1" ht="12.75" customHeight="1" x14ac:dyDescent="0.2">
      <c r="A1835" s="61"/>
      <c r="B1835" s="9">
        <v>525</v>
      </c>
      <c r="C1835" s="9">
        <v>39</v>
      </c>
      <c r="D1835" s="10" t="s">
        <v>536</v>
      </c>
      <c r="E1835" s="15" t="s">
        <v>4795</v>
      </c>
      <c r="F1835" s="10" t="s">
        <v>4796</v>
      </c>
      <c r="G1835" s="11" t="s">
        <v>20</v>
      </c>
      <c r="H1835" s="11" t="s">
        <v>21</v>
      </c>
      <c r="I1835" s="12">
        <v>1</v>
      </c>
      <c r="J1835" s="12">
        <v>0</v>
      </c>
      <c r="K1835" s="13">
        <v>113308.33</v>
      </c>
      <c r="L1835" s="13">
        <v>113308.33</v>
      </c>
      <c r="M1835" s="13">
        <v>0</v>
      </c>
      <c r="N1835" s="13">
        <v>338089.41</v>
      </c>
      <c r="O1835" s="13">
        <f t="shared" si="59"/>
        <v>1357864.38</v>
      </c>
      <c r="P1835" s="14"/>
    </row>
    <row r="1836" spans="1:16" s="4" customFormat="1" ht="12.75" customHeight="1" x14ac:dyDescent="0.2">
      <c r="A1836" s="61"/>
      <c r="B1836" s="9"/>
      <c r="C1836" s="9"/>
      <c r="D1836" s="63" t="s">
        <v>80</v>
      </c>
      <c r="E1836" s="64"/>
      <c r="F1836" s="10"/>
      <c r="G1836" s="11"/>
      <c r="H1836" s="11"/>
      <c r="I1836" s="12"/>
      <c r="J1836" s="12"/>
      <c r="K1836" s="13"/>
      <c r="L1836" s="13"/>
      <c r="M1836" s="13"/>
      <c r="N1836" s="13"/>
      <c r="O1836" s="13"/>
      <c r="P1836" s="14"/>
    </row>
    <row r="1837" spans="1:16" s="4" customFormat="1" ht="12.75" customHeight="1" x14ac:dyDescent="0.2">
      <c r="A1837" s="61"/>
      <c r="B1837" s="9">
        <v>530</v>
      </c>
      <c r="C1837" s="9">
        <v>1</v>
      </c>
      <c r="D1837" s="10" t="s">
        <v>3759</v>
      </c>
      <c r="E1837" s="15" t="s">
        <v>4797</v>
      </c>
      <c r="F1837" s="10" t="s">
        <v>4798</v>
      </c>
      <c r="G1837" s="11" t="s">
        <v>4799</v>
      </c>
      <c r="H1837" s="11" t="s">
        <v>21</v>
      </c>
      <c r="I1837" s="12">
        <v>0.8</v>
      </c>
      <c r="J1837" s="12">
        <v>0</v>
      </c>
      <c r="K1837" s="13">
        <v>214153.33</v>
      </c>
      <c r="L1837" s="13">
        <v>214153.33</v>
      </c>
      <c r="M1837" s="13">
        <v>0</v>
      </c>
      <c r="N1837" s="13">
        <v>745200.04999999993</v>
      </c>
      <c r="O1837" s="13">
        <f>ROUND(N1837+K1837*9,2)</f>
        <v>2672580.02</v>
      </c>
      <c r="P1837" s="14"/>
    </row>
    <row r="1838" spans="1:16" s="44" customFormat="1" ht="12.75" customHeight="1" x14ac:dyDescent="0.2">
      <c r="A1838" s="62"/>
      <c r="B1838" s="37" t="s">
        <v>5877</v>
      </c>
      <c r="C1838" s="37">
        <v>41</v>
      </c>
      <c r="D1838" s="48"/>
      <c r="E1838" s="49"/>
      <c r="F1838" s="38"/>
      <c r="G1838" s="40"/>
      <c r="H1838" s="40"/>
      <c r="I1838" s="12">
        <v>0</v>
      </c>
      <c r="J1838" s="12">
        <v>0</v>
      </c>
      <c r="K1838" s="13">
        <v>0</v>
      </c>
      <c r="L1838" s="13">
        <v>0</v>
      </c>
      <c r="M1838" s="13">
        <v>0</v>
      </c>
      <c r="N1838" s="13">
        <v>0</v>
      </c>
      <c r="O1838" s="42">
        <v>49024437.740000002</v>
      </c>
      <c r="P1838" s="43"/>
    </row>
    <row r="1839" spans="1:16" s="4" customFormat="1" ht="12.75" customHeight="1" x14ac:dyDescent="0.2">
      <c r="A1839" s="60" t="s">
        <v>4800</v>
      </c>
      <c r="B1839" s="9"/>
      <c r="C1839" s="9"/>
      <c r="D1839" s="63" t="s">
        <v>16</v>
      </c>
      <c r="E1839" s="64"/>
      <c r="F1839" s="10"/>
      <c r="G1839" s="11"/>
      <c r="H1839" s="11"/>
      <c r="I1839" s="12"/>
      <c r="J1839" s="12"/>
      <c r="K1839" s="13"/>
      <c r="L1839" s="13"/>
      <c r="M1839" s="13"/>
      <c r="N1839" s="13"/>
      <c r="O1839" s="13"/>
      <c r="P1839" s="14"/>
    </row>
    <row r="1840" spans="1:16" s="4" customFormat="1" ht="12.75" customHeight="1" x14ac:dyDescent="0.2">
      <c r="A1840" s="61"/>
      <c r="B1840" s="9">
        <v>5850</v>
      </c>
      <c r="C1840" s="9">
        <v>1</v>
      </c>
      <c r="D1840" s="10" t="s">
        <v>4801</v>
      </c>
      <c r="E1840" s="15" t="s">
        <v>4802</v>
      </c>
      <c r="F1840" s="10" t="s">
        <v>4803</v>
      </c>
      <c r="G1840" s="11" t="s">
        <v>20</v>
      </c>
      <c r="H1840" s="11" t="s">
        <v>21</v>
      </c>
      <c r="I1840" s="12">
        <v>0.8</v>
      </c>
      <c r="J1840" s="12">
        <v>0</v>
      </c>
      <c r="K1840" s="13">
        <v>90646.67</v>
      </c>
      <c r="L1840" s="13">
        <v>90646.67</v>
      </c>
      <c r="M1840" s="13">
        <v>0</v>
      </c>
      <c r="N1840" s="13">
        <v>306544.37</v>
      </c>
      <c r="O1840" s="13">
        <f t="shared" ref="O1840:O1876" si="60">ROUND(N1840+K1840*9,2)</f>
        <v>1122364.3999999999</v>
      </c>
      <c r="P1840" s="14"/>
    </row>
    <row r="1841" spans="1:16" s="4" customFormat="1" ht="12.75" customHeight="1" x14ac:dyDescent="0.2">
      <c r="A1841" s="61"/>
      <c r="B1841" s="9">
        <v>5805</v>
      </c>
      <c r="C1841" s="9">
        <v>2</v>
      </c>
      <c r="D1841" s="10" t="s">
        <v>4804</v>
      </c>
      <c r="E1841" s="15" t="s">
        <v>4805</v>
      </c>
      <c r="F1841" s="10" t="s">
        <v>4806</v>
      </c>
      <c r="G1841" s="11" t="s">
        <v>20</v>
      </c>
      <c r="H1841" s="11" t="s">
        <v>21</v>
      </c>
      <c r="I1841" s="12">
        <v>0.8</v>
      </c>
      <c r="J1841" s="12">
        <v>0</v>
      </c>
      <c r="K1841" s="13">
        <v>90646.67</v>
      </c>
      <c r="L1841" s="13">
        <v>90646.67</v>
      </c>
      <c r="M1841" s="13">
        <v>0</v>
      </c>
      <c r="N1841" s="13">
        <v>306521.71000000002</v>
      </c>
      <c r="O1841" s="13">
        <f t="shared" si="60"/>
        <v>1122341.74</v>
      </c>
      <c r="P1841" s="14"/>
    </row>
    <row r="1842" spans="1:16" s="4" customFormat="1" ht="12.75" customHeight="1" x14ac:dyDescent="0.2">
      <c r="A1842" s="61"/>
      <c r="B1842" s="9">
        <v>5807</v>
      </c>
      <c r="C1842" s="9">
        <v>3</v>
      </c>
      <c r="D1842" s="10" t="s">
        <v>369</v>
      </c>
      <c r="E1842" s="15" t="s">
        <v>4807</v>
      </c>
      <c r="F1842" s="10" t="s">
        <v>4808</v>
      </c>
      <c r="G1842" s="11" t="s">
        <v>20</v>
      </c>
      <c r="H1842" s="11" t="s">
        <v>21</v>
      </c>
      <c r="I1842" s="12">
        <v>0.8</v>
      </c>
      <c r="J1842" s="12">
        <v>0</v>
      </c>
      <c r="K1842" s="13">
        <v>90646.67</v>
      </c>
      <c r="L1842" s="13">
        <v>90646.67</v>
      </c>
      <c r="M1842" s="13">
        <v>0</v>
      </c>
      <c r="N1842" s="13">
        <v>308243.99</v>
      </c>
      <c r="O1842" s="13">
        <f t="shared" si="60"/>
        <v>1124064.02</v>
      </c>
      <c r="P1842" s="14"/>
    </row>
    <row r="1843" spans="1:16" s="4" customFormat="1" ht="12.75" customHeight="1" x14ac:dyDescent="0.2">
      <c r="A1843" s="61"/>
      <c r="B1843" s="9">
        <v>5816</v>
      </c>
      <c r="C1843" s="9">
        <v>4</v>
      </c>
      <c r="D1843" s="10" t="s">
        <v>4809</v>
      </c>
      <c r="E1843" s="15" t="s">
        <v>4810</v>
      </c>
      <c r="F1843" s="10" t="s">
        <v>4811</v>
      </c>
      <c r="G1843" s="11" t="s">
        <v>20</v>
      </c>
      <c r="H1843" s="11" t="s">
        <v>21</v>
      </c>
      <c r="I1843" s="12">
        <v>0.8</v>
      </c>
      <c r="J1843" s="12">
        <v>1.0017</v>
      </c>
      <c r="K1843" s="13">
        <v>90801.67</v>
      </c>
      <c r="L1843" s="13">
        <v>90646.67</v>
      </c>
      <c r="M1843" s="13">
        <v>155</v>
      </c>
      <c r="N1843" s="13">
        <v>311635.99</v>
      </c>
      <c r="O1843" s="13">
        <f t="shared" si="60"/>
        <v>1128851.02</v>
      </c>
      <c r="P1843" s="14"/>
    </row>
    <row r="1844" spans="1:16" s="4" customFormat="1" ht="12.75" customHeight="1" x14ac:dyDescent="0.2">
      <c r="A1844" s="61"/>
      <c r="B1844" s="9">
        <v>5828</v>
      </c>
      <c r="C1844" s="9">
        <v>5</v>
      </c>
      <c r="D1844" s="10" t="s">
        <v>4812</v>
      </c>
      <c r="E1844" s="15" t="s">
        <v>4813</v>
      </c>
      <c r="F1844" s="10" t="s">
        <v>4814</v>
      </c>
      <c r="G1844" s="11" t="s">
        <v>20</v>
      </c>
      <c r="H1844" s="11" t="s">
        <v>21</v>
      </c>
      <c r="I1844" s="12">
        <v>0.8</v>
      </c>
      <c r="J1844" s="12">
        <v>1.0031000000000001</v>
      </c>
      <c r="K1844" s="13">
        <v>90925.67</v>
      </c>
      <c r="L1844" s="13">
        <v>90646.67</v>
      </c>
      <c r="M1844" s="13">
        <v>279</v>
      </c>
      <c r="N1844" s="13">
        <v>306173.25</v>
      </c>
      <c r="O1844" s="13">
        <f t="shared" si="60"/>
        <v>1124504.28</v>
      </c>
      <c r="P1844" s="14"/>
    </row>
    <row r="1845" spans="1:16" s="4" customFormat="1" ht="12.75" customHeight="1" x14ac:dyDescent="0.2">
      <c r="A1845" s="61"/>
      <c r="B1845" s="9">
        <v>5803</v>
      </c>
      <c r="C1845" s="9">
        <v>6</v>
      </c>
      <c r="D1845" s="10" t="s">
        <v>1102</v>
      </c>
      <c r="E1845" s="15" t="s">
        <v>4815</v>
      </c>
      <c r="F1845" s="10" t="s">
        <v>4816</v>
      </c>
      <c r="G1845" s="11" t="s">
        <v>20</v>
      </c>
      <c r="H1845" s="11" t="s">
        <v>21</v>
      </c>
      <c r="I1845" s="12">
        <v>0.8</v>
      </c>
      <c r="J1845" s="12">
        <v>1.0004999999999999</v>
      </c>
      <c r="K1845" s="13">
        <v>90693.17</v>
      </c>
      <c r="L1845" s="13">
        <v>90646.67</v>
      </c>
      <c r="M1845" s="13">
        <v>46.5</v>
      </c>
      <c r="N1845" s="13">
        <v>313707.81</v>
      </c>
      <c r="O1845" s="13">
        <f t="shared" si="60"/>
        <v>1129946.3400000001</v>
      </c>
      <c r="P1845" s="14"/>
    </row>
    <row r="1846" spans="1:16" s="4" customFormat="1" ht="12.75" customHeight="1" x14ac:dyDescent="0.2">
      <c r="A1846" s="61"/>
      <c r="B1846" s="9">
        <v>5843</v>
      </c>
      <c r="C1846" s="9">
        <v>7</v>
      </c>
      <c r="D1846" s="10" t="s">
        <v>4817</v>
      </c>
      <c r="E1846" s="15" t="s">
        <v>4818</v>
      </c>
      <c r="F1846" s="10" t="s">
        <v>4819</v>
      </c>
      <c r="G1846" s="11" t="s">
        <v>20</v>
      </c>
      <c r="H1846" s="11" t="s">
        <v>21</v>
      </c>
      <c r="I1846" s="12">
        <v>0.8</v>
      </c>
      <c r="J1846" s="12">
        <v>1.0034000000000001</v>
      </c>
      <c r="K1846" s="13">
        <v>90956.67</v>
      </c>
      <c r="L1846" s="13">
        <v>90646.67</v>
      </c>
      <c r="M1846" s="13">
        <v>310</v>
      </c>
      <c r="N1846" s="13">
        <v>308048.17</v>
      </c>
      <c r="O1846" s="13">
        <f t="shared" si="60"/>
        <v>1126658.2</v>
      </c>
      <c r="P1846" s="14"/>
    </row>
    <row r="1847" spans="1:16" s="4" customFormat="1" ht="12.75" customHeight="1" x14ac:dyDescent="0.2">
      <c r="A1847" s="61"/>
      <c r="B1847" s="9">
        <v>5802</v>
      </c>
      <c r="C1847" s="9">
        <v>8</v>
      </c>
      <c r="D1847" s="10" t="s">
        <v>4820</v>
      </c>
      <c r="E1847" s="15" t="s">
        <v>4821</v>
      </c>
      <c r="F1847" s="10" t="s">
        <v>989</v>
      </c>
      <c r="G1847" s="11" t="s">
        <v>20</v>
      </c>
      <c r="H1847" s="11" t="s">
        <v>21</v>
      </c>
      <c r="I1847" s="12">
        <v>0.8</v>
      </c>
      <c r="J1847" s="12">
        <v>1.0036</v>
      </c>
      <c r="K1847" s="13">
        <v>90972.17</v>
      </c>
      <c r="L1847" s="13">
        <v>90646.67</v>
      </c>
      <c r="M1847" s="13">
        <v>325.5</v>
      </c>
      <c r="N1847" s="13">
        <v>309892.11</v>
      </c>
      <c r="O1847" s="13">
        <f t="shared" si="60"/>
        <v>1128641.6399999999</v>
      </c>
      <c r="P1847" s="14"/>
    </row>
    <row r="1848" spans="1:16" s="4" customFormat="1" ht="12.75" customHeight="1" x14ac:dyDescent="0.2">
      <c r="A1848" s="61"/>
      <c r="B1848" s="9">
        <v>5812</v>
      </c>
      <c r="C1848" s="9">
        <v>9</v>
      </c>
      <c r="D1848" s="10" t="s">
        <v>4822</v>
      </c>
      <c r="E1848" s="15" t="s">
        <v>4823</v>
      </c>
      <c r="F1848" s="10" t="s">
        <v>4824</v>
      </c>
      <c r="G1848" s="11" t="s">
        <v>20</v>
      </c>
      <c r="H1848" s="11" t="s">
        <v>21</v>
      </c>
      <c r="I1848" s="12">
        <v>0.8</v>
      </c>
      <c r="J1848" s="12">
        <v>1.0031000000000001</v>
      </c>
      <c r="K1848" s="13">
        <v>90925.67</v>
      </c>
      <c r="L1848" s="13">
        <v>90646.67</v>
      </c>
      <c r="M1848" s="13">
        <v>279</v>
      </c>
      <c r="N1848" s="13">
        <v>309708.46999999997</v>
      </c>
      <c r="O1848" s="13">
        <f t="shared" si="60"/>
        <v>1128039.5</v>
      </c>
      <c r="P1848" s="14"/>
    </row>
    <row r="1849" spans="1:16" s="4" customFormat="1" ht="12.75" customHeight="1" x14ac:dyDescent="0.2">
      <c r="A1849" s="61"/>
      <c r="B1849" s="9">
        <v>5804</v>
      </c>
      <c r="C1849" s="9">
        <v>10</v>
      </c>
      <c r="D1849" s="10" t="s">
        <v>4825</v>
      </c>
      <c r="E1849" s="15" t="s">
        <v>4826</v>
      </c>
      <c r="F1849" s="10" t="s">
        <v>4827</v>
      </c>
      <c r="G1849" s="11" t="s">
        <v>20</v>
      </c>
      <c r="H1849" s="11" t="s">
        <v>21</v>
      </c>
      <c r="I1849" s="12">
        <v>0.8</v>
      </c>
      <c r="J1849" s="12">
        <v>1.0043</v>
      </c>
      <c r="K1849" s="13">
        <v>91034.17</v>
      </c>
      <c r="L1849" s="13">
        <v>90646.67</v>
      </c>
      <c r="M1849" s="13">
        <v>387.5</v>
      </c>
      <c r="N1849" s="13">
        <v>309925.46999999997</v>
      </c>
      <c r="O1849" s="13">
        <f t="shared" si="60"/>
        <v>1129233</v>
      </c>
      <c r="P1849" s="14"/>
    </row>
    <row r="1850" spans="1:16" s="4" customFormat="1" ht="12.75" customHeight="1" x14ac:dyDescent="0.2">
      <c r="A1850" s="61"/>
      <c r="B1850" s="9">
        <v>5836</v>
      </c>
      <c r="C1850" s="9">
        <v>11</v>
      </c>
      <c r="D1850" s="10" t="s">
        <v>4828</v>
      </c>
      <c r="E1850" s="15" t="s">
        <v>4829</v>
      </c>
      <c r="F1850" s="10" t="s">
        <v>4050</v>
      </c>
      <c r="G1850" s="11" t="s">
        <v>20</v>
      </c>
      <c r="H1850" s="11" t="s">
        <v>21</v>
      </c>
      <c r="I1850" s="12">
        <v>0.8</v>
      </c>
      <c r="J1850" s="12">
        <v>1.0041</v>
      </c>
      <c r="K1850" s="13">
        <v>91018.67</v>
      </c>
      <c r="L1850" s="13">
        <v>90646.67</v>
      </c>
      <c r="M1850" s="13">
        <v>372</v>
      </c>
      <c r="N1850" s="13">
        <v>309033.31</v>
      </c>
      <c r="O1850" s="13">
        <f t="shared" si="60"/>
        <v>1128201.3400000001</v>
      </c>
      <c r="P1850" s="14"/>
    </row>
    <row r="1851" spans="1:16" s="4" customFormat="1" ht="12.75" customHeight="1" x14ac:dyDescent="0.2">
      <c r="A1851" s="61"/>
      <c r="B1851" s="9">
        <v>5844</v>
      </c>
      <c r="C1851" s="9">
        <v>12</v>
      </c>
      <c r="D1851" s="10" t="s">
        <v>4830</v>
      </c>
      <c r="E1851" s="15" t="s">
        <v>4831</v>
      </c>
      <c r="F1851" s="10" t="s">
        <v>4832</v>
      </c>
      <c r="G1851" s="11" t="s">
        <v>20</v>
      </c>
      <c r="H1851" s="11" t="s">
        <v>21</v>
      </c>
      <c r="I1851" s="12">
        <v>0.8</v>
      </c>
      <c r="J1851" s="12">
        <v>1.0045999999999999</v>
      </c>
      <c r="K1851" s="13">
        <v>91065.17</v>
      </c>
      <c r="L1851" s="13">
        <v>90646.67</v>
      </c>
      <c r="M1851" s="13">
        <v>418.5</v>
      </c>
      <c r="N1851" s="13">
        <v>308401.15000000002</v>
      </c>
      <c r="O1851" s="13">
        <f t="shared" si="60"/>
        <v>1127987.68</v>
      </c>
      <c r="P1851" s="14"/>
    </row>
    <row r="1852" spans="1:16" s="4" customFormat="1" ht="12.75" customHeight="1" x14ac:dyDescent="0.2">
      <c r="A1852" s="61"/>
      <c r="B1852" s="9">
        <v>5825</v>
      </c>
      <c r="C1852" s="9">
        <v>13</v>
      </c>
      <c r="D1852" s="10" t="s">
        <v>3427</v>
      </c>
      <c r="E1852" s="15" t="s">
        <v>4833</v>
      </c>
      <c r="F1852" s="10" t="s">
        <v>4834</v>
      </c>
      <c r="G1852" s="11" t="s">
        <v>20</v>
      </c>
      <c r="H1852" s="11" t="s">
        <v>21</v>
      </c>
      <c r="I1852" s="12">
        <v>0.8</v>
      </c>
      <c r="J1852" s="12">
        <v>1.0045999999999999</v>
      </c>
      <c r="K1852" s="13">
        <v>91065.17</v>
      </c>
      <c r="L1852" s="13">
        <v>90646.67</v>
      </c>
      <c r="M1852" s="13">
        <v>418.5</v>
      </c>
      <c r="N1852" s="13">
        <v>308446.46999999997</v>
      </c>
      <c r="O1852" s="13">
        <f t="shared" si="60"/>
        <v>1128033</v>
      </c>
      <c r="P1852" s="14"/>
    </row>
    <row r="1853" spans="1:16" s="4" customFormat="1" ht="12.75" customHeight="1" x14ac:dyDescent="0.2">
      <c r="A1853" s="61"/>
      <c r="B1853" s="9">
        <v>5849</v>
      </c>
      <c r="C1853" s="9">
        <v>14</v>
      </c>
      <c r="D1853" s="10" t="s">
        <v>4835</v>
      </c>
      <c r="E1853" s="15" t="s">
        <v>4836</v>
      </c>
      <c r="F1853" s="10" t="s">
        <v>4837</v>
      </c>
      <c r="G1853" s="11" t="s">
        <v>20</v>
      </c>
      <c r="H1853" s="11" t="s">
        <v>21</v>
      </c>
      <c r="I1853" s="12">
        <v>0.8</v>
      </c>
      <c r="J1853" s="12">
        <v>1.0043</v>
      </c>
      <c r="K1853" s="13">
        <v>91034.17</v>
      </c>
      <c r="L1853" s="13">
        <v>90646.67</v>
      </c>
      <c r="M1853" s="13">
        <v>387.5</v>
      </c>
      <c r="N1853" s="13">
        <v>308837.71000000002</v>
      </c>
      <c r="O1853" s="13">
        <f t="shared" si="60"/>
        <v>1128145.24</v>
      </c>
      <c r="P1853" s="14"/>
    </row>
    <row r="1854" spans="1:16" s="4" customFormat="1" ht="12.75" customHeight="1" x14ac:dyDescent="0.2">
      <c r="A1854" s="61"/>
      <c r="B1854" s="9">
        <v>5826</v>
      </c>
      <c r="C1854" s="9">
        <v>15</v>
      </c>
      <c r="D1854" s="10" t="s">
        <v>4838</v>
      </c>
      <c r="E1854" s="15" t="s">
        <v>4839</v>
      </c>
      <c r="F1854" s="10" t="s">
        <v>4840</v>
      </c>
      <c r="G1854" s="11" t="s">
        <v>20</v>
      </c>
      <c r="H1854" s="11" t="s">
        <v>21</v>
      </c>
      <c r="I1854" s="12">
        <v>0.8</v>
      </c>
      <c r="J1854" s="12">
        <v>1.0069999999999999</v>
      </c>
      <c r="K1854" s="13">
        <v>91282.17</v>
      </c>
      <c r="L1854" s="13">
        <v>90646.67</v>
      </c>
      <c r="M1854" s="13">
        <v>635.5</v>
      </c>
      <c r="N1854" s="13">
        <v>308880.46999999997</v>
      </c>
      <c r="O1854" s="13">
        <f t="shared" si="60"/>
        <v>1130420</v>
      </c>
      <c r="P1854" s="14"/>
    </row>
    <row r="1855" spans="1:16" s="4" customFormat="1" ht="12.75" customHeight="1" x14ac:dyDescent="0.2">
      <c r="A1855" s="61"/>
      <c r="B1855" s="9">
        <v>5848</v>
      </c>
      <c r="C1855" s="9">
        <v>16</v>
      </c>
      <c r="D1855" s="10" t="s">
        <v>4841</v>
      </c>
      <c r="E1855" s="15" t="s">
        <v>4842</v>
      </c>
      <c r="F1855" s="10" t="s">
        <v>4843</v>
      </c>
      <c r="G1855" s="11" t="s">
        <v>20</v>
      </c>
      <c r="H1855" s="11" t="s">
        <v>21</v>
      </c>
      <c r="I1855" s="12">
        <v>0.8</v>
      </c>
      <c r="J1855" s="12">
        <v>1.0063</v>
      </c>
      <c r="K1855" s="13">
        <v>91220.17</v>
      </c>
      <c r="L1855" s="13">
        <v>90646.67</v>
      </c>
      <c r="M1855" s="13">
        <v>573.5</v>
      </c>
      <c r="N1855" s="13">
        <v>310569.40999999997</v>
      </c>
      <c r="O1855" s="13">
        <f t="shared" si="60"/>
        <v>1131550.94</v>
      </c>
      <c r="P1855" s="14"/>
    </row>
    <row r="1856" spans="1:16" s="4" customFormat="1" ht="12.75" customHeight="1" x14ac:dyDescent="0.2">
      <c r="A1856" s="61"/>
      <c r="B1856" s="9">
        <v>5847</v>
      </c>
      <c r="C1856" s="9">
        <v>17</v>
      </c>
      <c r="D1856" s="10" t="s">
        <v>4844</v>
      </c>
      <c r="E1856" s="15" t="s">
        <v>4845</v>
      </c>
      <c r="F1856" s="10" t="s">
        <v>4846</v>
      </c>
      <c r="G1856" s="11" t="s">
        <v>20</v>
      </c>
      <c r="H1856" s="11" t="s">
        <v>21</v>
      </c>
      <c r="I1856" s="12">
        <v>0.8</v>
      </c>
      <c r="J1856" s="12">
        <v>1.0075000000000001</v>
      </c>
      <c r="K1856" s="13">
        <v>91328.67</v>
      </c>
      <c r="L1856" s="13">
        <v>90646.67</v>
      </c>
      <c r="M1856" s="13">
        <v>682</v>
      </c>
      <c r="N1856" s="13">
        <v>309018.78999999998</v>
      </c>
      <c r="O1856" s="13">
        <f t="shared" si="60"/>
        <v>1130976.82</v>
      </c>
      <c r="P1856" s="14"/>
    </row>
    <row r="1857" spans="1:16" s="4" customFormat="1" ht="12.75" customHeight="1" x14ac:dyDescent="0.2">
      <c r="A1857" s="61"/>
      <c r="B1857" s="9">
        <v>5833</v>
      </c>
      <c r="C1857" s="9">
        <v>18</v>
      </c>
      <c r="D1857" s="10" t="s">
        <v>366</v>
      </c>
      <c r="E1857" s="15" t="s">
        <v>4847</v>
      </c>
      <c r="F1857" s="10" t="s">
        <v>4848</v>
      </c>
      <c r="G1857" s="11" t="s">
        <v>20</v>
      </c>
      <c r="H1857" s="11" t="s">
        <v>21</v>
      </c>
      <c r="I1857" s="12">
        <v>0.8</v>
      </c>
      <c r="J1857" s="12">
        <v>1.0072000000000001</v>
      </c>
      <c r="K1857" s="13">
        <v>91297.67</v>
      </c>
      <c r="L1857" s="13">
        <v>90646.67</v>
      </c>
      <c r="M1857" s="13">
        <v>651</v>
      </c>
      <c r="N1857" s="13">
        <v>310044.55</v>
      </c>
      <c r="O1857" s="13">
        <f t="shared" si="60"/>
        <v>1131723.58</v>
      </c>
      <c r="P1857" s="14"/>
    </row>
    <row r="1858" spans="1:16" s="4" customFormat="1" ht="12.75" customHeight="1" x14ac:dyDescent="0.2">
      <c r="A1858" s="61"/>
      <c r="B1858" s="9">
        <v>5823</v>
      </c>
      <c r="C1858" s="9">
        <v>19</v>
      </c>
      <c r="D1858" s="10" t="s">
        <v>4849</v>
      </c>
      <c r="E1858" s="15" t="s">
        <v>4850</v>
      </c>
      <c r="F1858" s="10" t="s">
        <v>4851</v>
      </c>
      <c r="G1858" s="11" t="s">
        <v>20</v>
      </c>
      <c r="H1858" s="11" t="s">
        <v>21</v>
      </c>
      <c r="I1858" s="12">
        <v>0.8</v>
      </c>
      <c r="J1858" s="12">
        <v>1.0077</v>
      </c>
      <c r="K1858" s="13">
        <v>91344.17</v>
      </c>
      <c r="L1858" s="13">
        <v>90646.67</v>
      </c>
      <c r="M1858" s="13">
        <v>697.5</v>
      </c>
      <c r="N1858" s="13">
        <v>309865.61</v>
      </c>
      <c r="O1858" s="13">
        <f t="shared" si="60"/>
        <v>1131963.1399999999</v>
      </c>
      <c r="P1858" s="14"/>
    </row>
    <row r="1859" spans="1:16" s="4" customFormat="1" ht="12.75" customHeight="1" x14ac:dyDescent="0.2">
      <c r="A1859" s="61"/>
      <c r="B1859" s="9">
        <v>5809</v>
      </c>
      <c r="C1859" s="9">
        <v>20</v>
      </c>
      <c r="D1859" s="10" t="s">
        <v>4852</v>
      </c>
      <c r="E1859" s="15" t="s">
        <v>4853</v>
      </c>
      <c r="F1859" s="10" t="s">
        <v>4854</v>
      </c>
      <c r="G1859" s="11" t="s">
        <v>20</v>
      </c>
      <c r="H1859" s="11" t="s">
        <v>21</v>
      </c>
      <c r="I1859" s="12">
        <v>0.8</v>
      </c>
      <c r="J1859" s="12">
        <v>1.0091000000000001</v>
      </c>
      <c r="K1859" s="13">
        <v>91468.17</v>
      </c>
      <c r="L1859" s="13">
        <v>90646.67</v>
      </c>
      <c r="M1859" s="13">
        <v>821.5</v>
      </c>
      <c r="N1859" s="13">
        <v>310884.11</v>
      </c>
      <c r="O1859" s="13">
        <f t="shared" si="60"/>
        <v>1134097.6399999999</v>
      </c>
      <c r="P1859" s="14"/>
    </row>
    <row r="1860" spans="1:16" s="4" customFormat="1" ht="12.75" customHeight="1" x14ac:dyDescent="0.2">
      <c r="A1860" s="61"/>
      <c r="B1860" s="9">
        <v>5837</v>
      </c>
      <c r="C1860" s="9">
        <v>21</v>
      </c>
      <c r="D1860" s="10" t="s">
        <v>4855</v>
      </c>
      <c r="E1860" s="15" t="s">
        <v>4856</v>
      </c>
      <c r="F1860" s="10" t="s">
        <v>4857</v>
      </c>
      <c r="G1860" s="11" t="s">
        <v>20</v>
      </c>
      <c r="H1860" s="11" t="s">
        <v>21</v>
      </c>
      <c r="I1860" s="12">
        <v>0.8</v>
      </c>
      <c r="J1860" s="12">
        <v>0</v>
      </c>
      <c r="K1860" s="13">
        <v>90646.67</v>
      </c>
      <c r="L1860" s="13">
        <v>90646.67</v>
      </c>
      <c r="M1860" s="13">
        <v>0</v>
      </c>
      <c r="N1860" s="13">
        <v>307156.23</v>
      </c>
      <c r="O1860" s="13">
        <f t="shared" si="60"/>
        <v>1122976.26</v>
      </c>
      <c r="P1860" s="14"/>
    </row>
    <row r="1861" spans="1:16" s="4" customFormat="1" ht="12.75" customHeight="1" x14ac:dyDescent="0.2">
      <c r="A1861" s="61"/>
      <c r="B1861" s="9">
        <v>5820</v>
      </c>
      <c r="C1861" s="9">
        <v>22</v>
      </c>
      <c r="D1861" s="10" t="s">
        <v>4858</v>
      </c>
      <c r="E1861" s="15" t="s">
        <v>4859</v>
      </c>
      <c r="F1861" s="10" t="s">
        <v>4860</v>
      </c>
      <c r="G1861" s="11" t="s">
        <v>20</v>
      </c>
      <c r="H1861" s="11" t="s">
        <v>21</v>
      </c>
      <c r="I1861" s="12">
        <v>0.8</v>
      </c>
      <c r="J1861" s="12">
        <v>1.0056</v>
      </c>
      <c r="K1861" s="13">
        <v>91158.17</v>
      </c>
      <c r="L1861" s="13">
        <v>90646.67</v>
      </c>
      <c r="M1861" s="13">
        <v>511.5</v>
      </c>
      <c r="N1861" s="13">
        <v>308677.78999999998</v>
      </c>
      <c r="O1861" s="13">
        <f t="shared" si="60"/>
        <v>1129101.32</v>
      </c>
      <c r="P1861" s="14"/>
    </row>
    <row r="1862" spans="1:16" s="4" customFormat="1" ht="12.75" customHeight="1" x14ac:dyDescent="0.2">
      <c r="A1862" s="61"/>
      <c r="B1862" s="9">
        <v>5830</v>
      </c>
      <c r="C1862" s="9">
        <v>23</v>
      </c>
      <c r="D1862" s="10" t="s">
        <v>1225</v>
      </c>
      <c r="E1862" s="15" t="s">
        <v>4861</v>
      </c>
      <c r="F1862" s="10" t="s">
        <v>4862</v>
      </c>
      <c r="G1862" s="11" t="s">
        <v>20</v>
      </c>
      <c r="H1862" s="11" t="s">
        <v>21</v>
      </c>
      <c r="I1862" s="12">
        <v>0.8</v>
      </c>
      <c r="J1862" s="12">
        <v>1.0096000000000001</v>
      </c>
      <c r="K1862" s="13">
        <v>91514.67</v>
      </c>
      <c r="L1862" s="13">
        <v>90646.67</v>
      </c>
      <c r="M1862" s="13">
        <v>868</v>
      </c>
      <c r="N1862" s="13">
        <v>309798.71000000002</v>
      </c>
      <c r="O1862" s="13">
        <f t="shared" si="60"/>
        <v>1133430.74</v>
      </c>
      <c r="P1862" s="14"/>
    </row>
    <row r="1863" spans="1:16" s="4" customFormat="1" ht="12.75" customHeight="1" x14ac:dyDescent="0.2">
      <c r="A1863" s="61"/>
      <c r="B1863" s="9">
        <v>5822</v>
      </c>
      <c r="C1863" s="9">
        <v>24</v>
      </c>
      <c r="D1863" s="10" t="s">
        <v>4863</v>
      </c>
      <c r="E1863" s="15" t="s">
        <v>4864</v>
      </c>
      <c r="F1863" s="10" t="s">
        <v>4865</v>
      </c>
      <c r="G1863" s="11" t="s">
        <v>20</v>
      </c>
      <c r="H1863" s="11" t="s">
        <v>21</v>
      </c>
      <c r="I1863" s="12">
        <v>0.8</v>
      </c>
      <c r="J1863" s="12">
        <v>0</v>
      </c>
      <c r="K1863" s="13">
        <v>90646.67</v>
      </c>
      <c r="L1863" s="13">
        <v>90646.67</v>
      </c>
      <c r="M1863" s="13">
        <v>0</v>
      </c>
      <c r="N1863" s="13">
        <v>306476.39</v>
      </c>
      <c r="O1863" s="13">
        <f t="shared" si="60"/>
        <v>1122296.42</v>
      </c>
      <c r="P1863" s="14"/>
    </row>
    <row r="1864" spans="1:16" s="4" customFormat="1" ht="12.75" customHeight="1" x14ac:dyDescent="0.2">
      <c r="A1864" s="61"/>
      <c r="B1864" s="9">
        <v>5835</v>
      </c>
      <c r="C1864" s="9">
        <v>25</v>
      </c>
      <c r="D1864" s="10" t="s">
        <v>3032</v>
      </c>
      <c r="E1864" s="15" t="s">
        <v>4866</v>
      </c>
      <c r="F1864" s="10" t="s">
        <v>4867</v>
      </c>
      <c r="G1864" s="11" t="s">
        <v>20</v>
      </c>
      <c r="H1864" s="11" t="s">
        <v>21</v>
      </c>
      <c r="I1864" s="12">
        <v>0.8</v>
      </c>
      <c r="J1864" s="12">
        <v>0</v>
      </c>
      <c r="K1864" s="13">
        <v>90646.67</v>
      </c>
      <c r="L1864" s="13">
        <v>90646.67</v>
      </c>
      <c r="M1864" s="13">
        <v>0</v>
      </c>
      <c r="N1864" s="13">
        <v>306703.01</v>
      </c>
      <c r="O1864" s="13">
        <f t="shared" si="60"/>
        <v>1122523.04</v>
      </c>
      <c r="P1864" s="14"/>
    </row>
    <row r="1865" spans="1:16" s="4" customFormat="1" ht="12.75" customHeight="1" x14ac:dyDescent="0.2">
      <c r="A1865" s="61"/>
      <c r="B1865" s="9">
        <v>5845</v>
      </c>
      <c r="C1865" s="9">
        <v>26</v>
      </c>
      <c r="D1865" s="10" t="s">
        <v>4868</v>
      </c>
      <c r="E1865" s="15" t="s">
        <v>4869</v>
      </c>
      <c r="F1865" s="10" t="s">
        <v>4870</v>
      </c>
      <c r="G1865" s="11" t="s">
        <v>20</v>
      </c>
      <c r="H1865" s="11" t="s">
        <v>21</v>
      </c>
      <c r="I1865" s="12">
        <v>0.8</v>
      </c>
      <c r="J1865" s="12">
        <v>1.0123</v>
      </c>
      <c r="K1865" s="13">
        <v>91762.67</v>
      </c>
      <c r="L1865" s="13">
        <v>90646.67</v>
      </c>
      <c r="M1865" s="13">
        <v>1116</v>
      </c>
      <c r="N1865" s="13">
        <v>312515.55</v>
      </c>
      <c r="O1865" s="13">
        <f t="shared" si="60"/>
        <v>1138379.58</v>
      </c>
      <c r="P1865" s="14"/>
    </row>
    <row r="1866" spans="1:16" s="4" customFormat="1" ht="12.75" customHeight="1" x14ac:dyDescent="0.2">
      <c r="A1866" s="61"/>
      <c r="B1866" s="9">
        <v>5806</v>
      </c>
      <c r="C1866" s="9">
        <v>27</v>
      </c>
      <c r="D1866" s="10" t="s">
        <v>2190</v>
      </c>
      <c r="E1866" s="15" t="s">
        <v>4871</v>
      </c>
      <c r="F1866" s="10" t="s">
        <v>4872</v>
      </c>
      <c r="G1866" s="11" t="s">
        <v>20</v>
      </c>
      <c r="H1866" s="11" t="s">
        <v>21</v>
      </c>
      <c r="I1866" s="12">
        <v>0.8</v>
      </c>
      <c r="J1866" s="12">
        <v>1.0104</v>
      </c>
      <c r="K1866" s="13">
        <v>91592.17</v>
      </c>
      <c r="L1866" s="13">
        <v>90646.67</v>
      </c>
      <c r="M1866" s="13">
        <v>945.5</v>
      </c>
      <c r="N1866" s="13">
        <v>312174.55</v>
      </c>
      <c r="O1866" s="13">
        <f t="shared" si="60"/>
        <v>1136504.08</v>
      </c>
      <c r="P1866" s="14"/>
    </row>
    <row r="1867" spans="1:16" s="4" customFormat="1" ht="12.75" customHeight="1" x14ac:dyDescent="0.2">
      <c r="A1867" s="61"/>
      <c r="B1867" s="9">
        <v>5814</v>
      </c>
      <c r="C1867" s="9">
        <v>28</v>
      </c>
      <c r="D1867" s="10" t="s">
        <v>4873</v>
      </c>
      <c r="E1867" s="15" t="s">
        <v>4874</v>
      </c>
      <c r="F1867" s="10" t="s">
        <v>4875</v>
      </c>
      <c r="G1867" s="11" t="s">
        <v>20</v>
      </c>
      <c r="H1867" s="11" t="s">
        <v>21</v>
      </c>
      <c r="I1867" s="12">
        <v>0.8</v>
      </c>
      <c r="J1867" s="12">
        <v>1.0145</v>
      </c>
      <c r="K1867" s="13">
        <v>91964.17</v>
      </c>
      <c r="L1867" s="13">
        <v>90646.67</v>
      </c>
      <c r="M1867" s="13">
        <v>1317.5</v>
      </c>
      <c r="N1867" s="13">
        <v>312012.07</v>
      </c>
      <c r="O1867" s="13">
        <f t="shared" si="60"/>
        <v>1139689.6000000001</v>
      </c>
      <c r="P1867" s="14"/>
    </row>
    <row r="1868" spans="1:16" s="4" customFormat="1" ht="12.75" customHeight="1" x14ac:dyDescent="0.2">
      <c r="A1868" s="61"/>
      <c r="B1868" s="9">
        <v>5813</v>
      </c>
      <c r="C1868" s="9">
        <v>29</v>
      </c>
      <c r="D1868" s="10" t="s">
        <v>4876</v>
      </c>
      <c r="E1868" s="15" t="s">
        <v>4877</v>
      </c>
      <c r="F1868" s="10" t="s">
        <v>4878</v>
      </c>
      <c r="G1868" s="11" t="s">
        <v>20</v>
      </c>
      <c r="H1868" s="11" t="s">
        <v>21</v>
      </c>
      <c r="I1868" s="12">
        <v>0.8</v>
      </c>
      <c r="J1868" s="12">
        <v>1.0079</v>
      </c>
      <c r="K1868" s="13">
        <v>91359.67</v>
      </c>
      <c r="L1868" s="13">
        <v>90646.67</v>
      </c>
      <c r="M1868" s="13">
        <v>713</v>
      </c>
      <c r="N1868" s="13">
        <v>315494.05</v>
      </c>
      <c r="O1868" s="13">
        <f t="shared" si="60"/>
        <v>1137731.08</v>
      </c>
      <c r="P1868" s="14"/>
    </row>
    <row r="1869" spans="1:16" s="4" customFormat="1" ht="12.75" customHeight="1" x14ac:dyDescent="0.2">
      <c r="A1869" s="61"/>
      <c r="B1869" s="9">
        <v>5824</v>
      </c>
      <c r="C1869" s="9">
        <v>30</v>
      </c>
      <c r="D1869" s="10" t="s">
        <v>4879</v>
      </c>
      <c r="E1869" s="15" t="s">
        <v>4880</v>
      </c>
      <c r="F1869" s="10" t="s">
        <v>4881</v>
      </c>
      <c r="G1869" s="11" t="s">
        <v>20</v>
      </c>
      <c r="H1869" s="11" t="s">
        <v>21</v>
      </c>
      <c r="I1869" s="12">
        <v>0.8</v>
      </c>
      <c r="J1869" s="12">
        <v>1.0085</v>
      </c>
      <c r="K1869" s="13">
        <v>91421.67</v>
      </c>
      <c r="L1869" s="13">
        <v>90646.67</v>
      </c>
      <c r="M1869" s="13">
        <v>775</v>
      </c>
      <c r="N1869" s="13">
        <v>309612.71000000002</v>
      </c>
      <c r="O1869" s="13">
        <f t="shared" si="60"/>
        <v>1132407.74</v>
      </c>
      <c r="P1869" s="14"/>
    </row>
    <row r="1870" spans="1:16" s="4" customFormat="1" ht="12.75" customHeight="1" x14ac:dyDescent="0.2">
      <c r="A1870" s="61"/>
      <c r="B1870" s="9">
        <v>5800</v>
      </c>
      <c r="C1870" s="9">
        <v>31</v>
      </c>
      <c r="D1870" s="10" t="s">
        <v>4882</v>
      </c>
      <c r="E1870" s="15" t="s">
        <v>4883</v>
      </c>
      <c r="F1870" s="10" t="s">
        <v>4884</v>
      </c>
      <c r="G1870" s="11" t="s">
        <v>20</v>
      </c>
      <c r="H1870" s="11" t="s">
        <v>21</v>
      </c>
      <c r="I1870" s="12">
        <v>0.8</v>
      </c>
      <c r="J1870" s="12">
        <v>0</v>
      </c>
      <c r="K1870" s="13">
        <v>90646.67</v>
      </c>
      <c r="L1870" s="13">
        <v>90646.67</v>
      </c>
      <c r="M1870" s="13">
        <v>0</v>
      </c>
      <c r="N1870" s="13">
        <v>308697.23</v>
      </c>
      <c r="O1870" s="13">
        <f t="shared" si="60"/>
        <v>1124517.26</v>
      </c>
      <c r="P1870" s="14"/>
    </row>
    <row r="1871" spans="1:16" s="4" customFormat="1" ht="12.75" customHeight="1" x14ac:dyDescent="0.2">
      <c r="A1871" s="61"/>
      <c r="B1871" s="9">
        <v>5840</v>
      </c>
      <c r="C1871" s="9">
        <v>32</v>
      </c>
      <c r="D1871" s="10" t="s">
        <v>1832</v>
      </c>
      <c r="E1871" s="15" t="s">
        <v>4885</v>
      </c>
      <c r="F1871" s="10" t="s">
        <v>4886</v>
      </c>
      <c r="G1871" s="11" t="s">
        <v>20</v>
      </c>
      <c r="H1871" s="11" t="s">
        <v>21</v>
      </c>
      <c r="I1871" s="12">
        <v>0.8</v>
      </c>
      <c r="J1871" s="12">
        <v>1.0125</v>
      </c>
      <c r="K1871" s="13">
        <v>91778.17</v>
      </c>
      <c r="L1871" s="13">
        <v>90646.67</v>
      </c>
      <c r="M1871" s="13">
        <v>1131.5</v>
      </c>
      <c r="N1871" s="13">
        <v>316285.71000000002</v>
      </c>
      <c r="O1871" s="13">
        <f t="shared" si="60"/>
        <v>1142289.24</v>
      </c>
      <c r="P1871" s="14"/>
    </row>
    <row r="1872" spans="1:16" s="4" customFormat="1" ht="12.75" customHeight="1" x14ac:dyDescent="0.2">
      <c r="A1872" s="61"/>
      <c r="B1872" s="9">
        <v>5841</v>
      </c>
      <c r="C1872" s="9">
        <v>33</v>
      </c>
      <c r="D1872" s="10" t="s">
        <v>4887</v>
      </c>
      <c r="E1872" s="15" t="s">
        <v>4888</v>
      </c>
      <c r="F1872" s="10" t="s">
        <v>4889</v>
      </c>
      <c r="G1872" s="11" t="s">
        <v>20</v>
      </c>
      <c r="H1872" s="11" t="s">
        <v>21</v>
      </c>
      <c r="I1872" s="12">
        <v>0.8</v>
      </c>
      <c r="J1872" s="12">
        <v>1.0133000000000001</v>
      </c>
      <c r="K1872" s="13">
        <v>91855.67</v>
      </c>
      <c r="L1872" s="13">
        <v>90646.67</v>
      </c>
      <c r="M1872" s="13">
        <v>1209</v>
      </c>
      <c r="N1872" s="13">
        <v>312701.55</v>
      </c>
      <c r="O1872" s="13">
        <f t="shared" si="60"/>
        <v>1139402.58</v>
      </c>
      <c r="P1872" s="14"/>
    </row>
    <row r="1873" spans="1:16" s="4" customFormat="1" ht="12.75" customHeight="1" x14ac:dyDescent="0.2">
      <c r="A1873" s="61"/>
      <c r="B1873" s="9">
        <v>5829</v>
      </c>
      <c r="C1873" s="9">
        <v>34</v>
      </c>
      <c r="D1873" s="10" t="s">
        <v>3325</v>
      </c>
      <c r="E1873" s="15" t="s">
        <v>4890</v>
      </c>
      <c r="F1873" s="10" t="s">
        <v>4891</v>
      </c>
      <c r="G1873" s="11" t="s">
        <v>20</v>
      </c>
      <c r="H1873" s="11" t="s">
        <v>21</v>
      </c>
      <c r="I1873" s="12">
        <v>0.8</v>
      </c>
      <c r="J1873" s="12">
        <v>1.0146999999999999</v>
      </c>
      <c r="K1873" s="13">
        <v>91979.67</v>
      </c>
      <c r="L1873" s="13">
        <v>90646.67</v>
      </c>
      <c r="M1873" s="13">
        <v>1333</v>
      </c>
      <c r="N1873" s="13">
        <v>310909.99</v>
      </c>
      <c r="O1873" s="13">
        <f t="shared" si="60"/>
        <v>1138727.02</v>
      </c>
      <c r="P1873" s="14"/>
    </row>
    <row r="1874" spans="1:16" s="4" customFormat="1" ht="12.75" customHeight="1" x14ac:dyDescent="0.2">
      <c r="A1874" s="61"/>
      <c r="B1874" s="9">
        <v>5821</v>
      </c>
      <c r="C1874" s="9">
        <v>35</v>
      </c>
      <c r="D1874" s="10" t="s">
        <v>4892</v>
      </c>
      <c r="E1874" s="15" t="s">
        <v>4893</v>
      </c>
      <c r="F1874" s="10" t="s">
        <v>4894</v>
      </c>
      <c r="G1874" s="11" t="s">
        <v>20</v>
      </c>
      <c r="H1874" s="11" t="s">
        <v>21</v>
      </c>
      <c r="I1874" s="12">
        <v>0.8</v>
      </c>
      <c r="J1874" s="12">
        <v>1.0116000000000001</v>
      </c>
      <c r="K1874" s="13">
        <v>91700.67</v>
      </c>
      <c r="L1874" s="13">
        <v>90646.67</v>
      </c>
      <c r="M1874" s="13">
        <v>1054</v>
      </c>
      <c r="N1874" s="13">
        <v>311031.84999999998</v>
      </c>
      <c r="O1874" s="13">
        <f t="shared" si="60"/>
        <v>1136337.8799999999</v>
      </c>
      <c r="P1874" s="14"/>
    </row>
    <row r="1875" spans="1:16" s="4" customFormat="1" ht="12.75" customHeight="1" x14ac:dyDescent="0.2">
      <c r="A1875" s="61"/>
      <c r="B1875" s="9">
        <v>5839</v>
      </c>
      <c r="C1875" s="9">
        <v>36</v>
      </c>
      <c r="D1875" s="10" t="s">
        <v>4895</v>
      </c>
      <c r="E1875" s="15" t="s">
        <v>4896</v>
      </c>
      <c r="F1875" s="10" t="s">
        <v>4897</v>
      </c>
      <c r="G1875" s="11" t="s">
        <v>20</v>
      </c>
      <c r="H1875" s="11" t="s">
        <v>21</v>
      </c>
      <c r="I1875" s="12">
        <v>0.8</v>
      </c>
      <c r="J1875" s="12">
        <v>1.0159</v>
      </c>
      <c r="K1875" s="13">
        <v>92088.17</v>
      </c>
      <c r="L1875" s="13">
        <v>90646.67</v>
      </c>
      <c r="M1875" s="13">
        <v>1441.5</v>
      </c>
      <c r="N1875" s="13">
        <v>310900.37</v>
      </c>
      <c r="O1875" s="13">
        <f t="shared" si="60"/>
        <v>1139693.8999999999</v>
      </c>
      <c r="P1875" s="14"/>
    </row>
    <row r="1876" spans="1:16" s="4" customFormat="1" ht="12.75" customHeight="1" x14ac:dyDescent="0.2">
      <c r="A1876" s="61"/>
      <c r="B1876" s="9">
        <v>5808</v>
      </c>
      <c r="C1876" s="9">
        <v>37</v>
      </c>
      <c r="D1876" s="10" t="s">
        <v>4898</v>
      </c>
      <c r="E1876" s="15" t="s">
        <v>4899</v>
      </c>
      <c r="F1876" s="10" t="s">
        <v>4900</v>
      </c>
      <c r="G1876" s="11" t="s">
        <v>20</v>
      </c>
      <c r="H1876" s="11" t="s">
        <v>21</v>
      </c>
      <c r="I1876" s="12">
        <v>1</v>
      </c>
      <c r="J1876" s="12">
        <v>1.0101</v>
      </c>
      <c r="K1876" s="13">
        <v>114455.33</v>
      </c>
      <c r="L1876" s="13">
        <v>113308.33</v>
      </c>
      <c r="M1876" s="13">
        <v>1147</v>
      </c>
      <c r="N1876" s="13">
        <v>335284.53000000003</v>
      </c>
      <c r="O1876" s="13">
        <f t="shared" si="60"/>
        <v>1365382.5</v>
      </c>
      <c r="P1876" s="14"/>
    </row>
    <row r="1877" spans="1:16" s="4" customFormat="1" ht="12.75" customHeight="1" x14ac:dyDescent="0.2">
      <c r="A1877" s="61"/>
      <c r="B1877" s="9"/>
      <c r="C1877" s="9"/>
      <c r="D1877" s="63" t="s">
        <v>75</v>
      </c>
      <c r="E1877" s="64"/>
      <c r="F1877" s="10"/>
      <c r="G1877" s="11"/>
      <c r="H1877" s="11"/>
      <c r="I1877" s="12"/>
      <c r="J1877" s="12"/>
      <c r="K1877" s="13"/>
      <c r="L1877" s="13"/>
      <c r="M1877" s="13"/>
      <c r="N1877" s="13"/>
      <c r="O1877" s="13"/>
      <c r="P1877" s="14"/>
    </row>
    <row r="1878" spans="1:16" s="4" customFormat="1" ht="12.75" customHeight="1" x14ac:dyDescent="0.2">
      <c r="A1878" s="61"/>
      <c r="B1878" s="9">
        <v>5851</v>
      </c>
      <c r="C1878" s="9">
        <v>1</v>
      </c>
      <c r="D1878" s="10" t="s">
        <v>4901</v>
      </c>
      <c r="E1878" s="15" t="s">
        <v>4902</v>
      </c>
      <c r="F1878" s="10" t="s">
        <v>4903</v>
      </c>
      <c r="G1878" s="11" t="s">
        <v>92</v>
      </c>
      <c r="H1878" s="11" t="s">
        <v>21</v>
      </c>
      <c r="I1878" s="12">
        <v>0.8</v>
      </c>
      <c r="J1878" s="12">
        <v>0</v>
      </c>
      <c r="K1878" s="13">
        <v>181286.67</v>
      </c>
      <c r="L1878" s="13">
        <v>181286.67</v>
      </c>
      <c r="M1878" s="13">
        <v>0</v>
      </c>
      <c r="N1878" s="13">
        <v>615105.66</v>
      </c>
      <c r="O1878" s="13">
        <f t="shared" ref="O1878:O1887" si="61">ROUND(N1878+K1878*9,2)</f>
        <v>2246685.69</v>
      </c>
      <c r="P1878" s="14"/>
    </row>
    <row r="1879" spans="1:16" s="4" customFormat="1" ht="12.75" customHeight="1" x14ac:dyDescent="0.2">
      <c r="A1879" s="61"/>
      <c r="B1879" s="9">
        <v>5801</v>
      </c>
      <c r="C1879" s="9">
        <v>2</v>
      </c>
      <c r="D1879" s="10" t="s">
        <v>4904</v>
      </c>
      <c r="E1879" s="15" t="s">
        <v>4905</v>
      </c>
      <c r="F1879" s="10" t="s">
        <v>4906</v>
      </c>
      <c r="G1879" s="11" t="s">
        <v>92</v>
      </c>
      <c r="H1879" s="11" t="s">
        <v>21</v>
      </c>
      <c r="I1879" s="12">
        <v>0.8</v>
      </c>
      <c r="J1879" s="12">
        <v>0</v>
      </c>
      <c r="K1879" s="13">
        <v>181286.67</v>
      </c>
      <c r="L1879" s="13">
        <v>181286.67</v>
      </c>
      <c r="M1879" s="13">
        <v>0</v>
      </c>
      <c r="N1879" s="13">
        <v>618958</v>
      </c>
      <c r="O1879" s="13">
        <f t="shared" si="61"/>
        <v>2250538.0299999998</v>
      </c>
      <c r="P1879" s="14"/>
    </row>
    <row r="1880" spans="1:16" s="4" customFormat="1" ht="12.75" customHeight="1" x14ac:dyDescent="0.2">
      <c r="A1880" s="61"/>
      <c r="B1880" s="9">
        <v>5832</v>
      </c>
      <c r="C1880" s="9">
        <v>3</v>
      </c>
      <c r="D1880" s="10" t="s">
        <v>57</v>
      </c>
      <c r="E1880" s="15" t="s">
        <v>4907</v>
      </c>
      <c r="F1880" s="10" t="s">
        <v>4908</v>
      </c>
      <c r="G1880" s="11" t="s">
        <v>92</v>
      </c>
      <c r="H1880" s="11" t="s">
        <v>21</v>
      </c>
      <c r="I1880" s="12">
        <v>0.8</v>
      </c>
      <c r="J1880" s="12">
        <v>1.0139</v>
      </c>
      <c r="K1880" s="13">
        <v>183797.67</v>
      </c>
      <c r="L1880" s="13">
        <v>181286.67</v>
      </c>
      <c r="M1880" s="13">
        <v>2511</v>
      </c>
      <c r="N1880" s="13">
        <v>623300.19000000006</v>
      </c>
      <c r="O1880" s="13">
        <f t="shared" si="61"/>
        <v>2277479.2200000002</v>
      </c>
      <c r="P1880" s="14"/>
    </row>
    <row r="1881" spans="1:16" s="4" customFormat="1" ht="12.75" customHeight="1" x14ac:dyDescent="0.2">
      <c r="A1881" s="61"/>
      <c r="B1881" s="9">
        <v>5810</v>
      </c>
      <c r="C1881" s="9">
        <v>4</v>
      </c>
      <c r="D1881" s="10" t="s">
        <v>4909</v>
      </c>
      <c r="E1881" s="15" t="s">
        <v>4910</v>
      </c>
      <c r="F1881" s="10" t="s">
        <v>4911</v>
      </c>
      <c r="G1881" s="11" t="s">
        <v>92</v>
      </c>
      <c r="H1881" s="11" t="s">
        <v>21</v>
      </c>
      <c r="I1881" s="12">
        <v>0.8</v>
      </c>
      <c r="J1881" s="12">
        <v>0</v>
      </c>
      <c r="K1881" s="13">
        <v>181286.67</v>
      </c>
      <c r="L1881" s="13">
        <v>181286.67</v>
      </c>
      <c r="M1881" s="13">
        <v>0</v>
      </c>
      <c r="N1881" s="13">
        <v>621903.92000000004</v>
      </c>
      <c r="O1881" s="13">
        <f t="shared" si="61"/>
        <v>2253483.9500000002</v>
      </c>
      <c r="P1881" s="14"/>
    </row>
    <row r="1882" spans="1:16" s="4" customFormat="1" ht="12.75" customHeight="1" x14ac:dyDescent="0.2">
      <c r="A1882" s="61"/>
      <c r="B1882" s="9">
        <v>5819</v>
      </c>
      <c r="C1882" s="9">
        <v>5</v>
      </c>
      <c r="D1882" s="10" t="s">
        <v>4912</v>
      </c>
      <c r="E1882" s="15" t="s">
        <v>4913</v>
      </c>
      <c r="F1882" s="10" t="s">
        <v>3365</v>
      </c>
      <c r="G1882" s="11" t="s">
        <v>92</v>
      </c>
      <c r="H1882" s="11" t="s">
        <v>21</v>
      </c>
      <c r="I1882" s="12">
        <v>0.8</v>
      </c>
      <c r="J1882" s="12">
        <v>0</v>
      </c>
      <c r="K1882" s="13">
        <v>181286.67</v>
      </c>
      <c r="L1882" s="13">
        <v>181286.67</v>
      </c>
      <c r="M1882" s="13">
        <v>0</v>
      </c>
      <c r="N1882" s="13">
        <v>616102.75</v>
      </c>
      <c r="O1882" s="13">
        <f t="shared" si="61"/>
        <v>2247682.7799999998</v>
      </c>
      <c r="P1882" s="14"/>
    </row>
    <row r="1883" spans="1:16" s="4" customFormat="1" ht="12.75" customHeight="1" x14ac:dyDescent="0.2">
      <c r="A1883" s="61"/>
      <c r="B1883" s="9">
        <v>5827</v>
      </c>
      <c r="C1883" s="9">
        <v>6</v>
      </c>
      <c r="D1883" s="10" t="s">
        <v>4914</v>
      </c>
      <c r="E1883" s="15" t="s">
        <v>4915</v>
      </c>
      <c r="F1883" s="10" t="s">
        <v>4916</v>
      </c>
      <c r="G1883" s="11" t="s">
        <v>92</v>
      </c>
      <c r="H1883" s="11" t="s">
        <v>21</v>
      </c>
      <c r="I1883" s="12">
        <v>0.8</v>
      </c>
      <c r="J1883" s="12">
        <v>1.0128999999999999</v>
      </c>
      <c r="K1883" s="13">
        <v>183627.17</v>
      </c>
      <c r="L1883" s="13">
        <v>181286.67</v>
      </c>
      <c r="M1883" s="13">
        <v>2340.5</v>
      </c>
      <c r="N1883" s="13">
        <v>625225.27</v>
      </c>
      <c r="O1883" s="13">
        <f t="shared" si="61"/>
        <v>2277869.7999999998</v>
      </c>
      <c r="P1883" s="14"/>
    </row>
    <row r="1884" spans="1:16" s="4" customFormat="1" ht="12.75" customHeight="1" x14ac:dyDescent="0.2">
      <c r="A1884" s="61"/>
      <c r="B1884" s="9">
        <v>5842</v>
      </c>
      <c r="C1884" s="9">
        <v>7</v>
      </c>
      <c r="D1884" s="10" t="s">
        <v>4917</v>
      </c>
      <c r="E1884" s="15" t="s">
        <v>4918</v>
      </c>
      <c r="F1884" s="10" t="s">
        <v>4919</v>
      </c>
      <c r="G1884" s="11" t="s">
        <v>92</v>
      </c>
      <c r="H1884" s="11" t="s">
        <v>21</v>
      </c>
      <c r="I1884" s="12">
        <v>0.8</v>
      </c>
      <c r="J1884" s="12">
        <v>1.0239</v>
      </c>
      <c r="K1884" s="13">
        <v>185626.67</v>
      </c>
      <c r="L1884" s="13">
        <v>181286.67</v>
      </c>
      <c r="M1884" s="13">
        <v>4340</v>
      </c>
      <c r="N1884" s="13">
        <v>628771.05000000005</v>
      </c>
      <c r="O1884" s="13">
        <f t="shared" si="61"/>
        <v>2299411.08</v>
      </c>
      <c r="P1884" s="14"/>
    </row>
    <row r="1885" spans="1:16" s="4" customFormat="1" ht="12.75" customHeight="1" x14ac:dyDescent="0.2">
      <c r="A1885" s="61"/>
      <c r="B1885" s="9">
        <v>5831</v>
      </c>
      <c r="C1885" s="9">
        <v>8</v>
      </c>
      <c r="D1885" s="10" t="s">
        <v>4920</v>
      </c>
      <c r="E1885" s="15" t="s">
        <v>4921</v>
      </c>
      <c r="F1885" s="10" t="s">
        <v>4922</v>
      </c>
      <c r="G1885" s="11" t="s">
        <v>92</v>
      </c>
      <c r="H1885" s="11" t="s">
        <v>21</v>
      </c>
      <c r="I1885" s="12">
        <v>0.8</v>
      </c>
      <c r="J1885" s="12">
        <v>0</v>
      </c>
      <c r="K1885" s="13">
        <v>181286.67</v>
      </c>
      <c r="L1885" s="13">
        <v>181286.67</v>
      </c>
      <c r="M1885" s="13">
        <v>0</v>
      </c>
      <c r="N1885" s="13">
        <v>620091.05000000005</v>
      </c>
      <c r="O1885" s="13">
        <f t="shared" si="61"/>
        <v>2251671.08</v>
      </c>
      <c r="P1885" s="14"/>
    </row>
    <row r="1886" spans="1:16" s="4" customFormat="1" ht="12.75" customHeight="1" x14ac:dyDescent="0.2">
      <c r="A1886" s="61"/>
      <c r="B1886" s="9">
        <v>5811</v>
      </c>
      <c r="C1886" s="9">
        <v>9</v>
      </c>
      <c r="D1886" s="10" t="s">
        <v>4923</v>
      </c>
      <c r="E1886" s="15" t="s">
        <v>4924</v>
      </c>
      <c r="F1886" s="10" t="s">
        <v>4925</v>
      </c>
      <c r="G1886" s="11" t="s">
        <v>92</v>
      </c>
      <c r="H1886" s="11" t="s">
        <v>21</v>
      </c>
      <c r="I1886" s="12">
        <v>0.8</v>
      </c>
      <c r="J1886" s="12">
        <v>0</v>
      </c>
      <c r="K1886" s="13">
        <v>181286.67</v>
      </c>
      <c r="L1886" s="13">
        <v>181286.67</v>
      </c>
      <c r="M1886" s="13">
        <v>0</v>
      </c>
      <c r="N1886" s="13">
        <v>619637.82999999996</v>
      </c>
      <c r="O1886" s="13">
        <f t="shared" si="61"/>
        <v>2251217.86</v>
      </c>
      <c r="P1886" s="14"/>
    </row>
    <row r="1887" spans="1:16" s="4" customFormat="1" ht="12.75" customHeight="1" x14ac:dyDescent="0.2">
      <c r="A1887" s="61"/>
      <c r="B1887" s="9">
        <v>5815</v>
      </c>
      <c r="C1887" s="9">
        <v>10</v>
      </c>
      <c r="D1887" s="10" t="s">
        <v>4926</v>
      </c>
      <c r="E1887" s="15" t="s">
        <v>4927</v>
      </c>
      <c r="F1887" s="10" t="s">
        <v>4928</v>
      </c>
      <c r="G1887" s="11" t="s">
        <v>92</v>
      </c>
      <c r="H1887" s="11" t="s">
        <v>21</v>
      </c>
      <c r="I1887" s="12">
        <v>0.8</v>
      </c>
      <c r="J1887" s="12">
        <v>0</v>
      </c>
      <c r="K1887" s="13">
        <v>181286.67</v>
      </c>
      <c r="L1887" s="13">
        <v>181286.67</v>
      </c>
      <c r="M1887" s="13">
        <v>0</v>
      </c>
      <c r="N1887" s="13">
        <v>619637.82999999996</v>
      </c>
      <c r="O1887" s="13">
        <f t="shared" si="61"/>
        <v>2251217.86</v>
      </c>
      <c r="P1887" s="14"/>
    </row>
    <row r="1888" spans="1:16" s="4" customFormat="1" ht="12.75" customHeight="1" x14ac:dyDescent="0.2">
      <c r="A1888" s="61"/>
      <c r="B1888" s="9"/>
      <c r="C1888" s="9"/>
      <c r="D1888" s="63" t="s">
        <v>28</v>
      </c>
      <c r="E1888" s="64"/>
      <c r="F1888" s="10"/>
      <c r="G1888" s="11"/>
      <c r="H1888" s="11"/>
      <c r="I1888" s="12"/>
      <c r="J1888" s="12"/>
      <c r="K1888" s="13"/>
      <c r="L1888" s="13"/>
      <c r="M1888" s="13"/>
      <c r="N1888" s="13"/>
      <c r="O1888" s="13"/>
      <c r="P1888" s="14"/>
    </row>
    <row r="1889" spans="1:16" s="4" customFormat="1" ht="12.75" customHeight="1" x14ac:dyDescent="0.2">
      <c r="A1889" s="61"/>
      <c r="B1889" s="9">
        <v>5846</v>
      </c>
      <c r="C1889" s="9">
        <v>1</v>
      </c>
      <c r="D1889" s="10" t="s">
        <v>4929</v>
      </c>
      <c r="E1889" s="15" t="s">
        <v>4930</v>
      </c>
      <c r="F1889" s="10" t="s">
        <v>4931</v>
      </c>
      <c r="G1889" s="11" t="s">
        <v>32</v>
      </c>
      <c r="H1889" s="11" t="s">
        <v>21</v>
      </c>
      <c r="I1889" s="12">
        <v>0.8</v>
      </c>
      <c r="J1889" s="12">
        <v>0</v>
      </c>
      <c r="K1889" s="13">
        <v>224860</v>
      </c>
      <c r="L1889" s="13">
        <v>224860</v>
      </c>
      <c r="M1889" s="13">
        <v>0</v>
      </c>
      <c r="N1889" s="13">
        <v>777678.32</v>
      </c>
      <c r="O1889" s="13">
        <f>ROUND(N1889+K1889*9,2)</f>
        <v>2801418.32</v>
      </c>
      <c r="P1889" s="14"/>
    </row>
    <row r="1890" spans="1:16" s="4" customFormat="1" ht="12.75" customHeight="1" x14ac:dyDescent="0.2">
      <c r="A1890" s="61"/>
      <c r="B1890" s="9">
        <v>5834</v>
      </c>
      <c r="C1890" s="9">
        <v>2</v>
      </c>
      <c r="D1890" s="10" t="s">
        <v>2598</v>
      </c>
      <c r="E1890" s="15" t="s">
        <v>4932</v>
      </c>
      <c r="F1890" s="10" t="s">
        <v>4933</v>
      </c>
      <c r="G1890" s="11" t="s">
        <v>32</v>
      </c>
      <c r="H1890" s="11" t="s">
        <v>21</v>
      </c>
      <c r="I1890" s="12">
        <v>0.8</v>
      </c>
      <c r="J1890" s="12">
        <v>0</v>
      </c>
      <c r="K1890" s="13">
        <v>224860</v>
      </c>
      <c r="L1890" s="13">
        <v>224860</v>
      </c>
      <c r="M1890" s="13">
        <v>0</v>
      </c>
      <c r="N1890" s="13">
        <v>771382.24</v>
      </c>
      <c r="O1890" s="13">
        <f>ROUND(N1890+K1890*9,2)</f>
        <v>2795122.24</v>
      </c>
      <c r="P1890" s="14"/>
    </row>
    <row r="1891" spans="1:16" s="44" customFormat="1" ht="12.75" customHeight="1" x14ac:dyDescent="0.2">
      <c r="A1891" s="62"/>
      <c r="B1891" s="37" t="s">
        <v>5877</v>
      </c>
      <c r="C1891" s="37">
        <v>49</v>
      </c>
      <c r="D1891" s="48"/>
      <c r="E1891" s="49"/>
      <c r="F1891" s="38"/>
      <c r="G1891" s="40"/>
      <c r="H1891" s="40"/>
      <c r="I1891" s="12">
        <v>0</v>
      </c>
      <c r="J1891" s="12">
        <v>0</v>
      </c>
      <c r="K1891" s="13">
        <v>0</v>
      </c>
      <c r="L1891" s="13">
        <v>0</v>
      </c>
      <c r="M1891" s="13">
        <v>0</v>
      </c>
      <c r="N1891" s="13">
        <v>0</v>
      </c>
      <c r="O1891" s="42">
        <v>70272931.670000002</v>
      </c>
      <c r="P1891" s="43"/>
    </row>
    <row r="1892" spans="1:16" s="4" customFormat="1" ht="12.75" customHeight="1" x14ac:dyDescent="0.2">
      <c r="A1892" s="60" t="s">
        <v>4934</v>
      </c>
      <c r="B1892" s="9"/>
      <c r="C1892" s="9"/>
      <c r="D1892" s="63" t="s">
        <v>131</v>
      </c>
      <c r="E1892" s="64"/>
      <c r="F1892" s="10"/>
      <c r="G1892" s="11"/>
      <c r="H1892" s="11"/>
      <c r="I1892" s="12"/>
      <c r="J1892" s="12"/>
      <c r="K1892" s="13"/>
      <c r="L1892" s="13"/>
      <c r="M1892" s="13"/>
      <c r="N1892" s="13"/>
      <c r="O1892" s="13"/>
      <c r="P1892" s="14"/>
    </row>
    <row r="1893" spans="1:16" s="4" customFormat="1" ht="12.75" customHeight="1" x14ac:dyDescent="0.2">
      <c r="A1893" s="61"/>
      <c r="B1893" s="9">
        <v>6024</v>
      </c>
      <c r="C1893" s="9">
        <v>1</v>
      </c>
      <c r="D1893" s="10" t="s">
        <v>4935</v>
      </c>
      <c r="E1893" s="15" t="s">
        <v>4936</v>
      </c>
      <c r="F1893" s="10" t="s">
        <v>4937</v>
      </c>
      <c r="G1893" s="11" t="s">
        <v>135</v>
      </c>
      <c r="H1893" s="11" t="s">
        <v>21</v>
      </c>
      <c r="I1893" s="12">
        <v>0.8</v>
      </c>
      <c r="J1893" s="12">
        <v>0</v>
      </c>
      <c r="K1893" s="13">
        <v>45326.67</v>
      </c>
      <c r="L1893" s="13">
        <v>45326.67</v>
      </c>
      <c r="M1893" s="13">
        <v>0</v>
      </c>
      <c r="N1893" s="13">
        <v>147096.37</v>
      </c>
      <c r="O1893" s="13">
        <f t="shared" ref="O1893:O1902" si="62">ROUND(N1893+K1893*9,2)</f>
        <v>555036.4</v>
      </c>
      <c r="P1893" s="14"/>
    </row>
    <row r="1894" spans="1:16" s="4" customFormat="1" ht="12.75" customHeight="1" x14ac:dyDescent="0.2">
      <c r="A1894" s="61"/>
      <c r="B1894" s="9">
        <v>6019</v>
      </c>
      <c r="C1894" s="9">
        <v>2</v>
      </c>
      <c r="D1894" s="10" t="s">
        <v>4938</v>
      </c>
      <c r="E1894" s="15" t="s">
        <v>4939</v>
      </c>
      <c r="F1894" s="10" t="s">
        <v>4940</v>
      </c>
      <c r="G1894" s="11" t="s">
        <v>135</v>
      </c>
      <c r="H1894" s="11" t="s">
        <v>21</v>
      </c>
      <c r="I1894" s="12">
        <v>0.8</v>
      </c>
      <c r="J1894" s="12">
        <v>1</v>
      </c>
      <c r="K1894" s="13">
        <v>45326.67</v>
      </c>
      <c r="L1894" s="13">
        <v>45326.67</v>
      </c>
      <c r="M1894" s="13">
        <v>0</v>
      </c>
      <c r="N1894" s="13">
        <v>147701.10999999999</v>
      </c>
      <c r="O1894" s="13">
        <f t="shared" si="62"/>
        <v>555641.14</v>
      </c>
      <c r="P1894" s="14"/>
    </row>
    <row r="1895" spans="1:16" s="4" customFormat="1" ht="12.75" customHeight="1" x14ac:dyDescent="0.2">
      <c r="A1895" s="61"/>
      <c r="B1895" s="9">
        <v>6012</v>
      </c>
      <c r="C1895" s="9">
        <v>3</v>
      </c>
      <c r="D1895" s="10" t="s">
        <v>4941</v>
      </c>
      <c r="E1895" s="15" t="s">
        <v>4942</v>
      </c>
      <c r="F1895" s="10" t="s">
        <v>4943</v>
      </c>
      <c r="G1895" s="11" t="s">
        <v>135</v>
      </c>
      <c r="H1895" s="11" t="s">
        <v>21</v>
      </c>
      <c r="I1895" s="12">
        <v>0.8</v>
      </c>
      <c r="J1895" s="12">
        <v>1.0024</v>
      </c>
      <c r="K1895" s="13">
        <v>45435.17</v>
      </c>
      <c r="L1895" s="13">
        <v>45326.67</v>
      </c>
      <c r="M1895" s="13">
        <v>108.5</v>
      </c>
      <c r="N1895" s="13">
        <v>148333.21</v>
      </c>
      <c r="O1895" s="13">
        <f t="shared" si="62"/>
        <v>557249.74</v>
      </c>
      <c r="P1895" s="14"/>
    </row>
    <row r="1896" spans="1:16" s="4" customFormat="1" ht="12.75" customHeight="1" x14ac:dyDescent="0.2">
      <c r="A1896" s="61"/>
      <c r="B1896" s="9">
        <v>6008</v>
      </c>
      <c r="C1896" s="9">
        <v>4</v>
      </c>
      <c r="D1896" s="10" t="s">
        <v>4944</v>
      </c>
      <c r="E1896" s="15" t="s">
        <v>4945</v>
      </c>
      <c r="F1896" s="10" t="s">
        <v>2156</v>
      </c>
      <c r="G1896" s="11" t="s">
        <v>135</v>
      </c>
      <c r="H1896" s="11" t="s">
        <v>21</v>
      </c>
      <c r="I1896" s="12">
        <v>0.8</v>
      </c>
      <c r="J1896" s="12">
        <v>1.0006999999999999</v>
      </c>
      <c r="K1896" s="13">
        <v>45357.67</v>
      </c>
      <c r="L1896" s="13">
        <v>45326.67</v>
      </c>
      <c r="M1896" s="13">
        <v>31</v>
      </c>
      <c r="N1896" s="13">
        <v>145231.99</v>
      </c>
      <c r="O1896" s="13">
        <f t="shared" si="62"/>
        <v>553451.02</v>
      </c>
      <c r="P1896" s="14"/>
    </row>
    <row r="1897" spans="1:16" s="4" customFormat="1" ht="12.75" customHeight="1" x14ac:dyDescent="0.2">
      <c r="A1897" s="61"/>
      <c r="B1897" s="9">
        <v>6002</v>
      </c>
      <c r="C1897" s="9">
        <v>5</v>
      </c>
      <c r="D1897" s="10" t="s">
        <v>4946</v>
      </c>
      <c r="E1897" s="15" t="s">
        <v>4947</v>
      </c>
      <c r="F1897" s="10" t="s">
        <v>4948</v>
      </c>
      <c r="G1897" s="11" t="s">
        <v>135</v>
      </c>
      <c r="H1897" s="11" t="s">
        <v>21</v>
      </c>
      <c r="I1897" s="12">
        <v>0.8</v>
      </c>
      <c r="J1897" s="12">
        <v>1.0014000000000001</v>
      </c>
      <c r="K1897" s="13">
        <v>45388.67</v>
      </c>
      <c r="L1897" s="13">
        <v>45326.67</v>
      </c>
      <c r="M1897" s="13">
        <v>62</v>
      </c>
      <c r="N1897" s="13">
        <v>148489.51</v>
      </c>
      <c r="O1897" s="13">
        <f t="shared" si="62"/>
        <v>556987.54</v>
      </c>
      <c r="P1897" s="14"/>
    </row>
    <row r="1898" spans="1:16" s="4" customFormat="1" ht="12.75" customHeight="1" x14ac:dyDescent="0.2">
      <c r="A1898" s="61"/>
      <c r="B1898" s="9">
        <v>6020</v>
      </c>
      <c r="C1898" s="9">
        <v>6</v>
      </c>
      <c r="D1898" s="10" t="s">
        <v>4949</v>
      </c>
      <c r="E1898" s="15" t="s">
        <v>4950</v>
      </c>
      <c r="F1898" s="10" t="s">
        <v>4951</v>
      </c>
      <c r="G1898" s="11" t="s">
        <v>135</v>
      </c>
      <c r="H1898" s="11" t="s">
        <v>21</v>
      </c>
      <c r="I1898" s="12">
        <v>0.8</v>
      </c>
      <c r="J1898" s="12">
        <v>1.0044</v>
      </c>
      <c r="K1898" s="13">
        <v>45528.17</v>
      </c>
      <c r="L1898" s="13">
        <v>45326.67</v>
      </c>
      <c r="M1898" s="13">
        <v>201.5</v>
      </c>
      <c r="N1898" s="13">
        <v>149539.07</v>
      </c>
      <c r="O1898" s="13">
        <f t="shared" si="62"/>
        <v>559292.6</v>
      </c>
      <c r="P1898" s="14"/>
    </row>
    <row r="1899" spans="1:16" s="4" customFormat="1" ht="12.75" customHeight="1" x14ac:dyDescent="0.2">
      <c r="A1899" s="61"/>
      <c r="B1899" s="9">
        <v>6016</v>
      </c>
      <c r="C1899" s="9">
        <v>7</v>
      </c>
      <c r="D1899" s="10" t="s">
        <v>4952</v>
      </c>
      <c r="E1899" s="15" t="s">
        <v>4953</v>
      </c>
      <c r="F1899" s="10" t="s">
        <v>4954</v>
      </c>
      <c r="G1899" s="11" t="s">
        <v>135</v>
      </c>
      <c r="H1899" s="11" t="s">
        <v>21</v>
      </c>
      <c r="I1899" s="12">
        <v>0.8</v>
      </c>
      <c r="J1899" s="12">
        <v>1.0055000000000001</v>
      </c>
      <c r="K1899" s="13">
        <v>45574.67</v>
      </c>
      <c r="L1899" s="13">
        <v>45326.67</v>
      </c>
      <c r="M1899" s="13">
        <v>248</v>
      </c>
      <c r="N1899" s="13">
        <v>148952.16999999998</v>
      </c>
      <c r="O1899" s="13">
        <f t="shared" si="62"/>
        <v>559124.19999999995</v>
      </c>
      <c r="P1899" s="14"/>
    </row>
    <row r="1900" spans="1:16" s="4" customFormat="1" ht="12.75" customHeight="1" x14ac:dyDescent="0.2">
      <c r="A1900" s="61"/>
      <c r="B1900" s="9">
        <v>6027</v>
      </c>
      <c r="C1900" s="9">
        <v>8</v>
      </c>
      <c r="D1900" s="10" t="s">
        <v>4955</v>
      </c>
      <c r="E1900" s="15" t="s">
        <v>4956</v>
      </c>
      <c r="F1900" s="10" t="s">
        <v>4957</v>
      </c>
      <c r="G1900" s="11" t="s">
        <v>135</v>
      </c>
      <c r="H1900" s="11" t="s">
        <v>21</v>
      </c>
      <c r="I1900" s="12">
        <v>0.8</v>
      </c>
      <c r="J1900" s="12">
        <v>1.0031000000000001</v>
      </c>
      <c r="K1900" s="13">
        <v>45466.17</v>
      </c>
      <c r="L1900" s="13">
        <v>45326.67</v>
      </c>
      <c r="M1900" s="13">
        <v>139.5</v>
      </c>
      <c r="N1900" s="13">
        <v>150094.97</v>
      </c>
      <c r="O1900" s="13">
        <f t="shared" si="62"/>
        <v>559290.5</v>
      </c>
      <c r="P1900" s="14"/>
    </row>
    <row r="1901" spans="1:16" s="4" customFormat="1" ht="12.75" customHeight="1" x14ac:dyDescent="0.2">
      <c r="A1901" s="61"/>
      <c r="B1901" s="9">
        <v>6036</v>
      </c>
      <c r="C1901" s="9">
        <v>9</v>
      </c>
      <c r="D1901" s="10" t="s">
        <v>4958</v>
      </c>
      <c r="E1901" s="15" t="s">
        <v>4959</v>
      </c>
      <c r="F1901" s="10" t="s">
        <v>4960</v>
      </c>
      <c r="G1901" s="11" t="s">
        <v>135</v>
      </c>
      <c r="H1901" s="11" t="s">
        <v>21</v>
      </c>
      <c r="I1901" s="12">
        <v>0.8</v>
      </c>
      <c r="J1901" s="12">
        <v>1.0026999999999999</v>
      </c>
      <c r="K1901" s="13">
        <v>45450.67</v>
      </c>
      <c r="L1901" s="13">
        <v>45326.67</v>
      </c>
      <c r="M1901" s="13">
        <v>124</v>
      </c>
      <c r="N1901" s="13">
        <v>148137.59</v>
      </c>
      <c r="O1901" s="13">
        <f t="shared" si="62"/>
        <v>557193.62</v>
      </c>
      <c r="P1901" s="14"/>
    </row>
    <row r="1902" spans="1:16" s="4" customFormat="1" ht="12.75" customHeight="1" x14ac:dyDescent="0.2">
      <c r="A1902" s="61"/>
      <c r="B1902" s="9">
        <v>6038</v>
      </c>
      <c r="C1902" s="9">
        <v>10</v>
      </c>
      <c r="D1902" s="10" t="s">
        <v>4961</v>
      </c>
      <c r="E1902" s="15" t="s">
        <v>4962</v>
      </c>
      <c r="F1902" s="10" t="s">
        <v>4963</v>
      </c>
      <c r="G1902" s="11" t="s">
        <v>135</v>
      </c>
      <c r="H1902" s="11" t="s">
        <v>21</v>
      </c>
      <c r="I1902" s="12">
        <v>0.8</v>
      </c>
      <c r="J1902" s="12">
        <v>1.0031000000000001</v>
      </c>
      <c r="K1902" s="13">
        <v>45466.17</v>
      </c>
      <c r="L1902" s="13">
        <v>45326.67</v>
      </c>
      <c r="M1902" s="13">
        <v>139.5</v>
      </c>
      <c r="N1902" s="13">
        <v>147692.65</v>
      </c>
      <c r="O1902" s="13">
        <f t="shared" si="62"/>
        <v>556888.18000000005</v>
      </c>
      <c r="P1902" s="14"/>
    </row>
    <row r="1903" spans="1:16" s="4" customFormat="1" ht="12.75" customHeight="1" x14ac:dyDescent="0.2">
      <c r="A1903" s="61"/>
      <c r="B1903" s="9"/>
      <c r="C1903" s="9"/>
      <c r="D1903" s="63" t="s">
        <v>16</v>
      </c>
      <c r="E1903" s="64"/>
      <c r="F1903" s="10"/>
      <c r="G1903" s="11"/>
      <c r="H1903" s="11"/>
      <c r="I1903" s="12"/>
      <c r="J1903" s="12"/>
      <c r="K1903" s="13"/>
      <c r="L1903" s="13"/>
      <c r="M1903" s="13"/>
      <c r="N1903" s="13"/>
      <c r="O1903" s="13"/>
      <c r="P1903" s="14"/>
    </row>
    <row r="1904" spans="1:16" s="4" customFormat="1" ht="12.75" customHeight="1" x14ac:dyDescent="0.2">
      <c r="A1904" s="61"/>
      <c r="B1904" s="9">
        <v>6032</v>
      </c>
      <c r="C1904" s="9">
        <v>1</v>
      </c>
      <c r="D1904" s="10" t="s">
        <v>4964</v>
      </c>
      <c r="E1904" s="15" t="s">
        <v>4965</v>
      </c>
      <c r="F1904" s="10" t="s">
        <v>4966</v>
      </c>
      <c r="G1904" s="11" t="s">
        <v>20</v>
      </c>
      <c r="H1904" s="11" t="s">
        <v>21</v>
      </c>
      <c r="I1904" s="12">
        <v>0.8</v>
      </c>
      <c r="J1904" s="12">
        <v>1.0019</v>
      </c>
      <c r="K1904" s="13">
        <v>90817.17</v>
      </c>
      <c r="L1904" s="13">
        <v>90646.67</v>
      </c>
      <c r="M1904" s="13">
        <v>170.5</v>
      </c>
      <c r="N1904" s="13">
        <v>300585.43</v>
      </c>
      <c r="O1904" s="13">
        <f t="shared" ref="O1904:O1942" si="63">ROUND(N1904+K1904*9,2)</f>
        <v>1117939.96</v>
      </c>
      <c r="P1904" s="14"/>
    </row>
    <row r="1905" spans="1:16" s="4" customFormat="1" ht="12.75" customHeight="1" x14ac:dyDescent="0.2">
      <c r="A1905" s="61"/>
      <c r="B1905" s="9">
        <v>6009</v>
      </c>
      <c r="C1905" s="9">
        <v>2</v>
      </c>
      <c r="D1905" s="10" t="s">
        <v>4967</v>
      </c>
      <c r="E1905" s="15" t="s">
        <v>4968</v>
      </c>
      <c r="F1905" s="10" t="s">
        <v>4969</v>
      </c>
      <c r="G1905" s="11" t="s">
        <v>20</v>
      </c>
      <c r="H1905" s="11" t="s">
        <v>21</v>
      </c>
      <c r="I1905" s="12">
        <v>0.8</v>
      </c>
      <c r="J1905" s="12">
        <v>0</v>
      </c>
      <c r="K1905" s="13">
        <v>90646.67</v>
      </c>
      <c r="L1905" s="13">
        <v>90646.67</v>
      </c>
      <c r="M1905" s="13">
        <v>0</v>
      </c>
      <c r="N1905" s="13">
        <v>302510.59000000003</v>
      </c>
      <c r="O1905" s="13">
        <f t="shared" si="63"/>
        <v>1118330.6200000001</v>
      </c>
      <c r="P1905" s="14"/>
    </row>
    <row r="1906" spans="1:16" s="4" customFormat="1" ht="12.75" customHeight="1" x14ac:dyDescent="0.2">
      <c r="A1906" s="61"/>
      <c r="B1906" s="9">
        <v>6037</v>
      </c>
      <c r="C1906" s="9">
        <v>3</v>
      </c>
      <c r="D1906" s="10" t="s">
        <v>4970</v>
      </c>
      <c r="E1906" s="15" t="s">
        <v>4971</v>
      </c>
      <c r="F1906" s="10" t="s">
        <v>4972</v>
      </c>
      <c r="G1906" s="11" t="s">
        <v>20</v>
      </c>
      <c r="H1906" s="11" t="s">
        <v>21</v>
      </c>
      <c r="I1906" s="12">
        <v>0.8</v>
      </c>
      <c r="J1906" s="12">
        <v>0</v>
      </c>
      <c r="K1906" s="13">
        <v>90646.67</v>
      </c>
      <c r="L1906" s="13">
        <v>90646.67</v>
      </c>
      <c r="M1906" s="13">
        <v>0</v>
      </c>
      <c r="N1906" s="13">
        <v>300969.59000000003</v>
      </c>
      <c r="O1906" s="13">
        <f t="shared" si="63"/>
        <v>1116789.6200000001</v>
      </c>
      <c r="P1906" s="14"/>
    </row>
    <row r="1907" spans="1:16" s="4" customFormat="1" ht="12.75" customHeight="1" x14ac:dyDescent="0.2">
      <c r="A1907" s="61"/>
      <c r="B1907" s="9">
        <v>6034</v>
      </c>
      <c r="C1907" s="9">
        <v>4</v>
      </c>
      <c r="D1907" s="10" t="s">
        <v>4973</v>
      </c>
      <c r="E1907" s="15" t="s">
        <v>4974</v>
      </c>
      <c r="F1907" s="10" t="s">
        <v>4975</v>
      </c>
      <c r="G1907" s="11" t="s">
        <v>20</v>
      </c>
      <c r="H1907" s="11" t="s">
        <v>21</v>
      </c>
      <c r="I1907" s="12">
        <v>0.8</v>
      </c>
      <c r="J1907" s="12">
        <v>1.0004999999999999</v>
      </c>
      <c r="K1907" s="13">
        <v>90693.17</v>
      </c>
      <c r="L1907" s="13">
        <v>90646.67</v>
      </c>
      <c r="M1907" s="13">
        <v>46.5</v>
      </c>
      <c r="N1907" s="13">
        <v>296303.65000000002</v>
      </c>
      <c r="O1907" s="13">
        <f t="shared" si="63"/>
        <v>1112542.18</v>
      </c>
      <c r="P1907" s="14"/>
    </row>
    <row r="1908" spans="1:16" s="4" customFormat="1" ht="12.75" customHeight="1" x14ac:dyDescent="0.2">
      <c r="A1908" s="61"/>
      <c r="B1908" s="9">
        <v>6026</v>
      </c>
      <c r="C1908" s="9">
        <v>5</v>
      </c>
      <c r="D1908" s="10" t="s">
        <v>4976</v>
      </c>
      <c r="E1908" s="15" t="s">
        <v>4977</v>
      </c>
      <c r="F1908" s="10" t="s">
        <v>694</v>
      </c>
      <c r="G1908" s="11" t="s">
        <v>20</v>
      </c>
      <c r="H1908" s="11" t="s">
        <v>21</v>
      </c>
      <c r="I1908" s="12">
        <v>0.8</v>
      </c>
      <c r="J1908" s="12">
        <v>1.0028999999999999</v>
      </c>
      <c r="K1908" s="13">
        <v>90910.17</v>
      </c>
      <c r="L1908" s="13">
        <v>90646.67</v>
      </c>
      <c r="M1908" s="13">
        <v>263.5</v>
      </c>
      <c r="N1908" s="13">
        <v>298505.25</v>
      </c>
      <c r="O1908" s="13">
        <f t="shared" si="63"/>
        <v>1116696.78</v>
      </c>
      <c r="P1908" s="14"/>
    </row>
    <row r="1909" spans="1:16" s="4" customFormat="1" ht="12.75" customHeight="1" x14ac:dyDescent="0.2">
      <c r="A1909" s="61"/>
      <c r="B1909" s="9">
        <v>6029</v>
      </c>
      <c r="C1909" s="9">
        <v>6</v>
      </c>
      <c r="D1909" s="10" t="s">
        <v>4978</v>
      </c>
      <c r="E1909" s="15" t="s">
        <v>4979</v>
      </c>
      <c r="F1909" s="10" t="s">
        <v>4980</v>
      </c>
      <c r="G1909" s="11" t="s">
        <v>20</v>
      </c>
      <c r="H1909" s="11" t="s">
        <v>21</v>
      </c>
      <c r="I1909" s="12">
        <v>0.8</v>
      </c>
      <c r="J1909" s="12">
        <v>1.0026999999999999</v>
      </c>
      <c r="K1909" s="13">
        <v>90894.67</v>
      </c>
      <c r="L1909" s="13">
        <v>90646.67</v>
      </c>
      <c r="M1909" s="13">
        <v>248</v>
      </c>
      <c r="N1909" s="13">
        <v>304910.17</v>
      </c>
      <c r="O1909" s="13">
        <f t="shared" si="63"/>
        <v>1122962.2</v>
      </c>
      <c r="P1909" s="14"/>
    </row>
    <row r="1910" spans="1:16" s="4" customFormat="1" ht="12.75" customHeight="1" x14ac:dyDescent="0.2">
      <c r="A1910" s="61"/>
      <c r="B1910" s="9">
        <v>6033</v>
      </c>
      <c r="C1910" s="9">
        <v>7</v>
      </c>
      <c r="D1910" s="10" t="s">
        <v>4981</v>
      </c>
      <c r="E1910" s="15" t="s">
        <v>4982</v>
      </c>
      <c r="F1910" s="10" t="s">
        <v>4983</v>
      </c>
      <c r="G1910" s="11" t="s">
        <v>20</v>
      </c>
      <c r="H1910" s="11" t="s">
        <v>21</v>
      </c>
      <c r="I1910" s="12">
        <v>0.8</v>
      </c>
      <c r="J1910" s="12">
        <v>1.0032000000000001</v>
      </c>
      <c r="K1910" s="13">
        <v>90941.17</v>
      </c>
      <c r="L1910" s="13">
        <v>90646.67</v>
      </c>
      <c r="M1910" s="13">
        <v>294.5</v>
      </c>
      <c r="N1910" s="13">
        <v>298567.25</v>
      </c>
      <c r="O1910" s="13">
        <f t="shared" si="63"/>
        <v>1117037.78</v>
      </c>
      <c r="P1910" s="14"/>
    </row>
    <row r="1911" spans="1:16" s="4" customFormat="1" ht="12.75" customHeight="1" x14ac:dyDescent="0.2">
      <c r="A1911" s="61"/>
      <c r="B1911" s="9">
        <v>6018</v>
      </c>
      <c r="C1911" s="9">
        <v>8</v>
      </c>
      <c r="D1911" s="10" t="s">
        <v>4984</v>
      </c>
      <c r="E1911" s="15" t="s">
        <v>4985</v>
      </c>
      <c r="F1911" s="10" t="s">
        <v>4986</v>
      </c>
      <c r="G1911" s="11" t="s">
        <v>20</v>
      </c>
      <c r="H1911" s="11" t="s">
        <v>21</v>
      </c>
      <c r="I1911" s="12">
        <v>0.8</v>
      </c>
      <c r="J1911" s="12">
        <v>0</v>
      </c>
      <c r="K1911" s="13">
        <v>90646.67</v>
      </c>
      <c r="L1911" s="13">
        <v>90646.67</v>
      </c>
      <c r="M1911" s="13">
        <v>0</v>
      </c>
      <c r="N1911" s="13">
        <v>302057.34999999998</v>
      </c>
      <c r="O1911" s="13">
        <f t="shared" si="63"/>
        <v>1117877.3799999999</v>
      </c>
      <c r="P1911" s="14"/>
    </row>
    <row r="1912" spans="1:16" s="4" customFormat="1" ht="12.75" customHeight="1" x14ac:dyDescent="0.2">
      <c r="A1912" s="61"/>
      <c r="B1912" s="9">
        <v>6005</v>
      </c>
      <c r="C1912" s="9">
        <v>9</v>
      </c>
      <c r="D1912" s="10" t="s">
        <v>4987</v>
      </c>
      <c r="E1912" s="15" t="s">
        <v>4988</v>
      </c>
      <c r="F1912" s="10" t="s">
        <v>4989</v>
      </c>
      <c r="G1912" s="11" t="s">
        <v>20</v>
      </c>
      <c r="H1912" s="11" t="s">
        <v>21</v>
      </c>
      <c r="I1912" s="12">
        <v>0.8</v>
      </c>
      <c r="J1912" s="12">
        <v>1.0026999999999999</v>
      </c>
      <c r="K1912" s="13">
        <v>90894.67</v>
      </c>
      <c r="L1912" s="13">
        <v>90646.67</v>
      </c>
      <c r="M1912" s="13">
        <v>248</v>
      </c>
      <c r="N1912" s="13">
        <v>303731.77</v>
      </c>
      <c r="O1912" s="13">
        <f t="shared" si="63"/>
        <v>1121783.8</v>
      </c>
      <c r="P1912" s="14"/>
    </row>
    <row r="1913" spans="1:16" s="4" customFormat="1" ht="12.75" customHeight="1" x14ac:dyDescent="0.2">
      <c r="A1913" s="61"/>
      <c r="B1913" s="9">
        <v>6031</v>
      </c>
      <c r="C1913" s="9">
        <v>10</v>
      </c>
      <c r="D1913" s="10" t="s">
        <v>4990</v>
      </c>
      <c r="E1913" s="15" t="s">
        <v>4991</v>
      </c>
      <c r="F1913" s="10" t="s">
        <v>4992</v>
      </c>
      <c r="G1913" s="11" t="s">
        <v>20</v>
      </c>
      <c r="H1913" s="11" t="s">
        <v>21</v>
      </c>
      <c r="I1913" s="12">
        <v>0.8</v>
      </c>
      <c r="J1913" s="12">
        <v>1.0025999999999999</v>
      </c>
      <c r="K1913" s="13">
        <v>90879.17</v>
      </c>
      <c r="L1913" s="13">
        <v>90646.67</v>
      </c>
      <c r="M1913" s="13">
        <v>232.5</v>
      </c>
      <c r="N1913" s="13">
        <v>303020.90999999997</v>
      </c>
      <c r="O1913" s="13">
        <f t="shared" si="63"/>
        <v>1120933.44</v>
      </c>
      <c r="P1913" s="14"/>
    </row>
    <row r="1914" spans="1:16" s="4" customFormat="1" ht="12.75" customHeight="1" x14ac:dyDescent="0.2">
      <c r="A1914" s="61"/>
      <c r="B1914" s="9">
        <v>6007</v>
      </c>
      <c r="C1914" s="9">
        <v>11</v>
      </c>
      <c r="D1914" s="10" t="s">
        <v>4993</v>
      </c>
      <c r="E1914" s="15" t="s">
        <v>4994</v>
      </c>
      <c r="F1914" s="10" t="s">
        <v>4995</v>
      </c>
      <c r="G1914" s="11" t="s">
        <v>20</v>
      </c>
      <c r="H1914" s="11" t="s">
        <v>21</v>
      </c>
      <c r="I1914" s="12">
        <v>0.8</v>
      </c>
      <c r="J1914" s="12">
        <v>0</v>
      </c>
      <c r="K1914" s="13">
        <v>90646.67</v>
      </c>
      <c r="L1914" s="13">
        <v>90646.67</v>
      </c>
      <c r="M1914" s="13">
        <v>0</v>
      </c>
      <c r="N1914" s="13">
        <v>299111.34999999998</v>
      </c>
      <c r="O1914" s="13">
        <f t="shared" si="63"/>
        <v>1114931.3799999999</v>
      </c>
      <c r="P1914" s="14"/>
    </row>
    <row r="1915" spans="1:16" s="4" customFormat="1" ht="12.75" customHeight="1" x14ac:dyDescent="0.2">
      <c r="A1915" s="61"/>
      <c r="B1915" s="9">
        <v>6004</v>
      </c>
      <c r="C1915" s="9">
        <v>12</v>
      </c>
      <c r="D1915" s="10" t="s">
        <v>4996</v>
      </c>
      <c r="E1915" s="15" t="s">
        <v>4997</v>
      </c>
      <c r="F1915" s="10" t="s">
        <v>4998</v>
      </c>
      <c r="G1915" s="11" t="s">
        <v>20</v>
      </c>
      <c r="H1915" s="11" t="s">
        <v>21</v>
      </c>
      <c r="I1915" s="12">
        <v>0.8</v>
      </c>
      <c r="J1915" s="12">
        <v>1.0044</v>
      </c>
      <c r="K1915" s="13">
        <v>91049.67</v>
      </c>
      <c r="L1915" s="13">
        <v>90646.67</v>
      </c>
      <c r="M1915" s="13">
        <v>403</v>
      </c>
      <c r="N1915" s="13">
        <v>313197.07</v>
      </c>
      <c r="O1915" s="13">
        <f t="shared" si="63"/>
        <v>1132644.1000000001</v>
      </c>
      <c r="P1915" s="14"/>
    </row>
    <row r="1916" spans="1:16" s="4" customFormat="1" ht="12.75" customHeight="1" x14ac:dyDescent="0.2">
      <c r="A1916" s="61"/>
      <c r="B1916" s="9">
        <v>6006</v>
      </c>
      <c r="C1916" s="9">
        <v>13</v>
      </c>
      <c r="D1916" s="10" t="s">
        <v>4999</v>
      </c>
      <c r="E1916" s="15" t="s">
        <v>5000</v>
      </c>
      <c r="F1916" s="10" t="s">
        <v>1872</v>
      </c>
      <c r="G1916" s="11" t="s">
        <v>20</v>
      </c>
      <c r="H1916" s="11" t="s">
        <v>21</v>
      </c>
      <c r="I1916" s="12">
        <v>0.8</v>
      </c>
      <c r="J1916" s="12">
        <v>1.0028999999999999</v>
      </c>
      <c r="K1916" s="13">
        <v>90910.17</v>
      </c>
      <c r="L1916" s="13">
        <v>90646.67</v>
      </c>
      <c r="M1916" s="13">
        <v>263.5</v>
      </c>
      <c r="N1916" s="13">
        <v>301904.51</v>
      </c>
      <c r="O1916" s="13">
        <f t="shared" si="63"/>
        <v>1120096.04</v>
      </c>
      <c r="P1916" s="14"/>
    </row>
    <row r="1917" spans="1:16" s="4" customFormat="1" ht="12.75" customHeight="1" x14ac:dyDescent="0.2">
      <c r="A1917" s="61"/>
      <c r="B1917" s="9">
        <v>6028</v>
      </c>
      <c r="C1917" s="9">
        <v>14</v>
      </c>
      <c r="D1917" s="10" t="s">
        <v>5001</v>
      </c>
      <c r="E1917" s="15" t="s">
        <v>5002</v>
      </c>
      <c r="F1917" s="10" t="s">
        <v>1764</v>
      </c>
      <c r="G1917" s="11" t="s">
        <v>20</v>
      </c>
      <c r="H1917" s="11" t="s">
        <v>21</v>
      </c>
      <c r="I1917" s="12">
        <v>0.8</v>
      </c>
      <c r="J1917" s="12">
        <v>1.0058</v>
      </c>
      <c r="K1917" s="13">
        <v>91173.67</v>
      </c>
      <c r="L1917" s="13">
        <v>90646.67</v>
      </c>
      <c r="M1917" s="13">
        <v>527</v>
      </c>
      <c r="N1917" s="13">
        <v>305762.77</v>
      </c>
      <c r="O1917" s="13">
        <f t="shared" si="63"/>
        <v>1126325.8</v>
      </c>
      <c r="P1917" s="14"/>
    </row>
    <row r="1918" spans="1:16" s="4" customFormat="1" ht="12.75" customHeight="1" x14ac:dyDescent="0.2">
      <c r="A1918" s="61"/>
      <c r="B1918" s="9">
        <v>6011</v>
      </c>
      <c r="C1918" s="9">
        <v>15</v>
      </c>
      <c r="D1918" s="10" t="s">
        <v>5003</v>
      </c>
      <c r="E1918" s="15" t="s">
        <v>5004</v>
      </c>
      <c r="F1918" s="10" t="s">
        <v>5005</v>
      </c>
      <c r="G1918" s="11" t="s">
        <v>20</v>
      </c>
      <c r="H1918" s="11" t="s">
        <v>21</v>
      </c>
      <c r="I1918" s="12">
        <v>0.8</v>
      </c>
      <c r="J1918" s="12">
        <v>1.0028999999999999</v>
      </c>
      <c r="K1918" s="13">
        <v>90910.17</v>
      </c>
      <c r="L1918" s="13">
        <v>90646.67</v>
      </c>
      <c r="M1918" s="13">
        <v>263.5</v>
      </c>
      <c r="N1918" s="13">
        <v>301269.99</v>
      </c>
      <c r="O1918" s="13">
        <f t="shared" si="63"/>
        <v>1119461.52</v>
      </c>
      <c r="P1918" s="14"/>
    </row>
    <row r="1919" spans="1:16" s="4" customFormat="1" ht="12.75" customHeight="1" x14ac:dyDescent="0.2">
      <c r="A1919" s="61"/>
      <c r="B1919" s="9">
        <v>6015</v>
      </c>
      <c r="C1919" s="9">
        <v>16</v>
      </c>
      <c r="D1919" s="10" t="s">
        <v>5006</v>
      </c>
      <c r="E1919" s="15" t="s">
        <v>5007</v>
      </c>
      <c r="F1919" s="10" t="s">
        <v>5008</v>
      </c>
      <c r="G1919" s="11" t="s">
        <v>20</v>
      </c>
      <c r="H1919" s="11" t="s">
        <v>21</v>
      </c>
      <c r="I1919" s="12">
        <v>0.8</v>
      </c>
      <c r="J1919" s="12">
        <v>1.0043</v>
      </c>
      <c r="K1919" s="13">
        <v>91034.17</v>
      </c>
      <c r="L1919" s="13">
        <v>90646.67</v>
      </c>
      <c r="M1919" s="13">
        <v>387.5</v>
      </c>
      <c r="N1919" s="13">
        <v>313392.69</v>
      </c>
      <c r="O1919" s="13">
        <f t="shared" si="63"/>
        <v>1132700.22</v>
      </c>
      <c r="P1919" s="14"/>
    </row>
    <row r="1920" spans="1:16" s="4" customFormat="1" ht="12.75" customHeight="1" x14ac:dyDescent="0.2">
      <c r="A1920" s="61"/>
      <c r="B1920" s="9">
        <v>6046</v>
      </c>
      <c r="C1920" s="9">
        <v>17</v>
      </c>
      <c r="D1920" s="10" t="s">
        <v>5009</v>
      </c>
      <c r="E1920" s="15" t="s">
        <v>5010</v>
      </c>
      <c r="F1920" s="10" t="s">
        <v>5011</v>
      </c>
      <c r="G1920" s="11" t="s">
        <v>20</v>
      </c>
      <c r="H1920" s="11" t="s">
        <v>21</v>
      </c>
      <c r="I1920" s="12">
        <v>0.8</v>
      </c>
      <c r="J1920" s="12">
        <v>1.0028999999999999</v>
      </c>
      <c r="K1920" s="13">
        <v>90910.17</v>
      </c>
      <c r="L1920" s="13">
        <v>90646.67</v>
      </c>
      <c r="M1920" s="13">
        <v>263.5</v>
      </c>
      <c r="N1920" s="13">
        <v>313144.69</v>
      </c>
      <c r="O1920" s="13">
        <f t="shared" si="63"/>
        <v>1131336.22</v>
      </c>
      <c r="P1920" s="14"/>
    </row>
    <row r="1921" spans="1:16" s="4" customFormat="1" ht="12.75" customHeight="1" x14ac:dyDescent="0.2">
      <c r="A1921" s="61"/>
      <c r="B1921" s="9">
        <v>6010</v>
      </c>
      <c r="C1921" s="9">
        <v>18</v>
      </c>
      <c r="D1921" s="10" t="s">
        <v>5012</v>
      </c>
      <c r="E1921" s="15" t="s">
        <v>5013</v>
      </c>
      <c r="F1921" s="10" t="s">
        <v>5014</v>
      </c>
      <c r="G1921" s="11" t="s">
        <v>20</v>
      </c>
      <c r="H1921" s="11" t="s">
        <v>21</v>
      </c>
      <c r="I1921" s="12">
        <v>0.8</v>
      </c>
      <c r="J1921" s="12">
        <v>0</v>
      </c>
      <c r="K1921" s="13">
        <v>90646.67</v>
      </c>
      <c r="L1921" s="13">
        <v>90646.67</v>
      </c>
      <c r="M1921" s="13">
        <v>0</v>
      </c>
      <c r="N1921" s="13">
        <v>311258</v>
      </c>
      <c r="O1921" s="13">
        <f t="shared" si="63"/>
        <v>1127078.03</v>
      </c>
      <c r="P1921" s="14"/>
    </row>
    <row r="1922" spans="1:16" s="4" customFormat="1" ht="12.75" customHeight="1" x14ac:dyDescent="0.2">
      <c r="A1922" s="61"/>
      <c r="B1922" s="9">
        <v>6035</v>
      </c>
      <c r="C1922" s="9">
        <v>19</v>
      </c>
      <c r="D1922" s="10" t="s">
        <v>5015</v>
      </c>
      <c r="E1922" s="15" t="s">
        <v>5016</v>
      </c>
      <c r="F1922" s="10" t="s">
        <v>5017</v>
      </c>
      <c r="G1922" s="11" t="s">
        <v>20</v>
      </c>
      <c r="H1922" s="11" t="s">
        <v>21</v>
      </c>
      <c r="I1922" s="12">
        <v>0.8</v>
      </c>
      <c r="J1922" s="12">
        <v>1.0047999999999999</v>
      </c>
      <c r="K1922" s="13">
        <v>91080.67</v>
      </c>
      <c r="L1922" s="13">
        <v>90646.67</v>
      </c>
      <c r="M1922" s="13">
        <v>434</v>
      </c>
      <c r="N1922" s="13">
        <v>300205.95</v>
      </c>
      <c r="O1922" s="13">
        <f t="shared" si="63"/>
        <v>1119931.98</v>
      </c>
      <c r="P1922" s="14"/>
    </row>
    <row r="1923" spans="1:16" s="4" customFormat="1" ht="12.75" customHeight="1" x14ac:dyDescent="0.2">
      <c r="A1923" s="61"/>
      <c r="B1923" s="9">
        <v>6013</v>
      </c>
      <c r="C1923" s="9">
        <v>20</v>
      </c>
      <c r="D1923" s="10" t="s">
        <v>5018</v>
      </c>
      <c r="E1923" s="15" t="s">
        <v>4979</v>
      </c>
      <c r="F1923" s="10" t="s">
        <v>5019</v>
      </c>
      <c r="G1923" s="11" t="s">
        <v>20</v>
      </c>
      <c r="H1923" s="11" t="s">
        <v>21</v>
      </c>
      <c r="I1923" s="12">
        <v>0.8</v>
      </c>
      <c r="J1923" s="12">
        <v>0</v>
      </c>
      <c r="K1923" s="13">
        <v>90646.67</v>
      </c>
      <c r="L1923" s="13">
        <v>90646.67</v>
      </c>
      <c r="M1923" s="13">
        <v>0</v>
      </c>
      <c r="N1923" s="13">
        <v>300697.65000000002</v>
      </c>
      <c r="O1923" s="13">
        <f t="shared" si="63"/>
        <v>1116517.68</v>
      </c>
      <c r="P1923" s="14"/>
    </row>
    <row r="1924" spans="1:16" s="4" customFormat="1" ht="12.75" customHeight="1" x14ac:dyDescent="0.2">
      <c r="A1924" s="61"/>
      <c r="B1924" s="9">
        <v>6030</v>
      </c>
      <c r="C1924" s="9">
        <v>21</v>
      </c>
      <c r="D1924" s="10" t="s">
        <v>5020</v>
      </c>
      <c r="E1924" s="15" t="s">
        <v>5021</v>
      </c>
      <c r="F1924" s="10" t="s">
        <v>5022</v>
      </c>
      <c r="G1924" s="11" t="s">
        <v>20</v>
      </c>
      <c r="H1924" s="11" t="s">
        <v>21</v>
      </c>
      <c r="I1924" s="12">
        <v>0.8</v>
      </c>
      <c r="J1924" s="12">
        <v>1.0053000000000001</v>
      </c>
      <c r="K1924" s="13">
        <v>91127.17</v>
      </c>
      <c r="L1924" s="13">
        <v>90646.67</v>
      </c>
      <c r="M1924" s="13">
        <v>480.5</v>
      </c>
      <c r="N1924" s="13">
        <v>307754.65000000002</v>
      </c>
      <c r="O1924" s="13">
        <f t="shared" si="63"/>
        <v>1127899.18</v>
      </c>
      <c r="P1924" s="14"/>
    </row>
    <row r="1925" spans="1:16" s="4" customFormat="1" ht="12.75" customHeight="1" x14ac:dyDescent="0.2">
      <c r="A1925" s="61"/>
      <c r="B1925" s="9">
        <v>6014</v>
      </c>
      <c r="C1925" s="9">
        <v>22</v>
      </c>
      <c r="D1925" s="10" t="s">
        <v>5023</v>
      </c>
      <c r="E1925" s="15" t="s">
        <v>5024</v>
      </c>
      <c r="F1925" s="10" t="s">
        <v>5025</v>
      </c>
      <c r="G1925" s="11" t="s">
        <v>20</v>
      </c>
      <c r="H1925" s="11" t="s">
        <v>21</v>
      </c>
      <c r="I1925" s="12">
        <v>0.8</v>
      </c>
      <c r="J1925" s="12">
        <v>1.0025999999999999</v>
      </c>
      <c r="K1925" s="13">
        <v>90879.17</v>
      </c>
      <c r="L1925" s="13">
        <v>90646.67</v>
      </c>
      <c r="M1925" s="13">
        <v>232.5</v>
      </c>
      <c r="N1925" s="13">
        <v>313082.69</v>
      </c>
      <c r="O1925" s="13">
        <f t="shared" si="63"/>
        <v>1130995.22</v>
      </c>
      <c r="P1925" s="14"/>
    </row>
    <row r="1926" spans="1:16" s="4" customFormat="1" ht="12.75" customHeight="1" x14ac:dyDescent="0.2">
      <c r="A1926" s="61"/>
      <c r="B1926" s="9">
        <v>6003</v>
      </c>
      <c r="C1926" s="9">
        <v>23</v>
      </c>
      <c r="D1926" s="10" t="s">
        <v>5026</v>
      </c>
      <c r="E1926" s="15" t="s">
        <v>5027</v>
      </c>
      <c r="F1926" s="10" t="s">
        <v>5028</v>
      </c>
      <c r="G1926" s="11" t="s">
        <v>20</v>
      </c>
      <c r="H1926" s="11" t="s">
        <v>21</v>
      </c>
      <c r="I1926" s="12">
        <v>0.8</v>
      </c>
      <c r="J1926" s="12">
        <v>1.0056</v>
      </c>
      <c r="K1926" s="13">
        <v>91158.17</v>
      </c>
      <c r="L1926" s="13">
        <v>90646.67</v>
      </c>
      <c r="M1926" s="13">
        <v>511.5</v>
      </c>
      <c r="N1926" s="13">
        <v>301947.27</v>
      </c>
      <c r="O1926" s="13">
        <f t="shared" si="63"/>
        <v>1122370.8</v>
      </c>
      <c r="P1926" s="14"/>
    </row>
    <row r="1927" spans="1:16" s="4" customFormat="1" ht="12.75" customHeight="1" x14ac:dyDescent="0.2">
      <c r="A1927" s="61"/>
      <c r="B1927" s="9">
        <v>6023</v>
      </c>
      <c r="C1927" s="9">
        <v>24</v>
      </c>
      <c r="D1927" s="10" t="s">
        <v>5029</v>
      </c>
      <c r="E1927" s="15" t="s">
        <v>5030</v>
      </c>
      <c r="F1927" s="10" t="s">
        <v>5031</v>
      </c>
      <c r="G1927" s="11" t="s">
        <v>20</v>
      </c>
      <c r="H1927" s="11" t="s">
        <v>21</v>
      </c>
      <c r="I1927" s="12">
        <v>0.8</v>
      </c>
      <c r="J1927" s="12">
        <v>1.0053000000000001</v>
      </c>
      <c r="K1927" s="13">
        <v>91127.17</v>
      </c>
      <c r="L1927" s="13">
        <v>90646.67</v>
      </c>
      <c r="M1927" s="13">
        <v>480.5</v>
      </c>
      <c r="N1927" s="13">
        <v>298939.25</v>
      </c>
      <c r="O1927" s="13">
        <f t="shared" si="63"/>
        <v>1119083.78</v>
      </c>
      <c r="P1927" s="14"/>
    </row>
    <row r="1928" spans="1:16" s="4" customFormat="1" ht="12.75" customHeight="1" x14ac:dyDescent="0.2">
      <c r="A1928" s="61"/>
      <c r="B1928" s="9">
        <v>6047</v>
      </c>
      <c r="C1928" s="9">
        <v>25</v>
      </c>
      <c r="D1928" s="10" t="s">
        <v>5032</v>
      </c>
      <c r="E1928" s="15" t="s">
        <v>5033</v>
      </c>
      <c r="F1928" s="10" t="s">
        <v>5034</v>
      </c>
      <c r="G1928" s="11" t="s">
        <v>20</v>
      </c>
      <c r="H1928" s="11" t="s">
        <v>21</v>
      </c>
      <c r="I1928" s="12">
        <v>0.8</v>
      </c>
      <c r="J1928" s="12">
        <v>0</v>
      </c>
      <c r="K1928" s="13">
        <v>90646.67</v>
      </c>
      <c r="L1928" s="13">
        <v>90646.67</v>
      </c>
      <c r="M1928" s="13">
        <v>0</v>
      </c>
      <c r="N1928" s="13">
        <v>311461.95</v>
      </c>
      <c r="O1928" s="13">
        <f t="shared" si="63"/>
        <v>1127281.98</v>
      </c>
      <c r="P1928" s="14"/>
    </row>
    <row r="1929" spans="1:16" s="4" customFormat="1" ht="12.75" customHeight="1" x14ac:dyDescent="0.2">
      <c r="A1929" s="61"/>
      <c r="B1929" s="9">
        <v>6040</v>
      </c>
      <c r="C1929" s="9">
        <v>26</v>
      </c>
      <c r="D1929" s="10" t="s">
        <v>5035</v>
      </c>
      <c r="E1929" s="15" t="s">
        <v>5036</v>
      </c>
      <c r="F1929" s="10" t="s">
        <v>5037</v>
      </c>
      <c r="G1929" s="11" t="s">
        <v>20</v>
      </c>
      <c r="H1929" s="11" t="s">
        <v>21</v>
      </c>
      <c r="I1929" s="12">
        <v>0.8</v>
      </c>
      <c r="J1929" s="12">
        <v>1.0116000000000001</v>
      </c>
      <c r="K1929" s="13">
        <v>91700.67</v>
      </c>
      <c r="L1929" s="13">
        <v>90646.67</v>
      </c>
      <c r="M1929" s="13">
        <v>1054</v>
      </c>
      <c r="N1929" s="13">
        <v>314725.69</v>
      </c>
      <c r="O1929" s="13">
        <f t="shared" si="63"/>
        <v>1140031.72</v>
      </c>
      <c r="P1929" s="14"/>
    </row>
    <row r="1930" spans="1:16" s="4" customFormat="1" ht="12.75" customHeight="1" x14ac:dyDescent="0.2">
      <c r="A1930" s="61"/>
      <c r="B1930" s="9">
        <v>6017</v>
      </c>
      <c r="C1930" s="9">
        <v>27</v>
      </c>
      <c r="D1930" s="10" t="s">
        <v>5038</v>
      </c>
      <c r="E1930" s="15" t="s">
        <v>5039</v>
      </c>
      <c r="F1930" s="10" t="s">
        <v>5040</v>
      </c>
      <c r="G1930" s="11" t="s">
        <v>20</v>
      </c>
      <c r="H1930" s="11" t="s">
        <v>21</v>
      </c>
      <c r="I1930" s="12">
        <v>0.8</v>
      </c>
      <c r="J1930" s="12">
        <v>1.0072000000000001</v>
      </c>
      <c r="K1930" s="13">
        <v>91297.67</v>
      </c>
      <c r="L1930" s="13">
        <v>90646.67</v>
      </c>
      <c r="M1930" s="13">
        <v>651</v>
      </c>
      <c r="N1930" s="13">
        <v>298600.40999999997</v>
      </c>
      <c r="O1930" s="13">
        <f t="shared" si="63"/>
        <v>1120279.44</v>
      </c>
      <c r="P1930" s="14"/>
    </row>
    <row r="1931" spans="1:16" s="4" customFormat="1" ht="12.75" customHeight="1" x14ac:dyDescent="0.2">
      <c r="A1931" s="61"/>
      <c r="B1931" s="9">
        <v>6049</v>
      </c>
      <c r="C1931" s="9">
        <v>28</v>
      </c>
      <c r="D1931" s="10" t="s">
        <v>5041</v>
      </c>
      <c r="E1931" s="15" t="s">
        <v>5042</v>
      </c>
      <c r="F1931" s="10" t="s">
        <v>5043</v>
      </c>
      <c r="G1931" s="11" t="s">
        <v>20</v>
      </c>
      <c r="H1931" s="11" t="s">
        <v>21</v>
      </c>
      <c r="I1931" s="12">
        <v>0.8</v>
      </c>
      <c r="J1931" s="12">
        <v>1.0086999999999999</v>
      </c>
      <c r="K1931" s="13">
        <v>91437.17</v>
      </c>
      <c r="L1931" s="13">
        <v>90646.67</v>
      </c>
      <c r="M1931" s="13">
        <v>790.5</v>
      </c>
      <c r="N1931" s="13">
        <v>305541.93</v>
      </c>
      <c r="O1931" s="13">
        <f t="shared" si="63"/>
        <v>1128476.46</v>
      </c>
      <c r="P1931" s="14"/>
    </row>
    <row r="1932" spans="1:16" s="4" customFormat="1" ht="12.75" customHeight="1" x14ac:dyDescent="0.2">
      <c r="A1932" s="61"/>
      <c r="B1932" s="9">
        <v>6048</v>
      </c>
      <c r="C1932" s="9">
        <v>29</v>
      </c>
      <c r="D1932" s="10" t="s">
        <v>5044</v>
      </c>
      <c r="E1932" s="15" t="s">
        <v>5045</v>
      </c>
      <c r="F1932" s="10" t="s">
        <v>5046</v>
      </c>
      <c r="G1932" s="11" t="s">
        <v>20</v>
      </c>
      <c r="H1932" s="11" t="s">
        <v>21</v>
      </c>
      <c r="I1932" s="12">
        <v>0.8</v>
      </c>
      <c r="J1932" s="12">
        <v>0</v>
      </c>
      <c r="K1932" s="13">
        <v>90646.67</v>
      </c>
      <c r="L1932" s="13">
        <v>90646.67</v>
      </c>
      <c r="M1932" s="13">
        <v>0</v>
      </c>
      <c r="N1932" s="13">
        <v>305048.69</v>
      </c>
      <c r="O1932" s="13">
        <f t="shared" si="63"/>
        <v>1120868.72</v>
      </c>
      <c r="P1932" s="14"/>
    </row>
    <row r="1933" spans="1:16" s="4" customFormat="1" ht="12.75" customHeight="1" x14ac:dyDescent="0.2">
      <c r="A1933" s="61"/>
      <c r="B1933" s="9">
        <v>6050</v>
      </c>
      <c r="C1933" s="9">
        <v>30</v>
      </c>
      <c r="D1933" s="10" t="s">
        <v>5047</v>
      </c>
      <c r="E1933" s="15" t="s">
        <v>5048</v>
      </c>
      <c r="F1933" s="10" t="s">
        <v>5049</v>
      </c>
      <c r="G1933" s="11" t="s">
        <v>20</v>
      </c>
      <c r="H1933" s="11" t="s">
        <v>21</v>
      </c>
      <c r="I1933" s="12">
        <v>0.8</v>
      </c>
      <c r="J1933" s="12">
        <v>0</v>
      </c>
      <c r="K1933" s="13">
        <v>90646.67</v>
      </c>
      <c r="L1933" s="13">
        <v>90646.67</v>
      </c>
      <c r="M1933" s="13">
        <v>0</v>
      </c>
      <c r="N1933" s="13">
        <v>313048.27</v>
      </c>
      <c r="O1933" s="13">
        <f t="shared" si="63"/>
        <v>1128868.3</v>
      </c>
      <c r="P1933" s="14"/>
    </row>
    <row r="1934" spans="1:16" s="4" customFormat="1" ht="12.75" customHeight="1" x14ac:dyDescent="0.2">
      <c r="A1934" s="61"/>
      <c r="B1934" s="9">
        <v>6021</v>
      </c>
      <c r="C1934" s="9">
        <v>31</v>
      </c>
      <c r="D1934" s="10" t="s">
        <v>5050</v>
      </c>
      <c r="E1934" s="15" t="s">
        <v>5051</v>
      </c>
      <c r="F1934" s="10" t="s">
        <v>5052</v>
      </c>
      <c r="G1934" s="11" t="s">
        <v>20</v>
      </c>
      <c r="H1934" s="11" t="s">
        <v>21</v>
      </c>
      <c r="I1934" s="12">
        <v>0.8</v>
      </c>
      <c r="J1934" s="12">
        <v>1.0185999999999999</v>
      </c>
      <c r="K1934" s="13">
        <v>92336.17</v>
      </c>
      <c r="L1934" s="13">
        <v>90646.67</v>
      </c>
      <c r="M1934" s="13">
        <v>1689.5</v>
      </c>
      <c r="N1934" s="13">
        <v>304076.65000000002</v>
      </c>
      <c r="O1934" s="13">
        <f t="shared" si="63"/>
        <v>1135102.18</v>
      </c>
      <c r="P1934" s="14"/>
    </row>
    <row r="1935" spans="1:16" s="4" customFormat="1" ht="12.75" customHeight="1" x14ac:dyDescent="0.2">
      <c r="A1935" s="61"/>
      <c r="B1935" s="9">
        <v>6044</v>
      </c>
      <c r="C1935" s="9">
        <v>32</v>
      </c>
      <c r="D1935" s="10" t="s">
        <v>5053</v>
      </c>
      <c r="E1935" s="15" t="s">
        <v>5054</v>
      </c>
      <c r="F1935" s="10" t="s">
        <v>5055</v>
      </c>
      <c r="G1935" s="11" t="s">
        <v>20</v>
      </c>
      <c r="H1935" s="11" t="s">
        <v>21</v>
      </c>
      <c r="I1935" s="12">
        <v>0.8</v>
      </c>
      <c r="J1935" s="12">
        <v>1.0099</v>
      </c>
      <c r="K1935" s="13">
        <v>91545.67</v>
      </c>
      <c r="L1935" s="13">
        <v>90646.67</v>
      </c>
      <c r="M1935" s="13">
        <v>899</v>
      </c>
      <c r="N1935" s="13">
        <v>304852.46999999997</v>
      </c>
      <c r="O1935" s="13">
        <f t="shared" si="63"/>
        <v>1128763.5</v>
      </c>
      <c r="P1935" s="14"/>
    </row>
    <row r="1936" spans="1:16" s="4" customFormat="1" ht="12.75" customHeight="1" x14ac:dyDescent="0.2">
      <c r="A1936" s="61"/>
      <c r="B1936" s="9">
        <v>6041</v>
      </c>
      <c r="C1936" s="9">
        <v>33</v>
      </c>
      <c r="D1936" s="10" t="s">
        <v>5056</v>
      </c>
      <c r="E1936" s="15" t="s">
        <v>5057</v>
      </c>
      <c r="F1936" s="10" t="s">
        <v>5058</v>
      </c>
      <c r="G1936" s="11" t="s">
        <v>20</v>
      </c>
      <c r="H1936" s="11" t="s">
        <v>21</v>
      </c>
      <c r="I1936" s="12">
        <v>0.8</v>
      </c>
      <c r="J1936" s="12">
        <v>1.0149999999999999</v>
      </c>
      <c r="K1936" s="13">
        <v>92010.67</v>
      </c>
      <c r="L1936" s="13">
        <v>90646.67</v>
      </c>
      <c r="M1936" s="13">
        <v>1364</v>
      </c>
      <c r="N1936" s="13">
        <v>315345.69</v>
      </c>
      <c r="O1936" s="13">
        <f t="shared" si="63"/>
        <v>1143441.72</v>
      </c>
      <c r="P1936" s="14"/>
    </row>
    <row r="1937" spans="1:16" s="4" customFormat="1" ht="12.75" customHeight="1" x14ac:dyDescent="0.2">
      <c r="A1937" s="61"/>
      <c r="B1937" s="9">
        <v>6022</v>
      </c>
      <c r="C1937" s="9">
        <v>34</v>
      </c>
      <c r="D1937" s="10" t="s">
        <v>5059</v>
      </c>
      <c r="E1937" s="15" t="s">
        <v>5060</v>
      </c>
      <c r="F1937" s="10" t="s">
        <v>5061</v>
      </c>
      <c r="G1937" s="11" t="s">
        <v>20</v>
      </c>
      <c r="H1937" s="11" t="s">
        <v>21</v>
      </c>
      <c r="I1937" s="12">
        <v>0.8</v>
      </c>
      <c r="J1937" s="12">
        <v>1.0149999999999999</v>
      </c>
      <c r="K1937" s="13">
        <v>92010.67</v>
      </c>
      <c r="L1937" s="13">
        <v>90646.67</v>
      </c>
      <c r="M1937" s="13">
        <v>1364</v>
      </c>
      <c r="N1937" s="13">
        <v>307436.77</v>
      </c>
      <c r="O1937" s="13">
        <f t="shared" si="63"/>
        <v>1135532.8</v>
      </c>
      <c r="P1937" s="14"/>
    </row>
    <row r="1938" spans="1:16" s="4" customFormat="1" ht="12.75" customHeight="1" x14ac:dyDescent="0.2">
      <c r="A1938" s="61"/>
      <c r="B1938" s="9">
        <v>6045</v>
      </c>
      <c r="C1938" s="9">
        <v>35</v>
      </c>
      <c r="D1938" s="10" t="s">
        <v>5062</v>
      </c>
      <c r="E1938" s="15" t="s">
        <v>5063</v>
      </c>
      <c r="F1938" s="10" t="s">
        <v>5064</v>
      </c>
      <c r="G1938" s="11" t="s">
        <v>20</v>
      </c>
      <c r="H1938" s="11" t="s">
        <v>21</v>
      </c>
      <c r="I1938" s="12">
        <v>1</v>
      </c>
      <c r="J1938" s="12">
        <v>1.0274000000000001</v>
      </c>
      <c r="K1938" s="13">
        <v>116408.33</v>
      </c>
      <c r="L1938" s="13">
        <v>113308.33</v>
      </c>
      <c r="M1938" s="13">
        <v>3100</v>
      </c>
      <c r="N1938" s="13">
        <v>331870.81</v>
      </c>
      <c r="O1938" s="13">
        <f t="shared" si="63"/>
        <v>1379545.78</v>
      </c>
      <c r="P1938" s="14"/>
    </row>
    <row r="1939" spans="1:16" s="4" customFormat="1" ht="12.75" customHeight="1" x14ac:dyDescent="0.2">
      <c r="A1939" s="61"/>
      <c r="B1939" s="9">
        <v>6001</v>
      </c>
      <c r="C1939" s="9">
        <v>36</v>
      </c>
      <c r="D1939" s="16" t="s">
        <v>5065</v>
      </c>
      <c r="E1939" s="16" t="s">
        <v>5066</v>
      </c>
      <c r="F1939" s="16" t="s">
        <v>5067</v>
      </c>
      <c r="G1939" s="11" t="s">
        <v>20</v>
      </c>
      <c r="H1939" s="11" t="s">
        <v>21</v>
      </c>
      <c r="I1939" s="12">
        <v>0.8</v>
      </c>
      <c r="J1939" s="12">
        <v>1.0091000000000001</v>
      </c>
      <c r="K1939" s="13">
        <v>91468.17</v>
      </c>
      <c r="L1939" s="13">
        <v>90646.67</v>
      </c>
      <c r="M1939" s="13">
        <v>821.5</v>
      </c>
      <c r="N1939" s="13">
        <v>306397.09000000003</v>
      </c>
      <c r="O1939" s="13">
        <f t="shared" si="63"/>
        <v>1129610.6200000001</v>
      </c>
      <c r="P1939" s="14"/>
    </row>
    <row r="1940" spans="1:16" s="4" customFormat="1" ht="12.75" customHeight="1" x14ac:dyDescent="0.2">
      <c r="A1940" s="61"/>
      <c r="B1940" s="9">
        <v>6052</v>
      </c>
      <c r="C1940" s="9">
        <v>37</v>
      </c>
      <c r="D1940" s="10" t="s">
        <v>5068</v>
      </c>
      <c r="E1940" s="15" t="s">
        <v>5069</v>
      </c>
      <c r="F1940" s="10" t="s">
        <v>5070</v>
      </c>
      <c r="G1940" s="11" t="s">
        <v>20</v>
      </c>
      <c r="H1940" s="11" t="s">
        <v>21</v>
      </c>
      <c r="I1940" s="12">
        <v>0.8</v>
      </c>
      <c r="J1940" s="12">
        <v>1.0144</v>
      </c>
      <c r="K1940" s="13">
        <v>91948.67</v>
      </c>
      <c r="L1940" s="13">
        <v>90646.67</v>
      </c>
      <c r="M1940" s="13">
        <v>1302</v>
      </c>
      <c r="N1940" s="13">
        <v>316105.51</v>
      </c>
      <c r="O1940" s="13">
        <f t="shared" si="63"/>
        <v>1143643.54</v>
      </c>
      <c r="P1940" s="14"/>
    </row>
    <row r="1941" spans="1:16" s="4" customFormat="1" ht="12.75" customHeight="1" x14ac:dyDescent="0.2">
      <c r="A1941" s="61"/>
      <c r="B1941" s="9">
        <v>6025</v>
      </c>
      <c r="C1941" s="9">
        <v>38</v>
      </c>
      <c r="D1941" s="10" t="s">
        <v>5071</v>
      </c>
      <c r="E1941" s="15" t="s">
        <v>5072</v>
      </c>
      <c r="F1941" s="10" t="s">
        <v>5073</v>
      </c>
      <c r="G1941" s="11" t="s">
        <v>20</v>
      </c>
      <c r="H1941" s="11" t="s">
        <v>21</v>
      </c>
      <c r="I1941" s="12">
        <v>1</v>
      </c>
      <c r="J1941" s="12">
        <v>1.0124</v>
      </c>
      <c r="K1941" s="13">
        <v>114718.83</v>
      </c>
      <c r="L1941" s="13">
        <v>113308.33</v>
      </c>
      <c r="M1941" s="13">
        <v>1410.5</v>
      </c>
      <c r="N1941" s="13">
        <v>327811.95</v>
      </c>
      <c r="O1941" s="13">
        <f t="shared" si="63"/>
        <v>1360281.42</v>
      </c>
      <c r="P1941" s="14"/>
    </row>
    <row r="1942" spans="1:16" s="4" customFormat="1" ht="12.75" customHeight="1" x14ac:dyDescent="0.2">
      <c r="A1942" s="61"/>
      <c r="B1942" s="9">
        <v>6039</v>
      </c>
      <c r="C1942" s="9">
        <v>39</v>
      </c>
      <c r="D1942" s="10" t="s">
        <v>5074</v>
      </c>
      <c r="E1942" s="15" t="s">
        <v>5075</v>
      </c>
      <c r="F1942" s="10" t="s">
        <v>2605</v>
      </c>
      <c r="G1942" s="11" t="s">
        <v>20</v>
      </c>
      <c r="H1942" s="11" t="s">
        <v>21</v>
      </c>
      <c r="I1942" s="12">
        <v>0.8</v>
      </c>
      <c r="J1942" s="12">
        <v>1.0202</v>
      </c>
      <c r="K1942" s="13">
        <v>92475.67</v>
      </c>
      <c r="L1942" s="13">
        <v>90646.67</v>
      </c>
      <c r="M1942" s="13">
        <v>1829</v>
      </c>
      <c r="N1942" s="13">
        <v>308366.77</v>
      </c>
      <c r="O1942" s="13">
        <f t="shared" si="63"/>
        <v>1140647.8</v>
      </c>
      <c r="P1942" s="14"/>
    </row>
    <row r="1943" spans="1:16" s="4" customFormat="1" ht="12.75" customHeight="1" x14ac:dyDescent="0.2">
      <c r="A1943" s="61"/>
      <c r="B1943" s="9"/>
      <c r="C1943" s="9"/>
      <c r="D1943" s="63" t="s">
        <v>75</v>
      </c>
      <c r="E1943" s="64"/>
      <c r="F1943" s="10"/>
      <c r="G1943" s="11"/>
      <c r="H1943" s="11"/>
      <c r="I1943" s="12"/>
      <c r="J1943" s="12"/>
      <c r="K1943" s="13"/>
      <c r="L1943" s="13"/>
      <c r="M1943" s="13"/>
      <c r="N1943" s="13"/>
      <c r="O1943" s="13"/>
      <c r="P1943" s="14"/>
    </row>
    <row r="1944" spans="1:16" s="4" customFormat="1" ht="12.75" customHeight="1" x14ac:dyDescent="0.2">
      <c r="A1944" s="61"/>
      <c r="B1944" s="9">
        <v>6043</v>
      </c>
      <c r="C1944" s="9">
        <v>1</v>
      </c>
      <c r="D1944" s="10" t="s">
        <v>5076</v>
      </c>
      <c r="E1944" s="15" t="s">
        <v>5077</v>
      </c>
      <c r="F1944" s="10" t="s">
        <v>5078</v>
      </c>
      <c r="G1944" s="11" t="s">
        <v>92</v>
      </c>
      <c r="H1944" s="11" t="s">
        <v>21</v>
      </c>
      <c r="I1944" s="12">
        <v>0.8</v>
      </c>
      <c r="J1944" s="12">
        <v>1.0135000000000001</v>
      </c>
      <c r="K1944" s="13">
        <v>183735.67</v>
      </c>
      <c r="L1944" s="13">
        <v>181286.67</v>
      </c>
      <c r="M1944" s="13">
        <v>2449</v>
      </c>
      <c r="N1944" s="13">
        <v>616876.47</v>
      </c>
      <c r="O1944" s="13">
        <f>ROUND(N1944+K1944*9,2)</f>
        <v>2270497.5</v>
      </c>
      <c r="P1944" s="14"/>
    </row>
    <row r="1945" spans="1:16" s="4" customFormat="1" ht="12.75" customHeight="1" x14ac:dyDescent="0.2">
      <c r="A1945" s="61"/>
      <c r="B1945" s="9">
        <v>6042</v>
      </c>
      <c r="C1945" s="9">
        <v>2</v>
      </c>
      <c r="D1945" s="10" t="s">
        <v>5079</v>
      </c>
      <c r="E1945" s="15" t="s">
        <v>5080</v>
      </c>
      <c r="F1945" s="10" t="s">
        <v>5081</v>
      </c>
      <c r="G1945" s="11" t="s">
        <v>92</v>
      </c>
      <c r="H1945" s="11" t="s">
        <v>21</v>
      </c>
      <c r="I1945" s="12">
        <v>0.8</v>
      </c>
      <c r="J1945" s="12">
        <v>1.0138</v>
      </c>
      <c r="K1945" s="13">
        <v>183782.17</v>
      </c>
      <c r="L1945" s="13">
        <v>181286.67</v>
      </c>
      <c r="M1945" s="13">
        <v>2495.5</v>
      </c>
      <c r="N1945" s="13">
        <v>632650.77</v>
      </c>
      <c r="O1945" s="13">
        <f>ROUND(N1945+K1945*9,2)</f>
        <v>2286690.2999999998</v>
      </c>
      <c r="P1945" s="14"/>
    </row>
    <row r="1946" spans="1:16" s="4" customFormat="1" ht="12.75" customHeight="1" x14ac:dyDescent="0.2">
      <c r="A1946" s="61"/>
      <c r="B1946" s="9">
        <v>6051</v>
      </c>
      <c r="C1946" s="9">
        <v>3</v>
      </c>
      <c r="D1946" s="10" t="s">
        <v>5082</v>
      </c>
      <c r="E1946" s="15" t="s">
        <v>5083</v>
      </c>
      <c r="F1946" s="10" t="s">
        <v>5084</v>
      </c>
      <c r="G1946" s="11" t="s">
        <v>92</v>
      </c>
      <c r="H1946" s="11" t="s">
        <v>21</v>
      </c>
      <c r="I1946" s="12">
        <v>0.8</v>
      </c>
      <c r="J1946" s="12">
        <v>1.0167999999999999</v>
      </c>
      <c r="K1946" s="13">
        <v>184324.67</v>
      </c>
      <c r="L1946" s="13">
        <v>181286.67</v>
      </c>
      <c r="M1946" s="13">
        <v>3038</v>
      </c>
      <c r="N1946" s="13">
        <v>617963.82999999996</v>
      </c>
      <c r="O1946" s="13">
        <f>ROUND(N1946+K1946*9,2)</f>
        <v>2276885.86</v>
      </c>
      <c r="P1946" s="14"/>
    </row>
    <row r="1947" spans="1:16" s="4" customFormat="1" ht="12.75" customHeight="1" x14ac:dyDescent="0.2">
      <c r="A1947" s="61"/>
      <c r="B1947" s="9"/>
      <c r="C1947" s="9"/>
      <c r="D1947" s="63" t="s">
        <v>28</v>
      </c>
      <c r="E1947" s="64"/>
      <c r="F1947" s="10"/>
      <c r="G1947" s="11"/>
      <c r="H1947" s="11"/>
      <c r="I1947" s="12"/>
      <c r="J1947" s="12"/>
      <c r="K1947" s="13"/>
      <c r="L1947" s="13"/>
      <c r="M1947" s="13"/>
      <c r="N1947" s="13"/>
      <c r="O1947" s="13"/>
      <c r="P1947" s="14"/>
    </row>
    <row r="1948" spans="1:16" s="4" customFormat="1" ht="12.75" customHeight="1" x14ac:dyDescent="0.2">
      <c r="A1948" s="61"/>
      <c r="B1948" s="9">
        <v>6053</v>
      </c>
      <c r="C1948" s="9">
        <v>1</v>
      </c>
      <c r="D1948" s="10" t="s">
        <v>5085</v>
      </c>
      <c r="E1948" s="15" t="s">
        <v>5086</v>
      </c>
      <c r="F1948" s="10" t="s">
        <v>5087</v>
      </c>
      <c r="G1948" s="11" t="s">
        <v>1315</v>
      </c>
      <c r="H1948" s="11" t="s">
        <v>21</v>
      </c>
      <c r="I1948" s="12">
        <v>0.8</v>
      </c>
      <c r="J1948" s="12">
        <v>1.0911</v>
      </c>
      <c r="K1948" s="13">
        <v>245335.5</v>
      </c>
      <c r="L1948" s="13">
        <v>224860</v>
      </c>
      <c r="M1948" s="13">
        <v>20475.5</v>
      </c>
      <c r="N1948" s="13">
        <v>822564.36</v>
      </c>
      <c r="O1948" s="13">
        <f>ROUND(N1948+K1948*9,2)</f>
        <v>3030583.86</v>
      </c>
      <c r="P1948" s="14"/>
    </row>
    <row r="1949" spans="1:16" s="44" customFormat="1" ht="12.75" customHeight="1" x14ac:dyDescent="0.2">
      <c r="A1949" s="62"/>
      <c r="B1949" s="37" t="s">
        <v>5877</v>
      </c>
      <c r="C1949" s="37">
        <v>53</v>
      </c>
      <c r="D1949" s="48"/>
      <c r="E1949" s="49"/>
      <c r="F1949" s="38"/>
      <c r="G1949" s="40"/>
      <c r="H1949" s="40"/>
      <c r="I1949" s="12">
        <v>0</v>
      </c>
      <c r="J1949" s="12">
        <v>0</v>
      </c>
      <c r="K1949" s="13">
        <v>0</v>
      </c>
      <c r="L1949" s="13">
        <v>0</v>
      </c>
      <c r="M1949" s="13">
        <v>0</v>
      </c>
      <c r="N1949" s="13">
        <v>0</v>
      </c>
      <c r="O1949" s="42">
        <v>59821454.149999999</v>
      </c>
      <c r="P1949" s="43"/>
    </row>
    <row r="1950" spans="1:16" s="44" customFormat="1" ht="12.75" customHeight="1" x14ac:dyDescent="0.2">
      <c r="A1950" s="60" t="s">
        <v>5088</v>
      </c>
      <c r="B1950" s="37"/>
      <c r="C1950" s="37"/>
      <c r="D1950" s="48" t="s">
        <v>131</v>
      </c>
      <c r="E1950" s="49"/>
      <c r="F1950" s="38"/>
      <c r="G1950" s="40"/>
      <c r="H1950" s="40"/>
      <c r="I1950" s="12"/>
      <c r="J1950" s="12"/>
      <c r="K1950" s="13"/>
      <c r="L1950" s="13"/>
      <c r="M1950" s="13"/>
      <c r="N1950" s="13"/>
      <c r="O1950" s="42"/>
      <c r="P1950" s="43"/>
    </row>
    <row r="1951" spans="1:16" s="4" customFormat="1" ht="12.75" customHeight="1" x14ac:dyDescent="0.2">
      <c r="A1951" s="61"/>
      <c r="B1951" s="9">
        <v>3621</v>
      </c>
      <c r="C1951" s="9">
        <v>1</v>
      </c>
      <c r="D1951" s="58" t="s">
        <v>184</v>
      </c>
      <c r="E1951" s="57" t="s">
        <v>5089</v>
      </c>
      <c r="F1951" s="10" t="s">
        <v>5090</v>
      </c>
      <c r="G1951" s="11" t="s">
        <v>135</v>
      </c>
      <c r="H1951" s="11" t="s">
        <v>21</v>
      </c>
      <c r="I1951" s="12">
        <v>0.8</v>
      </c>
      <c r="J1951" s="12">
        <v>1.0034000000000001</v>
      </c>
      <c r="K1951" s="13">
        <v>45481.67</v>
      </c>
      <c r="L1951" s="13">
        <v>45326.67</v>
      </c>
      <c r="M1951" s="13">
        <v>155</v>
      </c>
      <c r="N1951" s="13">
        <v>266905.19</v>
      </c>
      <c r="O1951" s="13">
        <f>ROUND(N1951+K1951*9,2)</f>
        <v>676240.22</v>
      </c>
      <c r="P1951" s="14"/>
    </row>
    <row r="1952" spans="1:16" s="4" customFormat="1" ht="12.75" customHeight="1" x14ac:dyDescent="0.2">
      <c r="A1952" s="61"/>
      <c r="B1952" s="9"/>
      <c r="C1952" s="9"/>
      <c r="D1952" s="63" t="s">
        <v>16</v>
      </c>
      <c r="E1952" s="64"/>
      <c r="F1952" s="10"/>
      <c r="G1952" s="11"/>
      <c r="H1952" s="11"/>
      <c r="I1952" s="12"/>
      <c r="J1952" s="12"/>
      <c r="K1952" s="13"/>
      <c r="L1952" s="13"/>
      <c r="M1952" s="13"/>
      <c r="N1952" s="13"/>
      <c r="O1952" s="13"/>
      <c r="P1952" s="14"/>
    </row>
    <row r="1953" spans="1:16" s="4" customFormat="1" ht="12.75" customHeight="1" x14ac:dyDescent="0.2">
      <c r="A1953" s="61"/>
      <c r="B1953" s="9">
        <v>3601</v>
      </c>
      <c r="C1953" s="9">
        <v>1</v>
      </c>
      <c r="D1953" s="10" t="s">
        <v>5091</v>
      </c>
      <c r="E1953" s="15" t="s">
        <v>5092</v>
      </c>
      <c r="F1953" s="10" t="s">
        <v>5093</v>
      </c>
      <c r="G1953" s="11" t="s">
        <v>20</v>
      </c>
      <c r="H1953" s="11" t="s">
        <v>21</v>
      </c>
      <c r="I1953" s="12">
        <v>0.8</v>
      </c>
      <c r="J1953" s="12">
        <v>1.0022</v>
      </c>
      <c r="K1953" s="13">
        <v>90848.17</v>
      </c>
      <c r="L1953" s="13">
        <v>90646.67</v>
      </c>
      <c r="M1953" s="13">
        <v>201.5</v>
      </c>
      <c r="N1953" s="13">
        <v>312318.19</v>
      </c>
      <c r="O1953" s="13">
        <f t="shared" ref="O1953:O1980" si="64">ROUND(N1953+K1953*9,2)</f>
        <v>1129951.72</v>
      </c>
      <c r="P1953" s="14"/>
    </row>
    <row r="1954" spans="1:16" s="4" customFormat="1" ht="12.75" customHeight="1" x14ac:dyDescent="0.2">
      <c r="A1954" s="61"/>
      <c r="B1954" s="9">
        <v>3604</v>
      </c>
      <c r="C1954" s="9">
        <v>2</v>
      </c>
      <c r="D1954" s="10" t="s">
        <v>5094</v>
      </c>
      <c r="E1954" s="15" t="s">
        <v>5095</v>
      </c>
      <c r="F1954" s="10" t="s">
        <v>5096</v>
      </c>
      <c r="G1954" s="11" t="s">
        <v>20</v>
      </c>
      <c r="H1954" s="11" t="s">
        <v>21</v>
      </c>
      <c r="I1954" s="12">
        <v>0.8</v>
      </c>
      <c r="J1954" s="12">
        <v>1.0026999999999999</v>
      </c>
      <c r="K1954" s="13">
        <v>90894.67</v>
      </c>
      <c r="L1954" s="13">
        <v>90646.67</v>
      </c>
      <c r="M1954" s="13">
        <v>248</v>
      </c>
      <c r="N1954" s="13">
        <v>312411.19</v>
      </c>
      <c r="O1954" s="13">
        <f t="shared" si="64"/>
        <v>1130463.22</v>
      </c>
      <c r="P1954" s="14"/>
    </row>
    <row r="1955" spans="1:16" s="4" customFormat="1" ht="12.75" customHeight="1" x14ac:dyDescent="0.2">
      <c r="A1955" s="61"/>
      <c r="B1955" s="9">
        <v>3609</v>
      </c>
      <c r="C1955" s="9">
        <v>3</v>
      </c>
      <c r="D1955" s="10" t="s">
        <v>4367</v>
      </c>
      <c r="E1955" s="15" t="s">
        <v>5097</v>
      </c>
      <c r="F1955" s="10" t="s">
        <v>5098</v>
      </c>
      <c r="G1955" s="11" t="s">
        <v>20</v>
      </c>
      <c r="H1955" s="11" t="s">
        <v>21</v>
      </c>
      <c r="I1955" s="12">
        <v>0.8</v>
      </c>
      <c r="J1955" s="12">
        <v>1.0024</v>
      </c>
      <c r="K1955" s="13">
        <v>90863.67</v>
      </c>
      <c r="L1955" s="13">
        <v>90646.67</v>
      </c>
      <c r="M1955" s="13">
        <v>217</v>
      </c>
      <c r="N1955" s="13">
        <v>312349.19</v>
      </c>
      <c r="O1955" s="13">
        <f t="shared" si="64"/>
        <v>1130122.22</v>
      </c>
      <c r="P1955" s="14"/>
    </row>
    <row r="1956" spans="1:16" s="4" customFormat="1" ht="12.75" customHeight="1" x14ac:dyDescent="0.2">
      <c r="A1956" s="61"/>
      <c r="B1956" s="9">
        <v>3618</v>
      </c>
      <c r="C1956" s="9">
        <v>4</v>
      </c>
      <c r="D1956" s="10" t="s">
        <v>5099</v>
      </c>
      <c r="E1956" s="15" t="s">
        <v>5100</v>
      </c>
      <c r="F1956" s="10" t="s">
        <v>5101</v>
      </c>
      <c r="G1956" s="11" t="s">
        <v>20</v>
      </c>
      <c r="H1956" s="11" t="s">
        <v>21</v>
      </c>
      <c r="I1956" s="12">
        <v>0.8</v>
      </c>
      <c r="J1956" s="12">
        <v>1.0045999999999999</v>
      </c>
      <c r="K1956" s="13">
        <v>91065.17</v>
      </c>
      <c r="L1956" s="13">
        <v>90646.67</v>
      </c>
      <c r="M1956" s="13">
        <v>418.5</v>
      </c>
      <c r="N1956" s="13">
        <v>312752.19</v>
      </c>
      <c r="O1956" s="13">
        <f t="shared" si="64"/>
        <v>1132338.72</v>
      </c>
      <c r="P1956" s="14"/>
    </row>
    <row r="1957" spans="1:16" s="4" customFormat="1" ht="12.75" customHeight="1" x14ac:dyDescent="0.2">
      <c r="A1957" s="61"/>
      <c r="B1957" s="9">
        <v>3608</v>
      </c>
      <c r="C1957" s="9">
        <v>5</v>
      </c>
      <c r="D1957" s="10" t="s">
        <v>2305</v>
      </c>
      <c r="E1957" s="15" t="s">
        <v>5102</v>
      </c>
      <c r="F1957" s="10" t="s">
        <v>954</v>
      </c>
      <c r="G1957" s="11" t="s">
        <v>20</v>
      </c>
      <c r="H1957" s="11" t="s">
        <v>21</v>
      </c>
      <c r="I1957" s="12">
        <v>0.8</v>
      </c>
      <c r="J1957" s="12">
        <v>1.0055000000000001</v>
      </c>
      <c r="K1957" s="13">
        <v>91142.67</v>
      </c>
      <c r="L1957" s="13">
        <v>90646.67</v>
      </c>
      <c r="M1957" s="13">
        <v>496</v>
      </c>
      <c r="N1957" s="13">
        <v>312907.19</v>
      </c>
      <c r="O1957" s="13">
        <f t="shared" si="64"/>
        <v>1133191.22</v>
      </c>
      <c r="P1957" s="14"/>
    </row>
    <row r="1958" spans="1:16" s="4" customFormat="1" ht="12.75" customHeight="1" x14ac:dyDescent="0.2">
      <c r="A1958" s="61"/>
      <c r="B1958" s="9">
        <v>3602</v>
      </c>
      <c r="C1958" s="9">
        <v>6</v>
      </c>
      <c r="D1958" s="10" t="s">
        <v>5103</v>
      </c>
      <c r="E1958" s="15" t="s">
        <v>5104</v>
      </c>
      <c r="F1958" s="10" t="s">
        <v>5105</v>
      </c>
      <c r="G1958" s="11" t="s">
        <v>20</v>
      </c>
      <c r="H1958" s="11" t="s">
        <v>21</v>
      </c>
      <c r="I1958" s="12">
        <v>0.8</v>
      </c>
      <c r="J1958" s="12">
        <v>1.0049999999999999</v>
      </c>
      <c r="K1958" s="13">
        <v>91096.17</v>
      </c>
      <c r="L1958" s="13">
        <v>90646.67</v>
      </c>
      <c r="M1958" s="13">
        <v>449.5</v>
      </c>
      <c r="N1958" s="13">
        <v>315986.81</v>
      </c>
      <c r="O1958" s="13">
        <f t="shared" si="64"/>
        <v>1135852.3400000001</v>
      </c>
      <c r="P1958" s="14"/>
    </row>
    <row r="1959" spans="1:16" s="4" customFormat="1" ht="12.75" customHeight="1" x14ac:dyDescent="0.2">
      <c r="A1959" s="61"/>
      <c r="B1959" s="9">
        <v>3626</v>
      </c>
      <c r="C1959" s="9">
        <v>7</v>
      </c>
      <c r="D1959" s="10" t="s">
        <v>5106</v>
      </c>
      <c r="E1959" s="15" t="s">
        <v>5107</v>
      </c>
      <c r="F1959" s="10" t="s">
        <v>5108</v>
      </c>
      <c r="G1959" s="11" t="s">
        <v>20</v>
      </c>
      <c r="H1959" s="11" t="s">
        <v>21</v>
      </c>
      <c r="I1959" s="12">
        <v>0.8</v>
      </c>
      <c r="J1959" s="12">
        <v>1.0056</v>
      </c>
      <c r="K1959" s="13">
        <v>91158.17</v>
      </c>
      <c r="L1959" s="13">
        <v>90646.67</v>
      </c>
      <c r="M1959" s="13">
        <v>511.5</v>
      </c>
      <c r="N1959" s="13">
        <v>316110.81</v>
      </c>
      <c r="O1959" s="13">
        <f t="shared" si="64"/>
        <v>1136534.3400000001</v>
      </c>
      <c r="P1959" s="14"/>
    </row>
    <row r="1960" spans="1:16" s="4" customFormat="1" ht="12.75" customHeight="1" x14ac:dyDescent="0.2">
      <c r="A1960" s="61"/>
      <c r="B1960" s="9">
        <v>3624</v>
      </c>
      <c r="C1960" s="9">
        <v>8</v>
      </c>
      <c r="D1960" s="10" t="s">
        <v>5109</v>
      </c>
      <c r="E1960" s="15" t="s">
        <v>5110</v>
      </c>
      <c r="F1960" s="10" t="s">
        <v>5111</v>
      </c>
      <c r="G1960" s="11" t="s">
        <v>20</v>
      </c>
      <c r="H1960" s="11" t="s">
        <v>21</v>
      </c>
      <c r="I1960" s="12">
        <v>0.8</v>
      </c>
      <c r="J1960" s="12">
        <v>1.0053000000000001</v>
      </c>
      <c r="K1960" s="13">
        <v>91127.17</v>
      </c>
      <c r="L1960" s="13">
        <v>90646.67</v>
      </c>
      <c r="M1960" s="13">
        <v>480.5</v>
      </c>
      <c r="N1960" s="13">
        <v>312876.19</v>
      </c>
      <c r="O1960" s="13">
        <f t="shared" si="64"/>
        <v>1133020.72</v>
      </c>
      <c r="P1960" s="14"/>
    </row>
    <row r="1961" spans="1:16" s="4" customFormat="1" ht="12.75" customHeight="1" x14ac:dyDescent="0.2">
      <c r="A1961" s="61"/>
      <c r="B1961" s="9">
        <v>3623</v>
      </c>
      <c r="C1961" s="9">
        <v>9</v>
      </c>
      <c r="D1961" s="10" t="s">
        <v>3731</v>
      </c>
      <c r="E1961" s="15" t="s">
        <v>5112</v>
      </c>
      <c r="F1961" s="10" t="s">
        <v>5113</v>
      </c>
      <c r="G1961" s="11" t="s">
        <v>20</v>
      </c>
      <c r="H1961" s="11" t="s">
        <v>21</v>
      </c>
      <c r="I1961" s="12">
        <v>0.8</v>
      </c>
      <c r="J1961" s="12">
        <v>1.0058</v>
      </c>
      <c r="K1961" s="13">
        <v>91173.67</v>
      </c>
      <c r="L1961" s="13">
        <v>90646.67</v>
      </c>
      <c r="M1961" s="13">
        <v>527</v>
      </c>
      <c r="N1961" s="13">
        <v>313875.65000000002</v>
      </c>
      <c r="O1961" s="13">
        <f t="shared" si="64"/>
        <v>1134438.68</v>
      </c>
      <c r="P1961" s="14"/>
    </row>
    <row r="1962" spans="1:16" s="4" customFormat="1" ht="12.75" customHeight="1" x14ac:dyDescent="0.2">
      <c r="A1962" s="61"/>
      <c r="B1962" s="9">
        <v>3625</v>
      </c>
      <c r="C1962" s="9">
        <v>10</v>
      </c>
      <c r="D1962" s="10" t="s">
        <v>5114</v>
      </c>
      <c r="E1962" s="15" t="s">
        <v>5115</v>
      </c>
      <c r="F1962" s="10" t="s">
        <v>5116</v>
      </c>
      <c r="G1962" s="11" t="s">
        <v>20</v>
      </c>
      <c r="H1962" s="11" t="s">
        <v>21</v>
      </c>
      <c r="I1962" s="12">
        <v>0.8</v>
      </c>
      <c r="J1962" s="12">
        <v>1.0085</v>
      </c>
      <c r="K1962" s="13">
        <v>91421.67</v>
      </c>
      <c r="L1962" s="13">
        <v>90646.67</v>
      </c>
      <c r="M1962" s="13">
        <v>775</v>
      </c>
      <c r="N1962" s="13">
        <v>313465.19</v>
      </c>
      <c r="O1962" s="13">
        <f t="shared" si="64"/>
        <v>1136260.22</v>
      </c>
      <c r="P1962" s="14"/>
    </row>
    <row r="1963" spans="1:16" s="4" customFormat="1" ht="12.75" customHeight="1" x14ac:dyDescent="0.2">
      <c r="A1963" s="61"/>
      <c r="B1963" s="9">
        <v>3620</v>
      </c>
      <c r="C1963" s="9">
        <v>11</v>
      </c>
      <c r="D1963" s="10" t="s">
        <v>5117</v>
      </c>
      <c r="E1963" s="15" t="s">
        <v>5118</v>
      </c>
      <c r="F1963" s="10" t="s">
        <v>5119</v>
      </c>
      <c r="G1963" s="11" t="s">
        <v>20</v>
      </c>
      <c r="H1963" s="11" t="s">
        <v>21</v>
      </c>
      <c r="I1963" s="12">
        <v>0.8</v>
      </c>
      <c r="J1963" s="12">
        <v>1.0063</v>
      </c>
      <c r="K1963" s="13">
        <v>91220.17</v>
      </c>
      <c r="L1963" s="13">
        <v>90646.67</v>
      </c>
      <c r="M1963" s="13">
        <v>573.5</v>
      </c>
      <c r="N1963" s="13">
        <v>313515.40999999997</v>
      </c>
      <c r="O1963" s="13">
        <f t="shared" si="64"/>
        <v>1134496.94</v>
      </c>
      <c r="P1963" s="14"/>
    </row>
    <row r="1964" spans="1:16" s="4" customFormat="1" ht="12.75" customHeight="1" x14ac:dyDescent="0.2">
      <c r="A1964" s="61"/>
      <c r="B1964" s="9">
        <v>3600</v>
      </c>
      <c r="C1964" s="9">
        <v>12</v>
      </c>
      <c r="D1964" s="10" t="s">
        <v>4172</v>
      </c>
      <c r="E1964" s="15" t="s">
        <v>5120</v>
      </c>
      <c r="F1964" s="10" t="s">
        <v>5121</v>
      </c>
      <c r="G1964" s="11" t="s">
        <v>20</v>
      </c>
      <c r="H1964" s="11" t="s">
        <v>21</v>
      </c>
      <c r="I1964" s="12">
        <v>0.8</v>
      </c>
      <c r="J1964" s="12">
        <v>1.0019</v>
      </c>
      <c r="K1964" s="13">
        <v>90817.17</v>
      </c>
      <c r="L1964" s="13">
        <v>90646.67</v>
      </c>
      <c r="M1964" s="13">
        <v>170.5</v>
      </c>
      <c r="N1964" s="13">
        <v>312256.19</v>
      </c>
      <c r="O1964" s="13">
        <f t="shared" si="64"/>
        <v>1129610.72</v>
      </c>
      <c r="P1964" s="14"/>
    </row>
    <row r="1965" spans="1:16" s="4" customFormat="1" ht="12.75" customHeight="1" x14ac:dyDescent="0.2">
      <c r="A1965" s="61"/>
      <c r="B1965" s="9">
        <v>3622</v>
      </c>
      <c r="C1965" s="9">
        <v>13</v>
      </c>
      <c r="D1965" s="10" t="s">
        <v>366</v>
      </c>
      <c r="E1965" s="15" t="s">
        <v>5122</v>
      </c>
      <c r="F1965" s="10" t="s">
        <v>5123</v>
      </c>
      <c r="G1965" s="11" t="s">
        <v>20</v>
      </c>
      <c r="H1965" s="11" t="s">
        <v>21</v>
      </c>
      <c r="I1965" s="12">
        <v>0.8</v>
      </c>
      <c r="J1965" s="12">
        <v>1.0051000000000001</v>
      </c>
      <c r="K1965" s="13">
        <v>91111.67</v>
      </c>
      <c r="L1965" s="13">
        <v>90646.67</v>
      </c>
      <c r="M1965" s="13">
        <v>465</v>
      </c>
      <c r="N1965" s="13">
        <v>315111.34999999998</v>
      </c>
      <c r="O1965" s="13">
        <f t="shared" si="64"/>
        <v>1135116.3799999999</v>
      </c>
      <c r="P1965" s="14"/>
    </row>
    <row r="1966" spans="1:16" s="4" customFormat="1" ht="12.75" customHeight="1" x14ac:dyDescent="0.2">
      <c r="A1966" s="61"/>
      <c r="B1966" s="9">
        <v>3616</v>
      </c>
      <c r="C1966" s="9">
        <v>14</v>
      </c>
      <c r="D1966" s="10" t="s">
        <v>546</v>
      </c>
      <c r="E1966" s="15" t="s">
        <v>5124</v>
      </c>
      <c r="F1966" s="10" t="s">
        <v>5125</v>
      </c>
      <c r="G1966" s="11" t="s">
        <v>20</v>
      </c>
      <c r="H1966" s="11" t="s">
        <v>21</v>
      </c>
      <c r="I1966" s="12">
        <v>0.8</v>
      </c>
      <c r="J1966" s="12">
        <v>1.0094000000000001</v>
      </c>
      <c r="K1966" s="13">
        <v>91499.17</v>
      </c>
      <c r="L1966" s="13">
        <v>90646.67</v>
      </c>
      <c r="M1966" s="13">
        <v>852.5</v>
      </c>
      <c r="N1966" s="13">
        <v>313620.19</v>
      </c>
      <c r="O1966" s="13">
        <f t="shared" si="64"/>
        <v>1137112.72</v>
      </c>
      <c r="P1966" s="14"/>
    </row>
    <row r="1967" spans="1:16" s="4" customFormat="1" ht="12.75" customHeight="1" x14ac:dyDescent="0.2">
      <c r="A1967" s="61"/>
      <c r="B1967" s="9">
        <v>3613</v>
      </c>
      <c r="C1967" s="9">
        <v>15</v>
      </c>
      <c r="D1967" s="10" t="s">
        <v>5126</v>
      </c>
      <c r="E1967" s="15" t="s">
        <v>5127</v>
      </c>
      <c r="F1967" s="10" t="s">
        <v>5128</v>
      </c>
      <c r="G1967" s="11" t="s">
        <v>20</v>
      </c>
      <c r="H1967" s="11" t="s">
        <v>21</v>
      </c>
      <c r="I1967" s="12">
        <v>0.8</v>
      </c>
      <c r="J1967" s="12">
        <v>1.0025999999999999</v>
      </c>
      <c r="K1967" s="13">
        <v>90879.17</v>
      </c>
      <c r="L1967" s="13">
        <v>90646.67</v>
      </c>
      <c r="M1967" s="13">
        <v>232.5</v>
      </c>
      <c r="N1967" s="13">
        <v>315552.81</v>
      </c>
      <c r="O1967" s="13">
        <f t="shared" si="64"/>
        <v>1133465.3400000001</v>
      </c>
      <c r="P1967" s="14"/>
    </row>
    <row r="1968" spans="1:16" s="4" customFormat="1" ht="12.75" customHeight="1" x14ac:dyDescent="0.2">
      <c r="A1968" s="61"/>
      <c r="B1968" s="9">
        <v>3612</v>
      </c>
      <c r="C1968" s="9">
        <v>16</v>
      </c>
      <c r="D1968" s="10" t="s">
        <v>5129</v>
      </c>
      <c r="E1968" s="15" t="s">
        <v>5130</v>
      </c>
      <c r="F1968" s="10" t="s">
        <v>1883</v>
      </c>
      <c r="G1968" s="11" t="s">
        <v>20</v>
      </c>
      <c r="H1968" s="11" t="s">
        <v>21</v>
      </c>
      <c r="I1968" s="12">
        <v>0.8</v>
      </c>
      <c r="J1968" s="12">
        <v>1.0072000000000001</v>
      </c>
      <c r="K1968" s="13">
        <v>91297.67</v>
      </c>
      <c r="L1968" s="13">
        <v>90646.67</v>
      </c>
      <c r="M1968" s="13">
        <v>651</v>
      </c>
      <c r="N1968" s="13">
        <v>316389.81</v>
      </c>
      <c r="O1968" s="13">
        <f t="shared" si="64"/>
        <v>1138068.8400000001</v>
      </c>
      <c r="P1968" s="14"/>
    </row>
    <row r="1969" spans="1:16" s="4" customFormat="1" ht="12.75" customHeight="1" x14ac:dyDescent="0.2">
      <c r="A1969" s="61"/>
      <c r="B1969" s="9">
        <v>3628</v>
      </c>
      <c r="C1969" s="9">
        <v>17</v>
      </c>
      <c r="D1969" s="10" t="s">
        <v>427</v>
      </c>
      <c r="E1969" s="15" t="s">
        <v>5131</v>
      </c>
      <c r="F1969" s="10" t="s">
        <v>4886</v>
      </c>
      <c r="G1969" s="11" t="s">
        <v>20</v>
      </c>
      <c r="H1969" s="11" t="s">
        <v>21</v>
      </c>
      <c r="I1969" s="12">
        <v>0.8</v>
      </c>
      <c r="J1969" s="12">
        <v>1.0077</v>
      </c>
      <c r="K1969" s="13">
        <v>91344.17</v>
      </c>
      <c r="L1969" s="13">
        <v>90646.67</v>
      </c>
      <c r="M1969" s="13">
        <v>697.5</v>
      </c>
      <c r="N1969" s="13">
        <v>316482.81</v>
      </c>
      <c r="O1969" s="13">
        <f t="shared" si="64"/>
        <v>1138580.3400000001</v>
      </c>
      <c r="P1969" s="14"/>
    </row>
    <row r="1970" spans="1:16" s="4" customFormat="1" ht="12.75" customHeight="1" x14ac:dyDescent="0.2">
      <c r="A1970" s="61"/>
      <c r="B1970" s="9">
        <v>3605</v>
      </c>
      <c r="C1970" s="9">
        <v>18</v>
      </c>
      <c r="D1970" s="10" t="s">
        <v>5132</v>
      </c>
      <c r="E1970" s="15" t="s">
        <v>5133</v>
      </c>
      <c r="F1970" s="10" t="s">
        <v>5134</v>
      </c>
      <c r="G1970" s="11" t="s">
        <v>20</v>
      </c>
      <c r="H1970" s="11" t="s">
        <v>21</v>
      </c>
      <c r="I1970" s="12">
        <v>0.8</v>
      </c>
      <c r="J1970" s="12">
        <v>1.0036</v>
      </c>
      <c r="K1970" s="13">
        <v>90972.17</v>
      </c>
      <c r="L1970" s="13">
        <v>90646.67</v>
      </c>
      <c r="M1970" s="13">
        <v>325.5</v>
      </c>
      <c r="N1970" s="13">
        <v>315738.81</v>
      </c>
      <c r="O1970" s="13">
        <f t="shared" si="64"/>
        <v>1134488.3400000001</v>
      </c>
      <c r="P1970" s="14"/>
    </row>
    <row r="1971" spans="1:16" s="4" customFormat="1" ht="12.75" customHeight="1" x14ac:dyDescent="0.2">
      <c r="A1971" s="61"/>
      <c r="B1971" s="9">
        <v>3606</v>
      </c>
      <c r="C1971" s="9">
        <v>19</v>
      </c>
      <c r="D1971" s="10" t="s">
        <v>5135</v>
      </c>
      <c r="E1971" s="15" t="s">
        <v>5136</v>
      </c>
      <c r="F1971" s="10" t="s">
        <v>5137</v>
      </c>
      <c r="G1971" s="11" t="s">
        <v>20</v>
      </c>
      <c r="H1971" s="11" t="s">
        <v>21</v>
      </c>
      <c r="I1971" s="12">
        <v>0.8</v>
      </c>
      <c r="J1971" s="12">
        <v>1.0047999999999999</v>
      </c>
      <c r="K1971" s="13">
        <v>91080.67</v>
      </c>
      <c r="L1971" s="13">
        <v>90646.67</v>
      </c>
      <c r="M1971" s="13">
        <v>434</v>
      </c>
      <c r="N1971" s="13">
        <v>313689.65000000002</v>
      </c>
      <c r="O1971" s="13">
        <f t="shared" si="64"/>
        <v>1133415.68</v>
      </c>
      <c r="P1971" s="14"/>
    </row>
    <row r="1972" spans="1:16" s="4" customFormat="1" ht="12.75" customHeight="1" x14ac:dyDescent="0.2">
      <c r="A1972" s="61"/>
      <c r="B1972" s="9">
        <v>3615</v>
      </c>
      <c r="C1972" s="9">
        <v>20</v>
      </c>
      <c r="D1972" s="10" t="s">
        <v>5138</v>
      </c>
      <c r="E1972" s="15" t="s">
        <v>5139</v>
      </c>
      <c r="F1972" s="10" t="s">
        <v>5140</v>
      </c>
      <c r="G1972" s="11" t="s">
        <v>20</v>
      </c>
      <c r="H1972" s="11" t="s">
        <v>21</v>
      </c>
      <c r="I1972" s="12">
        <v>0.8</v>
      </c>
      <c r="J1972" s="12">
        <v>1.0074000000000001</v>
      </c>
      <c r="K1972" s="13">
        <v>91313.17</v>
      </c>
      <c r="L1972" s="13">
        <v>90646.67</v>
      </c>
      <c r="M1972" s="13">
        <v>666.5</v>
      </c>
      <c r="N1972" s="13">
        <v>314154.65000000002</v>
      </c>
      <c r="O1972" s="13">
        <f t="shared" si="64"/>
        <v>1135973.18</v>
      </c>
      <c r="P1972" s="14"/>
    </row>
    <row r="1973" spans="1:16" s="4" customFormat="1" ht="12.75" customHeight="1" x14ac:dyDescent="0.2">
      <c r="A1973" s="61"/>
      <c r="B1973" s="9">
        <v>3614</v>
      </c>
      <c r="C1973" s="9">
        <v>21</v>
      </c>
      <c r="D1973" s="10" t="s">
        <v>5141</v>
      </c>
      <c r="E1973" s="15" t="s">
        <v>5142</v>
      </c>
      <c r="F1973" s="10" t="s">
        <v>5143</v>
      </c>
      <c r="G1973" s="11" t="s">
        <v>20</v>
      </c>
      <c r="H1973" s="11" t="s">
        <v>21</v>
      </c>
      <c r="I1973" s="12">
        <v>0.8</v>
      </c>
      <c r="J1973" s="12">
        <v>0</v>
      </c>
      <c r="K1973" s="13">
        <v>90646.67</v>
      </c>
      <c r="L1973" s="13">
        <v>90646.67</v>
      </c>
      <c r="M1973" s="13">
        <v>0</v>
      </c>
      <c r="N1973" s="13">
        <v>311915.18</v>
      </c>
      <c r="O1973" s="13">
        <f t="shared" si="64"/>
        <v>1127735.21</v>
      </c>
      <c r="P1973" s="14"/>
    </row>
    <row r="1974" spans="1:16" s="4" customFormat="1" ht="12.75" customHeight="1" x14ac:dyDescent="0.2">
      <c r="A1974" s="61"/>
      <c r="B1974" s="9">
        <v>3617</v>
      </c>
      <c r="C1974" s="9">
        <v>22</v>
      </c>
      <c r="D1974" s="10" t="s">
        <v>2268</v>
      </c>
      <c r="E1974" s="15" t="s">
        <v>5144</v>
      </c>
      <c r="F1974" s="10" t="s">
        <v>5145</v>
      </c>
      <c r="G1974" s="11" t="s">
        <v>20</v>
      </c>
      <c r="H1974" s="11" t="s">
        <v>21</v>
      </c>
      <c r="I1974" s="12">
        <v>0.8</v>
      </c>
      <c r="J1974" s="12">
        <v>1.0111000000000001</v>
      </c>
      <c r="K1974" s="13">
        <v>91654.17</v>
      </c>
      <c r="L1974" s="13">
        <v>90646.67</v>
      </c>
      <c r="M1974" s="13">
        <v>1007.5</v>
      </c>
      <c r="N1974" s="13">
        <v>313930.19</v>
      </c>
      <c r="O1974" s="13">
        <f t="shared" si="64"/>
        <v>1138817.72</v>
      </c>
      <c r="P1974" s="14"/>
    </row>
    <row r="1975" spans="1:16" s="4" customFormat="1" ht="12.75" customHeight="1" x14ac:dyDescent="0.2">
      <c r="A1975" s="61"/>
      <c r="B1975" s="9">
        <v>3627</v>
      </c>
      <c r="C1975" s="9">
        <v>23</v>
      </c>
      <c r="D1975" s="10" t="s">
        <v>5146</v>
      </c>
      <c r="E1975" s="15" t="s">
        <v>5147</v>
      </c>
      <c r="F1975" s="10" t="s">
        <v>5148</v>
      </c>
      <c r="G1975" s="11" t="s">
        <v>20</v>
      </c>
      <c r="H1975" s="11" t="s">
        <v>21</v>
      </c>
      <c r="I1975" s="12">
        <v>0.8</v>
      </c>
      <c r="J1975" s="12">
        <v>1.0091000000000001</v>
      </c>
      <c r="K1975" s="13">
        <v>91468.17</v>
      </c>
      <c r="L1975" s="13">
        <v>90646.67</v>
      </c>
      <c r="M1975" s="13">
        <v>821.5</v>
      </c>
      <c r="N1975" s="13">
        <v>314464.65000000002</v>
      </c>
      <c r="O1975" s="13">
        <f t="shared" si="64"/>
        <v>1137678.18</v>
      </c>
      <c r="P1975" s="14"/>
    </row>
    <row r="1976" spans="1:16" s="4" customFormat="1" ht="12.75" customHeight="1" x14ac:dyDescent="0.2">
      <c r="A1976" s="61"/>
      <c r="B1976" s="9">
        <v>3607</v>
      </c>
      <c r="C1976" s="9">
        <v>24</v>
      </c>
      <c r="D1976" s="10" t="s">
        <v>5149</v>
      </c>
      <c r="E1976" s="15" t="s">
        <v>5150</v>
      </c>
      <c r="F1976" s="10" t="s">
        <v>5151</v>
      </c>
      <c r="G1976" s="11" t="s">
        <v>20</v>
      </c>
      <c r="H1976" s="11" t="s">
        <v>21</v>
      </c>
      <c r="I1976" s="12">
        <v>0.8</v>
      </c>
      <c r="J1976" s="12">
        <v>1.0074000000000001</v>
      </c>
      <c r="K1976" s="13">
        <v>91313.17</v>
      </c>
      <c r="L1976" s="13">
        <v>90646.67</v>
      </c>
      <c r="M1976" s="13">
        <v>666.5</v>
      </c>
      <c r="N1976" s="13">
        <v>314607.89</v>
      </c>
      <c r="O1976" s="13">
        <f t="shared" si="64"/>
        <v>1136426.42</v>
      </c>
      <c r="P1976" s="14"/>
    </row>
    <row r="1977" spans="1:16" s="4" customFormat="1" ht="12.75" customHeight="1" x14ac:dyDescent="0.2">
      <c r="A1977" s="61"/>
      <c r="B1977" s="9">
        <v>3603</v>
      </c>
      <c r="C1977" s="9">
        <v>25</v>
      </c>
      <c r="D1977" s="10" t="s">
        <v>5152</v>
      </c>
      <c r="E1977" s="15" t="s">
        <v>5153</v>
      </c>
      <c r="F1977" s="10" t="s">
        <v>5154</v>
      </c>
      <c r="G1977" s="11" t="s">
        <v>20</v>
      </c>
      <c r="H1977" s="11" t="s">
        <v>21</v>
      </c>
      <c r="I1977" s="12">
        <v>0.8</v>
      </c>
      <c r="J1977" s="12">
        <v>1.0084</v>
      </c>
      <c r="K1977" s="13">
        <v>91406.17</v>
      </c>
      <c r="L1977" s="13">
        <v>90646.67</v>
      </c>
      <c r="M1977" s="13">
        <v>759.5</v>
      </c>
      <c r="N1977" s="13">
        <v>314340.65000000002</v>
      </c>
      <c r="O1977" s="13">
        <f t="shared" si="64"/>
        <v>1136996.18</v>
      </c>
      <c r="P1977" s="14"/>
    </row>
    <row r="1978" spans="1:16" s="4" customFormat="1" ht="12.75" customHeight="1" x14ac:dyDescent="0.2">
      <c r="A1978" s="61"/>
      <c r="B1978" s="9">
        <v>3619</v>
      </c>
      <c r="C1978" s="9">
        <v>26</v>
      </c>
      <c r="D1978" s="10" t="s">
        <v>5155</v>
      </c>
      <c r="E1978" s="15" t="s">
        <v>5156</v>
      </c>
      <c r="F1978" s="10" t="s">
        <v>5157</v>
      </c>
      <c r="G1978" s="11" t="s">
        <v>20</v>
      </c>
      <c r="H1978" s="11" t="s">
        <v>21</v>
      </c>
      <c r="I1978" s="12">
        <v>0.8</v>
      </c>
      <c r="J1978" s="12">
        <v>0</v>
      </c>
      <c r="K1978" s="13">
        <v>90646.67</v>
      </c>
      <c r="L1978" s="13">
        <v>90646.67</v>
      </c>
      <c r="M1978" s="13">
        <v>0</v>
      </c>
      <c r="N1978" s="13">
        <v>312821.65000000002</v>
      </c>
      <c r="O1978" s="13">
        <f t="shared" si="64"/>
        <v>1128641.68</v>
      </c>
      <c r="P1978" s="14"/>
    </row>
    <row r="1979" spans="1:16" s="4" customFormat="1" ht="12.75" customHeight="1" x14ac:dyDescent="0.2">
      <c r="A1979" s="61"/>
      <c r="B1979" s="9">
        <v>3611</v>
      </c>
      <c r="C1979" s="9">
        <v>27</v>
      </c>
      <c r="D1979" s="10" t="s">
        <v>5158</v>
      </c>
      <c r="E1979" s="15" t="s">
        <v>5159</v>
      </c>
      <c r="F1979" s="10" t="s">
        <v>5160</v>
      </c>
      <c r="G1979" s="11" t="s">
        <v>20</v>
      </c>
      <c r="H1979" s="11" t="s">
        <v>21</v>
      </c>
      <c r="I1979" s="12">
        <v>0.8</v>
      </c>
      <c r="J1979" s="12">
        <v>1.0085</v>
      </c>
      <c r="K1979" s="13">
        <v>91421.67</v>
      </c>
      <c r="L1979" s="13">
        <v>90646.67</v>
      </c>
      <c r="M1979" s="13">
        <v>775</v>
      </c>
      <c r="N1979" s="13">
        <v>314371.65000000002</v>
      </c>
      <c r="O1979" s="13">
        <f t="shared" si="64"/>
        <v>1137166.68</v>
      </c>
      <c r="P1979" s="14"/>
    </row>
    <row r="1980" spans="1:16" s="4" customFormat="1" ht="12.75" customHeight="1" x14ac:dyDescent="0.2">
      <c r="A1980" s="61"/>
      <c r="B1980" s="9">
        <v>3610</v>
      </c>
      <c r="C1980" s="9">
        <v>28</v>
      </c>
      <c r="D1980" s="10" t="s">
        <v>5161</v>
      </c>
      <c r="E1980" s="15" t="s">
        <v>5162</v>
      </c>
      <c r="F1980" s="10" t="s">
        <v>5163</v>
      </c>
      <c r="G1980" s="11" t="s">
        <v>20</v>
      </c>
      <c r="H1980" s="11" t="s">
        <v>21</v>
      </c>
      <c r="I1980" s="12">
        <v>0.8</v>
      </c>
      <c r="J1980" s="12">
        <v>1.0173000000000001</v>
      </c>
      <c r="K1980" s="13">
        <v>92212.17</v>
      </c>
      <c r="L1980" s="13">
        <v>90646.67</v>
      </c>
      <c r="M1980" s="13">
        <v>1565.5</v>
      </c>
      <c r="N1980" s="13">
        <v>315952.65000000002</v>
      </c>
      <c r="O1980" s="13">
        <f t="shared" si="64"/>
        <v>1145862.18</v>
      </c>
      <c r="P1980" s="14"/>
    </row>
    <row r="1981" spans="1:16" s="44" customFormat="1" ht="12.75" customHeight="1" x14ac:dyDescent="0.2">
      <c r="A1981" s="62"/>
      <c r="B1981" s="37" t="s">
        <v>5877</v>
      </c>
      <c r="C1981" s="37">
        <v>29</v>
      </c>
      <c r="D1981" s="48"/>
      <c r="E1981" s="49"/>
      <c r="F1981" s="38"/>
      <c r="G1981" s="40"/>
      <c r="H1981" s="40"/>
      <c r="I1981" s="12">
        <v>0</v>
      </c>
      <c r="J1981" s="12">
        <v>0</v>
      </c>
      <c r="K1981" s="13">
        <v>0</v>
      </c>
      <c r="L1981" s="13">
        <v>0</v>
      </c>
      <c r="M1981" s="13">
        <v>0</v>
      </c>
      <c r="N1981" s="13">
        <v>0</v>
      </c>
      <c r="O1981" s="42">
        <v>32448066.350000001</v>
      </c>
      <c r="P1981" s="43"/>
    </row>
    <row r="1982" spans="1:16" s="4" customFormat="1" ht="12.75" customHeight="1" x14ac:dyDescent="0.2">
      <c r="A1982" s="60" t="s">
        <v>5164</v>
      </c>
      <c r="B1982" s="9"/>
      <c r="C1982" s="9"/>
      <c r="D1982" s="63" t="s">
        <v>75</v>
      </c>
      <c r="E1982" s="64"/>
      <c r="F1982" s="10"/>
      <c r="G1982" s="11"/>
      <c r="H1982" s="11"/>
      <c r="I1982" s="12"/>
      <c r="J1982" s="12"/>
      <c r="K1982" s="13"/>
      <c r="L1982" s="13"/>
      <c r="M1982" s="13"/>
      <c r="N1982" s="13"/>
      <c r="O1982" s="13"/>
      <c r="P1982" s="14"/>
    </row>
    <row r="1983" spans="1:16" s="4" customFormat="1" ht="24.75" customHeight="1" x14ac:dyDescent="0.2">
      <c r="A1983" s="62"/>
      <c r="B1983" s="9">
        <v>5600</v>
      </c>
      <c r="C1983" s="9">
        <v>1</v>
      </c>
      <c r="D1983" s="10" t="s">
        <v>5165</v>
      </c>
      <c r="E1983" s="15" t="s">
        <v>5166</v>
      </c>
      <c r="F1983" s="10" t="s">
        <v>5167</v>
      </c>
      <c r="G1983" s="11" t="s">
        <v>92</v>
      </c>
      <c r="H1983" s="11" t="s">
        <v>21</v>
      </c>
      <c r="I1983" s="12">
        <v>0.8</v>
      </c>
      <c r="J1983" s="12">
        <v>1.0021</v>
      </c>
      <c r="K1983" s="13">
        <v>181658.67</v>
      </c>
      <c r="L1983" s="13">
        <v>181286.67</v>
      </c>
      <c r="M1983" s="13">
        <v>372</v>
      </c>
      <c r="N1983" s="13">
        <v>631168.39</v>
      </c>
      <c r="O1983" s="13">
        <f>ROUND(N1983+K1983*9,2)</f>
        <v>2266096.42</v>
      </c>
      <c r="P1983" s="14"/>
    </row>
    <row r="1984" spans="1:16" s="4" customFormat="1" ht="12.75" customHeight="1" x14ac:dyDescent="0.2">
      <c r="A1984" s="60" t="s">
        <v>5168</v>
      </c>
      <c r="B1984" s="9"/>
      <c r="C1984" s="9"/>
      <c r="D1984" s="63" t="s">
        <v>131</v>
      </c>
      <c r="E1984" s="64"/>
      <c r="F1984" s="10"/>
      <c r="G1984" s="11"/>
      <c r="H1984" s="11"/>
      <c r="I1984" s="12"/>
      <c r="J1984" s="12"/>
      <c r="K1984" s="13"/>
      <c r="L1984" s="13"/>
      <c r="M1984" s="13"/>
      <c r="N1984" s="13"/>
      <c r="O1984" s="13"/>
      <c r="P1984" s="14"/>
    </row>
    <row r="1985" spans="1:16" s="4" customFormat="1" ht="12.75" customHeight="1" x14ac:dyDescent="0.2">
      <c r="A1985" s="61"/>
      <c r="B1985" s="9">
        <v>3804</v>
      </c>
      <c r="C1985" s="9">
        <v>1</v>
      </c>
      <c r="D1985" s="10" t="s">
        <v>5169</v>
      </c>
      <c r="E1985" s="15" t="s">
        <v>5170</v>
      </c>
      <c r="F1985" s="10" t="s">
        <v>3228</v>
      </c>
      <c r="G1985" s="11" t="s">
        <v>135</v>
      </c>
      <c r="H1985" s="11" t="s">
        <v>21</v>
      </c>
      <c r="I1985" s="12">
        <v>0.8</v>
      </c>
      <c r="J1985" s="12">
        <v>1.0038</v>
      </c>
      <c r="K1985" s="13">
        <v>45497.17</v>
      </c>
      <c r="L1985" s="13">
        <v>45326.67</v>
      </c>
      <c r="M1985" s="13">
        <v>170.5</v>
      </c>
      <c r="N1985" s="13">
        <v>154474.33000000002</v>
      </c>
      <c r="O1985" s="13">
        <f>ROUND(N1985+K1985*9,2)</f>
        <v>563948.86</v>
      </c>
      <c r="P1985" s="14"/>
    </row>
    <row r="1986" spans="1:16" s="4" customFormat="1" ht="12.75" customHeight="1" x14ac:dyDescent="0.2">
      <c r="A1986" s="61"/>
      <c r="B1986" s="9">
        <v>3811</v>
      </c>
      <c r="C1986" s="9">
        <v>2</v>
      </c>
      <c r="D1986" s="10" t="s">
        <v>2747</v>
      </c>
      <c r="E1986" s="15" t="s">
        <v>5177</v>
      </c>
      <c r="F1986" s="10" t="s">
        <v>5178</v>
      </c>
      <c r="G1986" s="11" t="s">
        <v>135</v>
      </c>
      <c r="H1986" s="11" t="s">
        <v>21</v>
      </c>
      <c r="I1986" s="12">
        <v>0.8</v>
      </c>
      <c r="J1986" s="12">
        <v>1.0014000000000001</v>
      </c>
      <c r="K1986" s="13">
        <v>45388.67</v>
      </c>
      <c r="L1986" s="13">
        <v>45326.67</v>
      </c>
      <c r="M1986" s="13">
        <v>62</v>
      </c>
      <c r="N1986" s="13">
        <v>212425.93</v>
      </c>
      <c r="O1986" s="13">
        <f>ROUND(N1986+K1986*9,2)</f>
        <v>620923.96</v>
      </c>
      <c r="P1986" s="14"/>
    </row>
    <row r="1987" spans="1:16" s="4" customFormat="1" ht="12.75" customHeight="1" x14ac:dyDescent="0.2">
      <c r="A1987" s="61"/>
      <c r="B1987" s="9">
        <v>3836</v>
      </c>
      <c r="C1987" s="9">
        <v>3</v>
      </c>
      <c r="D1987" s="10" t="s">
        <v>5171</v>
      </c>
      <c r="E1987" s="15" t="s">
        <v>5172</v>
      </c>
      <c r="F1987" s="10" t="s">
        <v>5173</v>
      </c>
      <c r="G1987" s="11" t="s">
        <v>135</v>
      </c>
      <c r="H1987" s="11" t="s">
        <v>21</v>
      </c>
      <c r="I1987" s="12">
        <v>0.8</v>
      </c>
      <c r="J1987" s="12">
        <v>1.0021</v>
      </c>
      <c r="K1987" s="13">
        <v>45419.67</v>
      </c>
      <c r="L1987" s="13">
        <v>45326.67</v>
      </c>
      <c r="M1987" s="13">
        <v>93</v>
      </c>
      <c r="N1987" s="13">
        <v>154319.33000000002</v>
      </c>
      <c r="O1987" s="13">
        <f>ROUND(N1987+K1987*9,2)</f>
        <v>563096.36</v>
      </c>
      <c r="P1987" s="14"/>
    </row>
    <row r="1988" spans="1:16" s="4" customFormat="1" ht="12.75" customHeight="1" x14ac:dyDescent="0.2">
      <c r="A1988" s="61"/>
      <c r="B1988" s="9"/>
      <c r="C1988" s="9"/>
      <c r="D1988" s="63" t="s">
        <v>16</v>
      </c>
      <c r="E1988" s="64"/>
      <c r="F1988" s="10"/>
      <c r="G1988" s="11"/>
      <c r="H1988" s="11"/>
      <c r="I1988" s="12"/>
      <c r="J1988" s="12"/>
      <c r="K1988" s="13"/>
      <c r="L1988" s="13"/>
      <c r="M1988" s="13"/>
      <c r="N1988" s="13"/>
      <c r="O1988" s="13"/>
      <c r="P1988" s="14"/>
    </row>
    <row r="1989" spans="1:16" s="4" customFormat="1" ht="12.75" customHeight="1" x14ac:dyDescent="0.2">
      <c r="A1989" s="61"/>
      <c r="B1989" s="9">
        <v>3832</v>
      </c>
      <c r="C1989" s="9">
        <v>1</v>
      </c>
      <c r="D1989" s="10" t="s">
        <v>5174</v>
      </c>
      <c r="E1989" s="15" t="s">
        <v>5175</v>
      </c>
      <c r="F1989" s="10" t="s">
        <v>5176</v>
      </c>
      <c r="G1989" s="11" t="s">
        <v>20</v>
      </c>
      <c r="H1989" s="11" t="s">
        <v>21</v>
      </c>
      <c r="I1989" s="12">
        <v>0.8</v>
      </c>
      <c r="J1989" s="12">
        <v>1.0032000000000001</v>
      </c>
      <c r="K1989" s="13">
        <v>90941.17</v>
      </c>
      <c r="L1989" s="13">
        <v>90646.67</v>
      </c>
      <c r="M1989" s="13">
        <v>294.5</v>
      </c>
      <c r="N1989" s="13">
        <v>313863.89</v>
      </c>
      <c r="O1989" s="13">
        <f t="shared" ref="O1989:O2024" si="65">ROUND(N1989+K1989*9,2)</f>
        <v>1132334.42</v>
      </c>
      <c r="P1989" s="14"/>
    </row>
    <row r="1990" spans="1:16" s="4" customFormat="1" ht="12.75" customHeight="1" x14ac:dyDescent="0.2">
      <c r="A1990" s="61"/>
      <c r="B1990" s="9">
        <v>3830</v>
      </c>
      <c r="C1990" s="9">
        <v>2</v>
      </c>
      <c r="D1990" s="10" t="s">
        <v>5179</v>
      </c>
      <c r="E1990" s="15" t="s">
        <v>5180</v>
      </c>
      <c r="F1990" s="10" t="s">
        <v>5181</v>
      </c>
      <c r="G1990" s="11" t="s">
        <v>20</v>
      </c>
      <c r="H1990" s="11" t="s">
        <v>21</v>
      </c>
      <c r="I1990" s="12">
        <v>0.8</v>
      </c>
      <c r="J1990" s="12">
        <v>1.0025999999999999</v>
      </c>
      <c r="K1990" s="13">
        <v>90879.17</v>
      </c>
      <c r="L1990" s="13">
        <v>90646.67</v>
      </c>
      <c r="M1990" s="13">
        <v>232.5</v>
      </c>
      <c r="N1990" s="13">
        <v>309615.46999999997</v>
      </c>
      <c r="O1990" s="13">
        <f t="shared" si="65"/>
        <v>1127528</v>
      </c>
      <c r="P1990" s="14"/>
    </row>
    <row r="1991" spans="1:16" s="4" customFormat="1" ht="12.75" customHeight="1" x14ac:dyDescent="0.2">
      <c r="A1991" s="61"/>
      <c r="B1991" s="9">
        <v>3808</v>
      </c>
      <c r="C1991" s="9">
        <v>3</v>
      </c>
      <c r="D1991" s="10" t="s">
        <v>1820</v>
      </c>
      <c r="E1991" s="15" t="s">
        <v>5182</v>
      </c>
      <c r="F1991" s="10" t="s">
        <v>5183</v>
      </c>
      <c r="G1991" s="11" t="s">
        <v>20</v>
      </c>
      <c r="H1991" s="11" t="s">
        <v>21</v>
      </c>
      <c r="I1991" s="12">
        <v>0.8</v>
      </c>
      <c r="J1991" s="12">
        <v>1.0026999999999999</v>
      </c>
      <c r="K1991" s="13">
        <v>90894.67</v>
      </c>
      <c r="L1991" s="13">
        <v>90646.67</v>
      </c>
      <c r="M1991" s="13">
        <v>248</v>
      </c>
      <c r="N1991" s="13">
        <v>309193.23</v>
      </c>
      <c r="O1991" s="13">
        <f t="shared" si="65"/>
        <v>1127245.26</v>
      </c>
      <c r="P1991" s="14"/>
    </row>
    <row r="1992" spans="1:16" s="4" customFormat="1" ht="12.75" customHeight="1" x14ac:dyDescent="0.2">
      <c r="A1992" s="61"/>
      <c r="B1992" s="9">
        <v>3817</v>
      </c>
      <c r="C1992" s="9">
        <v>4</v>
      </c>
      <c r="D1992" s="10" t="s">
        <v>5184</v>
      </c>
      <c r="E1992" s="15" t="s">
        <v>5185</v>
      </c>
      <c r="F1992" s="10" t="s">
        <v>4369</v>
      </c>
      <c r="G1992" s="11" t="s">
        <v>20</v>
      </c>
      <c r="H1992" s="11" t="s">
        <v>21</v>
      </c>
      <c r="I1992" s="12">
        <v>0.8</v>
      </c>
      <c r="J1992" s="12">
        <v>0</v>
      </c>
      <c r="K1992" s="13">
        <v>90646.67</v>
      </c>
      <c r="L1992" s="13">
        <v>90646.67</v>
      </c>
      <c r="M1992" s="13">
        <v>0</v>
      </c>
      <c r="N1992" s="13">
        <v>308243.99</v>
      </c>
      <c r="O1992" s="13">
        <f t="shared" si="65"/>
        <v>1124064.02</v>
      </c>
      <c r="P1992" s="14"/>
    </row>
    <row r="1993" spans="1:16" s="4" customFormat="1" ht="12.75" customHeight="1" x14ac:dyDescent="0.2">
      <c r="A1993" s="61"/>
      <c r="B1993" s="9">
        <v>3824</v>
      </c>
      <c r="C1993" s="9">
        <v>5</v>
      </c>
      <c r="D1993" s="10" t="s">
        <v>1051</v>
      </c>
      <c r="E1993" s="15" t="s">
        <v>5186</v>
      </c>
      <c r="F1993" s="10" t="s">
        <v>5187</v>
      </c>
      <c r="G1993" s="11" t="s">
        <v>20</v>
      </c>
      <c r="H1993" s="11" t="s">
        <v>21</v>
      </c>
      <c r="I1993" s="12">
        <v>0.8</v>
      </c>
      <c r="J1993" s="12">
        <v>1.0012000000000001</v>
      </c>
      <c r="K1993" s="13">
        <v>90755.17</v>
      </c>
      <c r="L1993" s="13">
        <v>90646.67</v>
      </c>
      <c r="M1993" s="13">
        <v>108.5</v>
      </c>
      <c r="N1993" s="13">
        <v>308914.23</v>
      </c>
      <c r="O1993" s="13">
        <f t="shared" si="65"/>
        <v>1125710.76</v>
      </c>
      <c r="P1993" s="14"/>
    </row>
    <row r="1994" spans="1:16" s="4" customFormat="1" ht="12.75" customHeight="1" x14ac:dyDescent="0.2">
      <c r="A1994" s="61"/>
      <c r="B1994" s="9">
        <v>3810</v>
      </c>
      <c r="C1994" s="9">
        <v>6</v>
      </c>
      <c r="D1994" s="10" t="s">
        <v>943</v>
      </c>
      <c r="E1994" s="15" t="s">
        <v>5188</v>
      </c>
      <c r="F1994" s="10" t="s">
        <v>5189</v>
      </c>
      <c r="G1994" s="11" t="s">
        <v>20</v>
      </c>
      <c r="H1994" s="11" t="s">
        <v>21</v>
      </c>
      <c r="I1994" s="12">
        <v>0.8</v>
      </c>
      <c r="J1994" s="12">
        <v>1.0015000000000001</v>
      </c>
      <c r="K1994" s="13">
        <v>90786.17</v>
      </c>
      <c r="L1994" s="13">
        <v>90646.67</v>
      </c>
      <c r="M1994" s="13">
        <v>139.5</v>
      </c>
      <c r="N1994" s="13">
        <v>313553.89</v>
      </c>
      <c r="O1994" s="13">
        <f t="shared" si="65"/>
        <v>1130629.42</v>
      </c>
      <c r="P1994" s="14"/>
    </row>
    <row r="1995" spans="1:16" s="4" customFormat="1" ht="12.75" customHeight="1" x14ac:dyDescent="0.2">
      <c r="A1995" s="61"/>
      <c r="B1995" s="9">
        <v>3822</v>
      </c>
      <c r="C1995" s="9">
        <v>7</v>
      </c>
      <c r="D1995" s="10" t="s">
        <v>5190</v>
      </c>
      <c r="E1995" s="15" t="s">
        <v>5191</v>
      </c>
      <c r="F1995" s="10" t="s">
        <v>5192</v>
      </c>
      <c r="G1995" s="11" t="s">
        <v>20</v>
      </c>
      <c r="H1995" s="11" t="s">
        <v>21</v>
      </c>
      <c r="I1995" s="12">
        <v>0.8</v>
      </c>
      <c r="J1995" s="12">
        <v>0</v>
      </c>
      <c r="K1995" s="13">
        <v>90646.67</v>
      </c>
      <c r="L1995" s="13">
        <v>90646.67</v>
      </c>
      <c r="M1995" s="13">
        <v>0</v>
      </c>
      <c r="N1995" s="13">
        <v>308243.99</v>
      </c>
      <c r="O1995" s="13">
        <f t="shared" si="65"/>
        <v>1124064.02</v>
      </c>
      <c r="P1995" s="14"/>
    </row>
    <row r="1996" spans="1:16" s="4" customFormat="1" ht="12.75" customHeight="1" x14ac:dyDescent="0.2">
      <c r="A1996" s="61"/>
      <c r="B1996" s="9">
        <v>3837</v>
      </c>
      <c r="C1996" s="9">
        <v>8</v>
      </c>
      <c r="D1996" s="10" t="s">
        <v>5193</v>
      </c>
      <c r="E1996" s="15" t="s">
        <v>5194</v>
      </c>
      <c r="F1996" s="10" t="s">
        <v>5195</v>
      </c>
      <c r="G1996" s="11" t="s">
        <v>20</v>
      </c>
      <c r="H1996" s="11" t="s">
        <v>21</v>
      </c>
      <c r="I1996" s="12">
        <v>0.8</v>
      </c>
      <c r="J1996" s="12">
        <v>1.0024</v>
      </c>
      <c r="K1996" s="13">
        <v>90863.67</v>
      </c>
      <c r="L1996" s="13">
        <v>90646.67</v>
      </c>
      <c r="M1996" s="13">
        <v>217</v>
      </c>
      <c r="N1996" s="13">
        <v>308677.99</v>
      </c>
      <c r="O1996" s="13">
        <f t="shared" si="65"/>
        <v>1126451.02</v>
      </c>
      <c r="P1996" s="14"/>
    </row>
    <row r="1997" spans="1:16" s="4" customFormat="1" ht="12.75" customHeight="1" x14ac:dyDescent="0.2">
      <c r="A1997" s="61"/>
      <c r="B1997" s="9">
        <v>3835</v>
      </c>
      <c r="C1997" s="9">
        <v>9</v>
      </c>
      <c r="D1997" s="10" t="s">
        <v>5196</v>
      </c>
      <c r="E1997" s="15" t="s">
        <v>5197</v>
      </c>
      <c r="F1997" s="10" t="s">
        <v>4327</v>
      </c>
      <c r="G1997" s="11" t="s">
        <v>20</v>
      </c>
      <c r="H1997" s="11" t="s">
        <v>21</v>
      </c>
      <c r="I1997" s="12">
        <v>0.8</v>
      </c>
      <c r="J1997" s="12">
        <v>1.0031000000000001</v>
      </c>
      <c r="K1997" s="13">
        <v>90925.67</v>
      </c>
      <c r="L1997" s="13">
        <v>90646.67</v>
      </c>
      <c r="M1997" s="13">
        <v>279</v>
      </c>
      <c r="N1997" s="13">
        <v>309255.23</v>
      </c>
      <c r="O1997" s="13">
        <f t="shared" si="65"/>
        <v>1127586.26</v>
      </c>
      <c r="P1997" s="14"/>
    </row>
    <row r="1998" spans="1:16" s="4" customFormat="1" ht="12.75" customHeight="1" x14ac:dyDescent="0.2">
      <c r="A1998" s="61"/>
      <c r="B1998" s="9">
        <v>3820</v>
      </c>
      <c r="C1998" s="9">
        <v>10</v>
      </c>
      <c r="D1998" s="10" t="s">
        <v>5198</v>
      </c>
      <c r="E1998" s="15" t="s">
        <v>5199</v>
      </c>
      <c r="F1998" s="10" t="s">
        <v>5200</v>
      </c>
      <c r="G1998" s="11" t="s">
        <v>20</v>
      </c>
      <c r="H1998" s="11" t="s">
        <v>21</v>
      </c>
      <c r="I1998" s="12">
        <v>0.8</v>
      </c>
      <c r="J1998" s="12">
        <v>1.0047999999999999</v>
      </c>
      <c r="K1998" s="13">
        <v>91080.67</v>
      </c>
      <c r="L1998" s="13">
        <v>90646.67</v>
      </c>
      <c r="M1998" s="13">
        <v>434</v>
      </c>
      <c r="N1998" s="13">
        <v>309565.23</v>
      </c>
      <c r="O1998" s="13">
        <f t="shared" si="65"/>
        <v>1129291.26</v>
      </c>
      <c r="P1998" s="14"/>
    </row>
    <row r="1999" spans="1:16" s="4" customFormat="1" ht="12.75" customHeight="1" x14ac:dyDescent="0.2">
      <c r="A1999" s="61"/>
      <c r="B1999" s="9">
        <v>3827</v>
      </c>
      <c r="C1999" s="9">
        <v>11</v>
      </c>
      <c r="D1999" s="10" t="s">
        <v>5201</v>
      </c>
      <c r="E1999" s="15" t="s">
        <v>5202</v>
      </c>
      <c r="F1999" s="10" t="s">
        <v>5203</v>
      </c>
      <c r="G1999" s="11" t="s">
        <v>20</v>
      </c>
      <c r="H1999" s="11" t="s">
        <v>21</v>
      </c>
      <c r="I1999" s="12">
        <v>0.8</v>
      </c>
      <c r="J1999" s="12">
        <v>1.0026999999999999</v>
      </c>
      <c r="K1999" s="13">
        <v>90894.67</v>
      </c>
      <c r="L1999" s="13">
        <v>90646.67</v>
      </c>
      <c r="M1999" s="13">
        <v>248</v>
      </c>
      <c r="N1999" s="13">
        <v>306927.07</v>
      </c>
      <c r="O1999" s="13">
        <f t="shared" si="65"/>
        <v>1124979.1000000001</v>
      </c>
      <c r="P1999" s="14"/>
    </row>
    <row r="2000" spans="1:16" s="4" customFormat="1" ht="12.75" customHeight="1" x14ac:dyDescent="0.2">
      <c r="A2000" s="61"/>
      <c r="B2000" s="9">
        <v>3813</v>
      </c>
      <c r="C2000" s="9">
        <v>12</v>
      </c>
      <c r="D2000" s="10" t="s">
        <v>1444</v>
      </c>
      <c r="E2000" s="15" t="s">
        <v>5204</v>
      </c>
      <c r="F2000" s="10" t="s">
        <v>5205</v>
      </c>
      <c r="G2000" s="11" t="s">
        <v>20</v>
      </c>
      <c r="H2000" s="11" t="s">
        <v>21</v>
      </c>
      <c r="I2000" s="12">
        <v>0.8</v>
      </c>
      <c r="J2000" s="12">
        <v>1.0038</v>
      </c>
      <c r="K2000" s="13">
        <v>90987.67</v>
      </c>
      <c r="L2000" s="13">
        <v>90646.67</v>
      </c>
      <c r="M2000" s="13">
        <v>341</v>
      </c>
      <c r="N2000" s="13">
        <v>311192.17</v>
      </c>
      <c r="O2000" s="13">
        <f t="shared" si="65"/>
        <v>1130081.2</v>
      </c>
      <c r="P2000" s="14"/>
    </row>
    <row r="2001" spans="1:16" s="4" customFormat="1" ht="12.75" customHeight="1" x14ac:dyDescent="0.2">
      <c r="A2001" s="61"/>
      <c r="B2001" s="9">
        <v>3812</v>
      </c>
      <c r="C2001" s="9">
        <v>13</v>
      </c>
      <c r="D2001" s="10" t="s">
        <v>5206</v>
      </c>
      <c r="E2001" s="15" t="s">
        <v>5207</v>
      </c>
      <c r="F2001" s="10" t="s">
        <v>5208</v>
      </c>
      <c r="G2001" s="11" t="s">
        <v>20</v>
      </c>
      <c r="H2001" s="11" t="s">
        <v>21</v>
      </c>
      <c r="I2001" s="12">
        <v>0.8</v>
      </c>
      <c r="J2001" s="12">
        <v>0</v>
      </c>
      <c r="K2001" s="13">
        <v>90646.67</v>
      </c>
      <c r="L2001" s="13">
        <v>90646.67</v>
      </c>
      <c r="M2001" s="13">
        <v>0</v>
      </c>
      <c r="N2001" s="13">
        <v>308243.99</v>
      </c>
      <c r="O2001" s="13">
        <f t="shared" si="65"/>
        <v>1124064.02</v>
      </c>
      <c r="P2001" s="14"/>
    </row>
    <row r="2002" spans="1:16" s="4" customFormat="1" ht="12.75" customHeight="1" x14ac:dyDescent="0.2">
      <c r="A2002" s="61"/>
      <c r="B2002" s="9">
        <v>3802</v>
      </c>
      <c r="C2002" s="9">
        <v>14</v>
      </c>
      <c r="D2002" s="10" t="s">
        <v>5209</v>
      </c>
      <c r="E2002" s="15" t="s">
        <v>5210</v>
      </c>
      <c r="F2002" s="10" t="s">
        <v>5211</v>
      </c>
      <c r="G2002" s="11" t="s">
        <v>20</v>
      </c>
      <c r="H2002" s="11" t="s">
        <v>21</v>
      </c>
      <c r="I2002" s="12">
        <v>0.8</v>
      </c>
      <c r="J2002" s="12">
        <v>1.0036</v>
      </c>
      <c r="K2002" s="13">
        <v>90972.17</v>
      </c>
      <c r="L2002" s="13">
        <v>90646.67</v>
      </c>
      <c r="M2002" s="13">
        <v>325.5</v>
      </c>
      <c r="N2002" s="13">
        <v>309348.23</v>
      </c>
      <c r="O2002" s="13">
        <f t="shared" si="65"/>
        <v>1128097.76</v>
      </c>
      <c r="P2002" s="14"/>
    </row>
    <row r="2003" spans="1:16" s="4" customFormat="1" ht="12.75" customHeight="1" x14ac:dyDescent="0.2">
      <c r="A2003" s="61"/>
      <c r="B2003" s="9">
        <v>3839</v>
      </c>
      <c r="C2003" s="9">
        <v>15</v>
      </c>
      <c r="D2003" s="10" t="s">
        <v>5212</v>
      </c>
      <c r="E2003" s="15" t="s">
        <v>5213</v>
      </c>
      <c r="F2003" s="10" t="s">
        <v>5214</v>
      </c>
      <c r="G2003" s="11" t="s">
        <v>20</v>
      </c>
      <c r="H2003" s="11" t="s">
        <v>21</v>
      </c>
      <c r="I2003" s="12">
        <v>0.8</v>
      </c>
      <c r="J2003" s="12">
        <v>1.0036</v>
      </c>
      <c r="K2003" s="13">
        <v>90972.17</v>
      </c>
      <c r="L2003" s="13">
        <v>90646.67</v>
      </c>
      <c r="M2003" s="13">
        <v>325.5</v>
      </c>
      <c r="N2003" s="13">
        <v>309348.23</v>
      </c>
      <c r="O2003" s="13">
        <f t="shared" si="65"/>
        <v>1128097.76</v>
      </c>
      <c r="P2003" s="14"/>
    </row>
    <row r="2004" spans="1:16" s="4" customFormat="1" ht="12.75" customHeight="1" x14ac:dyDescent="0.2">
      <c r="A2004" s="61"/>
      <c r="B2004" s="9">
        <v>3801</v>
      </c>
      <c r="C2004" s="9">
        <v>16</v>
      </c>
      <c r="D2004" s="10" t="s">
        <v>354</v>
      </c>
      <c r="E2004" s="15" t="s">
        <v>5215</v>
      </c>
      <c r="F2004" s="10" t="s">
        <v>5216</v>
      </c>
      <c r="G2004" s="11" t="s">
        <v>20</v>
      </c>
      <c r="H2004" s="11" t="s">
        <v>21</v>
      </c>
      <c r="I2004" s="12">
        <v>0.8</v>
      </c>
      <c r="J2004" s="12">
        <v>1.0056</v>
      </c>
      <c r="K2004" s="13">
        <v>91158.17</v>
      </c>
      <c r="L2004" s="13">
        <v>90646.67</v>
      </c>
      <c r="M2004" s="13">
        <v>511.5</v>
      </c>
      <c r="N2004" s="13">
        <v>314297.89</v>
      </c>
      <c r="O2004" s="13">
        <f t="shared" si="65"/>
        <v>1134721.42</v>
      </c>
      <c r="P2004" s="14"/>
    </row>
    <row r="2005" spans="1:16" s="4" customFormat="1" ht="12.75" customHeight="1" x14ac:dyDescent="0.2">
      <c r="A2005" s="61"/>
      <c r="B2005" s="9">
        <v>3809</v>
      </c>
      <c r="C2005" s="9">
        <v>17</v>
      </c>
      <c r="D2005" s="10" t="s">
        <v>5217</v>
      </c>
      <c r="E2005" s="15" t="s">
        <v>5218</v>
      </c>
      <c r="F2005" s="10" t="s">
        <v>5219</v>
      </c>
      <c r="G2005" s="11" t="s">
        <v>20</v>
      </c>
      <c r="H2005" s="11" t="s">
        <v>21</v>
      </c>
      <c r="I2005" s="12">
        <v>0.8</v>
      </c>
      <c r="J2005" s="12">
        <v>1.0026999999999999</v>
      </c>
      <c r="K2005" s="13">
        <v>90894.67</v>
      </c>
      <c r="L2005" s="13">
        <v>90646.67</v>
      </c>
      <c r="M2005" s="13">
        <v>248</v>
      </c>
      <c r="N2005" s="13">
        <v>309193.23</v>
      </c>
      <c r="O2005" s="13">
        <f t="shared" si="65"/>
        <v>1127245.26</v>
      </c>
      <c r="P2005" s="14"/>
    </row>
    <row r="2006" spans="1:16" s="4" customFormat="1" ht="12.75" customHeight="1" x14ac:dyDescent="0.2">
      <c r="A2006" s="61"/>
      <c r="B2006" s="9">
        <v>3828</v>
      </c>
      <c r="C2006" s="9">
        <v>18</v>
      </c>
      <c r="D2006" s="10" t="s">
        <v>5220</v>
      </c>
      <c r="E2006" s="15" t="s">
        <v>5221</v>
      </c>
      <c r="F2006" s="10" t="s">
        <v>5222</v>
      </c>
      <c r="G2006" s="11" t="s">
        <v>20</v>
      </c>
      <c r="H2006" s="11" t="s">
        <v>21</v>
      </c>
      <c r="I2006" s="12">
        <v>0.8</v>
      </c>
      <c r="J2006" s="12">
        <v>1.0025999999999999</v>
      </c>
      <c r="K2006" s="13">
        <v>90879.17</v>
      </c>
      <c r="L2006" s="13">
        <v>90646.67</v>
      </c>
      <c r="M2006" s="13">
        <v>232.5</v>
      </c>
      <c r="N2006" s="13">
        <v>309162.23</v>
      </c>
      <c r="O2006" s="13">
        <f t="shared" si="65"/>
        <v>1127074.76</v>
      </c>
      <c r="P2006" s="14"/>
    </row>
    <row r="2007" spans="1:16" s="4" customFormat="1" ht="12.75" customHeight="1" x14ac:dyDescent="0.2">
      <c r="A2007" s="61"/>
      <c r="B2007" s="9">
        <v>3821</v>
      </c>
      <c r="C2007" s="9">
        <v>19</v>
      </c>
      <c r="D2007" s="10" t="s">
        <v>5223</v>
      </c>
      <c r="E2007" s="15" t="s">
        <v>5224</v>
      </c>
      <c r="F2007" s="10" t="s">
        <v>5225</v>
      </c>
      <c r="G2007" s="11" t="s">
        <v>20</v>
      </c>
      <c r="H2007" s="11" t="s">
        <v>21</v>
      </c>
      <c r="I2007" s="12">
        <v>0.8</v>
      </c>
      <c r="J2007" s="12">
        <v>1.0026999999999999</v>
      </c>
      <c r="K2007" s="13">
        <v>90894.67</v>
      </c>
      <c r="L2007" s="13">
        <v>90646.67</v>
      </c>
      <c r="M2007" s="13">
        <v>248</v>
      </c>
      <c r="N2007" s="13">
        <v>309193.23</v>
      </c>
      <c r="O2007" s="13">
        <f t="shared" si="65"/>
        <v>1127245.26</v>
      </c>
      <c r="P2007" s="14"/>
    </row>
    <row r="2008" spans="1:16" s="4" customFormat="1" ht="12.75" customHeight="1" x14ac:dyDescent="0.2">
      <c r="A2008" s="61"/>
      <c r="B2008" s="9">
        <v>3841</v>
      </c>
      <c r="C2008" s="9">
        <v>20</v>
      </c>
      <c r="D2008" s="10" t="s">
        <v>5226</v>
      </c>
      <c r="E2008" s="15" t="s">
        <v>5227</v>
      </c>
      <c r="F2008" s="10" t="s">
        <v>5228</v>
      </c>
      <c r="G2008" s="11" t="s">
        <v>20</v>
      </c>
      <c r="H2008" s="11" t="s">
        <v>21</v>
      </c>
      <c r="I2008" s="12">
        <v>0.8</v>
      </c>
      <c r="J2008" s="12">
        <v>1.0055000000000001</v>
      </c>
      <c r="K2008" s="13">
        <v>91142.67</v>
      </c>
      <c r="L2008" s="13">
        <v>90646.67</v>
      </c>
      <c r="M2008" s="13">
        <v>496</v>
      </c>
      <c r="N2008" s="13">
        <v>307423.07</v>
      </c>
      <c r="O2008" s="13">
        <f t="shared" si="65"/>
        <v>1127707.1000000001</v>
      </c>
      <c r="P2008" s="14"/>
    </row>
    <row r="2009" spans="1:16" s="4" customFormat="1" ht="12.75" customHeight="1" x14ac:dyDescent="0.2">
      <c r="A2009" s="61"/>
      <c r="B2009" s="9">
        <v>3831</v>
      </c>
      <c r="C2009" s="9">
        <v>21</v>
      </c>
      <c r="D2009" s="10" t="s">
        <v>5229</v>
      </c>
      <c r="E2009" s="15" t="s">
        <v>5230</v>
      </c>
      <c r="F2009" s="10" t="s">
        <v>5231</v>
      </c>
      <c r="G2009" s="11" t="s">
        <v>20</v>
      </c>
      <c r="H2009" s="11" t="s">
        <v>21</v>
      </c>
      <c r="I2009" s="12">
        <v>0.8</v>
      </c>
      <c r="J2009" s="12">
        <v>1.0028999999999999</v>
      </c>
      <c r="K2009" s="13">
        <v>90910.17</v>
      </c>
      <c r="L2009" s="13">
        <v>90646.67</v>
      </c>
      <c r="M2009" s="13">
        <v>263.5</v>
      </c>
      <c r="N2009" s="13">
        <v>309246.89</v>
      </c>
      <c r="O2009" s="13">
        <f t="shared" si="65"/>
        <v>1127438.42</v>
      </c>
      <c r="P2009" s="14"/>
    </row>
    <row r="2010" spans="1:16" s="4" customFormat="1" ht="12.75" customHeight="1" x14ac:dyDescent="0.2">
      <c r="A2010" s="61"/>
      <c r="B2010" s="9">
        <v>3807</v>
      </c>
      <c r="C2010" s="9">
        <v>22</v>
      </c>
      <c r="D2010" s="10" t="s">
        <v>5232</v>
      </c>
      <c r="E2010" s="15" t="s">
        <v>5233</v>
      </c>
      <c r="F2010" s="10" t="s">
        <v>5234</v>
      </c>
      <c r="G2010" s="11" t="s">
        <v>20</v>
      </c>
      <c r="H2010" s="11" t="s">
        <v>21</v>
      </c>
      <c r="I2010" s="12">
        <v>0.8</v>
      </c>
      <c r="J2010" s="12">
        <v>1.0034000000000001</v>
      </c>
      <c r="K2010" s="13">
        <v>90956.67</v>
      </c>
      <c r="L2010" s="13">
        <v>90646.67</v>
      </c>
      <c r="M2010" s="13">
        <v>310</v>
      </c>
      <c r="N2010" s="13">
        <v>312489.87</v>
      </c>
      <c r="O2010" s="13">
        <f t="shared" si="65"/>
        <v>1131099.8999999999</v>
      </c>
      <c r="P2010" s="14"/>
    </row>
    <row r="2011" spans="1:16" s="4" customFormat="1" ht="12.75" customHeight="1" x14ac:dyDescent="0.2">
      <c r="A2011" s="61"/>
      <c r="B2011" s="9">
        <v>3815</v>
      </c>
      <c r="C2011" s="9">
        <v>23</v>
      </c>
      <c r="D2011" s="10" t="s">
        <v>5235</v>
      </c>
      <c r="E2011" s="15" t="s">
        <v>5236</v>
      </c>
      <c r="F2011" s="10" t="s">
        <v>5237</v>
      </c>
      <c r="G2011" s="11" t="s">
        <v>20</v>
      </c>
      <c r="H2011" s="11" t="s">
        <v>21</v>
      </c>
      <c r="I2011" s="12">
        <v>0.8</v>
      </c>
      <c r="J2011" s="12">
        <v>1.0041</v>
      </c>
      <c r="K2011" s="13">
        <v>91018.67</v>
      </c>
      <c r="L2011" s="13">
        <v>90646.67</v>
      </c>
      <c r="M2011" s="13">
        <v>372</v>
      </c>
      <c r="N2011" s="13">
        <v>314018.89</v>
      </c>
      <c r="O2011" s="13">
        <f t="shared" si="65"/>
        <v>1133186.92</v>
      </c>
      <c r="P2011" s="14"/>
    </row>
    <row r="2012" spans="1:16" s="4" customFormat="1" ht="12.75" customHeight="1" x14ac:dyDescent="0.2">
      <c r="A2012" s="61"/>
      <c r="B2012" s="9">
        <v>3803</v>
      </c>
      <c r="C2012" s="9">
        <v>24</v>
      </c>
      <c r="D2012" s="10" t="s">
        <v>5238</v>
      </c>
      <c r="E2012" s="15" t="s">
        <v>5239</v>
      </c>
      <c r="F2012" s="10" t="s">
        <v>5240</v>
      </c>
      <c r="G2012" s="11" t="s">
        <v>20</v>
      </c>
      <c r="H2012" s="11" t="s">
        <v>21</v>
      </c>
      <c r="I2012" s="12">
        <v>0.8</v>
      </c>
      <c r="J2012" s="12">
        <v>1.0063</v>
      </c>
      <c r="K2012" s="13">
        <v>91220.17</v>
      </c>
      <c r="L2012" s="13">
        <v>90646.67</v>
      </c>
      <c r="M2012" s="13">
        <v>573.5</v>
      </c>
      <c r="N2012" s="13">
        <v>309844.23</v>
      </c>
      <c r="O2012" s="13">
        <f t="shared" si="65"/>
        <v>1130825.76</v>
      </c>
      <c r="P2012" s="14"/>
    </row>
    <row r="2013" spans="1:16" s="4" customFormat="1" ht="12.75" customHeight="1" x14ac:dyDescent="0.2">
      <c r="A2013" s="61"/>
      <c r="B2013" s="9">
        <v>3834</v>
      </c>
      <c r="C2013" s="9">
        <v>25</v>
      </c>
      <c r="D2013" s="10" t="s">
        <v>5241</v>
      </c>
      <c r="E2013" s="15" t="s">
        <v>5242</v>
      </c>
      <c r="F2013" s="10" t="s">
        <v>5243</v>
      </c>
      <c r="G2013" s="11" t="s">
        <v>20</v>
      </c>
      <c r="H2013" s="11" t="s">
        <v>21</v>
      </c>
      <c r="I2013" s="12">
        <v>1</v>
      </c>
      <c r="J2013" s="12">
        <v>0</v>
      </c>
      <c r="K2013" s="13">
        <v>113308.33</v>
      </c>
      <c r="L2013" s="13">
        <v>113308.33</v>
      </c>
      <c r="M2013" s="13">
        <v>0</v>
      </c>
      <c r="N2013" s="13">
        <v>335936.54</v>
      </c>
      <c r="O2013" s="13">
        <f t="shared" si="65"/>
        <v>1355711.51</v>
      </c>
      <c r="P2013" s="14"/>
    </row>
    <row r="2014" spans="1:16" s="4" customFormat="1" ht="12.75" customHeight="1" x14ac:dyDescent="0.2">
      <c r="A2014" s="61"/>
      <c r="B2014" s="9">
        <v>3838</v>
      </c>
      <c r="C2014" s="9">
        <v>26</v>
      </c>
      <c r="D2014" s="10" t="s">
        <v>1099</v>
      </c>
      <c r="E2014" s="15" t="s">
        <v>5244</v>
      </c>
      <c r="F2014" s="10" t="s">
        <v>5245</v>
      </c>
      <c r="G2014" s="11" t="s">
        <v>20</v>
      </c>
      <c r="H2014" s="11" t="s">
        <v>21</v>
      </c>
      <c r="I2014" s="12">
        <v>0.8</v>
      </c>
      <c r="J2014" s="12">
        <v>1.0062</v>
      </c>
      <c r="K2014" s="13">
        <v>91204.67</v>
      </c>
      <c r="L2014" s="13">
        <v>90646.67</v>
      </c>
      <c r="M2014" s="13">
        <v>558</v>
      </c>
      <c r="N2014" s="13">
        <v>314345.57</v>
      </c>
      <c r="O2014" s="13">
        <f t="shared" si="65"/>
        <v>1135187.6000000001</v>
      </c>
      <c r="P2014" s="14"/>
    </row>
    <row r="2015" spans="1:16" s="4" customFormat="1" ht="12.75" customHeight="1" x14ac:dyDescent="0.2">
      <c r="A2015" s="61"/>
      <c r="B2015" s="9">
        <v>3826</v>
      </c>
      <c r="C2015" s="9">
        <v>27</v>
      </c>
      <c r="D2015" s="10" t="s">
        <v>5246</v>
      </c>
      <c r="E2015" s="15" t="s">
        <v>5247</v>
      </c>
      <c r="F2015" s="10" t="s">
        <v>4529</v>
      </c>
      <c r="G2015" s="11" t="s">
        <v>20</v>
      </c>
      <c r="H2015" s="11" t="s">
        <v>21</v>
      </c>
      <c r="I2015" s="12">
        <v>0.8</v>
      </c>
      <c r="J2015" s="12">
        <v>1.0043</v>
      </c>
      <c r="K2015" s="13">
        <v>91034.17</v>
      </c>
      <c r="L2015" s="13">
        <v>90646.67</v>
      </c>
      <c r="M2015" s="13">
        <v>387.5</v>
      </c>
      <c r="N2015" s="13">
        <v>314729.73</v>
      </c>
      <c r="O2015" s="13">
        <f t="shared" si="65"/>
        <v>1134037.26</v>
      </c>
      <c r="P2015" s="14"/>
    </row>
    <row r="2016" spans="1:16" s="4" customFormat="1" ht="12.75" customHeight="1" x14ac:dyDescent="0.2">
      <c r="A2016" s="61"/>
      <c r="B2016" s="9">
        <v>3823</v>
      </c>
      <c r="C2016" s="9">
        <v>28</v>
      </c>
      <c r="D2016" s="10" t="s">
        <v>5248</v>
      </c>
      <c r="E2016" s="15" t="s">
        <v>5249</v>
      </c>
      <c r="F2016" s="10" t="s">
        <v>5250</v>
      </c>
      <c r="G2016" s="11" t="s">
        <v>20</v>
      </c>
      <c r="H2016" s="11" t="s">
        <v>21</v>
      </c>
      <c r="I2016" s="12">
        <v>1</v>
      </c>
      <c r="J2016" s="12">
        <v>1.0104</v>
      </c>
      <c r="K2016" s="13">
        <v>114486.33</v>
      </c>
      <c r="L2016" s="13">
        <v>113308.33</v>
      </c>
      <c r="M2016" s="13">
        <v>1178</v>
      </c>
      <c r="N2016" s="13">
        <v>337340.75</v>
      </c>
      <c r="O2016" s="13">
        <f t="shared" si="65"/>
        <v>1367717.72</v>
      </c>
      <c r="P2016" s="14"/>
    </row>
    <row r="2017" spans="1:16" s="4" customFormat="1" ht="12.75" customHeight="1" x14ac:dyDescent="0.2">
      <c r="A2017" s="61"/>
      <c r="B2017" s="9">
        <v>3840</v>
      </c>
      <c r="C2017" s="9">
        <v>29</v>
      </c>
      <c r="D2017" s="10" t="s">
        <v>256</v>
      </c>
      <c r="E2017" s="15" t="s">
        <v>5251</v>
      </c>
      <c r="F2017" s="10" t="s">
        <v>5252</v>
      </c>
      <c r="G2017" s="11" t="s">
        <v>20</v>
      </c>
      <c r="H2017" s="11" t="s">
        <v>21</v>
      </c>
      <c r="I2017" s="12">
        <v>1</v>
      </c>
      <c r="J2017" s="12">
        <v>0</v>
      </c>
      <c r="K2017" s="13">
        <v>113308.33</v>
      </c>
      <c r="L2017" s="13">
        <v>113308.33</v>
      </c>
      <c r="M2017" s="13">
        <v>0</v>
      </c>
      <c r="N2017" s="13">
        <v>335891.22000000003</v>
      </c>
      <c r="O2017" s="13">
        <f t="shared" si="65"/>
        <v>1355666.19</v>
      </c>
      <c r="P2017" s="14"/>
    </row>
    <row r="2018" spans="1:16" s="4" customFormat="1" ht="12.75" customHeight="1" x14ac:dyDescent="0.2">
      <c r="A2018" s="61"/>
      <c r="B2018" s="9">
        <v>3805</v>
      </c>
      <c r="C2018" s="9">
        <v>30</v>
      </c>
      <c r="D2018" s="10" t="s">
        <v>5253</v>
      </c>
      <c r="E2018" s="15" t="s">
        <v>5254</v>
      </c>
      <c r="F2018" s="10" t="s">
        <v>4463</v>
      </c>
      <c r="G2018" s="11" t="s">
        <v>20</v>
      </c>
      <c r="H2018" s="11" t="s">
        <v>21</v>
      </c>
      <c r="I2018" s="12">
        <v>1</v>
      </c>
      <c r="J2018" s="12">
        <v>0</v>
      </c>
      <c r="K2018" s="13">
        <v>113308.33</v>
      </c>
      <c r="L2018" s="13">
        <v>113308.33</v>
      </c>
      <c r="M2018" s="13">
        <v>0</v>
      </c>
      <c r="N2018" s="13">
        <v>335936.54</v>
      </c>
      <c r="O2018" s="13">
        <f t="shared" si="65"/>
        <v>1355711.51</v>
      </c>
      <c r="P2018" s="14"/>
    </row>
    <row r="2019" spans="1:16" s="4" customFormat="1" ht="12.75" customHeight="1" x14ac:dyDescent="0.2">
      <c r="A2019" s="61"/>
      <c r="B2019" s="9">
        <v>3825</v>
      </c>
      <c r="C2019" s="9">
        <v>31</v>
      </c>
      <c r="D2019" s="10" t="s">
        <v>5255</v>
      </c>
      <c r="E2019" s="15" t="s">
        <v>5256</v>
      </c>
      <c r="F2019" s="10" t="s">
        <v>5257</v>
      </c>
      <c r="G2019" s="11" t="s">
        <v>20</v>
      </c>
      <c r="H2019" s="11" t="s">
        <v>21</v>
      </c>
      <c r="I2019" s="12">
        <v>1</v>
      </c>
      <c r="J2019" s="12">
        <v>0</v>
      </c>
      <c r="K2019" s="13">
        <v>113308.33</v>
      </c>
      <c r="L2019" s="13">
        <v>113308.33</v>
      </c>
      <c r="M2019" s="13">
        <v>0</v>
      </c>
      <c r="N2019" s="13">
        <v>334984.76</v>
      </c>
      <c r="O2019" s="13">
        <f t="shared" si="65"/>
        <v>1354759.73</v>
      </c>
      <c r="P2019" s="14"/>
    </row>
    <row r="2020" spans="1:16" s="4" customFormat="1" ht="12.75" customHeight="1" x14ac:dyDescent="0.2">
      <c r="A2020" s="61"/>
      <c r="B2020" s="9">
        <v>3829</v>
      </c>
      <c r="C2020" s="9">
        <v>32</v>
      </c>
      <c r="D2020" s="16" t="s">
        <v>5258</v>
      </c>
      <c r="E2020" s="16" t="s">
        <v>5259</v>
      </c>
      <c r="F2020" s="16" t="s">
        <v>5260</v>
      </c>
      <c r="G2020" s="11" t="s">
        <v>20</v>
      </c>
      <c r="H2020" s="11" t="s">
        <v>21</v>
      </c>
      <c r="I2020" s="12">
        <v>0.8</v>
      </c>
      <c r="J2020" s="12">
        <v>1.0043</v>
      </c>
      <c r="K2020" s="13">
        <v>91034.17</v>
      </c>
      <c r="L2020" s="13">
        <v>90646.67</v>
      </c>
      <c r="M2020" s="13">
        <v>387.5</v>
      </c>
      <c r="N2020" s="13">
        <v>307659.28999999998</v>
      </c>
      <c r="O2020" s="13">
        <f t="shared" si="65"/>
        <v>1126966.82</v>
      </c>
      <c r="P2020" s="14"/>
    </row>
    <row r="2021" spans="1:16" s="4" customFormat="1" ht="12.75" customHeight="1" x14ac:dyDescent="0.2">
      <c r="A2021" s="61"/>
      <c r="B2021" s="9">
        <v>3833</v>
      </c>
      <c r="C2021" s="9">
        <v>33</v>
      </c>
      <c r="D2021" s="10" t="s">
        <v>5261</v>
      </c>
      <c r="E2021" s="15" t="s">
        <v>5262</v>
      </c>
      <c r="F2021" s="10" t="s">
        <v>5263</v>
      </c>
      <c r="G2021" s="11" t="s">
        <v>20</v>
      </c>
      <c r="H2021" s="11" t="s">
        <v>21</v>
      </c>
      <c r="I2021" s="12">
        <v>1</v>
      </c>
      <c r="J2021" s="12">
        <v>1.0081</v>
      </c>
      <c r="K2021" s="13">
        <v>114222.83</v>
      </c>
      <c r="L2021" s="13">
        <v>113308.33</v>
      </c>
      <c r="M2021" s="13">
        <v>914.5</v>
      </c>
      <c r="N2021" s="13">
        <v>334547.59000000003</v>
      </c>
      <c r="O2021" s="13">
        <f t="shared" si="65"/>
        <v>1362553.06</v>
      </c>
      <c r="P2021" s="14"/>
    </row>
    <row r="2022" spans="1:16" s="4" customFormat="1" ht="12.75" customHeight="1" x14ac:dyDescent="0.2">
      <c r="A2022" s="61"/>
      <c r="B2022" s="9">
        <v>3819</v>
      </c>
      <c r="C2022" s="9">
        <v>34</v>
      </c>
      <c r="D2022" s="10" t="s">
        <v>984</v>
      </c>
      <c r="E2022" s="15" t="s">
        <v>5264</v>
      </c>
      <c r="F2022" s="10" t="s">
        <v>5265</v>
      </c>
      <c r="G2022" s="11" t="s">
        <v>20</v>
      </c>
      <c r="H2022" s="11" t="s">
        <v>21</v>
      </c>
      <c r="I2022" s="12">
        <v>1</v>
      </c>
      <c r="J2022" s="12">
        <v>0</v>
      </c>
      <c r="K2022" s="13">
        <v>113308.33</v>
      </c>
      <c r="L2022" s="13">
        <v>113308.33</v>
      </c>
      <c r="M2022" s="13">
        <v>0</v>
      </c>
      <c r="N2022" s="13">
        <v>334984.76</v>
      </c>
      <c r="O2022" s="13">
        <f t="shared" si="65"/>
        <v>1354759.73</v>
      </c>
      <c r="P2022" s="14"/>
    </row>
    <row r="2023" spans="1:16" s="4" customFormat="1" ht="12.75" customHeight="1" x14ac:dyDescent="0.2">
      <c r="A2023" s="61"/>
      <c r="B2023" s="9">
        <v>3806</v>
      </c>
      <c r="C2023" s="9">
        <v>35</v>
      </c>
      <c r="D2023" s="10" t="s">
        <v>5266</v>
      </c>
      <c r="E2023" s="15" t="s">
        <v>5267</v>
      </c>
      <c r="F2023" s="10" t="s">
        <v>5268</v>
      </c>
      <c r="G2023" s="11" t="s">
        <v>20</v>
      </c>
      <c r="H2023" s="11" t="s">
        <v>21</v>
      </c>
      <c r="I2023" s="12">
        <v>0.8</v>
      </c>
      <c r="J2023" s="12">
        <v>1.0226999999999999</v>
      </c>
      <c r="K2023" s="13">
        <v>92708.17</v>
      </c>
      <c r="L2023" s="13">
        <v>90646.67</v>
      </c>
      <c r="M2023" s="13">
        <v>2061.5</v>
      </c>
      <c r="N2023" s="13">
        <v>317851.11</v>
      </c>
      <c r="O2023" s="13">
        <f t="shared" si="65"/>
        <v>1152224.6399999999</v>
      </c>
      <c r="P2023" s="14"/>
    </row>
    <row r="2024" spans="1:16" s="3" customFormat="1" ht="12.75" customHeight="1" x14ac:dyDescent="0.2">
      <c r="A2024" s="61"/>
      <c r="B2024" s="9">
        <v>3800</v>
      </c>
      <c r="C2024" s="9">
        <v>36</v>
      </c>
      <c r="D2024" s="10" t="s">
        <v>4882</v>
      </c>
      <c r="E2024" s="15" t="s">
        <v>5269</v>
      </c>
      <c r="F2024" s="10" t="s">
        <v>5270</v>
      </c>
      <c r="G2024" s="11" t="s">
        <v>20</v>
      </c>
      <c r="H2024" s="11" t="s">
        <v>21</v>
      </c>
      <c r="I2024" s="12">
        <v>1</v>
      </c>
      <c r="J2024" s="12">
        <v>1.0128999999999999</v>
      </c>
      <c r="K2024" s="13">
        <v>114765.33</v>
      </c>
      <c r="L2024" s="13">
        <v>113308.33</v>
      </c>
      <c r="M2024" s="13">
        <v>1457</v>
      </c>
      <c r="N2024" s="13">
        <v>451516.13</v>
      </c>
      <c r="O2024" s="13">
        <f t="shared" si="65"/>
        <v>1484404.1</v>
      </c>
      <c r="P2024" s="14"/>
    </row>
    <row r="2025" spans="1:16" s="54" customFormat="1" ht="12.75" customHeight="1" x14ac:dyDescent="0.2">
      <c r="A2025" s="62"/>
      <c r="B2025" s="37" t="s">
        <v>5877</v>
      </c>
      <c r="C2025" s="37">
        <v>39</v>
      </c>
      <c r="D2025" s="48"/>
      <c r="E2025" s="49"/>
      <c r="F2025" s="38"/>
      <c r="G2025" s="40"/>
      <c r="H2025" s="40"/>
      <c r="I2025" s="12">
        <v>0</v>
      </c>
      <c r="J2025" s="12">
        <v>0</v>
      </c>
      <c r="K2025" s="13">
        <v>0</v>
      </c>
      <c r="L2025" s="13">
        <v>0</v>
      </c>
      <c r="M2025" s="13">
        <v>0</v>
      </c>
      <c r="N2025" s="13">
        <v>0</v>
      </c>
      <c r="O2025" s="42">
        <v>44364438.130000003</v>
      </c>
      <c r="P2025" s="43"/>
    </row>
    <row r="2026" spans="1:16" s="4" customFormat="1" ht="12.75" customHeight="1" x14ac:dyDescent="0.2">
      <c r="A2026" s="60" t="s">
        <v>5271</v>
      </c>
      <c r="B2026" s="9"/>
      <c r="C2026" s="9"/>
      <c r="D2026" s="63" t="s">
        <v>16</v>
      </c>
      <c r="E2026" s="64"/>
      <c r="F2026" s="10"/>
      <c r="G2026" s="11"/>
      <c r="H2026" s="11"/>
      <c r="I2026" s="12"/>
      <c r="J2026" s="12"/>
      <c r="K2026" s="13"/>
      <c r="L2026" s="13"/>
      <c r="M2026" s="13"/>
      <c r="N2026" s="13"/>
      <c r="O2026" s="13"/>
      <c r="P2026" s="14"/>
    </row>
    <row r="2027" spans="1:16" s="4" customFormat="1" ht="12.75" customHeight="1" x14ac:dyDescent="0.2">
      <c r="A2027" s="61"/>
      <c r="B2027" s="9">
        <v>3928</v>
      </c>
      <c r="C2027" s="9">
        <v>1</v>
      </c>
      <c r="D2027" s="10" t="s">
        <v>5272</v>
      </c>
      <c r="E2027" s="15" t="s">
        <v>5273</v>
      </c>
      <c r="F2027" s="10" t="s">
        <v>5274</v>
      </c>
      <c r="G2027" s="11" t="s">
        <v>20</v>
      </c>
      <c r="H2027" s="11" t="s">
        <v>21</v>
      </c>
      <c r="I2027" s="12">
        <v>0.8</v>
      </c>
      <c r="J2027" s="12">
        <v>1.0004999999999999</v>
      </c>
      <c r="K2027" s="13">
        <v>90693.17</v>
      </c>
      <c r="L2027" s="13">
        <v>90646.67</v>
      </c>
      <c r="M2027" s="13">
        <v>46.5</v>
      </c>
      <c r="N2027" s="13">
        <v>313821.11</v>
      </c>
      <c r="O2027" s="13">
        <f t="shared" ref="O2027:O2065" si="66">ROUND(N2027+K2027*9,2)</f>
        <v>1130059.6399999999</v>
      </c>
      <c r="P2027" s="14"/>
    </row>
    <row r="2028" spans="1:16" s="4" customFormat="1" ht="12.75" customHeight="1" x14ac:dyDescent="0.2">
      <c r="A2028" s="61"/>
      <c r="B2028" s="9">
        <v>3925</v>
      </c>
      <c r="C2028" s="9">
        <v>2</v>
      </c>
      <c r="D2028" s="10" t="s">
        <v>5275</v>
      </c>
      <c r="E2028" s="15" t="s">
        <v>5276</v>
      </c>
      <c r="F2028" s="10" t="s">
        <v>5277</v>
      </c>
      <c r="G2028" s="11" t="s">
        <v>20</v>
      </c>
      <c r="H2028" s="11" t="s">
        <v>21</v>
      </c>
      <c r="I2028" s="12">
        <v>0.8</v>
      </c>
      <c r="J2028" s="12">
        <v>1.0021</v>
      </c>
      <c r="K2028" s="13">
        <v>90832.67</v>
      </c>
      <c r="L2028" s="13">
        <v>90646.67</v>
      </c>
      <c r="M2028" s="13">
        <v>186</v>
      </c>
      <c r="N2028" s="13">
        <v>310224.96999999997</v>
      </c>
      <c r="O2028" s="13">
        <f t="shared" si="66"/>
        <v>1127719</v>
      </c>
      <c r="P2028" s="14"/>
    </row>
    <row r="2029" spans="1:16" s="4" customFormat="1" ht="12.75" customHeight="1" x14ac:dyDescent="0.2">
      <c r="A2029" s="61"/>
      <c r="B2029" s="9">
        <v>3934</v>
      </c>
      <c r="C2029" s="9">
        <v>3</v>
      </c>
      <c r="D2029" s="10" t="s">
        <v>5278</v>
      </c>
      <c r="E2029" s="15" t="s">
        <v>5279</v>
      </c>
      <c r="F2029" s="10" t="s">
        <v>5280</v>
      </c>
      <c r="G2029" s="11" t="s">
        <v>20</v>
      </c>
      <c r="H2029" s="11" t="s">
        <v>21</v>
      </c>
      <c r="I2029" s="12">
        <v>0.8</v>
      </c>
      <c r="J2029" s="12">
        <v>1.0014000000000001</v>
      </c>
      <c r="K2029" s="13">
        <v>90770.67</v>
      </c>
      <c r="L2029" s="13">
        <v>90646.67</v>
      </c>
      <c r="M2029" s="13">
        <v>124</v>
      </c>
      <c r="N2029" s="13">
        <v>308809.25</v>
      </c>
      <c r="O2029" s="13">
        <f t="shared" si="66"/>
        <v>1125745.28</v>
      </c>
      <c r="P2029" s="14"/>
    </row>
    <row r="2030" spans="1:16" s="4" customFormat="1" ht="12.75" customHeight="1" x14ac:dyDescent="0.2">
      <c r="A2030" s="61"/>
      <c r="B2030" s="9">
        <v>3923</v>
      </c>
      <c r="C2030" s="9">
        <v>4</v>
      </c>
      <c r="D2030" s="10" t="s">
        <v>5281</v>
      </c>
      <c r="E2030" s="15" t="s">
        <v>5282</v>
      </c>
      <c r="F2030" s="10" t="s">
        <v>5283</v>
      </c>
      <c r="G2030" s="11" t="s">
        <v>20</v>
      </c>
      <c r="H2030" s="11" t="s">
        <v>21</v>
      </c>
      <c r="I2030" s="12">
        <v>0.8</v>
      </c>
      <c r="J2030" s="12">
        <v>1.0024</v>
      </c>
      <c r="K2030" s="13">
        <v>90863.67</v>
      </c>
      <c r="L2030" s="13">
        <v>90646.67</v>
      </c>
      <c r="M2030" s="13">
        <v>217</v>
      </c>
      <c r="N2030" s="13">
        <v>309380.51</v>
      </c>
      <c r="O2030" s="13">
        <f t="shared" si="66"/>
        <v>1127153.54</v>
      </c>
      <c r="P2030" s="14"/>
    </row>
    <row r="2031" spans="1:16" s="4" customFormat="1" ht="12.75" customHeight="1" x14ac:dyDescent="0.2">
      <c r="A2031" s="61"/>
      <c r="B2031" s="9">
        <v>3900</v>
      </c>
      <c r="C2031" s="9">
        <v>5</v>
      </c>
      <c r="D2031" s="10" t="s">
        <v>5284</v>
      </c>
      <c r="E2031" s="15" t="s">
        <v>5285</v>
      </c>
      <c r="F2031" s="10" t="s">
        <v>5286</v>
      </c>
      <c r="G2031" s="11" t="s">
        <v>20</v>
      </c>
      <c r="H2031" s="11" t="s">
        <v>21</v>
      </c>
      <c r="I2031" s="12">
        <v>0.8</v>
      </c>
      <c r="J2031" s="12">
        <v>1.0008999999999999</v>
      </c>
      <c r="K2031" s="13">
        <v>90724.17</v>
      </c>
      <c r="L2031" s="13">
        <v>90646.67</v>
      </c>
      <c r="M2031" s="13">
        <v>77.5</v>
      </c>
      <c r="N2031" s="13">
        <v>307741.81</v>
      </c>
      <c r="O2031" s="13">
        <f t="shared" si="66"/>
        <v>1124259.3400000001</v>
      </c>
      <c r="P2031" s="14"/>
    </row>
    <row r="2032" spans="1:16" s="4" customFormat="1" ht="12.75" customHeight="1" x14ac:dyDescent="0.2">
      <c r="A2032" s="61"/>
      <c r="B2032" s="9">
        <v>3909</v>
      </c>
      <c r="C2032" s="9">
        <v>6</v>
      </c>
      <c r="D2032" s="10" t="s">
        <v>5287</v>
      </c>
      <c r="E2032" s="15" t="s">
        <v>5288</v>
      </c>
      <c r="F2032" s="10" t="s">
        <v>5289</v>
      </c>
      <c r="G2032" s="11" t="s">
        <v>20</v>
      </c>
      <c r="H2032" s="11" t="s">
        <v>21</v>
      </c>
      <c r="I2032" s="12">
        <v>0.8</v>
      </c>
      <c r="J2032" s="12">
        <v>1.0072000000000001</v>
      </c>
      <c r="K2032" s="13">
        <v>91297.67</v>
      </c>
      <c r="L2032" s="13">
        <v>90646.67</v>
      </c>
      <c r="M2032" s="13">
        <v>651</v>
      </c>
      <c r="N2032" s="13">
        <v>311064.33</v>
      </c>
      <c r="O2032" s="13">
        <f t="shared" si="66"/>
        <v>1132743.3600000001</v>
      </c>
      <c r="P2032" s="14"/>
    </row>
    <row r="2033" spans="1:16" s="4" customFormat="1" ht="12.75" customHeight="1" x14ac:dyDescent="0.2">
      <c r="A2033" s="61"/>
      <c r="B2033" s="9">
        <v>3913</v>
      </c>
      <c r="C2033" s="9">
        <v>7</v>
      </c>
      <c r="D2033" s="10" t="s">
        <v>1501</v>
      </c>
      <c r="E2033" s="15" t="s">
        <v>5290</v>
      </c>
      <c r="F2033" s="10" t="s">
        <v>5291</v>
      </c>
      <c r="G2033" s="11" t="s">
        <v>20</v>
      </c>
      <c r="H2033" s="11" t="s">
        <v>21</v>
      </c>
      <c r="I2033" s="12">
        <v>0.8</v>
      </c>
      <c r="J2033" s="12">
        <v>1.0044</v>
      </c>
      <c r="K2033" s="13">
        <v>91049.67</v>
      </c>
      <c r="L2033" s="13">
        <v>90646.67</v>
      </c>
      <c r="M2033" s="13">
        <v>403</v>
      </c>
      <c r="N2033" s="13">
        <v>314783.39</v>
      </c>
      <c r="O2033" s="13">
        <f t="shared" si="66"/>
        <v>1134230.42</v>
      </c>
      <c r="P2033" s="14"/>
    </row>
    <row r="2034" spans="1:16" s="4" customFormat="1" ht="12.75" customHeight="1" x14ac:dyDescent="0.2">
      <c r="A2034" s="61"/>
      <c r="B2034" s="9">
        <v>3907</v>
      </c>
      <c r="C2034" s="9">
        <v>8</v>
      </c>
      <c r="D2034" s="10" t="s">
        <v>5292</v>
      </c>
      <c r="E2034" s="15" t="s">
        <v>5293</v>
      </c>
      <c r="F2034" s="10" t="s">
        <v>5294</v>
      </c>
      <c r="G2034" s="11" t="s">
        <v>20</v>
      </c>
      <c r="H2034" s="11" t="s">
        <v>21</v>
      </c>
      <c r="I2034" s="12">
        <v>0.8</v>
      </c>
      <c r="J2034" s="12">
        <v>1.0022</v>
      </c>
      <c r="K2034" s="13">
        <v>90848.17</v>
      </c>
      <c r="L2034" s="13">
        <v>90646.67</v>
      </c>
      <c r="M2034" s="13">
        <v>201.5</v>
      </c>
      <c r="N2034" s="13">
        <v>315400.17</v>
      </c>
      <c r="O2034" s="13">
        <f t="shared" si="66"/>
        <v>1133033.7</v>
      </c>
      <c r="P2034" s="14"/>
    </row>
    <row r="2035" spans="1:16" s="4" customFormat="1" ht="12.75" customHeight="1" x14ac:dyDescent="0.2">
      <c r="A2035" s="61"/>
      <c r="B2035" s="9">
        <v>3916</v>
      </c>
      <c r="C2035" s="9">
        <v>9</v>
      </c>
      <c r="D2035" s="10" t="s">
        <v>5295</v>
      </c>
      <c r="E2035" s="15" t="s">
        <v>5296</v>
      </c>
      <c r="F2035" s="10" t="s">
        <v>5297</v>
      </c>
      <c r="G2035" s="11" t="s">
        <v>20</v>
      </c>
      <c r="H2035" s="11" t="s">
        <v>21</v>
      </c>
      <c r="I2035" s="12">
        <v>0.8</v>
      </c>
      <c r="J2035" s="12">
        <v>1.0032000000000001</v>
      </c>
      <c r="K2035" s="13">
        <v>90941.17</v>
      </c>
      <c r="L2035" s="13">
        <v>90646.67</v>
      </c>
      <c r="M2035" s="13">
        <v>294.5</v>
      </c>
      <c r="N2035" s="13">
        <v>306884.09000000003</v>
      </c>
      <c r="O2035" s="13">
        <f t="shared" si="66"/>
        <v>1125354.6200000001</v>
      </c>
      <c r="P2035" s="14"/>
    </row>
    <row r="2036" spans="1:16" s="4" customFormat="1" ht="12.75" customHeight="1" x14ac:dyDescent="0.2">
      <c r="A2036" s="61"/>
      <c r="B2036" s="9">
        <v>3940</v>
      </c>
      <c r="C2036" s="9">
        <v>10</v>
      </c>
      <c r="D2036" s="10" t="s">
        <v>5298</v>
      </c>
      <c r="E2036" s="15" t="s">
        <v>5299</v>
      </c>
      <c r="F2036" s="10" t="s">
        <v>532</v>
      </c>
      <c r="G2036" s="11" t="s">
        <v>20</v>
      </c>
      <c r="H2036" s="11" t="s">
        <v>21</v>
      </c>
      <c r="I2036" s="12">
        <v>0.8</v>
      </c>
      <c r="J2036" s="12">
        <v>1.0021</v>
      </c>
      <c r="K2036" s="13">
        <v>90832.67</v>
      </c>
      <c r="L2036" s="13">
        <v>90646.67</v>
      </c>
      <c r="M2036" s="13">
        <v>186</v>
      </c>
      <c r="N2036" s="13">
        <v>305941.90999999997</v>
      </c>
      <c r="O2036" s="13">
        <f t="shared" si="66"/>
        <v>1123435.94</v>
      </c>
      <c r="P2036" s="14"/>
    </row>
    <row r="2037" spans="1:16" s="4" customFormat="1" ht="12.75" customHeight="1" x14ac:dyDescent="0.2">
      <c r="A2037" s="61"/>
      <c r="B2037" s="9">
        <v>3906</v>
      </c>
      <c r="C2037" s="9">
        <v>11</v>
      </c>
      <c r="D2037" s="10" t="s">
        <v>5300</v>
      </c>
      <c r="E2037" s="15" t="s">
        <v>5301</v>
      </c>
      <c r="F2037" s="10" t="s">
        <v>5302</v>
      </c>
      <c r="G2037" s="11" t="s">
        <v>20</v>
      </c>
      <c r="H2037" s="11" t="s">
        <v>21</v>
      </c>
      <c r="I2037" s="12">
        <v>0.8</v>
      </c>
      <c r="J2037" s="12">
        <v>1.0034000000000001</v>
      </c>
      <c r="K2037" s="13">
        <v>90956.67</v>
      </c>
      <c r="L2037" s="13">
        <v>90646.67</v>
      </c>
      <c r="M2037" s="13">
        <v>310</v>
      </c>
      <c r="N2037" s="13">
        <v>309566.51</v>
      </c>
      <c r="O2037" s="13">
        <f t="shared" si="66"/>
        <v>1128176.54</v>
      </c>
      <c r="P2037" s="14"/>
    </row>
    <row r="2038" spans="1:16" s="4" customFormat="1" ht="12.75" customHeight="1" x14ac:dyDescent="0.2">
      <c r="A2038" s="61"/>
      <c r="B2038" s="9">
        <v>3941</v>
      </c>
      <c r="C2038" s="9">
        <v>12</v>
      </c>
      <c r="D2038" s="10" t="s">
        <v>5303</v>
      </c>
      <c r="E2038" s="15" t="s">
        <v>5304</v>
      </c>
      <c r="F2038" s="10" t="s">
        <v>5305</v>
      </c>
      <c r="G2038" s="11" t="s">
        <v>20</v>
      </c>
      <c r="H2038" s="11" t="s">
        <v>21</v>
      </c>
      <c r="I2038" s="12">
        <v>0.8</v>
      </c>
      <c r="J2038" s="12">
        <v>1.0009999999999999</v>
      </c>
      <c r="K2038" s="13">
        <v>90739.67</v>
      </c>
      <c r="L2038" s="13">
        <v>90646.67</v>
      </c>
      <c r="M2038" s="13">
        <v>93</v>
      </c>
      <c r="N2038" s="13">
        <v>306367.78999999998</v>
      </c>
      <c r="O2038" s="13">
        <f t="shared" si="66"/>
        <v>1123024.82</v>
      </c>
      <c r="P2038" s="14"/>
    </row>
    <row r="2039" spans="1:16" s="4" customFormat="1" ht="12.75" customHeight="1" x14ac:dyDescent="0.2">
      <c r="A2039" s="61"/>
      <c r="B2039" s="9">
        <v>3912</v>
      </c>
      <c r="C2039" s="9">
        <v>13</v>
      </c>
      <c r="D2039" s="10" t="s">
        <v>1501</v>
      </c>
      <c r="E2039" s="15" t="s">
        <v>5306</v>
      </c>
      <c r="F2039" s="10" t="s">
        <v>5307</v>
      </c>
      <c r="G2039" s="11" t="s">
        <v>20</v>
      </c>
      <c r="H2039" s="11" t="s">
        <v>21</v>
      </c>
      <c r="I2039" s="12">
        <v>0.8</v>
      </c>
      <c r="J2039" s="12">
        <v>1.0044</v>
      </c>
      <c r="K2039" s="13">
        <v>91049.67</v>
      </c>
      <c r="L2039" s="13">
        <v>90646.67</v>
      </c>
      <c r="M2039" s="13">
        <v>403</v>
      </c>
      <c r="N2039" s="13">
        <v>314420.81</v>
      </c>
      <c r="O2039" s="13">
        <f t="shared" si="66"/>
        <v>1133867.8400000001</v>
      </c>
      <c r="P2039" s="14"/>
    </row>
    <row r="2040" spans="1:16" s="4" customFormat="1" ht="12.75" customHeight="1" x14ac:dyDescent="0.2">
      <c r="A2040" s="61"/>
      <c r="B2040" s="9">
        <v>3933</v>
      </c>
      <c r="C2040" s="9">
        <v>14</v>
      </c>
      <c r="D2040" s="10" t="s">
        <v>5308</v>
      </c>
      <c r="E2040" s="15" t="s">
        <v>5309</v>
      </c>
      <c r="F2040" s="10" t="s">
        <v>5310</v>
      </c>
      <c r="G2040" s="11" t="s">
        <v>20</v>
      </c>
      <c r="H2040" s="11" t="s">
        <v>21</v>
      </c>
      <c r="I2040" s="12">
        <v>0.8</v>
      </c>
      <c r="J2040" s="12">
        <v>1.0049999999999999</v>
      </c>
      <c r="K2040" s="13">
        <v>91096.17</v>
      </c>
      <c r="L2040" s="13">
        <v>90646.67</v>
      </c>
      <c r="M2040" s="13">
        <v>449.5</v>
      </c>
      <c r="N2040" s="13">
        <v>314513.81</v>
      </c>
      <c r="O2040" s="13">
        <f t="shared" si="66"/>
        <v>1134379.3400000001</v>
      </c>
      <c r="P2040" s="14"/>
    </row>
    <row r="2041" spans="1:16" s="4" customFormat="1" ht="12.75" customHeight="1" x14ac:dyDescent="0.2">
      <c r="A2041" s="61"/>
      <c r="B2041" s="9">
        <v>3910</v>
      </c>
      <c r="C2041" s="9">
        <v>15</v>
      </c>
      <c r="D2041" s="10" t="s">
        <v>5311</v>
      </c>
      <c r="E2041" s="15" t="s">
        <v>5312</v>
      </c>
      <c r="F2041" s="10" t="s">
        <v>5313</v>
      </c>
      <c r="G2041" s="11" t="s">
        <v>20</v>
      </c>
      <c r="H2041" s="11" t="s">
        <v>21</v>
      </c>
      <c r="I2041" s="12">
        <v>0.8</v>
      </c>
      <c r="J2041" s="12">
        <v>1.0022</v>
      </c>
      <c r="K2041" s="13">
        <v>90848.17</v>
      </c>
      <c r="L2041" s="13">
        <v>90646.67</v>
      </c>
      <c r="M2041" s="13">
        <v>201.5</v>
      </c>
      <c r="N2041" s="13">
        <v>315400.17</v>
      </c>
      <c r="O2041" s="13">
        <f t="shared" si="66"/>
        <v>1133033.7</v>
      </c>
      <c r="P2041" s="14"/>
    </row>
    <row r="2042" spans="1:16" s="4" customFormat="1" ht="12.75" customHeight="1" x14ac:dyDescent="0.2">
      <c r="A2042" s="61"/>
      <c r="B2042" s="9">
        <v>3938</v>
      </c>
      <c r="C2042" s="9">
        <v>16</v>
      </c>
      <c r="D2042" s="10" t="s">
        <v>4239</v>
      </c>
      <c r="E2042" s="15" t="s">
        <v>5314</v>
      </c>
      <c r="F2042" s="10" t="s">
        <v>5315</v>
      </c>
      <c r="G2042" s="11" t="s">
        <v>20</v>
      </c>
      <c r="H2042" s="11" t="s">
        <v>21</v>
      </c>
      <c r="I2042" s="12">
        <v>0.8</v>
      </c>
      <c r="J2042" s="12">
        <v>1.0036</v>
      </c>
      <c r="K2042" s="13">
        <v>90972.17</v>
      </c>
      <c r="L2042" s="13">
        <v>90646.67</v>
      </c>
      <c r="M2042" s="13">
        <v>325.5</v>
      </c>
      <c r="N2042" s="13">
        <v>308917.65000000002</v>
      </c>
      <c r="O2042" s="13">
        <f t="shared" si="66"/>
        <v>1127667.18</v>
      </c>
      <c r="P2042" s="14"/>
    </row>
    <row r="2043" spans="1:16" s="4" customFormat="1" ht="12.75" customHeight="1" x14ac:dyDescent="0.2">
      <c r="A2043" s="61"/>
      <c r="B2043" s="9">
        <v>3922</v>
      </c>
      <c r="C2043" s="9">
        <v>17</v>
      </c>
      <c r="D2043" s="10" t="s">
        <v>5316</v>
      </c>
      <c r="E2043" s="15" t="s">
        <v>5317</v>
      </c>
      <c r="F2043" s="10" t="s">
        <v>5318</v>
      </c>
      <c r="G2043" s="11" t="s">
        <v>20</v>
      </c>
      <c r="H2043" s="11" t="s">
        <v>21</v>
      </c>
      <c r="I2043" s="12">
        <v>0.8</v>
      </c>
      <c r="J2043" s="12">
        <v>1.0038</v>
      </c>
      <c r="K2043" s="13">
        <v>90987.67</v>
      </c>
      <c r="L2043" s="13">
        <v>90646.67</v>
      </c>
      <c r="M2043" s="13">
        <v>341</v>
      </c>
      <c r="N2043" s="13">
        <v>315157.95</v>
      </c>
      <c r="O2043" s="13">
        <f t="shared" si="66"/>
        <v>1134046.98</v>
      </c>
      <c r="P2043" s="14"/>
    </row>
    <row r="2044" spans="1:16" s="4" customFormat="1" ht="12.75" customHeight="1" x14ac:dyDescent="0.2">
      <c r="A2044" s="61"/>
      <c r="B2044" s="9">
        <v>3930</v>
      </c>
      <c r="C2044" s="9">
        <v>18</v>
      </c>
      <c r="D2044" s="10" t="s">
        <v>3079</v>
      </c>
      <c r="E2044" s="15" t="s">
        <v>5319</v>
      </c>
      <c r="F2044" s="10" t="s">
        <v>5320</v>
      </c>
      <c r="G2044" s="11" t="s">
        <v>20</v>
      </c>
      <c r="H2044" s="11" t="s">
        <v>21</v>
      </c>
      <c r="I2044" s="12">
        <v>0.8</v>
      </c>
      <c r="J2044" s="12">
        <v>1.0043</v>
      </c>
      <c r="K2044" s="13">
        <v>91034.17</v>
      </c>
      <c r="L2044" s="13">
        <v>90646.67</v>
      </c>
      <c r="M2044" s="13">
        <v>387.5</v>
      </c>
      <c r="N2044" s="13">
        <v>307908.57</v>
      </c>
      <c r="O2044" s="13">
        <f t="shared" si="66"/>
        <v>1127216.1000000001</v>
      </c>
      <c r="P2044" s="14"/>
    </row>
    <row r="2045" spans="1:16" s="4" customFormat="1" ht="12.75" customHeight="1" x14ac:dyDescent="0.2">
      <c r="A2045" s="61"/>
      <c r="B2045" s="9">
        <v>3924</v>
      </c>
      <c r="C2045" s="9">
        <v>19</v>
      </c>
      <c r="D2045" s="10" t="s">
        <v>5321</v>
      </c>
      <c r="E2045" s="15" t="s">
        <v>5322</v>
      </c>
      <c r="F2045" s="10" t="s">
        <v>5323</v>
      </c>
      <c r="G2045" s="11" t="s">
        <v>20</v>
      </c>
      <c r="H2045" s="11" t="s">
        <v>21</v>
      </c>
      <c r="I2045" s="12">
        <v>0.8</v>
      </c>
      <c r="J2045" s="12">
        <v>1.0079</v>
      </c>
      <c r="K2045" s="13">
        <v>91359.67</v>
      </c>
      <c r="L2045" s="13">
        <v>90646.67</v>
      </c>
      <c r="M2045" s="13">
        <v>713</v>
      </c>
      <c r="N2045" s="13">
        <v>312366.73</v>
      </c>
      <c r="O2045" s="13">
        <f t="shared" si="66"/>
        <v>1134603.76</v>
      </c>
      <c r="P2045" s="14"/>
    </row>
    <row r="2046" spans="1:16" s="4" customFormat="1" ht="12.75" customHeight="1" x14ac:dyDescent="0.2">
      <c r="A2046" s="61"/>
      <c r="B2046" s="9">
        <v>3936</v>
      </c>
      <c r="C2046" s="9">
        <v>20</v>
      </c>
      <c r="D2046" s="10" t="s">
        <v>5324</v>
      </c>
      <c r="E2046" s="15" t="s">
        <v>5325</v>
      </c>
      <c r="F2046" s="10" t="s">
        <v>5326</v>
      </c>
      <c r="G2046" s="11" t="s">
        <v>20</v>
      </c>
      <c r="H2046" s="11" t="s">
        <v>21</v>
      </c>
      <c r="I2046" s="12">
        <v>0.8</v>
      </c>
      <c r="J2046" s="12">
        <v>1.0022</v>
      </c>
      <c r="K2046" s="13">
        <v>90848.17</v>
      </c>
      <c r="L2046" s="13">
        <v>90646.67</v>
      </c>
      <c r="M2046" s="13">
        <v>201.5</v>
      </c>
      <c r="N2046" s="13">
        <v>315105.57</v>
      </c>
      <c r="O2046" s="13">
        <f t="shared" si="66"/>
        <v>1132739.1000000001</v>
      </c>
      <c r="P2046" s="14"/>
    </row>
    <row r="2047" spans="1:16" s="4" customFormat="1" ht="12.75" customHeight="1" x14ac:dyDescent="0.2">
      <c r="A2047" s="61"/>
      <c r="B2047" s="9">
        <v>3935</v>
      </c>
      <c r="C2047" s="9">
        <v>21</v>
      </c>
      <c r="D2047" s="10" t="s">
        <v>5327</v>
      </c>
      <c r="E2047" s="15" t="s">
        <v>5328</v>
      </c>
      <c r="F2047" s="10" t="s">
        <v>5329</v>
      </c>
      <c r="G2047" s="11" t="s">
        <v>20</v>
      </c>
      <c r="H2047" s="11" t="s">
        <v>21</v>
      </c>
      <c r="I2047" s="12">
        <v>0.8</v>
      </c>
      <c r="J2047" s="12">
        <v>1.0009999999999999</v>
      </c>
      <c r="K2047" s="13">
        <v>90739.67</v>
      </c>
      <c r="L2047" s="13">
        <v>90646.67</v>
      </c>
      <c r="M2047" s="13">
        <v>93</v>
      </c>
      <c r="N2047" s="13">
        <v>303285.78999999998</v>
      </c>
      <c r="O2047" s="13">
        <f t="shared" si="66"/>
        <v>1119942.82</v>
      </c>
      <c r="P2047" s="14"/>
    </row>
    <row r="2048" spans="1:16" s="4" customFormat="1" ht="12.75" customHeight="1" x14ac:dyDescent="0.2">
      <c r="A2048" s="61"/>
      <c r="B2048" s="9">
        <v>3908</v>
      </c>
      <c r="C2048" s="9">
        <v>22</v>
      </c>
      <c r="D2048" s="10" t="s">
        <v>5330</v>
      </c>
      <c r="E2048" s="15" t="s">
        <v>5331</v>
      </c>
      <c r="F2048" s="10" t="s">
        <v>5332</v>
      </c>
      <c r="G2048" s="11" t="s">
        <v>20</v>
      </c>
      <c r="H2048" s="11" t="s">
        <v>21</v>
      </c>
      <c r="I2048" s="12">
        <v>0.8</v>
      </c>
      <c r="J2048" s="12">
        <v>1.0072000000000001</v>
      </c>
      <c r="K2048" s="13">
        <v>91297.67</v>
      </c>
      <c r="L2048" s="13">
        <v>90646.67</v>
      </c>
      <c r="M2048" s="13">
        <v>651</v>
      </c>
      <c r="N2048" s="13">
        <v>305738.83</v>
      </c>
      <c r="O2048" s="13">
        <f t="shared" si="66"/>
        <v>1127417.8600000001</v>
      </c>
      <c r="P2048" s="14"/>
    </row>
    <row r="2049" spans="1:16" s="4" customFormat="1" ht="12.75" customHeight="1" x14ac:dyDescent="0.2">
      <c r="A2049" s="61"/>
      <c r="B2049" s="9">
        <v>3927</v>
      </c>
      <c r="C2049" s="9">
        <v>23</v>
      </c>
      <c r="D2049" s="10" t="s">
        <v>1674</v>
      </c>
      <c r="E2049" s="15" t="s">
        <v>5333</v>
      </c>
      <c r="F2049" s="10" t="s">
        <v>5334</v>
      </c>
      <c r="G2049" s="11" t="s">
        <v>20</v>
      </c>
      <c r="H2049" s="11" t="s">
        <v>21</v>
      </c>
      <c r="I2049" s="12">
        <v>0.8</v>
      </c>
      <c r="J2049" s="12">
        <v>1.0025999999999999</v>
      </c>
      <c r="K2049" s="13">
        <v>90879.17</v>
      </c>
      <c r="L2049" s="13">
        <v>90646.67</v>
      </c>
      <c r="M2049" s="13">
        <v>232.5</v>
      </c>
      <c r="N2049" s="13">
        <v>315167.57</v>
      </c>
      <c r="O2049" s="13">
        <f t="shared" si="66"/>
        <v>1133080.1000000001</v>
      </c>
      <c r="P2049" s="14"/>
    </row>
    <row r="2050" spans="1:16" s="4" customFormat="1" ht="12.75" customHeight="1" x14ac:dyDescent="0.2">
      <c r="A2050" s="61"/>
      <c r="B2050" s="9">
        <v>3917</v>
      </c>
      <c r="C2050" s="9">
        <v>24</v>
      </c>
      <c r="D2050" s="10" t="s">
        <v>5335</v>
      </c>
      <c r="E2050" s="15" t="s">
        <v>5336</v>
      </c>
      <c r="F2050" s="10" t="s">
        <v>5337</v>
      </c>
      <c r="G2050" s="11" t="s">
        <v>20</v>
      </c>
      <c r="H2050" s="11" t="s">
        <v>21</v>
      </c>
      <c r="I2050" s="12">
        <v>0.8</v>
      </c>
      <c r="J2050" s="12">
        <v>1.0034000000000001</v>
      </c>
      <c r="K2050" s="13">
        <v>90956.67</v>
      </c>
      <c r="L2050" s="13">
        <v>90646.67</v>
      </c>
      <c r="M2050" s="13">
        <v>310</v>
      </c>
      <c r="N2050" s="13">
        <v>315095.95</v>
      </c>
      <c r="O2050" s="13">
        <f t="shared" si="66"/>
        <v>1133705.98</v>
      </c>
      <c r="P2050" s="14"/>
    </row>
    <row r="2051" spans="1:16" s="4" customFormat="1" ht="12.75" customHeight="1" x14ac:dyDescent="0.2">
      <c r="A2051" s="61"/>
      <c r="B2051" s="9">
        <v>3937</v>
      </c>
      <c r="C2051" s="9">
        <v>25</v>
      </c>
      <c r="D2051" s="10" t="s">
        <v>5338</v>
      </c>
      <c r="E2051" s="15" t="s">
        <v>5339</v>
      </c>
      <c r="F2051" s="10" t="s">
        <v>5340</v>
      </c>
      <c r="G2051" s="11" t="s">
        <v>20</v>
      </c>
      <c r="H2051" s="11" t="s">
        <v>21</v>
      </c>
      <c r="I2051" s="12">
        <v>0.8</v>
      </c>
      <c r="J2051" s="12">
        <v>1.0082</v>
      </c>
      <c r="K2051" s="13">
        <v>91390.67</v>
      </c>
      <c r="L2051" s="13">
        <v>90646.67</v>
      </c>
      <c r="M2051" s="13">
        <v>744</v>
      </c>
      <c r="N2051" s="13">
        <v>316485.17</v>
      </c>
      <c r="O2051" s="13">
        <f t="shared" si="66"/>
        <v>1139001.2</v>
      </c>
      <c r="P2051" s="14"/>
    </row>
    <row r="2052" spans="1:16" s="4" customFormat="1" ht="12.75" customHeight="1" x14ac:dyDescent="0.2">
      <c r="A2052" s="61"/>
      <c r="B2052" s="9">
        <v>3926</v>
      </c>
      <c r="C2052" s="9">
        <v>26</v>
      </c>
      <c r="D2052" s="10" t="s">
        <v>4138</v>
      </c>
      <c r="E2052" s="15" t="s">
        <v>5341</v>
      </c>
      <c r="F2052" s="10" t="s">
        <v>5342</v>
      </c>
      <c r="G2052" s="11" t="s">
        <v>20</v>
      </c>
      <c r="H2052" s="11" t="s">
        <v>21</v>
      </c>
      <c r="I2052" s="12">
        <v>0.8</v>
      </c>
      <c r="J2052" s="12">
        <v>1.0096000000000001</v>
      </c>
      <c r="K2052" s="13">
        <v>91514.67</v>
      </c>
      <c r="L2052" s="13">
        <v>90646.67</v>
      </c>
      <c r="M2052" s="13">
        <v>868</v>
      </c>
      <c r="N2052" s="13">
        <v>312268.83</v>
      </c>
      <c r="O2052" s="13">
        <f t="shared" si="66"/>
        <v>1135900.8600000001</v>
      </c>
      <c r="P2052" s="14"/>
    </row>
    <row r="2053" spans="1:16" s="4" customFormat="1" ht="12.75" customHeight="1" x14ac:dyDescent="0.2">
      <c r="A2053" s="61"/>
      <c r="B2053" s="9">
        <v>3914</v>
      </c>
      <c r="C2053" s="9">
        <v>27</v>
      </c>
      <c r="D2053" s="10" t="s">
        <v>5343</v>
      </c>
      <c r="E2053" s="15" t="s">
        <v>5344</v>
      </c>
      <c r="F2053" s="10" t="s">
        <v>5345</v>
      </c>
      <c r="G2053" s="11" t="s">
        <v>20</v>
      </c>
      <c r="H2053" s="11" t="s">
        <v>21</v>
      </c>
      <c r="I2053" s="12">
        <v>0.8</v>
      </c>
      <c r="J2053" s="12">
        <v>1.0031000000000001</v>
      </c>
      <c r="K2053" s="13">
        <v>90925.67</v>
      </c>
      <c r="L2053" s="13">
        <v>90646.67</v>
      </c>
      <c r="M2053" s="13">
        <v>279</v>
      </c>
      <c r="N2053" s="13">
        <v>310410.96999999997</v>
      </c>
      <c r="O2053" s="13">
        <f t="shared" si="66"/>
        <v>1128742</v>
      </c>
      <c r="P2053" s="14"/>
    </row>
    <row r="2054" spans="1:16" s="4" customFormat="1" ht="12.75" customHeight="1" x14ac:dyDescent="0.2">
      <c r="A2054" s="61"/>
      <c r="B2054" s="9">
        <v>3929</v>
      </c>
      <c r="C2054" s="9">
        <v>28</v>
      </c>
      <c r="D2054" s="10" t="s">
        <v>3032</v>
      </c>
      <c r="E2054" s="15" t="s">
        <v>5346</v>
      </c>
      <c r="F2054" s="10" t="s">
        <v>541</v>
      </c>
      <c r="G2054" s="11" t="s">
        <v>20</v>
      </c>
      <c r="H2054" s="11" t="s">
        <v>21</v>
      </c>
      <c r="I2054" s="12">
        <v>0.8</v>
      </c>
      <c r="J2054" s="12">
        <v>1.0063</v>
      </c>
      <c r="K2054" s="13">
        <v>91220.17</v>
      </c>
      <c r="L2054" s="13">
        <v>90646.67</v>
      </c>
      <c r="M2054" s="13">
        <v>573.5</v>
      </c>
      <c r="N2054" s="13">
        <v>311135.95</v>
      </c>
      <c r="O2054" s="13">
        <f t="shared" si="66"/>
        <v>1132117.48</v>
      </c>
      <c r="P2054" s="14"/>
    </row>
    <row r="2055" spans="1:16" s="4" customFormat="1" ht="12.75" customHeight="1" x14ac:dyDescent="0.2">
      <c r="A2055" s="61"/>
      <c r="B2055" s="9">
        <v>3902</v>
      </c>
      <c r="C2055" s="9">
        <v>29</v>
      </c>
      <c r="D2055" s="10" t="s">
        <v>5347</v>
      </c>
      <c r="E2055" s="15" t="s">
        <v>5348</v>
      </c>
      <c r="F2055" s="10" t="s">
        <v>5349</v>
      </c>
      <c r="G2055" s="11" t="s">
        <v>20</v>
      </c>
      <c r="H2055" s="11" t="s">
        <v>21</v>
      </c>
      <c r="I2055" s="12">
        <v>0.8</v>
      </c>
      <c r="J2055" s="12">
        <v>1.0085</v>
      </c>
      <c r="K2055" s="13">
        <v>91421.67</v>
      </c>
      <c r="L2055" s="13">
        <v>90646.67</v>
      </c>
      <c r="M2055" s="13">
        <v>775</v>
      </c>
      <c r="N2055" s="13">
        <v>315527.39</v>
      </c>
      <c r="O2055" s="13">
        <f t="shared" si="66"/>
        <v>1138322.42</v>
      </c>
      <c r="P2055" s="14"/>
    </row>
    <row r="2056" spans="1:16" s="4" customFormat="1" ht="12.75" customHeight="1" x14ac:dyDescent="0.2">
      <c r="A2056" s="61"/>
      <c r="B2056" s="9">
        <v>3903</v>
      </c>
      <c r="C2056" s="9">
        <v>30</v>
      </c>
      <c r="D2056" s="10" t="s">
        <v>741</v>
      </c>
      <c r="E2056" s="15" t="s">
        <v>5350</v>
      </c>
      <c r="F2056" s="10" t="s">
        <v>5351</v>
      </c>
      <c r="G2056" s="11" t="s">
        <v>20</v>
      </c>
      <c r="H2056" s="11" t="s">
        <v>21</v>
      </c>
      <c r="I2056" s="12">
        <v>0.8</v>
      </c>
      <c r="J2056" s="12">
        <v>1.0053000000000001</v>
      </c>
      <c r="K2056" s="13">
        <v>91127.17</v>
      </c>
      <c r="L2056" s="13">
        <v>90646.67</v>
      </c>
      <c r="M2056" s="13">
        <v>480.5</v>
      </c>
      <c r="N2056" s="13">
        <v>309137.01</v>
      </c>
      <c r="O2056" s="13">
        <f t="shared" si="66"/>
        <v>1129281.54</v>
      </c>
      <c r="P2056" s="14"/>
    </row>
    <row r="2057" spans="1:16" s="4" customFormat="1" ht="12.75" customHeight="1" x14ac:dyDescent="0.2">
      <c r="A2057" s="61"/>
      <c r="B2057" s="9">
        <v>3911</v>
      </c>
      <c r="C2057" s="9">
        <v>31</v>
      </c>
      <c r="D2057" s="10" t="s">
        <v>5352</v>
      </c>
      <c r="E2057" s="15" t="s">
        <v>5353</v>
      </c>
      <c r="F2057" s="10" t="s">
        <v>5354</v>
      </c>
      <c r="G2057" s="11" t="s">
        <v>20</v>
      </c>
      <c r="H2057" s="11" t="s">
        <v>21</v>
      </c>
      <c r="I2057" s="12">
        <v>0.8</v>
      </c>
      <c r="J2057" s="12">
        <v>1.0113000000000001</v>
      </c>
      <c r="K2057" s="13">
        <v>91669.67</v>
      </c>
      <c r="L2057" s="13">
        <v>90646.67</v>
      </c>
      <c r="M2057" s="13">
        <v>1023</v>
      </c>
      <c r="N2057" s="13">
        <v>308182.45</v>
      </c>
      <c r="O2057" s="13">
        <f t="shared" si="66"/>
        <v>1133209.48</v>
      </c>
      <c r="P2057" s="14"/>
    </row>
    <row r="2058" spans="1:16" s="4" customFormat="1" ht="12.75" customHeight="1" x14ac:dyDescent="0.2">
      <c r="A2058" s="61"/>
      <c r="B2058" s="9">
        <v>3918</v>
      </c>
      <c r="C2058" s="9">
        <v>32</v>
      </c>
      <c r="D2058" s="10" t="s">
        <v>3303</v>
      </c>
      <c r="E2058" s="15" t="s">
        <v>5355</v>
      </c>
      <c r="F2058" s="10" t="s">
        <v>5356</v>
      </c>
      <c r="G2058" s="11" t="s">
        <v>20</v>
      </c>
      <c r="H2058" s="11" t="s">
        <v>21</v>
      </c>
      <c r="I2058" s="12">
        <v>0.8</v>
      </c>
      <c r="J2058" s="12">
        <v>1.0157</v>
      </c>
      <c r="K2058" s="13">
        <v>92072.67</v>
      </c>
      <c r="L2058" s="13">
        <v>90646.67</v>
      </c>
      <c r="M2058" s="13">
        <v>1426</v>
      </c>
      <c r="N2058" s="13">
        <v>310801.39</v>
      </c>
      <c r="O2058" s="13">
        <f t="shared" si="66"/>
        <v>1139455.42</v>
      </c>
      <c r="P2058" s="14"/>
    </row>
    <row r="2059" spans="1:16" s="4" customFormat="1" ht="12.75" customHeight="1" x14ac:dyDescent="0.2">
      <c r="A2059" s="61"/>
      <c r="B2059" s="9">
        <v>3919</v>
      </c>
      <c r="C2059" s="9">
        <v>33</v>
      </c>
      <c r="D2059" s="10" t="s">
        <v>5357</v>
      </c>
      <c r="E2059" s="15" t="s">
        <v>5358</v>
      </c>
      <c r="F2059" s="10" t="s">
        <v>5359</v>
      </c>
      <c r="G2059" s="11" t="s">
        <v>20</v>
      </c>
      <c r="H2059" s="11" t="s">
        <v>21</v>
      </c>
      <c r="I2059" s="12">
        <v>0.8</v>
      </c>
      <c r="J2059" s="12">
        <v>1.0181</v>
      </c>
      <c r="K2059" s="13">
        <v>92289.67</v>
      </c>
      <c r="L2059" s="13">
        <v>90646.67</v>
      </c>
      <c r="M2059" s="13">
        <v>1643</v>
      </c>
      <c r="N2059" s="13">
        <v>317807.27</v>
      </c>
      <c r="O2059" s="13">
        <f t="shared" si="66"/>
        <v>1148414.3</v>
      </c>
      <c r="P2059" s="14"/>
    </row>
    <row r="2060" spans="1:16" s="4" customFormat="1" ht="12.75" customHeight="1" x14ac:dyDescent="0.2">
      <c r="A2060" s="61"/>
      <c r="B2060" s="9">
        <v>3939</v>
      </c>
      <c r="C2060" s="9">
        <v>34</v>
      </c>
      <c r="D2060" s="10" t="s">
        <v>5360</v>
      </c>
      <c r="E2060" s="15" t="s">
        <v>5361</v>
      </c>
      <c r="F2060" s="10" t="s">
        <v>5362</v>
      </c>
      <c r="G2060" s="11" t="s">
        <v>20</v>
      </c>
      <c r="H2060" s="11" t="s">
        <v>21</v>
      </c>
      <c r="I2060" s="12">
        <v>0.8</v>
      </c>
      <c r="J2060" s="12">
        <v>1.0107999999999999</v>
      </c>
      <c r="K2060" s="13">
        <v>91623.17</v>
      </c>
      <c r="L2060" s="13">
        <v>90646.67</v>
      </c>
      <c r="M2060" s="13">
        <v>976.5</v>
      </c>
      <c r="N2060" s="13">
        <v>316224.99</v>
      </c>
      <c r="O2060" s="13">
        <f t="shared" si="66"/>
        <v>1140833.52</v>
      </c>
      <c r="P2060" s="14"/>
    </row>
    <row r="2061" spans="1:16" s="4" customFormat="1" ht="12.75" customHeight="1" x14ac:dyDescent="0.2">
      <c r="A2061" s="61"/>
      <c r="B2061" s="9">
        <v>3932</v>
      </c>
      <c r="C2061" s="9">
        <v>35</v>
      </c>
      <c r="D2061" s="10" t="s">
        <v>4230</v>
      </c>
      <c r="E2061" s="15" t="s">
        <v>5363</v>
      </c>
      <c r="F2061" s="10" t="s">
        <v>5364</v>
      </c>
      <c r="G2061" s="11" t="s">
        <v>20</v>
      </c>
      <c r="H2061" s="11" t="s">
        <v>21</v>
      </c>
      <c r="I2061" s="12">
        <v>1</v>
      </c>
      <c r="J2061" s="12">
        <v>0</v>
      </c>
      <c r="K2061" s="13">
        <v>113308.33</v>
      </c>
      <c r="L2061" s="13">
        <v>113308.33</v>
      </c>
      <c r="M2061" s="13">
        <v>0</v>
      </c>
      <c r="N2061" s="13">
        <v>331744.14</v>
      </c>
      <c r="O2061" s="13">
        <f t="shared" si="66"/>
        <v>1351519.11</v>
      </c>
      <c r="P2061" s="14"/>
    </row>
    <row r="2062" spans="1:16" s="4" customFormat="1" ht="12.75" customHeight="1" x14ac:dyDescent="0.2">
      <c r="A2062" s="61"/>
      <c r="B2062" s="9">
        <v>3904</v>
      </c>
      <c r="C2062" s="9">
        <v>36</v>
      </c>
      <c r="D2062" s="10" t="s">
        <v>5365</v>
      </c>
      <c r="E2062" s="15" t="s">
        <v>5366</v>
      </c>
      <c r="F2062" s="10" t="s">
        <v>5367</v>
      </c>
      <c r="G2062" s="11" t="s">
        <v>20</v>
      </c>
      <c r="H2062" s="11" t="s">
        <v>21</v>
      </c>
      <c r="I2062" s="12">
        <v>0.8</v>
      </c>
      <c r="J2062" s="12">
        <v>1.0581</v>
      </c>
      <c r="K2062" s="13">
        <v>95916.67</v>
      </c>
      <c r="L2062" s="13">
        <v>90646.67</v>
      </c>
      <c r="M2062" s="13">
        <v>5270</v>
      </c>
      <c r="N2062" s="13">
        <v>316109.90999999997</v>
      </c>
      <c r="O2062" s="13">
        <f t="shared" si="66"/>
        <v>1179359.94</v>
      </c>
      <c r="P2062" s="14"/>
    </row>
    <row r="2063" spans="1:16" s="4" customFormat="1" ht="12.75" customHeight="1" x14ac:dyDescent="0.2">
      <c r="A2063" s="61"/>
      <c r="B2063" s="9">
        <v>3920</v>
      </c>
      <c r="C2063" s="9">
        <v>37</v>
      </c>
      <c r="D2063" s="10" t="s">
        <v>2809</v>
      </c>
      <c r="E2063" s="15" t="s">
        <v>5368</v>
      </c>
      <c r="F2063" s="10" t="s">
        <v>5369</v>
      </c>
      <c r="G2063" s="11" t="s">
        <v>20</v>
      </c>
      <c r="H2063" s="11" t="s">
        <v>21</v>
      </c>
      <c r="I2063" s="12">
        <v>0.8</v>
      </c>
      <c r="J2063" s="12">
        <v>1.0164</v>
      </c>
      <c r="K2063" s="13">
        <v>92134.67</v>
      </c>
      <c r="L2063" s="13">
        <v>90646.67</v>
      </c>
      <c r="M2063" s="13">
        <v>1488</v>
      </c>
      <c r="N2063" s="13">
        <v>312285.09000000003</v>
      </c>
      <c r="O2063" s="13">
        <f t="shared" si="66"/>
        <v>1141497.1200000001</v>
      </c>
      <c r="P2063" s="14"/>
    </row>
    <row r="2064" spans="1:16" s="4" customFormat="1" ht="12.75" customHeight="1" x14ac:dyDescent="0.2">
      <c r="A2064" s="61"/>
      <c r="B2064" s="9">
        <v>3931</v>
      </c>
      <c r="C2064" s="9">
        <v>38</v>
      </c>
      <c r="D2064" s="31" t="s">
        <v>5866</v>
      </c>
      <c r="E2064" s="31" t="s">
        <v>5867</v>
      </c>
      <c r="F2064" s="31" t="s">
        <v>3574</v>
      </c>
      <c r="G2064" s="11" t="s">
        <v>20</v>
      </c>
      <c r="H2064" s="11" t="s">
        <v>21</v>
      </c>
      <c r="I2064" s="12">
        <v>0.8</v>
      </c>
      <c r="J2064" s="12">
        <v>1.0062</v>
      </c>
      <c r="K2064" s="13">
        <v>91204.67</v>
      </c>
      <c r="L2064" s="13">
        <v>90646.67</v>
      </c>
      <c r="M2064" s="13">
        <v>558</v>
      </c>
      <c r="N2064" s="13">
        <v>188981.22</v>
      </c>
      <c r="O2064" s="13">
        <f t="shared" si="66"/>
        <v>1009823.25</v>
      </c>
      <c r="P2064" s="14"/>
    </row>
    <row r="2065" spans="1:16" s="4" customFormat="1" ht="12.75" customHeight="1" x14ac:dyDescent="0.2">
      <c r="A2065" s="61"/>
      <c r="B2065" s="9">
        <v>3905</v>
      </c>
      <c r="C2065" s="9">
        <v>39</v>
      </c>
      <c r="D2065" s="10" t="s">
        <v>1784</v>
      </c>
      <c r="E2065" s="15" t="s">
        <v>5370</v>
      </c>
      <c r="F2065" s="10" t="s">
        <v>5371</v>
      </c>
      <c r="G2065" s="11" t="s">
        <v>20</v>
      </c>
      <c r="H2065" s="11" t="s">
        <v>21</v>
      </c>
      <c r="I2065" s="12">
        <v>0.8</v>
      </c>
      <c r="J2065" s="12">
        <v>1.0222</v>
      </c>
      <c r="K2065" s="13">
        <v>92661.67</v>
      </c>
      <c r="L2065" s="13">
        <v>90646.67</v>
      </c>
      <c r="M2065" s="13">
        <v>2015</v>
      </c>
      <c r="N2065" s="13">
        <v>315695.90999999997</v>
      </c>
      <c r="O2065" s="13">
        <f t="shared" si="66"/>
        <v>1149650.94</v>
      </c>
      <c r="P2065" s="14"/>
    </row>
    <row r="2066" spans="1:16" s="4" customFormat="1" ht="12.75" customHeight="1" x14ac:dyDescent="0.2">
      <c r="A2066" s="61"/>
      <c r="B2066" s="9"/>
      <c r="C2066" s="9"/>
      <c r="D2066" s="63" t="s">
        <v>75</v>
      </c>
      <c r="E2066" s="64"/>
      <c r="F2066" s="10"/>
      <c r="G2066" s="11"/>
      <c r="H2066" s="11"/>
      <c r="I2066" s="12"/>
      <c r="J2066" s="12"/>
      <c r="K2066" s="13"/>
      <c r="L2066" s="13"/>
      <c r="M2066" s="13"/>
      <c r="N2066" s="13"/>
      <c r="O2066" s="13"/>
      <c r="P2066" s="14"/>
    </row>
    <row r="2067" spans="1:16" s="4" customFormat="1" ht="12.75" customHeight="1" x14ac:dyDescent="0.2">
      <c r="A2067" s="61"/>
      <c r="B2067" s="9">
        <v>3915</v>
      </c>
      <c r="C2067" s="9">
        <v>1</v>
      </c>
      <c r="D2067" s="10" t="s">
        <v>5372</v>
      </c>
      <c r="E2067" s="15" t="s">
        <v>5373</v>
      </c>
      <c r="F2067" s="10" t="s">
        <v>5297</v>
      </c>
      <c r="G2067" s="11" t="s">
        <v>92</v>
      </c>
      <c r="H2067" s="11" t="s">
        <v>21</v>
      </c>
      <c r="I2067" s="12">
        <v>0.8</v>
      </c>
      <c r="J2067" s="12">
        <v>1.0193000000000001</v>
      </c>
      <c r="K2067" s="13">
        <v>184789.67</v>
      </c>
      <c r="L2067" s="13">
        <v>181286.67</v>
      </c>
      <c r="M2067" s="13">
        <v>3503</v>
      </c>
      <c r="N2067" s="13">
        <v>627459.63</v>
      </c>
      <c r="O2067" s="13">
        <f>ROUND(N2067+K2067*9,2)</f>
        <v>2290566.66</v>
      </c>
      <c r="P2067" s="14"/>
    </row>
    <row r="2068" spans="1:16" s="4" customFormat="1" ht="12.75" customHeight="1" x14ac:dyDescent="0.2">
      <c r="A2068" s="61"/>
      <c r="B2068" s="9">
        <v>3901</v>
      </c>
      <c r="C2068" s="9">
        <v>2</v>
      </c>
      <c r="D2068" s="10" t="s">
        <v>5374</v>
      </c>
      <c r="E2068" s="15" t="s">
        <v>5375</v>
      </c>
      <c r="F2068" s="10" t="s">
        <v>5376</v>
      </c>
      <c r="G2068" s="11" t="s">
        <v>92</v>
      </c>
      <c r="H2068" s="11" t="s">
        <v>21</v>
      </c>
      <c r="I2068" s="12">
        <v>0.8</v>
      </c>
      <c r="J2068" s="12">
        <v>1.0125999999999999</v>
      </c>
      <c r="K2068" s="13">
        <v>183565.17</v>
      </c>
      <c r="L2068" s="13">
        <v>181286.67</v>
      </c>
      <c r="M2068" s="13">
        <v>2278.5</v>
      </c>
      <c r="N2068" s="13">
        <v>631083.73</v>
      </c>
      <c r="O2068" s="13">
        <f>ROUND(N2068+K2068*9,2)</f>
        <v>2283170.2599999998</v>
      </c>
      <c r="P2068" s="14"/>
    </row>
    <row r="2069" spans="1:16" s="44" customFormat="1" ht="12.75" customHeight="1" x14ac:dyDescent="0.2">
      <c r="A2069" s="62"/>
      <c r="B2069" s="37" t="s">
        <v>5877</v>
      </c>
      <c r="C2069" s="37">
        <v>41</v>
      </c>
      <c r="D2069" s="48"/>
      <c r="E2069" s="49"/>
      <c r="F2069" s="38"/>
      <c r="G2069" s="40"/>
      <c r="H2069" s="40"/>
      <c r="I2069" s="12">
        <v>0</v>
      </c>
      <c r="J2069" s="12">
        <v>0</v>
      </c>
      <c r="K2069" s="13">
        <v>0</v>
      </c>
      <c r="L2069" s="13">
        <v>0</v>
      </c>
      <c r="M2069" s="13">
        <v>0</v>
      </c>
      <c r="N2069" s="13">
        <v>0</v>
      </c>
      <c r="O2069" s="42">
        <v>48877502.460000001</v>
      </c>
      <c r="P2069" s="43"/>
    </row>
    <row r="2070" spans="1:16" s="4" customFormat="1" ht="12.75" customHeight="1" x14ac:dyDescent="0.2">
      <c r="A2070" s="60" t="s">
        <v>5377</v>
      </c>
      <c r="B2070" s="9"/>
      <c r="C2070" s="9"/>
      <c r="D2070" s="63" t="s">
        <v>131</v>
      </c>
      <c r="E2070" s="64"/>
      <c r="F2070" s="10"/>
      <c r="G2070" s="11"/>
      <c r="H2070" s="11"/>
      <c r="I2070" s="12"/>
      <c r="J2070" s="12"/>
      <c r="K2070" s="13"/>
      <c r="L2070" s="13"/>
      <c r="M2070" s="13"/>
      <c r="N2070" s="13"/>
      <c r="O2070" s="13"/>
      <c r="P2070" s="14"/>
    </row>
    <row r="2071" spans="1:16" s="3" customFormat="1" ht="12.75" customHeight="1" x14ac:dyDescent="0.2">
      <c r="A2071" s="61"/>
      <c r="B2071" s="9">
        <v>4039</v>
      </c>
      <c r="C2071" s="9">
        <v>1</v>
      </c>
      <c r="D2071" s="10" t="s">
        <v>5378</v>
      </c>
      <c r="E2071" s="15" t="s">
        <v>5379</v>
      </c>
      <c r="F2071" s="10" t="s">
        <v>5380</v>
      </c>
      <c r="G2071" s="11" t="s">
        <v>135</v>
      </c>
      <c r="H2071" s="11" t="s">
        <v>21</v>
      </c>
      <c r="I2071" s="12">
        <v>0.8</v>
      </c>
      <c r="J2071" s="12">
        <v>1.0041</v>
      </c>
      <c r="K2071" s="13">
        <v>45512.67</v>
      </c>
      <c r="L2071" s="13">
        <v>45326.67</v>
      </c>
      <c r="M2071" s="13">
        <v>186</v>
      </c>
      <c r="N2071" s="13">
        <v>154086.07</v>
      </c>
      <c r="O2071" s="13">
        <f>ROUND(N2071+K2071*9,2)</f>
        <v>563700.1</v>
      </c>
      <c r="P2071" s="14"/>
    </row>
    <row r="2072" spans="1:16" s="3" customFormat="1" ht="12.75" customHeight="1" x14ac:dyDescent="0.2">
      <c r="A2072" s="61"/>
      <c r="B2072" s="9">
        <v>4022</v>
      </c>
      <c r="C2072" s="9">
        <v>2</v>
      </c>
      <c r="D2072" s="10" t="s">
        <v>5381</v>
      </c>
      <c r="E2072" s="15" t="s">
        <v>5382</v>
      </c>
      <c r="F2072" s="10" t="s">
        <v>5383</v>
      </c>
      <c r="G2072" s="11" t="s">
        <v>135</v>
      </c>
      <c r="H2072" s="11" t="s">
        <v>21</v>
      </c>
      <c r="I2072" s="12">
        <v>0.8</v>
      </c>
      <c r="J2072" s="12">
        <v>1.0062</v>
      </c>
      <c r="K2072" s="13">
        <v>45605.67</v>
      </c>
      <c r="L2072" s="13">
        <v>45326.67</v>
      </c>
      <c r="M2072" s="13">
        <v>279</v>
      </c>
      <c r="N2072" s="13">
        <v>154951.97</v>
      </c>
      <c r="O2072" s="13">
        <f>ROUND(N2072+K2072*9,2)</f>
        <v>565403</v>
      </c>
      <c r="P2072" s="14"/>
    </row>
    <row r="2073" spans="1:16" s="3" customFormat="1" ht="12.75" customHeight="1" x14ac:dyDescent="0.2">
      <c r="A2073" s="61"/>
      <c r="B2073" s="9"/>
      <c r="C2073" s="9"/>
      <c r="D2073" s="63" t="s">
        <v>16</v>
      </c>
      <c r="E2073" s="64"/>
      <c r="F2073" s="10"/>
      <c r="G2073" s="11"/>
      <c r="H2073" s="11"/>
      <c r="I2073" s="12"/>
      <c r="J2073" s="12"/>
      <c r="K2073" s="13"/>
      <c r="L2073" s="13"/>
      <c r="M2073" s="13"/>
      <c r="N2073" s="13"/>
      <c r="O2073" s="13"/>
      <c r="P2073" s="14"/>
    </row>
    <row r="2074" spans="1:16" s="4" customFormat="1" ht="12.75" customHeight="1" x14ac:dyDescent="0.2">
      <c r="A2074" s="61"/>
      <c r="B2074" s="9">
        <v>4031</v>
      </c>
      <c r="C2074" s="9">
        <v>1</v>
      </c>
      <c r="D2074" s="10" t="s">
        <v>5384</v>
      </c>
      <c r="E2074" s="15" t="s">
        <v>5385</v>
      </c>
      <c r="F2074" s="10" t="s">
        <v>5386</v>
      </c>
      <c r="G2074" s="11" t="s">
        <v>20</v>
      </c>
      <c r="H2074" s="11" t="s">
        <v>21</v>
      </c>
      <c r="I2074" s="12">
        <v>0.8</v>
      </c>
      <c r="J2074" s="12">
        <v>1.0019</v>
      </c>
      <c r="K2074" s="13">
        <v>90817.17</v>
      </c>
      <c r="L2074" s="13">
        <v>90646.67</v>
      </c>
      <c r="M2074" s="13">
        <v>170.5</v>
      </c>
      <c r="N2074" s="13">
        <v>314409.05</v>
      </c>
      <c r="O2074" s="13">
        <f t="shared" ref="O2074:O2112" si="67">ROUND(N2074+K2074*9,2)</f>
        <v>1131763.58</v>
      </c>
      <c r="P2074" s="14"/>
    </row>
    <row r="2075" spans="1:16" s="4" customFormat="1" ht="12.75" customHeight="1" x14ac:dyDescent="0.2">
      <c r="A2075" s="61"/>
      <c r="B2075" s="9">
        <v>4025</v>
      </c>
      <c r="C2075" s="9">
        <v>2</v>
      </c>
      <c r="D2075" s="10" t="s">
        <v>5387</v>
      </c>
      <c r="E2075" s="15" t="s">
        <v>5388</v>
      </c>
      <c r="F2075" s="10" t="s">
        <v>5389</v>
      </c>
      <c r="G2075" s="11" t="s">
        <v>20</v>
      </c>
      <c r="H2075" s="11" t="s">
        <v>21</v>
      </c>
      <c r="I2075" s="12">
        <v>0.8</v>
      </c>
      <c r="J2075" s="12">
        <v>1.0019</v>
      </c>
      <c r="K2075" s="13">
        <v>90817.17</v>
      </c>
      <c r="L2075" s="13">
        <v>90646.67</v>
      </c>
      <c r="M2075" s="13">
        <v>170.5</v>
      </c>
      <c r="N2075" s="13">
        <v>311236.40999999997</v>
      </c>
      <c r="O2075" s="13">
        <f t="shared" si="67"/>
        <v>1128590.94</v>
      </c>
      <c r="P2075" s="14"/>
    </row>
    <row r="2076" spans="1:16" s="4" customFormat="1" ht="12.75" customHeight="1" x14ac:dyDescent="0.2">
      <c r="A2076" s="61"/>
      <c r="B2076" s="9">
        <v>4016</v>
      </c>
      <c r="C2076" s="9">
        <v>3</v>
      </c>
      <c r="D2076" s="10" t="s">
        <v>157</v>
      </c>
      <c r="E2076" s="15" t="s">
        <v>5390</v>
      </c>
      <c r="F2076" s="10" t="s">
        <v>5391</v>
      </c>
      <c r="G2076" s="11" t="s">
        <v>20</v>
      </c>
      <c r="H2076" s="11" t="s">
        <v>21</v>
      </c>
      <c r="I2076" s="12">
        <v>0.8</v>
      </c>
      <c r="J2076" s="12">
        <v>1.0017</v>
      </c>
      <c r="K2076" s="13">
        <v>90801.67</v>
      </c>
      <c r="L2076" s="13">
        <v>90646.67</v>
      </c>
      <c r="M2076" s="13">
        <v>155</v>
      </c>
      <c r="N2076" s="13">
        <v>304633.52999999997</v>
      </c>
      <c r="O2076" s="13">
        <f t="shared" si="67"/>
        <v>1121848.56</v>
      </c>
      <c r="P2076" s="14"/>
    </row>
    <row r="2077" spans="1:16" s="4" customFormat="1" ht="12.75" customHeight="1" x14ac:dyDescent="0.2">
      <c r="A2077" s="61"/>
      <c r="B2077" s="9">
        <v>4036</v>
      </c>
      <c r="C2077" s="9">
        <v>4</v>
      </c>
      <c r="D2077" s="10" t="s">
        <v>5392</v>
      </c>
      <c r="E2077" s="15" t="s">
        <v>5393</v>
      </c>
      <c r="F2077" s="10" t="s">
        <v>5394</v>
      </c>
      <c r="G2077" s="11" t="s">
        <v>20</v>
      </c>
      <c r="H2077" s="11" t="s">
        <v>21</v>
      </c>
      <c r="I2077" s="12">
        <v>0.8</v>
      </c>
      <c r="J2077" s="12">
        <v>1.0025999999999999</v>
      </c>
      <c r="K2077" s="13">
        <v>90879.17</v>
      </c>
      <c r="L2077" s="13">
        <v>90646.67</v>
      </c>
      <c r="M2077" s="13">
        <v>232.5</v>
      </c>
      <c r="N2077" s="13">
        <v>309388.84999999998</v>
      </c>
      <c r="O2077" s="13">
        <f t="shared" si="67"/>
        <v>1127301.3799999999</v>
      </c>
      <c r="P2077" s="14"/>
    </row>
    <row r="2078" spans="1:16" s="4" customFormat="1" ht="12.75" customHeight="1" x14ac:dyDescent="0.2">
      <c r="A2078" s="61"/>
      <c r="B2078" s="9">
        <v>4001</v>
      </c>
      <c r="C2078" s="9">
        <v>5</v>
      </c>
      <c r="D2078" s="10" t="s">
        <v>5395</v>
      </c>
      <c r="E2078" s="15" t="s">
        <v>5396</v>
      </c>
      <c r="F2078" s="10" t="s">
        <v>5397</v>
      </c>
      <c r="G2078" s="11" t="s">
        <v>20</v>
      </c>
      <c r="H2078" s="11" t="s">
        <v>21</v>
      </c>
      <c r="I2078" s="12">
        <v>0.8</v>
      </c>
      <c r="J2078" s="12">
        <v>1.0049999999999999</v>
      </c>
      <c r="K2078" s="13">
        <v>91096.17</v>
      </c>
      <c r="L2078" s="13">
        <v>90646.67</v>
      </c>
      <c r="M2078" s="13">
        <v>449.5</v>
      </c>
      <c r="N2078" s="13">
        <v>314060.57</v>
      </c>
      <c r="O2078" s="13">
        <f t="shared" si="67"/>
        <v>1133926.1000000001</v>
      </c>
      <c r="P2078" s="14"/>
    </row>
    <row r="2079" spans="1:16" s="4" customFormat="1" ht="12.75" customHeight="1" x14ac:dyDescent="0.2">
      <c r="A2079" s="61"/>
      <c r="B2079" s="9">
        <v>4015</v>
      </c>
      <c r="C2079" s="9">
        <v>6</v>
      </c>
      <c r="D2079" s="10" t="s">
        <v>5398</v>
      </c>
      <c r="E2079" s="15" t="s">
        <v>5399</v>
      </c>
      <c r="F2079" s="10" t="s">
        <v>5400</v>
      </c>
      <c r="G2079" s="11" t="s">
        <v>20</v>
      </c>
      <c r="H2079" s="11" t="s">
        <v>21</v>
      </c>
      <c r="I2079" s="12">
        <v>0.8</v>
      </c>
      <c r="J2079" s="12">
        <v>1.0051000000000001</v>
      </c>
      <c r="K2079" s="13">
        <v>91111.67</v>
      </c>
      <c r="L2079" s="13">
        <v>90646.67</v>
      </c>
      <c r="M2079" s="13">
        <v>465</v>
      </c>
      <c r="N2079" s="13">
        <v>304528.34999999998</v>
      </c>
      <c r="O2079" s="13">
        <f t="shared" si="67"/>
        <v>1124533.3799999999</v>
      </c>
      <c r="P2079" s="14"/>
    </row>
    <row r="2080" spans="1:16" s="4" customFormat="1" ht="12.75" customHeight="1" x14ac:dyDescent="0.2">
      <c r="A2080" s="61"/>
      <c r="B2080" s="9">
        <v>4013</v>
      </c>
      <c r="C2080" s="9">
        <v>7</v>
      </c>
      <c r="D2080" s="10" t="s">
        <v>5401</v>
      </c>
      <c r="E2080" s="15" t="s">
        <v>5402</v>
      </c>
      <c r="F2080" s="10" t="s">
        <v>5403</v>
      </c>
      <c r="G2080" s="11" t="s">
        <v>20</v>
      </c>
      <c r="H2080" s="11" t="s">
        <v>21</v>
      </c>
      <c r="I2080" s="12">
        <v>0.8</v>
      </c>
      <c r="J2080" s="12">
        <v>1.0031000000000001</v>
      </c>
      <c r="K2080" s="13">
        <v>90925.67</v>
      </c>
      <c r="L2080" s="13">
        <v>90646.67</v>
      </c>
      <c r="M2080" s="13">
        <v>279</v>
      </c>
      <c r="N2080" s="13">
        <v>304881.52999999997</v>
      </c>
      <c r="O2080" s="13">
        <f t="shared" si="67"/>
        <v>1123212.56</v>
      </c>
      <c r="P2080" s="14"/>
    </row>
    <row r="2081" spans="1:16" s="4" customFormat="1" ht="12.75" customHeight="1" x14ac:dyDescent="0.2">
      <c r="A2081" s="61"/>
      <c r="B2081" s="9">
        <v>4040</v>
      </c>
      <c r="C2081" s="9">
        <v>8</v>
      </c>
      <c r="D2081" s="10" t="s">
        <v>5404</v>
      </c>
      <c r="E2081" s="15" t="s">
        <v>5405</v>
      </c>
      <c r="F2081" s="10" t="s">
        <v>5406</v>
      </c>
      <c r="G2081" s="11" t="s">
        <v>20</v>
      </c>
      <c r="H2081" s="11" t="s">
        <v>21</v>
      </c>
      <c r="I2081" s="12">
        <v>0.8</v>
      </c>
      <c r="J2081" s="12">
        <v>1.0047999999999999</v>
      </c>
      <c r="K2081" s="13">
        <v>91080.67</v>
      </c>
      <c r="L2081" s="13">
        <v>90646.67</v>
      </c>
      <c r="M2081" s="13">
        <v>434</v>
      </c>
      <c r="N2081" s="13">
        <v>306165.96999999997</v>
      </c>
      <c r="O2081" s="13">
        <f t="shared" si="67"/>
        <v>1125892</v>
      </c>
      <c r="P2081" s="14"/>
    </row>
    <row r="2082" spans="1:16" s="4" customFormat="1" ht="12.75" customHeight="1" x14ac:dyDescent="0.2">
      <c r="A2082" s="61"/>
      <c r="B2082" s="9">
        <v>4021</v>
      </c>
      <c r="C2082" s="9">
        <v>9</v>
      </c>
      <c r="D2082" s="10" t="s">
        <v>5407</v>
      </c>
      <c r="E2082" s="15" t="s">
        <v>5408</v>
      </c>
      <c r="F2082" s="10" t="s">
        <v>5409</v>
      </c>
      <c r="G2082" s="11" t="s">
        <v>20</v>
      </c>
      <c r="H2082" s="11" t="s">
        <v>21</v>
      </c>
      <c r="I2082" s="12">
        <v>0.8</v>
      </c>
      <c r="J2082" s="12">
        <v>1.0043</v>
      </c>
      <c r="K2082" s="13">
        <v>91034.17</v>
      </c>
      <c r="L2082" s="13">
        <v>90646.67</v>
      </c>
      <c r="M2082" s="13">
        <v>387.5</v>
      </c>
      <c r="N2082" s="13">
        <v>314004.57</v>
      </c>
      <c r="O2082" s="13">
        <f t="shared" si="67"/>
        <v>1133312.1000000001</v>
      </c>
      <c r="P2082" s="14"/>
    </row>
    <row r="2083" spans="1:16" s="4" customFormat="1" ht="12.75" customHeight="1" x14ac:dyDescent="0.2">
      <c r="A2083" s="61"/>
      <c r="B2083" s="9">
        <v>4026</v>
      </c>
      <c r="C2083" s="9">
        <v>10</v>
      </c>
      <c r="D2083" s="10" t="s">
        <v>5410</v>
      </c>
      <c r="E2083" s="15" t="s">
        <v>5411</v>
      </c>
      <c r="F2083" s="10" t="s">
        <v>5412</v>
      </c>
      <c r="G2083" s="11" t="s">
        <v>20</v>
      </c>
      <c r="H2083" s="11" t="s">
        <v>21</v>
      </c>
      <c r="I2083" s="12">
        <v>0.8</v>
      </c>
      <c r="J2083" s="12">
        <v>1.0044</v>
      </c>
      <c r="K2083" s="13">
        <v>91049.67</v>
      </c>
      <c r="L2083" s="13">
        <v>90646.67</v>
      </c>
      <c r="M2083" s="13">
        <v>403</v>
      </c>
      <c r="N2083" s="13">
        <v>316686.96999999997</v>
      </c>
      <c r="O2083" s="13">
        <f t="shared" si="67"/>
        <v>1136134</v>
      </c>
      <c r="P2083" s="14"/>
    </row>
    <row r="2084" spans="1:16" s="4" customFormat="1" ht="12.75" customHeight="1" x14ac:dyDescent="0.2">
      <c r="A2084" s="61"/>
      <c r="B2084" s="9">
        <v>4014</v>
      </c>
      <c r="C2084" s="9">
        <v>11</v>
      </c>
      <c r="D2084" s="10" t="s">
        <v>5413</v>
      </c>
      <c r="E2084" s="15" t="s">
        <v>5414</v>
      </c>
      <c r="F2084" s="10" t="s">
        <v>218</v>
      </c>
      <c r="G2084" s="11" t="s">
        <v>20</v>
      </c>
      <c r="H2084" s="11" t="s">
        <v>21</v>
      </c>
      <c r="I2084" s="12">
        <v>0.8</v>
      </c>
      <c r="J2084" s="12">
        <v>1.0041</v>
      </c>
      <c r="K2084" s="13">
        <v>91018.67</v>
      </c>
      <c r="L2084" s="13">
        <v>90646.67</v>
      </c>
      <c r="M2084" s="13">
        <v>372</v>
      </c>
      <c r="N2084" s="13">
        <v>304908.89</v>
      </c>
      <c r="O2084" s="13">
        <f t="shared" si="67"/>
        <v>1124076.92</v>
      </c>
      <c r="P2084" s="14"/>
    </row>
    <row r="2085" spans="1:16" s="4" customFormat="1" ht="12.75" customHeight="1" x14ac:dyDescent="0.2">
      <c r="A2085" s="61"/>
      <c r="B2085" s="9">
        <v>4003</v>
      </c>
      <c r="C2085" s="9">
        <v>12</v>
      </c>
      <c r="D2085" s="10" t="s">
        <v>5415</v>
      </c>
      <c r="E2085" s="15" t="s">
        <v>5416</v>
      </c>
      <c r="F2085" s="10" t="s">
        <v>5417</v>
      </c>
      <c r="G2085" s="11" t="s">
        <v>20</v>
      </c>
      <c r="H2085" s="11" t="s">
        <v>21</v>
      </c>
      <c r="I2085" s="12">
        <v>0.8</v>
      </c>
      <c r="J2085" s="12">
        <v>1.0055000000000001</v>
      </c>
      <c r="K2085" s="13">
        <v>91142.67</v>
      </c>
      <c r="L2085" s="13">
        <v>90646.67</v>
      </c>
      <c r="M2085" s="13">
        <v>496</v>
      </c>
      <c r="N2085" s="13">
        <v>306176.67</v>
      </c>
      <c r="O2085" s="13">
        <f t="shared" si="67"/>
        <v>1126460.7</v>
      </c>
      <c r="P2085" s="14"/>
    </row>
    <row r="2086" spans="1:16" s="4" customFormat="1" ht="12.75" customHeight="1" x14ac:dyDescent="0.2">
      <c r="A2086" s="61"/>
      <c r="B2086" s="9">
        <v>4030</v>
      </c>
      <c r="C2086" s="9">
        <v>13</v>
      </c>
      <c r="D2086" s="10" t="s">
        <v>5418</v>
      </c>
      <c r="E2086" s="15" t="s">
        <v>5419</v>
      </c>
      <c r="F2086" s="10" t="s">
        <v>5420</v>
      </c>
      <c r="G2086" s="11" t="s">
        <v>20</v>
      </c>
      <c r="H2086" s="11" t="s">
        <v>21</v>
      </c>
      <c r="I2086" s="12">
        <v>0.8</v>
      </c>
      <c r="J2086" s="12">
        <v>1.0062</v>
      </c>
      <c r="K2086" s="13">
        <v>91204.67</v>
      </c>
      <c r="L2086" s="13">
        <v>90646.67</v>
      </c>
      <c r="M2086" s="13">
        <v>558</v>
      </c>
      <c r="N2086" s="13">
        <v>312079.39</v>
      </c>
      <c r="O2086" s="13">
        <f t="shared" si="67"/>
        <v>1132921.42</v>
      </c>
      <c r="P2086" s="14"/>
    </row>
    <row r="2087" spans="1:16" s="4" customFormat="1" ht="12.75" customHeight="1" x14ac:dyDescent="0.2">
      <c r="A2087" s="61"/>
      <c r="B2087" s="9">
        <v>4032</v>
      </c>
      <c r="C2087" s="9">
        <v>14</v>
      </c>
      <c r="D2087" s="10" t="s">
        <v>5421</v>
      </c>
      <c r="E2087" s="15" t="s">
        <v>5422</v>
      </c>
      <c r="F2087" s="10" t="s">
        <v>5423</v>
      </c>
      <c r="G2087" s="11" t="s">
        <v>20</v>
      </c>
      <c r="H2087" s="11" t="s">
        <v>21</v>
      </c>
      <c r="I2087" s="12">
        <v>0.8</v>
      </c>
      <c r="J2087" s="12">
        <v>1.006</v>
      </c>
      <c r="K2087" s="13">
        <v>91189.17</v>
      </c>
      <c r="L2087" s="13">
        <v>90646.67</v>
      </c>
      <c r="M2087" s="13">
        <v>542.5</v>
      </c>
      <c r="N2087" s="13">
        <v>310235.46999999997</v>
      </c>
      <c r="O2087" s="13">
        <f t="shared" si="67"/>
        <v>1130938</v>
      </c>
      <c r="P2087" s="14"/>
    </row>
    <row r="2088" spans="1:16" s="4" customFormat="1" ht="12.75" customHeight="1" x14ac:dyDescent="0.2">
      <c r="A2088" s="61"/>
      <c r="B2088" s="9">
        <v>4034</v>
      </c>
      <c r="C2088" s="9">
        <v>15</v>
      </c>
      <c r="D2088" s="10" t="s">
        <v>5424</v>
      </c>
      <c r="E2088" s="15" t="s">
        <v>5425</v>
      </c>
      <c r="F2088" s="10" t="s">
        <v>5426</v>
      </c>
      <c r="G2088" s="11" t="s">
        <v>20</v>
      </c>
      <c r="H2088" s="11" t="s">
        <v>21</v>
      </c>
      <c r="I2088" s="12">
        <v>0.8</v>
      </c>
      <c r="J2088" s="12">
        <v>1.008</v>
      </c>
      <c r="K2088" s="13">
        <v>91375.17</v>
      </c>
      <c r="L2088" s="13">
        <v>90646.67</v>
      </c>
      <c r="M2088" s="13">
        <v>728.5</v>
      </c>
      <c r="N2088" s="13">
        <v>316431.51</v>
      </c>
      <c r="O2088" s="13">
        <f t="shared" si="67"/>
        <v>1138808.04</v>
      </c>
      <c r="P2088" s="14"/>
    </row>
    <row r="2089" spans="1:16" s="4" customFormat="1" ht="12.75" customHeight="1" x14ac:dyDescent="0.2">
      <c r="A2089" s="61"/>
      <c r="B2089" s="9">
        <v>4010</v>
      </c>
      <c r="C2089" s="9">
        <v>16</v>
      </c>
      <c r="D2089" s="10" t="s">
        <v>5427</v>
      </c>
      <c r="E2089" s="15" t="s">
        <v>5428</v>
      </c>
      <c r="F2089" s="10" t="s">
        <v>5429</v>
      </c>
      <c r="G2089" s="11" t="s">
        <v>20</v>
      </c>
      <c r="H2089" s="11" t="s">
        <v>21</v>
      </c>
      <c r="I2089" s="12">
        <v>0.8</v>
      </c>
      <c r="J2089" s="12">
        <v>1.0108999999999999</v>
      </c>
      <c r="K2089" s="13">
        <v>91638.67</v>
      </c>
      <c r="L2089" s="13">
        <v>90646.67</v>
      </c>
      <c r="M2089" s="13">
        <v>992</v>
      </c>
      <c r="N2089" s="13">
        <v>309774.77</v>
      </c>
      <c r="O2089" s="13">
        <f t="shared" si="67"/>
        <v>1134522.8</v>
      </c>
      <c r="P2089" s="14"/>
    </row>
    <row r="2090" spans="1:16" s="4" customFormat="1" ht="12.75" customHeight="1" x14ac:dyDescent="0.2">
      <c r="A2090" s="61"/>
      <c r="B2090" s="9">
        <v>4005</v>
      </c>
      <c r="C2090" s="9">
        <v>17</v>
      </c>
      <c r="D2090" s="10" t="s">
        <v>5430</v>
      </c>
      <c r="E2090" s="15" t="s">
        <v>5431</v>
      </c>
      <c r="F2090" s="10" t="s">
        <v>5432</v>
      </c>
      <c r="G2090" s="11" t="s">
        <v>20</v>
      </c>
      <c r="H2090" s="11" t="s">
        <v>21</v>
      </c>
      <c r="I2090" s="12">
        <v>0.8</v>
      </c>
      <c r="J2090" s="12">
        <v>1.0097</v>
      </c>
      <c r="K2090" s="13">
        <v>91530.17</v>
      </c>
      <c r="L2090" s="13">
        <v>90646.67</v>
      </c>
      <c r="M2090" s="13">
        <v>883.5</v>
      </c>
      <c r="N2090" s="13">
        <v>311098.75</v>
      </c>
      <c r="O2090" s="13">
        <f t="shared" si="67"/>
        <v>1134870.28</v>
      </c>
      <c r="P2090" s="14"/>
    </row>
    <row r="2091" spans="1:16" s="4" customFormat="1" ht="12.75" customHeight="1" x14ac:dyDescent="0.2">
      <c r="A2091" s="61"/>
      <c r="B2091" s="9">
        <v>4033</v>
      </c>
      <c r="C2091" s="9">
        <v>18</v>
      </c>
      <c r="D2091" s="10" t="s">
        <v>5433</v>
      </c>
      <c r="E2091" s="15" t="s">
        <v>5434</v>
      </c>
      <c r="F2091" s="10" t="s">
        <v>5435</v>
      </c>
      <c r="G2091" s="11" t="s">
        <v>20</v>
      </c>
      <c r="H2091" s="11" t="s">
        <v>21</v>
      </c>
      <c r="I2091" s="12">
        <v>0.8</v>
      </c>
      <c r="J2091" s="12">
        <v>1.0066999999999999</v>
      </c>
      <c r="K2091" s="13">
        <v>91251.17</v>
      </c>
      <c r="L2091" s="13">
        <v>90646.67</v>
      </c>
      <c r="M2091" s="13">
        <v>604.5</v>
      </c>
      <c r="N2091" s="13">
        <v>309906.23</v>
      </c>
      <c r="O2091" s="13">
        <f t="shared" si="67"/>
        <v>1131166.76</v>
      </c>
      <c r="P2091" s="14"/>
    </row>
    <row r="2092" spans="1:16" s="4" customFormat="1" ht="12.75" customHeight="1" x14ac:dyDescent="0.2">
      <c r="A2092" s="61"/>
      <c r="B2092" s="9">
        <v>4027</v>
      </c>
      <c r="C2092" s="9">
        <v>19</v>
      </c>
      <c r="D2092" s="10" t="s">
        <v>5436</v>
      </c>
      <c r="E2092" s="15" t="s">
        <v>5437</v>
      </c>
      <c r="F2092" s="10" t="s">
        <v>5438</v>
      </c>
      <c r="G2092" s="11" t="s">
        <v>20</v>
      </c>
      <c r="H2092" s="11" t="s">
        <v>21</v>
      </c>
      <c r="I2092" s="12">
        <v>0.8</v>
      </c>
      <c r="J2092" s="12">
        <v>0</v>
      </c>
      <c r="K2092" s="13">
        <v>90646.67</v>
      </c>
      <c r="L2092" s="13">
        <v>90646.67</v>
      </c>
      <c r="M2092" s="13">
        <v>0</v>
      </c>
      <c r="N2092" s="13">
        <v>305524.59000000003</v>
      </c>
      <c r="O2092" s="13">
        <f t="shared" si="67"/>
        <v>1121344.6200000001</v>
      </c>
      <c r="P2092" s="14"/>
    </row>
    <row r="2093" spans="1:16" s="4" customFormat="1" ht="12.75" customHeight="1" x14ac:dyDescent="0.2">
      <c r="A2093" s="61"/>
      <c r="B2093" s="9">
        <v>4007</v>
      </c>
      <c r="C2093" s="9">
        <v>20</v>
      </c>
      <c r="D2093" s="10" t="s">
        <v>5439</v>
      </c>
      <c r="E2093" s="15" t="s">
        <v>5440</v>
      </c>
      <c r="F2093" s="10" t="s">
        <v>5441</v>
      </c>
      <c r="G2093" s="11" t="s">
        <v>20</v>
      </c>
      <c r="H2093" s="11" t="s">
        <v>21</v>
      </c>
      <c r="I2093" s="12">
        <v>0.8</v>
      </c>
      <c r="J2093" s="12">
        <v>0</v>
      </c>
      <c r="K2093" s="13">
        <v>90646.67</v>
      </c>
      <c r="L2093" s="13">
        <v>90646.67</v>
      </c>
      <c r="M2093" s="13">
        <v>0</v>
      </c>
      <c r="N2093" s="13">
        <v>306544.37</v>
      </c>
      <c r="O2093" s="13">
        <f t="shared" si="67"/>
        <v>1122364.3999999999</v>
      </c>
      <c r="P2093" s="14"/>
    </row>
    <row r="2094" spans="1:16" s="4" customFormat="1" ht="12.75" customHeight="1" x14ac:dyDescent="0.2">
      <c r="A2094" s="61"/>
      <c r="B2094" s="9">
        <v>4009</v>
      </c>
      <c r="C2094" s="9">
        <v>21</v>
      </c>
      <c r="D2094" s="10" t="s">
        <v>5442</v>
      </c>
      <c r="E2094" s="15" t="s">
        <v>5443</v>
      </c>
      <c r="F2094" s="10" t="s">
        <v>5444</v>
      </c>
      <c r="G2094" s="11" t="s">
        <v>20</v>
      </c>
      <c r="H2094" s="11" t="s">
        <v>21</v>
      </c>
      <c r="I2094" s="12">
        <v>0.8</v>
      </c>
      <c r="J2094" s="12">
        <v>0</v>
      </c>
      <c r="K2094" s="13">
        <v>90646.67</v>
      </c>
      <c r="L2094" s="13">
        <v>90646.67</v>
      </c>
      <c r="M2094" s="13">
        <v>0</v>
      </c>
      <c r="N2094" s="13">
        <v>306770.99</v>
      </c>
      <c r="O2094" s="13">
        <f t="shared" si="67"/>
        <v>1122591.02</v>
      </c>
      <c r="P2094" s="14"/>
    </row>
    <row r="2095" spans="1:16" s="4" customFormat="1" ht="12.75" customHeight="1" x14ac:dyDescent="0.2">
      <c r="A2095" s="61"/>
      <c r="B2095" s="9">
        <v>4028</v>
      </c>
      <c r="C2095" s="9">
        <v>22</v>
      </c>
      <c r="D2095" s="10" t="s">
        <v>5445</v>
      </c>
      <c r="E2095" s="15" t="s">
        <v>5446</v>
      </c>
      <c r="F2095" s="10" t="s">
        <v>5447</v>
      </c>
      <c r="G2095" s="11" t="s">
        <v>20</v>
      </c>
      <c r="H2095" s="11" t="s">
        <v>21</v>
      </c>
      <c r="I2095" s="12">
        <v>0.8</v>
      </c>
      <c r="J2095" s="12">
        <v>1.0079</v>
      </c>
      <c r="K2095" s="13">
        <v>91359.67</v>
      </c>
      <c r="L2095" s="13">
        <v>90646.67</v>
      </c>
      <c r="M2095" s="13">
        <v>713</v>
      </c>
      <c r="N2095" s="13">
        <v>316627.13</v>
      </c>
      <c r="O2095" s="13">
        <f t="shared" si="67"/>
        <v>1138864.1599999999</v>
      </c>
      <c r="P2095" s="14"/>
    </row>
    <row r="2096" spans="1:16" s="4" customFormat="1" ht="12.75" customHeight="1" x14ac:dyDescent="0.2">
      <c r="A2096" s="61"/>
      <c r="B2096" s="9">
        <v>4024</v>
      </c>
      <c r="C2096" s="9">
        <v>23</v>
      </c>
      <c r="D2096" s="10" t="s">
        <v>5448</v>
      </c>
      <c r="E2096" s="15" t="s">
        <v>5449</v>
      </c>
      <c r="F2096" s="10" t="s">
        <v>5450</v>
      </c>
      <c r="G2096" s="11" t="s">
        <v>20</v>
      </c>
      <c r="H2096" s="11" t="s">
        <v>21</v>
      </c>
      <c r="I2096" s="12">
        <v>0.8</v>
      </c>
      <c r="J2096" s="12">
        <v>1.0079</v>
      </c>
      <c r="K2096" s="13">
        <v>91359.67</v>
      </c>
      <c r="L2096" s="13">
        <v>90646.67</v>
      </c>
      <c r="M2096" s="13">
        <v>713</v>
      </c>
      <c r="N2096" s="13">
        <v>307630.45</v>
      </c>
      <c r="O2096" s="13">
        <f t="shared" si="67"/>
        <v>1129867.48</v>
      </c>
      <c r="P2096" s="14"/>
    </row>
    <row r="2097" spans="1:16" s="4" customFormat="1" ht="12.75" customHeight="1" x14ac:dyDescent="0.2">
      <c r="A2097" s="61"/>
      <c r="B2097" s="9">
        <v>4037</v>
      </c>
      <c r="C2097" s="9">
        <v>24</v>
      </c>
      <c r="D2097" s="10" t="s">
        <v>5451</v>
      </c>
      <c r="E2097" s="15" t="s">
        <v>5452</v>
      </c>
      <c r="F2097" s="10" t="s">
        <v>5453</v>
      </c>
      <c r="G2097" s="11" t="s">
        <v>20</v>
      </c>
      <c r="H2097" s="11" t="s">
        <v>21</v>
      </c>
      <c r="I2097" s="12">
        <v>0.8</v>
      </c>
      <c r="J2097" s="12">
        <v>1.0154000000000001</v>
      </c>
      <c r="K2097" s="13">
        <v>92041.67</v>
      </c>
      <c r="L2097" s="13">
        <v>90646.67</v>
      </c>
      <c r="M2097" s="13">
        <v>1395</v>
      </c>
      <c r="N2097" s="13">
        <v>308087.96999999997</v>
      </c>
      <c r="O2097" s="13">
        <f t="shared" si="67"/>
        <v>1136463</v>
      </c>
      <c r="P2097" s="14"/>
    </row>
    <row r="2098" spans="1:16" s="4" customFormat="1" ht="12.75" customHeight="1" x14ac:dyDescent="0.2">
      <c r="A2098" s="61"/>
      <c r="B2098" s="9">
        <v>4008</v>
      </c>
      <c r="C2098" s="9">
        <v>25</v>
      </c>
      <c r="D2098" s="10" t="s">
        <v>5454</v>
      </c>
      <c r="E2098" s="15" t="s">
        <v>5455</v>
      </c>
      <c r="F2098" s="10" t="s">
        <v>5456</v>
      </c>
      <c r="G2098" s="11" t="s">
        <v>20</v>
      </c>
      <c r="H2098" s="11" t="s">
        <v>21</v>
      </c>
      <c r="I2098" s="12">
        <v>0.8</v>
      </c>
      <c r="J2098" s="12">
        <v>1.0113000000000001</v>
      </c>
      <c r="K2098" s="13">
        <v>91669.67</v>
      </c>
      <c r="L2098" s="13">
        <v>90646.67</v>
      </c>
      <c r="M2098" s="13">
        <v>1023</v>
      </c>
      <c r="N2098" s="13">
        <v>311264.45</v>
      </c>
      <c r="O2098" s="13">
        <f t="shared" si="67"/>
        <v>1136291.48</v>
      </c>
      <c r="P2098" s="14"/>
    </row>
    <row r="2099" spans="1:16" s="4" customFormat="1" ht="12.75" customHeight="1" x14ac:dyDescent="0.2">
      <c r="A2099" s="61"/>
      <c r="B2099" s="9">
        <v>4023</v>
      </c>
      <c r="C2099" s="9">
        <v>26</v>
      </c>
      <c r="D2099" s="10" t="s">
        <v>5457</v>
      </c>
      <c r="E2099" s="15" t="s">
        <v>5458</v>
      </c>
      <c r="F2099" s="10" t="s">
        <v>5459</v>
      </c>
      <c r="G2099" s="11" t="s">
        <v>20</v>
      </c>
      <c r="H2099" s="11" t="s">
        <v>21</v>
      </c>
      <c r="I2099" s="12">
        <v>0.8</v>
      </c>
      <c r="J2099" s="12">
        <v>1.0105999999999999</v>
      </c>
      <c r="K2099" s="13">
        <v>91607.67</v>
      </c>
      <c r="L2099" s="13">
        <v>90646.67</v>
      </c>
      <c r="M2099" s="13">
        <v>961</v>
      </c>
      <c r="N2099" s="13">
        <v>309146.21000000002</v>
      </c>
      <c r="O2099" s="13">
        <f t="shared" si="67"/>
        <v>1133615.24</v>
      </c>
      <c r="P2099" s="14"/>
    </row>
    <row r="2100" spans="1:16" s="4" customFormat="1" ht="12.75" customHeight="1" x14ac:dyDescent="0.2">
      <c r="A2100" s="61"/>
      <c r="B2100" s="9">
        <v>4038</v>
      </c>
      <c r="C2100" s="9">
        <v>27</v>
      </c>
      <c r="D2100" s="10" t="s">
        <v>5460</v>
      </c>
      <c r="E2100" s="15" t="s">
        <v>5461</v>
      </c>
      <c r="F2100" s="10" t="s">
        <v>5462</v>
      </c>
      <c r="G2100" s="11" t="s">
        <v>20</v>
      </c>
      <c r="H2100" s="11" t="s">
        <v>21</v>
      </c>
      <c r="I2100" s="12">
        <v>0.8</v>
      </c>
      <c r="J2100" s="12">
        <v>1.0091000000000001</v>
      </c>
      <c r="K2100" s="13">
        <v>91468.17</v>
      </c>
      <c r="L2100" s="13">
        <v>90646.67</v>
      </c>
      <c r="M2100" s="13">
        <v>821.5</v>
      </c>
      <c r="N2100" s="13">
        <v>308753.90999999997</v>
      </c>
      <c r="O2100" s="13">
        <f t="shared" si="67"/>
        <v>1131967.44</v>
      </c>
      <c r="P2100" s="14"/>
    </row>
    <row r="2101" spans="1:16" s="4" customFormat="1" ht="12.75" customHeight="1" x14ac:dyDescent="0.2">
      <c r="A2101" s="61"/>
      <c r="B2101" s="9">
        <v>4000</v>
      </c>
      <c r="C2101" s="9">
        <v>28</v>
      </c>
      <c r="D2101" s="10" t="s">
        <v>5463</v>
      </c>
      <c r="E2101" s="15" t="s">
        <v>5464</v>
      </c>
      <c r="F2101" s="10" t="s">
        <v>5465</v>
      </c>
      <c r="G2101" s="11" t="s">
        <v>20</v>
      </c>
      <c r="H2101" s="11" t="s">
        <v>21</v>
      </c>
      <c r="I2101" s="12">
        <v>0.8</v>
      </c>
      <c r="J2101" s="12">
        <v>0</v>
      </c>
      <c r="K2101" s="13">
        <v>90646.67</v>
      </c>
      <c r="L2101" s="13">
        <v>90646.67</v>
      </c>
      <c r="M2101" s="13">
        <v>0</v>
      </c>
      <c r="N2101" s="13">
        <v>306544.37</v>
      </c>
      <c r="O2101" s="13">
        <f t="shared" si="67"/>
        <v>1122364.3999999999</v>
      </c>
      <c r="P2101" s="14"/>
    </row>
    <row r="2102" spans="1:16" s="4" customFormat="1" ht="12.75" customHeight="1" x14ac:dyDescent="0.2">
      <c r="A2102" s="61"/>
      <c r="B2102" s="9">
        <v>4029</v>
      </c>
      <c r="C2102" s="9">
        <v>29</v>
      </c>
      <c r="D2102" s="10" t="s">
        <v>5466</v>
      </c>
      <c r="E2102" s="15" t="s">
        <v>5467</v>
      </c>
      <c r="F2102" s="10" t="s">
        <v>5468</v>
      </c>
      <c r="G2102" s="11" t="s">
        <v>20</v>
      </c>
      <c r="H2102" s="11" t="s">
        <v>21</v>
      </c>
      <c r="I2102" s="12">
        <v>0.8</v>
      </c>
      <c r="J2102" s="12">
        <v>1.0129999999999999</v>
      </c>
      <c r="K2102" s="13">
        <v>91824.67</v>
      </c>
      <c r="L2102" s="13">
        <v>90646.67</v>
      </c>
      <c r="M2102" s="13">
        <v>1178</v>
      </c>
      <c r="N2102" s="13">
        <v>317330.51</v>
      </c>
      <c r="O2102" s="13">
        <f t="shared" si="67"/>
        <v>1143752.54</v>
      </c>
      <c r="P2102" s="14"/>
    </row>
    <row r="2103" spans="1:16" s="4" customFormat="1" ht="12.75" customHeight="1" x14ac:dyDescent="0.2">
      <c r="A2103" s="61"/>
      <c r="B2103" s="9">
        <v>4035</v>
      </c>
      <c r="C2103" s="9">
        <v>30</v>
      </c>
      <c r="D2103" s="10" t="s">
        <v>5469</v>
      </c>
      <c r="E2103" s="15" t="s">
        <v>5470</v>
      </c>
      <c r="F2103" s="10" t="s">
        <v>5471</v>
      </c>
      <c r="G2103" s="11" t="s">
        <v>20</v>
      </c>
      <c r="H2103" s="11" t="s">
        <v>21</v>
      </c>
      <c r="I2103" s="12">
        <v>0.8</v>
      </c>
      <c r="J2103" s="12">
        <v>1.0101</v>
      </c>
      <c r="K2103" s="13">
        <v>91561.17</v>
      </c>
      <c r="L2103" s="13">
        <v>90646.67</v>
      </c>
      <c r="M2103" s="13">
        <v>914.5</v>
      </c>
      <c r="N2103" s="13">
        <v>311432.69</v>
      </c>
      <c r="O2103" s="13">
        <f t="shared" si="67"/>
        <v>1135483.22</v>
      </c>
      <c r="P2103" s="14"/>
    </row>
    <row r="2104" spans="1:16" s="4" customFormat="1" ht="12.75" customHeight="1" x14ac:dyDescent="0.2">
      <c r="A2104" s="61"/>
      <c r="B2104" s="9">
        <v>4006</v>
      </c>
      <c r="C2104" s="9">
        <v>31</v>
      </c>
      <c r="D2104" s="10" t="s">
        <v>5472</v>
      </c>
      <c r="E2104" s="15" t="s">
        <v>5473</v>
      </c>
      <c r="F2104" s="10" t="s">
        <v>5474</v>
      </c>
      <c r="G2104" s="11" t="s">
        <v>20</v>
      </c>
      <c r="H2104" s="11" t="s">
        <v>21</v>
      </c>
      <c r="I2104" s="12">
        <v>0.8</v>
      </c>
      <c r="J2104" s="12">
        <v>1.0137</v>
      </c>
      <c r="K2104" s="13">
        <v>91886.67</v>
      </c>
      <c r="L2104" s="13">
        <v>90646.67</v>
      </c>
      <c r="M2104" s="13">
        <v>1240</v>
      </c>
      <c r="N2104" s="13">
        <v>310384.07</v>
      </c>
      <c r="O2104" s="13">
        <f t="shared" si="67"/>
        <v>1137364.1000000001</v>
      </c>
      <c r="P2104" s="14"/>
    </row>
    <row r="2105" spans="1:16" s="4" customFormat="1" ht="12.75" customHeight="1" x14ac:dyDescent="0.2">
      <c r="A2105" s="61"/>
      <c r="B2105" s="9">
        <v>4012</v>
      </c>
      <c r="C2105" s="9">
        <v>32</v>
      </c>
      <c r="D2105" s="10" t="s">
        <v>5475</v>
      </c>
      <c r="E2105" s="15" t="s">
        <v>5476</v>
      </c>
      <c r="F2105" s="10" t="s">
        <v>5477</v>
      </c>
      <c r="G2105" s="11" t="s">
        <v>20</v>
      </c>
      <c r="H2105" s="11" t="s">
        <v>21</v>
      </c>
      <c r="I2105" s="12">
        <v>0.8</v>
      </c>
      <c r="J2105" s="12">
        <v>1.008</v>
      </c>
      <c r="K2105" s="13">
        <v>91375.17</v>
      </c>
      <c r="L2105" s="13">
        <v>90646.67</v>
      </c>
      <c r="M2105" s="13">
        <v>728.5</v>
      </c>
      <c r="N2105" s="13">
        <v>308907.83</v>
      </c>
      <c r="O2105" s="13">
        <f t="shared" si="67"/>
        <v>1131284.3600000001</v>
      </c>
      <c r="P2105" s="14"/>
    </row>
    <row r="2106" spans="1:16" s="4" customFormat="1" ht="12.75" customHeight="1" x14ac:dyDescent="0.2">
      <c r="A2106" s="61"/>
      <c r="B2106" s="9">
        <v>4004</v>
      </c>
      <c r="C2106" s="9">
        <v>33</v>
      </c>
      <c r="D2106" s="10" t="s">
        <v>5478</v>
      </c>
      <c r="E2106" s="15" t="s">
        <v>5479</v>
      </c>
      <c r="F2106" s="10" t="s">
        <v>192</v>
      </c>
      <c r="G2106" s="11" t="s">
        <v>20</v>
      </c>
      <c r="H2106" s="11" t="s">
        <v>21</v>
      </c>
      <c r="I2106" s="12">
        <v>0.8</v>
      </c>
      <c r="J2106" s="12">
        <v>1.0137</v>
      </c>
      <c r="K2106" s="13">
        <v>91886.67</v>
      </c>
      <c r="L2106" s="13">
        <v>90646.67</v>
      </c>
      <c r="M2106" s="13">
        <v>1240</v>
      </c>
      <c r="N2106" s="13">
        <v>313171.45</v>
      </c>
      <c r="O2106" s="13">
        <f t="shared" si="67"/>
        <v>1140151.48</v>
      </c>
      <c r="P2106" s="14"/>
    </row>
    <row r="2107" spans="1:16" s="4" customFormat="1" ht="12.75" customHeight="1" x14ac:dyDescent="0.2">
      <c r="A2107" s="61"/>
      <c r="B2107" s="9">
        <v>4020</v>
      </c>
      <c r="C2107" s="9">
        <v>34</v>
      </c>
      <c r="D2107" s="10" t="s">
        <v>5480</v>
      </c>
      <c r="E2107" s="15" t="s">
        <v>5481</v>
      </c>
      <c r="F2107" s="10" t="s">
        <v>5482</v>
      </c>
      <c r="G2107" s="11" t="s">
        <v>20</v>
      </c>
      <c r="H2107" s="11" t="s">
        <v>21</v>
      </c>
      <c r="I2107" s="12">
        <v>0.8</v>
      </c>
      <c r="J2107" s="12">
        <v>0</v>
      </c>
      <c r="K2107" s="13">
        <v>90646.67</v>
      </c>
      <c r="L2107" s="13">
        <v>90646.67</v>
      </c>
      <c r="M2107" s="13">
        <v>0</v>
      </c>
      <c r="N2107" s="13">
        <v>305751.21000000002</v>
      </c>
      <c r="O2107" s="13">
        <f t="shared" si="67"/>
        <v>1121571.24</v>
      </c>
      <c r="P2107" s="14"/>
    </row>
    <row r="2108" spans="1:16" s="4" customFormat="1" ht="12.75" customHeight="1" x14ac:dyDescent="0.2">
      <c r="A2108" s="61"/>
      <c r="B2108" s="9">
        <v>4002</v>
      </c>
      <c r="C2108" s="9">
        <v>35</v>
      </c>
      <c r="D2108" s="10" t="s">
        <v>5483</v>
      </c>
      <c r="E2108" s="15" t="s">
        <v>5484</v>
      </c>
      <c r="F2108" s="10" t="s">
        <v>5485</v>
      </c>
      <c r="G2108" s="11" t="s">
        <v>20</v>
      </c>
      <c r="H2108" s="11" t="s">
        <v>21</v>
      </c>
      <c r="I2108" s="12">
        <v>0.8</v>
      </c>
      <c r="J2108" s="12">
        <v>1.0208999999999999</v>
      </c>
      <c r="K2108" s="13">
        <v>92537.67</v>
      </c>
      <c r="L2108" s="13">
        <v>90646.67</v>
      </c>
      <c r="M2108" s="13">
        <v>1891</v>
      </c>
      <c r="N2108" s="13">
        <v>314700.07</v>
      </c>
      <c r="O2108" s="13">
        <f t="shared" si="67"/>
        <v>1147539.1000000001</v>
      </c>
      <c r="P2108" s="14"/>
    </row>
    <row r="2109" spans="1:16" s="4" customFormat="1" ht="12.75" customHeight="1" x14ac:dyDescent="0.2">
      <c r="A2109" s="61"/>
      <c r="B2109" s="9">
        <v>4019</v>
      </c>
      <c r="C2109" s="9">
        <v>36</v>
      </c>
      <c r="D2109" s="10" t="s">
        <v>5486</v>
      </c>
      <c r="E2109" s="15" t="s">
        <v>5487</v>
      </c>
      <c r="F2109" s="10" t="s">
        <v>5488</v>
      </c>
      <c r="G2109" s="11" t="s">
        <v>20</v>
      </c>
      <c r="H2109" s="11" t="s">
        <v>21</v>
      </c>
      <c r="I2109" s="12">
        <v>0.8</v>
      </c>
      <c r="J2109" s="12">
        <v>1.0148999999999999</v>
      </c>
      <c r="K2109" s="13">
        <v>91995.17</v>
      </c>
      <c r="L2109" s="13">
        <v>90646.67</v>
      </c>
      <c r="M2109" s="13">
        <v>1348.5</v>
      </c>
      <c r="N2109" s="13">
        <v>312481.99</v>
      </c>
      <c r="O2109" s="13">
        <f t="shared" si="67"/>
        <v>1140438.52</v>
      </c>
      <c r="P2109" s="14"/>
    </row>
    <row r="2110" spans="1:16" s="4" customFormat="1" ht="12.75" customHeight="1" x14ac:dyDescent="0.2">
      <c r="A2110" s="61"/>
      <c r="B2110" s="9">
        <v>4017</v>
      </c>
      <c r="C2110" s="9">
        <v>37</v>
      </c>
      <c r="D2110" s="10" t="s">
        <v>5489</v>
      </c>
      <c r="E2110" s="15" t="s">
        <v>5490</v>
      </c>
      <c r="F2110" s="10" t="s">
        <v>5491</v>
      </c>
      <c r="G2110" s="11" t="s">
        <v>20</v>
      </c>
      <c r="H2110" s="11" t="s">
        <v>21</v>
      </c>
      <c r="I2110" s="12">
        <v>0.8</v>
      </c>
      <c r="J2110" s="12">
        <v>1.0202</v>
      </c>
      <c r="K2110" s="13">
        <v>92475.67</v>
      </c>
      <c r="L2110" s="13">
        <v>90646.67</v>
      </c>
      <c r="M2110" s="13">
        <v>1829</v>
      </c>
      <c r="N2110" s="13">
        <v>315142.61</v>
      </c>
      <c r="O2110" s="13">
        <f t="shared" si="67"/>
        <v>1147423.6399999999</v>
      </c>
      <c r="P2110" s="14"/>
    </row>
    <row r="2111" spans="1:16" s="4" customFormat="1" ht="12.75" customHeight="1" x14ac:dyDescent="0.2">
      <c r="A2111" s="61"/>
      <c r="B2111" s="9">
        <v>4018</v>
      </c>
      <c r="C2111" s="9">
        <v>38</v>
      </c>
      <c r="D2111" s="10" t="s">
        <v>5492</v>
      </c>
      <c r="E2111" s="15" t="s">
        <v>5493</v>
      </c>
      <c r="F2111" s="10" t="s">
        <v>5494</v>
      </c>
      <c r="G2111" s="11" t="s">
        <v>20</v>
      </c>
      <c r="H2111" s="11" t="s">
        <v>21</v>
      </c>
      <c r="I2111" s="12">
        <v>0.8</v>
      </c>
      <c r="J2111" s="12">
        <v>1.028</v>
      </c>
      <c r="K2111" s="13">
        <v>93188.67</v>
      </c>
      <c r="L2111" s="13">
        <v>90646.67</v>
      </c>
      <c r="M2111" s="13">
        <v>2542</v>
      </c>
      <c r="N2111" s="13">
        <v>311288.45</v>
      </c>
      <c r="O2111" s="13">
        <f t="shared" si="67"/>
        <v>1149986.48</v>
      </c>
      <c r="P2111" s="14"/>
    </row>
    <row r="2112" spans="1:16" s="4" customFormat="1" ht="12.75" customHeight="1" x14ac:dyDescent="0.2">
      <c r="A2112" s="61"/>
      <c r="B2112" s="9">
        <v>4011</v>
      </c>
      <c r="C2112" s="9">
        <v>39</v>
      </c>
      <c r="D2112" s="10" t="s">
        <v>1376</v>
      </c>
      <c r="E2112" s="15" t="s">
        <v>5495</v>
      </c>
      <c r="F2112" s="10" t="s">
        <v>5496</v>
      </c>
      <c r="G2112" s="11" t="s">
        <v>20</v>
      </c>
      <c r="H2112" s="11" t="s">
        <v>21</v>
      </c>
      <c r="I2112" s="12">
        <v>0.8</v>
      </c>
      <c r="J2112" s="12">
        <v>1.0178</v>
      </c>
      <c r="K2112" s="13">
        <v>92258.67</v>
      </c>
      <c r="L2112" s="13">
        <v>90646.67</v>
      </c>
      <c r="M2112" s="13">
        <v>1612</v>
      </c>
      <c r="N2112" s="13">
        <v>314006.11</v>
      </c>
      <c r="O2112" s="13">
        <f t="shared" si="67"/>
        <v>1144334.1399999999</v>
      </c>
      <c r="P2112" s="14"/>
    </row>
    <row r="2113" spans="1:16" s="44" customFormat="1" ht="12.75" customHeight="1" x14ac:dyDescent="0.2">
      <c r="A2113" s="62"/>
      <c r="B2113" s="37" t="s">
        <v>5877</v>
      </c>
      <c r="C2113" s="37">
        <v>41</v>
      </c>
      <c r="D2113" s="48"/>
      <c r="E2113" s="49"/>
      <c r="F2113" s="38"/>
      <c r="G2113" s="40"/>
      <c r="H2113" s="40"/>
      <c r="I2113" s="12">
        <v>0</v>
      </c>
      <c r="J2113" s="12">
        <v>0</v>
      </c>
      <c r="K2113" s="13">
        <v>0</v>
      </c>
      <c r="L2113" s="13">
        <v>0</v>
      </c>
      <c r="M2113" s="13">
        <v>0</v>
      </c>
      <c r="N2113" s="13">
        <v>0</v>
      </c>
      <c r="O2113" s="42">
        <v>45304444.68</v>
      </c>
      <c r="P2113" s="43"/>
    </row>
    <row r="2114" spans="1:16" s="4" customFormat="1" ht="12.75" customHeight="1" x14ac:dyDescent="0.2">
      <c r="A2114" s="60" t="s">
        <v>5497</v>
      </c>
      <c r="B2114" s="9"/>
      <c r="C2114" s="9"/>
      <c r="D2114" s="63" t="s">
        <v>131</v>
      </c>
      <c r="E2114" s="64"/>
      <c r="F2114" s="10"/>
      <c r="G2114" s="11"/>
      <c r="H2114" s="11"/>
      <c r="I2114" s="12"/>
      <c r="J2114" s="12"/>
      <c r="K2114" s="13"/>
      <c r="L2114" s="13"/>
      <c r="M2114" s="13"/>
      <c r="N2114" s="13"/>
      <c r="O2114" s="13"/>
      <c r="P2114" s="14"/>
    </row>
    <row r="2115" spans="1:16" s="4" customFormat="1" ht="12.75" customHeight="1" x14ac:dyDescent="0.2">
      <c r="A2115" s="61"/>
      <c r="B2115" s="9">
        <v>1027</v>
      </c>
      <c r="C2115" s="9">
        <v>1</v>
      </c>
      <c r="D2115" s="10" t="s">
        <v>5498</v>
      </c>
      <c r="E2115" s="15" t="s">
        <v>5499</v>
      </c>
      <c r="F2115" s="10" t="s">
        <v>5500</v>
      </c>
      <c r="G2115" s="11" t="s">
        <v>135</v>
      </c>
      <c r="H2115" s="11" t="s">
        <v>21</v>
      </c>
      <c r="I2115" s="12">
        <v>0.8</v>
      </c>
      <c r="J2115" s="12">
        <v>1.0003</v>
      </c>
      <c r="K2115" s="13">
        <v>45342.17</v>
      </c>
      <c r="L2115" s="13">
        <v>45326.67</v>
      </c>
      <c r="M2115" s="13">
        <v>15.5</v>
      </c>
      <c r="N2115" s="13">
        <v>152736.54999999999</v>
      </c>
      <c r="O2115" s="13">
        <f>ROUND(N2115+K2115*9,2)</f>
        <v>560816.07999999996</v>
      </c>
      <c r="P2115" s="14"/>
    </row>
    <row r="2116" spans="1:16" s="4" customFormat="1" ht="12.75" customHeight="1" x14ac:dyDescent="0.2">
      <c r="A2116" s="61"/>
      <c r="B2116" s="9">
        <v>1022</v>
      </c>
      <c r="C2116" s="9">
        <v>2</v>
      </c>
      <c r="D2116" s="10" t="s">
        <v>5506</v>
      </c>
      <c r="E2116" s="15" t="s">
        <v>5507</v>
      </c>
      <c r="F2116" s="10" t="s">
        <v>5508</v>
      </c>
      <c r="G2116" s="11" t="s">
        <v>135</v>
      </c>
      <c r="H2116" s="11" t="s">
        <v>21</v>
      </c>
      <c r="I2116" s="12">
        <v>0.8</v>
      </c>
      <c r="J2116" s="12">
        <v>1.0031000000000001</v>
      </c>
      <c r="K2116" s="13">
        <v>45466.17</v>
      </c>
      <c r="L2116" s="13">
        <v>45326.67</v>
      </c>
      <c r="M2116" s="13">
        <v>139.5</v>
      </c>
      <c r="N2116" s="13">
        <v>261707.33000000002</v>
      </c>
      <c r="O2116" s="13">
        <f>ROUND(N2116+K2116*9,2)</f>
        <v>670902.86</v>
      </c>
      <c r="P2116" s="14"/>
    </row>
    <row r="2117" spans="1:16" s="4" customFormat="1" ht="12.75" customHeight="1" x14ac:dyDescent="0.2">
      <c r="A2117" s="61"/>
      <c r="B2117" s="9"/>
      <c r="C2117" s="9"/>
      <c r="D2117" s="63" t="s">
        <v>16</v>
      </c>
      <c r="E2117" s="64"/>
      <c r="F2117" s="10"/>
      <c r="G2117" s="11"/>
      <c r="H2117" s="11"/>
      <c r="I2117" s="12"/>
      <c r="J2117" s="12"/>
      <c r="K2117" s="13"/>
      <c r="L2117" s="13"/>
      <c r="M2117" s="13"/>
      <c r="N2117" s="13"/>
      <c r="O2117" s="13"/>
      <c r="P2117" s="14"/>
    </row>
    <row r="2118" spans="1:16" s="4" customFormat="1" ht="12.75" customHeight="1" x14ac:dyDescent="0.2">
      <c r="A2118" s="61"/>
      <c r="B2118" s="9">
        <v>1002</v>
      </c>
      <c r="C2118" s="9">
        <v>1</v>
      </c>
      <c r="D2118" s="10" t="s">
        <v>354</v>
      </c>
      <c r="E2118" s="15" t="s">
        <v>5501</v>
      </c>
      <c r="F2118" s="10" t="s">
        <v>5502</v>
      </c>
      <c r="G2118" s="11" t="s">
        <v>20</v>
      </c>
      <c r="H2118" s="11" t="s">
        <v>21</v>
      </c>
      <c r="I2118" s="12">
        <v>0.8</v>
      </c>
      <c r="J2118" s="12">
        <v>1.0026999999999999</v>
      </c>
      <c r="K2118" s="13">
        <v>90894.67</v>
      </c>
      <c r="L2118" s="13">
        <v>90646.67</v>
      </c>
      <c r="M2118" s="13">
        <v>248</v>
      </c>
      <c r="N2118" s="13">
        <v>312229.89</v>
      </c>
      <c r="O2118" s="13">
        <f t="shared" ref="O2118:O2146" si="68">ROUND(N2118+K2118*9,2)</f>
        <v>1130281.92</v>
      </c>
      <c r="P2118" s="14"/>
    </row>
    <row r="2119" spans="1:16" s="3" customFormat="1" ht="12.75" customHeight="1" x14ac:dyDescent="0.2">
      <c r="A2119" s="61"/>
      <c r="B2119" s="9">
        <v>1006</v>
      </c>
      <c r="C2119" s="9">
        <v>2</v>
      </c>
      <c r="D2119" s="10" t="s">
        <v>5503</v>
      </c>
      <c r="E2119" s="15" t="s">
        <v>5504</v>
      </c>
      <c r="F2119" s="10" t="s">
        <v>5505</v>
      </c>
      <c r="G2119" s="11" t="s">
        <v>20</v>
      </c>
      <c r="H2119" s="11" t="s">
        <v>21</v>
      </c>
      <c r="I2119" s="12">
        <v>0</v>
      </c>
      <c r="J2119" s="12">
        <v>0</v>
      </c>
      <c r="K2119" s="13">
        <v>0</v>
      </c>
      <c r="L2119" s="13">
        <v>0</v>
      </c>
      <c r="M2119" s="13">
        <v>0</v>
      </c>
      <c r="N2119" s="13">
        <v>106407.86</v>
      </c>
      <c r="O2119" s="13">
        <f t="shared" si="68"/>
        <v>106407.86</v>
      </c>
      <c r="P2119" s="14"/>
    </row>
    <row r="2120" spans="1:16" s="4" customFormat="1" ht="12.75" customHeight="1" x14ac:dyDescent="0.2">
      <c r="A2120" s="61"/>
      <c r="B2120" s="9">
        <v>1010</v>
      </c>
      <c r="C2120" s="9">
        <v>3</v>
      </c>
      <c r="D2120" s="10" t="s">
        <v>5509</v>
      </c>
      <c r="E2120" s="15" t="s">
        <v>5510</v>
      </c>
      <c r="F2120" s="10" t="s">
        <v>5511</v>
      </c>
      <c r="G2120" s="11" t="s">
        <v>20</v>
      </c>
      <c r="H2120" s="11" t="s">
        <v>21</v>
      </c>
      <c r="I2120" s="12">
        <v>0.8</v>
      </c>
      <c r="J2120" s="12">
        <v>1.0012000000000001</v>
      </c>
      <c r="K2120" s="13">
        <v>90755.17</v>
      </c>
      <c r="L2120" s="13">
        <v>90646.67</v>
      </c>
      <c r="M2120" s="13">
        <v>108.5</v>
      </c>
      <c r="N2120" s="13">
        <v>306512.09000000003</v>
      </c>
      <c r="O2120" s="13">
        <f t="shared" si="68"/>
        <v>1123308.6200000001</v>
      </c>
      <c r="P2120" s="14"/>
    </row>
    <row r="2121" spans="1:16" s="4" customFormat="1" ht="12.75" customHeight="1" x14ac:dyDescent="0.2">
      <c r="A2121" s="61"/>
      <c r="B2121" s="9">
        <v>1014</v>
      </c>
      <c r="C2121" s="9">
        <v>4</v>
      </c>
      <c r="D2121" s="10" t="s">
        <v>5512</v>
      </c>
      <c r="E2121" s="15" t="s">
        <v>5513</v>
      </c>
      <c r="F2121" s="10" t="s">
        <v>5514</v>
      </c>
      <c r="G2121" s="11" t="s">
        <v>20</v>
      </c>
      <c r="H2121" s="11" t="s">
        <v>21</v>
      </c>
      <c r="I2121" s="12">
        <v>0.8</v>
      </c>
      <c r="J2121" s="12">
        <v>1.0024</v>
      </c>
      <c r="K2121" s="13">
        <v>90863.67</v>
      </c>
      <c r="L2121" s="13">
        <v>90646.67</v>
      </c>
      <c r="M2121" s="13">
        <v>217</v>
      </c>
      <c r="N2121" s="13">
        <v>304916.15000000002</v>
      </c>
      <c r="O2121" s="13">
        <f t="shared" si="68"/>
        <v>1122689.18</v>
      </c>
      <c r="P2121" s="14"/>
    </row>
    <row r="2122" spans="1:16" s="4" customFormat="1" ht="12.75" customHeight="1" x14ac:dyDescent="0.2">
      <c r="A2122" s="61"/>
      <c r="B2122" s="9">
        <v>1013</v>
      </c>
      <c r="C2122" s="9">
        <v>5</v>
      </c>
      <c r="D2122" s="10" t="s">
        <v>5515</v>
      </c>
      <c r="E2122" s="15" t="s">
        <v>5516</v>
      </c>
      <c r="F2122" s="10" t="s">
        <v>5517</v>
      </c>
      <c r="G2122" s="11" t="s">
        <v>20</v>
      </c>
      <c r="H2122" s="11" t="s">
        <v>21</v>
      </c>
      <c r="I2122" s="12">
        <v>0.8</v>
      </c>
      <c r="J2122" s="12">
        <v>0</v>
      </c>
      <c r="K2122" s="13">
        <v>90646.67</v>
      </c>
      <c r="L2122" s="13">
        <v>90646.67</v>
      </c>
      <c r="M2122" s="13">
        <v>0</v>
      </c>
      <c r="N2122" s="13">
        <v>306068.46999999997</v>
      </c>
      <c r="O2122" s="13">
        <f t="shared" si="68"/>
        <v>1121888.5</v>
      </c>
      <c r="P2122" s="14"/>
    </row>
    <row r="2123" spans="1:16" s="4" customFormat="1" ht="12.75" customHeight="1" x14ac:dyDescent="0.2">
      <c r="A2123" s="61"/>
      <c r="B2123" s="9">
        <v>1001</v>
      </c>
      <c r="C2123" s="9">
        <v>6</v>
      </c>
      <c r="D2123" s="10" t="s">
        <v>5374</v>
      </c>
      <c r="E2123" s="15" t="s">
        <v>5518</v>
      </c>
      <c r="F2123" s="10" t="s">
        <v>5519</v>
      </c>
      <c r="G2123" s="11" t="s">
        <v>20</v>
      </c>
      <c r="H2123" s="11" t="s">
        <v>21</v>
      </c>
      <c r="I2123" s="12">
        <v>0.8</v>
      </c>
      <c r="J2123" s="12">
        <v>1.0021</v>
      </c>
      <c r="K2123" s="13">
        <v>90832.67</v>
      </c>
      <c r="L2123" s="13">
        <v>90646.67</v>
      </c>
      <c r="M2123" s="13">
        <v>186</v>
      </c>
      <c r="N2123" s="13">
        <v>305760.63</v>
      </c>
      <c r="O2123" s="13">
        <f t="shared" si="68"/>
        <v>1123254.6599999999</v>
      </c>
      <c r="P2123" s="14"/>
    </row>
    <row r="2124" spans="1:16" s="4" customFormat="1" ht="12.75" customHeight="1" x14ac:dyDescent="0.2">
      <c r="A2124" s="61"/>
      <c r="B2124" s="9">
        <v>1003</v>
      </c>
      <c r="C2124" s="9">
        <v>7</v>
      </c>
      <c r="D2124" s="10" t="s">
        <v>1773</v>
      </c>
      <c r="E2124" s="15" t="s">
        <v>5520</v>
      </c>
      <c r="F2124" s="10" t="s">
        <v>5521</v>
      </c>
      <c r="G2124" s="11" t="s">
        <v>20</v>
      </c>
      <c r="H2124" s="11" t="s">
        <v>21</v>
      </c>
      <c r="I2124" s="12">
        <v>0.8</v>
      </c>
      <c r="J2124" s="12">
        <v>1.0028999999999999</v>
      </c>
      <c r="K2124" s="13">
        <v>90910.17</v>
      </c>
      <c r="L2124" s="13">
        <v>90646.67</v>
      </c>
      <c r="M2124" s="13">
        <v>263.5</v>
      </c>
      <c r="N2124" s="13">
        <v>305009.15000000002</v>
      </c>
      <c r="O2124" s="13">
        <f t="shared" si="68"/>
        <v>1123200.68</v>
      </c>
      <c r="P2124" s="14"/>
    </row>
    <row r="2125" spans="1:16" s="4" customFormat="1" ht="12.75" customHeight="1" x14ac:dyDescent="0.2">
      <c r="A2125" s="61"/>
      <c r="B2125" s="9">
        <v>1009</v>
      </c>
      <c r="C2125" s="9">
        <v>8</v>
      </c>
      <c r="D2125" s="10" t="s">
        <v>943</v>
      </c>
      <c r="E2125" s="15" t="s">
        <v>5522</v>
      </c>
      <c r="F2125" s="10" t="s">
        <v>5523</v>
      </c>
      <c r="G2125" s="11" t="s">
        <v>20</v>
      </c>
      <c r="H2125" s="11" t="s">
        <v>21</v>
      </c>
      <c r="I2125" s="12">
        <v>0.8</v>
      </c>
      <c r="J2125" s="12">
        <v>1.0079</v>
      </c>
      <c r="K2125" s="13">
        <v>91359.67</v>
      </c>
      <c r="L2125" s="13">
        <v>90646.67</v>
      </c>
      <c r="M2125" s="13">
        <v>713</v>
      </c>
      <c r="N2125" s="13">
        <v>305908.15000000002</v>
      </c>
      <c r="O2125" s="13">
        <f t="shared" si="68"/>
        <v>1128145.18</v>
      </c>
      <c r="P2125" s="14"/>
    </row>
    <row r="2126" spans="1:16" s="4" customFormat="1" ht="12.75" customHeight="1" x14ac:dyDescent="0.2">
      <c r="A2126" s="61"/>
      <c r="B2126" s="9">
        <v>1016</v>
      </c>
      <c r="C2126" s="9">
        <v>9</v>
      </c>
      <c r="D2126" s="10" t="s">
        <v>5524</v>
      </c>
      <c r="E2126" s="15" t="s">
        <v>5525</v>
      </c>
      <c r="F2126" s="10" t="s">
        <v>5526</v>
      </c>
      <c r="G2126" s="11" t="s">
        <v>20</v>
      </c>
      <c r="H2126" s="11" t="s">
        <v>21</v>
      </c>
      <c r="I2126" s="12">
        <v>0.8</v>
      </c>
      <c r="J2126" s="12">
        <v>1.0022</v>
      </c>
      <c r="K2126" s="13">
        <v>90848.17</v>
      </c>
      <c r="L2126" s="13">
        <v>90646.67</v>
      </c>
      <c r="M2126" s="13">
        <v>201.5</v>
      </c>
      <c r="N2126" s="13">
        <v>306244.84999999998</v>
      </c>
      <c r="O2126" s="13">
        <f t="shared" si="68"/>
        <v>1123878.3799999999</v>
      </c>
      <c r="P2126" s="14"/>
    </row>
    <row r="2127" spans="1:16" s="4" customFormat="1" ht="12.75" customHeight="1" x14ac:dyDescent="0.2">
      <c r="A2127" s="61"/>
      <c r="B2127" s="9">
        <v>1008</v>
      </c>
      <c r="C2127" s="9">
        <v>10</v>
      </c>
      <c r="D2127" s="10" t="s">
        <v>5527</v>
      </c>
      <c r="E2127" s="15" t="s">
        <v>5528</v>
      </c>
      <c r="F2127" s="10" t="s">
        <v>5529</v>
      </c>
      <c r="G2127" s="11" t="s">
        <v>20</v>
      </c>
      <c r="H2127" s="11" t="s">
        <v>21</v>
      </c>
      <c r="I2127" s="12">
        <v>0.8</v>
      </c>
      <c r="J2127" s="12">
        <v>1.0066999999999999</v>
      </c>
      <c r="K2127" s="13">
        <v>91251.17</v>
      </c>
      <c r="L2127" s="13">
        <v>90646.67</v>
      </c>
      <c r="M2127" s="13">
        <v>604.5</v>
      </c>
      <c r="N2127" s="13">
        <v>308863.78999999998</v>
      </c>
      <c r="O2127" s="13">
        <f t="shared" si="68"/>
        <v>1130124.32</v>
      </c>
      <c r="P2127" s="14"/>
    </row>
    <row r="2128" spans="1:16" s="4" customFormat="1" ht="12.75" customHeight="1" x14ac:dyDescent="0.2">
      <c r="A2128" s="61"/>
      <c r="B2128" s="9">
        <v>1000</v>
      </c>
      <c r="C2128" s="9">
        <v>11</v>
      </c>
      <c r="D2128" s="10" t="s">
        <v>1102</v>
      </c>
      <c r="E2128" s="15" t="s">
        <v>5530</v>
      </c>
      <c r="F2128" s="10" t="s">
        <v>5531</v>
      </c>
      <c r="G2128" s="11" t="s">
        <v>20</v>
      </c>
      <c r="H2128" s="11" t="s">
        <v>21</v>
      </c>
      <c r="I2128" s="12">
        <v>0.8</v>
      </c>
      <c r="J2128" s="12">
        <v>1.0097</v>
      </c>
      <c r="K2128" s="13">
        <v>91530.17</v>
      </c>
      <c r="L2128" s="13">
        <v>90646.67</v>
      </c>
      <c r="M2128" s="13">
        <v>883.5</v>
      </c>
      <c r="N2128" s="13">
        <v>308515.33</v>
      </c>
      <c r="O2128" s="13">
        <f t="shared" si="68"/>
        <v>1132286.8600000001</v>
      </c>
      <c r="P2128" s="14"/>
    </row>
    <row r="2129" spans="1:16" s="4" customFormat="1" ht="12.75" customHeight="1" x14ac:dyDescent="0.2">
      <c r="A2129" s="61"/>
      <c r="B2129" s="9">
        <v>1020</v>
      </c>
      <c r="C2129" s="9">
        <v>12</v>
      </c>
      <c r="D2129" s="10" t="s">
        <v>5532</v>
      </c>
      <c r="E2129" s="15" t="s">
        <v>5533</v>
      </c>
      <c r="F2129" s="10" t="s">
        <v>5534</v>
      </c>
      <c r="G2129" s="11" t="s">
        <v>20</v>
      </c>
      <c r="H2129" s="11" t="s">
        <v>21</v>
      </c>
      <c r="I2129" s="12">
        <v>0.8</v>
      </c>
      <c r="J2129" s="12">
        <v>1.0031000000000001</v>
      </c>
      <c r="K2129" s="13">
        <v>90925.67</v>
      </c>
      <c r="L2129" s="13">
        <v>90646.67</v>
      </c>
      <c r="M2129" s="13">
        <v>279</v>
      </c>
      <c r="N2129" s="13">
        <v>311430.75</v>
      </c>
      <c r="O2129" s="13">
        <f t="shared" si="68"/>
        <v>1129761.78</v>
      </c>
      <c r="P2129" s="14"/>
    </row>
    <row r="2130" spans="1:16" s="4" customFormat="1" ht="12.75" customHeight="1" x14ac:dyDescent="0.2">
      <c r="A2130" s="61"/>
      <c r="B2130" s="9">
        <v>1019</v>
      </c>
      <c r="C2130" s="9">
        <v>13</v>
      </c>
      <c r="D2130" s="10" t="s">
        <v>1540</v>
      </c>
      <c r="E2130" s="15" t="s">
        <v>5535</v>
      </c>
      <c r="F2130" s="10" t="s">
        <v>5536</v>
      </c>
      <c r="G2130" s="11" t="s">
        <v>20</v>
      </c>
      <c r="H2130" s="11" t="s">
        <v>21</v>
      </c>
      <c r="I2130" s="12">
        <v>0.8</v>
      </c>
      <c r="J2130" s="12">
        <v>1.008</v>
      </c>
      <c r="K2130" s="13">
        <v>91375.17</v>
      </c>
      <c r="L2130" s="13">
        <v>90646.67</v>
      </c>
      <c r="M2130" s="13">
        <v>728.5</v>
      </c>
      <c r="N2130" s="13">
        <v>305939.15000000002</v>
      </c>
      <c r="O2130" s="13">
        <f t="shared" si="68"/>
        <v>1128315.68</v>
      </c>
      <c r="P2130" s="14"/>
    </row>
    <row r="2131" spans="1:16" s="4" customFormat="1" ht="12.75" customHeight="1" x14ac:dyDescent="0.2">
      <c r="A2131" s="61"/>
      <c r="B2131" s="9">
        <v>1007</v>
      </c>
      <c r="C2131" s="9">
        <v>14</v>
      </c>
      <c r="D2131" s="10" t="s">
        <v>1501</v>
      </c>
      <c r="E2131" s="15" t="s">
        <v>5537</v>
      </c>
      <c r="F2131" s="10" t="s">
        <v>5538</v>
      </c>
      <c r="G2131" s="11" t="s">
        <v>20</v>
      </c>
      <c r="H2131" s="11" t="s">
        <v>21</v>
      </c>
      <c r="I2131" s="12">
        <v>0.8</v>
      </c>
      <c r="J2131" s="12">
        <v>1.0036</v>
      </c>
      <c r="K2131" s="13">
        <v>90972.17</v>
      </c>
      <c r="L2131" s="13">
        <v>90646.67</v>
      </c>
      <c r="M2131" s="13">
        <v>325.5</v>
      </c>
      <c r="N2131" s="13">
        <v>306492.84999999998</v>
      </c>
      <c r="O2131" s="13">
        <f t="shared" si="68"/>
        <v>1125242.3799999999</v>
      </c>
      <c r="P2131" s="14"/>
    </row>
    <row r="2132" spans="1:16" s="4" customFormat="1" ht="12.75" customHeight="1" x14ac:dyDescent="0.2">
      <c r="A2132" s="61"/>
      <c r="B2132" s="9">
        <v>1030</v>
      </c>
      <c r="C2132" s="9">
        <v>15</v>
      </c>
      <c r="D2132" s="10" t="s">
        <v>5539</v>
      </c>
      <c r="E2132" s="15" t="s">
        <v>5540</v>
      </c>
      <c r="F2132" s="10" t="s">
        <v>5541</v>
      </c>
      <c r="G2132" s="11" t="s">
        <v>20</v>
      </c>
      <c r="H2132" s="11" t="s">
        <v>21</v>
      </c>
      <c r="I2132" s="12">
        <v>0.8</v>
      </c>
      <c r="J2132" s="12">
        <v>0</v>
      </c>
      <c r="K2132" s="13">
        <v>90646.67</v>
      </c>
      <c r="L2132" s="13">
        <v>90646.67</v>
      </c>
      <c r="M2132" s="13">
        <v>0</v>
      </c>
      <c r="N2132" s="13">
        <v>304255.53999999998</v>
      </c>
      <c r="O2132" s="13">
        <f t="shared" si="68"/>
        <v>1120075.57</v>
      </c>
      <c r="P2132" s="14"/>
    </row>
    <row r="2133" spans="1:16" s="4" customFormat="1" ht="12.75" customHeight="1" x14ac:dyDescent="0.2">
      <c r="A2133" s="61"/>
      <c r="B2133" s="9">
        <v>1021</v>
      </c>
      <c r="C2133" s="9">
        <v>16</v>
      </c>
      <c r="D2133" s="10" t="s">
        <v>5542</v>
      </c>
      <c r="E2133" s="15" t="s">
        <v>5543</v>
      </c>
      <c r="F2133" s="10" t="s">
        <v>5544</v>
      </c>
      <c r="G2133" s="11" t="s">
        <v>20</v>
      </c>
      <c r="H2133" s="11" t="s">
        <v>21</v>
      </c>
      <c r="I2133" s="12">
        <v>0.8</v>
      </c>
      <c r="J2133" s="12">
        <v>1.0049999999999999</v>
      </c>
      <c r="K2133" s="13">
        <v>91096.17</v>
      </c>
      <c r="L2133" s="13">
        <v>90646.67</v>
      </c>
      <c r="M2133" s="13">
        <v>449.5</v>
      </c>
      <c r="N2133" s="13">
        <v>308553.78999999998</v>
      </c>
      <c r="O2133" s="13">
        <f t="shared" si="68"/>
        <v>1128419.32</v>
      </c>
      <c r="P2133" s="14"/>
    </row>
    <row r="2134" spans="1:16" s="4" customFormat="1" ht="12.75" customHeight="1" x14ac:dyDescent="0.2">
      <c r="A2134" s="61"/>
      <c r="B2134" s="9">
        <v>1018</v>
      </c>
      <c r="C2134" s="9">
        <v>17</v>
      </c>
      <c r="D2134" s="10" t="s">
        <v>5545</v>
      </c>
      <c r="E2134" s="15" t="s">
        <v>5546</v>
      </c>
      <c r="F2134" s="10" t="s">
        <v>5547</v>
      </c>
      <c r="G2134" s="11" t="s">
        <v>20</v>
      </c>
      <c r="H2134" s="11" t="s">
        <v>21</v>
      </c>
      <c r="I2134" s="12">
        <v>0.8</v>
      </c>
      <c r="J2134" s="12">
        <v>0</v>
      </c>
      <c r="K2134" s="13">
        <v>90646.67</v>
      </c>
      <c r="L2134" s="13">
        <v>90646.67</v>
      </c>
      <c r="M2134" s="13">
        <v>0</v>
      </c>
      <c r="N2134" s="13">
        <v>305615.25</v>
      </c>
      <c r="O2134" s="13">
        <f t="shared" si="68"/>
        <v>1121435.28</v>
      </c>
      <c r="P2134" s="14"/>
    </row>
    <row r="2135" spans="1:16" s="4" customFormat="1" ht="12.75" customHeight="1" x14ac:dyDescent="0.2">
      <c r="A2135" s="61"/>
      <c r="B2135" s="9">
        <v>1026</v>
      </c>
      <c r="C2135" s="9">
        <v>18</v>
      </c>
      <c r="D2135" s="10" t="s">
        <v>5548</v>
      </c>
      <c r="E2135" s="15" t="s">
        <v>5549</v>
      </c>
      <c r="F2135" s="10" t="s">
        <v>5550</v>
      </c>
      <c r="G2135" s="11" t="s">
        <v>20</v>
      </c>
      <c r="H2135" s="11" t="s">
        <v>21</v>
      </c>
      <c r="I2135" s="12">
        <v>0.8</v>
      </c>
      <c r="J2135" s="12">
        <v>1.0036</v>
      </c>
      <c r="K2135" s="13">
        <v>90972.17</v>
      </c>
      <c r="L2135" s="13">
        <v>90646.67</v>
      </c>
      <c r="M2135" s="13">
        <v>325.5</v>
      </c>
      <c r="N2135" s="13">
        <v>306946.09000000003</v>
      </c>
      <c r="O2135" s="13">
        <f t="shared" si="68"/>
        <v>1125695.6200000001</v>
      </c>
      <c r="P2135" s="14"/>
    </row>
    <row r="2136" spans="1:16" s="4" customFormat="1" ht="12.75" customHeight="1" x14ac:dyDescent="0.2">
      <c r="A2136" s="61"/>
      <c r="B2136" s="9">
        <v>1025</v>
      </c>
      <c r="C2136" s="9">
        <v>19</v>
      </c>
      <c r="D2136" s="10" t="s">
        <v>5551</v>
      </c>
      <c r="E2136" s="15" t="s">
        <v>5552</v>
      </c>
      <c r="F2136" s="10" t="s">
        <v>5553</v>
      </c>
      <c r="G2136" s="11" t="s">
        <v>20</v>
      </c>
      <c r="H2136" s="11" t="s">
        <v>21</v>
      </c>
      <c r="I2136" s="12">
        <v>1</v>
      </c>
      <c r="J2136" s="12">
        <v>1.0101</v>
      </c>
      <c r="K2136" s="13">
        <v>114455.33</v>
      </c>
      <c r="L2136" s="13">
        <v>113308.33</v>
      </c>
      <c r="M2136" s="13">
        <v>1147</v>
      </c>
      <c r="N2136" s="13">
        <v>333970.15000000002</v>
      </c>
      <c r="O2136" s="13">
        <f t="shared" si="68"/>
        <v>1364068.12</v>
      </c>
      <c r="P2136" s="14"/>
    </row>
    <row r="2137" spans="1:16" s="4" customFormat="1" ht="12.75" customHeight="1" x14ac:dyDescent="0.2">
      <c r="A2137" s="61"/>
      <c r="B2137" s="9">
        <v>1017</v>
      </c>
      <c r="C2137" s="9">
        <v>20</v>
      </c>
      <c r="D2137" s="10" t="s">
        <v>5554</v>
      </c>
      <c r="E2137" s="15" t="s">
        <v>5555</v>
      </c>
      <c r="F2137" s="10" t="s">
        <v>5556</v>
      </c>
      <c r="G2137" s="11" t="s">
        <v>20</v>
      </c>
      <c r="H2137" s="11" t="s">
        <v>21</v>
      </c>
      <c r="I2137" s="12">
        <v>0.8</v>
      </c>
      <c r="J2137" s="12">
        <v>0</v>
      </c>
      <c r="K2137" s="13">
        <v>90646.67</v>
      </c>
      <c r="L2137" s="13">
        <v>90646.67</v>
      </c>
      <c r="M2137" s="13">
        <v>0</v>
      </c>
      <c r="N2137" s="13">
        <v>308108.02999999997</v>
      </c>
      <c r="O2137" s="13">
        <f t="shared" si="68"/>
        <v>1123928.06</v>
      </c>
      <c r="P2137" s="14"/>
    </row>
    <row r="2138" spans="1:16" s="4" customFormat="1" ht="12.75" customHeight="1" x14ac:dyDescent="0.2">
      <c r="A2138" s="61"/>
      <c r="B2138" s="9">
        <v>1029</v>
      </c>
      <c r="C2138" s="9">
        <v>21</v>
      </c>
      <c r="D2138" s="10" t="s">
        <v>5557</v>
      </c>
      <c r="E2138" s="15" t="s">
        <v>5558</v>
      </c>
      <c r="F2138" s="10" t="s">
        <v>5559</v>
      </c>
      <c r="G2138" s="11" t="s">
        <v>20</v>
      </c>
      <c r="H2138" s="11" t="s">
        <v>21</v>
      </c>
      <c r="I2138" s="12">
        <v>0.8</v>
      </c>
      <c r="J2138" s="12">
        <v>1.0026999999999999</v>
      </c>
      <c r="K2138" s="13">
        <v>90894.67</v>
      </c>
      <c r="L2138" s="13">
        <v>90646.67</v>
      </c>
      <c r="M2138" s="13">
        <v>248</v>
      </c>
      <c r="N2138" s="13">
        <v>307697.55</v>
      </c>
      <c r="O2138" s="13">
        <f t="shared" si="68"/>
        <v>1125749.58</v>
      </c>
      <c r="P2138" s="14"/>
    </row>
    <row r="2139" spans="1:16" s="4" customFormat="1" ht="12.75" customHeight="1" x14ac:dyDescent="0.2">
      <c r="A2139" s="61"/>
      <c r="B2139" s="9">
        <v>1028</v>
      </c>
      <c r="C2139" s="9">
        <v>22</v>
      </c>
      <c r="D2139" s="10" t="s">
        <v>5560</v>
      </c>
      <c r="E2139" s="15" t="s">
        <v>5561</v>
      </c>
      <c r="F2139" s="10" t="s">
        <v>5562</v>
      </c>
      <c r="G2139" s="11" t="s">
        <v>20</v>
      </c>
      <c r="H2139" s="11" t="s">
        <v>21</v>
      </c>
      <c r="I2139" s="12">
        <v>0.8</v>
      </c>
      <c r="J2139" s="12">
        <v>0</v>
      </c>
      <c r="K2139" s="13">
        <v>90646.67</v>
      </c>
      <c r="L2139" s="13">
        <v>90646.67</v>
      </c>
      <c r="M2139" s="13">
        <v>0</v>
      </c>
      <c r="N2139" s="13">
        <v>305841.86</v>
      </c>
      <c r="O2139" s="13">
        <f t="shared" si="68"/>
        <v>1121661.8899999999</v>
      </c>
      <c r="P2139" s="14"/>
    </row>
    <row r="2140" spans="1:16" s="4" customFormat="1" ht="12.75" customHeight="1" x14ac:dyDescent="0.2">
      <c r="A2140" s="61"/>
      <c r="B2140" s="9">
        <v>1011</v>
      </c>
      <c r="C2140" s="9">
        <v>23</v>
      </c>
      <c r="D2140" s="10" t="s">
        <v>5563</v>
      </c>
      <c r="E2140" s="15" t="s">
        <v>5564</v>
      </c>
      <c r="F2140" s="10" t="s">
        <v>5565</v>
      </c>
      <c r="G2140" s="11" t="s">
        <v>20</v>
      </c>
      <c r="H2140" s="11" t="s">
        <v>21</v>
      </c>
      <c r="I2140" s="12">
        <v>0.8</v>
      </c>
      <c r="J2140" s="12">
        <v>1.0123</v>
      </c>
      <c r="K2140" s="13">
        <v>91762.67</v>
      </c>
      <c r="L2140" s="13">
        <v>90646.67</v>
      </c>
      <c r="M2140" s="13">
        <v>1116</v>
      </c>
      <c r="N2140" s="13">
        <v>311699.73</v>
      </c>
      <c r="O2140" s="13">
        <f t="shared" si="68"/>
        <v>1137563.76</v>
      </c>
      <c r="P2140" s="14"/>
    </row>
    <row r="2141" spans="1:16" s="4" customFormat="1" ht="12.75" customHeight="1" x14ac:dyDescent="0.2">
      <c r="A2141" s="61"/>
      <c r="B2141" s="9">
        <v>1024</v>
      </c>
      <c r="C2141" s="9">
        <v>24</v>
      </c>
      <c r="D2141" s="10" t="s">
        <v>160</v>
      </c>
      <c r="E2141" s="15" t="s">
        <v>5566</v>
      </c>
      <c r="F2141" s="10" t="s">
        <v>5567</v>
      </c>
      <c r="G2141" s="11" t="s">
        <v>20</v>
      </c>
      <c r="H2141" s="11" t="s">
        <v>21</v>
      </c>
      <c r="I2141" s="12">
        <v>0.8</v>
      </c>
      <c r="J2141" s="12">
        <v>1.0099</v>
      </c>
      <c r="K2141" s="13">
        <v>91545.67</v>
      </c>
      <c r="L2141" s="13">
        <v>90646.67</v>
      </c>
      <c r="M2141" s="13">
        <v>899</v>
      </c>
      <c r="N2141" s="13">
        <v>307639.84999999998</v>
      </c>
      <c r="O2141" s="13">
        <f t="shared" si="68"/>
        <v>1131550.8799999999</v>
      </c>
      <c r="P2141" s="14"/>
    </row>
    <row r="2142" spans="1:16" s="4" customFormat="1" ht="12.75" customHeight="1" x14ac:dyDescent="0.2">
      <c r="A2142" s="61"/>
      <c r="B2142" s="9">
        <v>1012</v>
      </c>
      <c r="C2142" s="9">
        <v>25</v>
      </c>
      <c r="D2142" s="10" t="s">
        <v>5568</v>
      </c>
      <c r="E2142" s="15" t="s">
        <v>5569</v>
      </c>
      <c r="F2142" s="10" t="s">
        <v>5521</v>
      </c>
      <c r="G2142" s="11" t="s">
        <v>20</v>
      </c>
      <c r="H2142" s="11" t="s">
        <v>21</v>
      </c>
      <c r="I2142" s="12">
        <v>0.8</v>
      </c>
      <c r="J2142" s="12">
        <v>1.0167999999999999</v>
      </c>
      <c r="K2142" s="13">
        <v>92165.67</v>
      </c>
      <c r="L2142" s="13">
        <v>90646.67</v>
      </c>
      <c r="M2142" s="13">
        <v>1519</v>
      </c>
      <c r="N2142" s="13">
        <v>309378.40999999997</v>
      </c>
      <c r="O2142" s="13">
        <f t="shared" si="68"/>
        <v>1138869.44</v>
      </c>
      <c r="P2142" s="14"/>
    </row>
    <row r="2143" spans="1:16" s="4" customFormat="1" ht="12.75" customHeight="1" x14ac:dyDescent="0.2">
      <c r="A2143" s="61"/>
      <c r="B2143" s="9">
        <v>1031</v>
      </c>
      <c r="C2143" s="9">
        <v>26</v>
      </c>
      <c r="D2143" s="16" t="s">
        <v>5570</v>
      </c>
      <c r="E2143" s="16" t="s">
        <v>5571</v>
      </c>
      <c r="F2143" s="16" t="s">
        <v>5572</v>
      </c>
      <c r="G2143" s="11" t="s">
        <v>20</v>
      </c>
      <c r="H2143" s="11" t="s">
        <v>21</v>
      </c>
      <c r="I2143" s="12">
        <v>0.8</v>
      </c>
      <c r="J2143" s="12">
        <v>0</v>
      </c>
      <c r="K2143" s="13">
        <v>90646.67</v>
      </c>
      <c r="L2143" s="13">
        <v>90646.67</v>
      </c>
      <c r="M2143" s="13">
        <v>0</v>
      </c>
      <c r="N2143" s="13">
        <v>310374.19</v>
      </c>
      <c r="O2143" s="13">
        <f t="shared" si="68"/>
        <v>1126194.22</v>
      </c>
      <c r="P2143" s="14"/>
    </row>
    <row r="2144" spans="1:16" s="4" customFormat="1" ht="12.75" customHeight="1" x14ac:dyDescent="0.2">
      <c r="A2144" s="61"/>
      <c r="B2144" s="9">
        <v>1004</v>
      </c>
      <c r="C2144" s="9">
        <v>27</v>
      </c>
      <c r="D2144" s="10" t="s">
        <v>5573</v>
      </c>
      <c r="E2144" s="15" t="s">
        <v>5574</v>
      </c>
      <c r="F2144" s="10" t="s">
        <v>5575</v>
      </c>
      <c r="G2144" s="11" t="s">
        <v>20</v>
      </c>
      <c r="H2144" s="11" t="s">
        <v>21</v>
      </c>
      <c r="I2144" s="12">
        <v>1</v>
      </c>
      <c r="J2144" s="12">
        <v>0</v>
      </c>
      <c r="K2144" s="13">
        <v>113308.33</v>
      </c>
      <c r="L2144" s="13">
        <v>113308.33</v>
      </c>
      <c r="M2144" s="13">
        <v>0</v>
      </c>
      <c r="N2144" s="13">
        <v>333262.47000000003</v>
      </c>
      <c r="O2144" s="13">
        <f t="shared" si="68"/>
        <v>1353037.44</v>
      </c>
      <c r="P2144" s="14"/>
    </row>
    <row r="2145" spans="1:16" s="4" customFormat="1" ht="12.75" customHeight="1" x14ac:dyDescent="0.2">
      <c r="A2145" s="61"/>
      <c r="B2145" s="9">
        <v>1023</v>
      </c>
      <c r="C2145" s="9">
        <v>28</v>
      </c>
      <c r="D2145" s="10" t="s">
        <v>5576</v>
      </c>
      <c r="E2145" s="15" t="s">
        <v>5577</v>
      </c>
      <c r="F2145" s="10" t="s">
        <v>5578</v>
      </c>
      <c r="G2145" s="11" t="s">
        <v>20</v>
      </c>
      <c r="H2145" s="11" t="s">
        <v>21</v>
      </c>
      <c r="I2145" s="12">
        <v>0.8</v>
      </c>
      <c r="J2145" s="12">
        <v>1.0096000000000001</v>
      </c>
      <c r="K2145" s="13">
        <v>91514.67</v>
      </c>
      <c r="L2145" s="13">
        <v>90646.67</v>
      </c>
      <c r="M2145" s="13">
        <v>868</v>
      </c>
      <c r="N2145" s="13">
        <v>307577.84999999998</v>
      </c>
      <c r="O2145" s="13">
        <f t="shared" si="68"/>
        <v>1131209.8799999999</v>
      </c>
      <c r="P2145" s="14"/>
    </row>
    <row r="2146" spans="1:16" s="4" customFormat="1" ht="12.75" customHeight="1" x14ac:dyDescent="0.2">
      <c r="A2146" s="61"/>
      <c r="B2146" s="9">
        <v>1015</v>
      </c>
      <c r="C2146" s="9">
        <v>29</v>
      </c>
      <c r="D2146" s="10" t="s">
        <v>5579</v>
      </c>
      <c r="E2146" s="15" t="s">
        <v>5580</v>
      </c>
      <c r="F2146" s="10" t="s">
        <v>5581</v>
      </c>
      <c r="G2146" s="11" t="s">
        <v>20</v>
      </c>
      <c r="H2146" s="11" t="s">
        <v>21</v>
      </c>
      <c r="I2146" s="12">
        <v>1</v>
      </c>
      <c r="J2146" s="12">
        <v>0</v>
      </c>
      <c r="K2146" s="13">
        <v>113308.33</v>
      </c>
      <c r="L2146" s="13">
        <v>113308.33</v>
      </c>
      <c r="M2146" s="13">
        <v>0</v>
      </c>
      <c r="N2146" s="13">
        <v>336593.73</v>
      </c>
      <c r="O2146" s="13">
        <f t="shared" si="68"/>
        <v>1356368.7</v>
      </c>
      <c r="P2146" s="14"/>
    </row>
    <row r="2147" spans="1:16" s="4" customFormat="1" ht="12.75" customHeight="1" x14ac:dyDescent="0.2">
      <c r="A2147" s="61"/>
      <c r="B2147" s="9"/>
      <c r="C2147" s="9"/>
      <c r="D2147" s="63" t="s">
        <v>80</v>
      </c>
      <c r="E2147" s="64"/>
      <c r="F2147" s="10"/>
      <c r="G2147" s="11"/>
      <c r="H2147" s="11"/>
      <c r="I2147" s="12"/>
      <c r="J2147" s="12"/>
      <c r="K2147" s="13"/>
      <c r="L2147" s="13"/>
      <c r="M2147" s="13"/>
      <c r="N2147" s="13"/>
      <c r="O2147" s="13"/>
      <c r="P2147" s="14"/>
    </row>
    <row r="2148" spans="1:16" s="4" customFormat="1" ht="12.75" customHeight="1" x14ac:dyDescent="0.2">
      <c r="A2148" s="61"/>
      <c r="B2148" s="9">
        <v>1005</v>
      </c>
      <c r="C2148" s="9">
        <v>1</v>
      </c>
      <c r="D2148" s="10" t="s">
        <v>5582</v>
      </c>
      <c r="E2148" s="15" t="s">
        <v>5583</v>
      </c>
      <c r="F2148" s="10" t="s">
        <v>5584</v>
      </c>
      <c r="G2148" s="11" t="s">
        <v>4799</v>
      </c>
      <c r="H2148" s="11" t="s">
        <v>21</v>
      </c>
      <c r="I2148" s="12">
        <v>0.8</v>
      </c>
      <c r="J2148" s="12">
        <v>1.0203</v>
      </c>
      <c r="K2148" s="13">
        <v>218493.33</v>
      </c>
      <c r="L2148" s="13">
        <v>214153.33</v>
      </c>
      <c r="M2148" s="13">
        <v>4340</v>
      </c>
      <c r="N2148" s="13">
        <v>750078.83</v>
      </c>
      <c r="O2148" s="13">
        <f>ROUND(N2148+K2148*9,2)</f>
        <v>2716518.8</v>
      </c>
      <c r="P2148" s="14"/>
    </row>
    <row r="2149" spans="1:16" s="44" customFormat="1" ht="12.75" customHeight="1" x14ac:dyDescent="0.2">
      <c r="A2149" s="62"/>
      <c r="B2149" s="37" t="s">
        <v>5877</v>
      </c>
      <c r="C2149" s="37">
        <v>32</v>
      </c>
      <c r="D2149" s="48"/>
      <c r="E2149" s="49"/>
      <c r="F2149" s="38"/>
      <c r="G2149" s="40"/>
      <c r="H2149" s="40"/>
      <c r="I2149" s="12">
        <v>0</v>
      </c>
      <c r="J2149" s="12">
        <v>0</v>
      </c>
      <c r="K2149" s="13">
        <v>0</v>
      </c>
      <c r="L2149" s="13">
        <v>0</v>
      </c>
      <c r="M2149" s="13">
        <v>0</v>
      </c>
      <c r="N2149" s="13">
        <v>0</v>
      </c>
      <c r="O2149" s="42">
        <v>36302851.5</v>
      </c>
      <c r="P2149" s="43"/>
    </row>
    <row r="2150" spans="1:16" s="4" customFormat="1" ht="12.75" customHeight="1" x14ac:dyDescent="0.2">
      <c r="A2150" s="60" t="s">
        <v>5585</v>
      </c>
      <c r="B2150" s="9"/>
      <c r="C2150" s="9"/>
      <c r="D2150" s="63" t="s">
        <v>131</v>
      </c>
      <c r="E2150" s="64"/>
      <c r="F2150" s="10"/>
      <c r="G2150" s="11"/>
      <c r="H2150" s="11"/>
      <c r="I2150" s="12"/>
      <c r="J2150" s="12"/>
      <c r="K2150" s="13"/>
      <c r="L2150" s="13"/>
      <c r="M2150" s="13"/>
      <c r="N2150" s="13"/>
      <c r="O2150" s="13"/>
      <c r="P2150" s="14"/>
    </row>
    <row r="2151" spans="1:16" s="4" customFormat="1" ht="12.75" customHeight="1" x14ac:dyDescent="0.2">
      <c r="A2151" s="61"/>
      <c r="B2151" s="9">
        <v>6141</v>
      </c>
      <c r="C2151" s="9">
        <v>1</v>
      </c>
      <c r="D2151" s="10" t="s">
        <v>5586</v>
      </c>
      <c r="E2151" s="15" t="s">
        <v>5587</v>
      </c>
      <c r="F2151" s="10" t="s">
        <v>5588</v>
      </c>
      <c r="G2151" s="11" t="s">
        <v>135</v>
      </c>
      <c r="H2151" s="11" t="s">
        <v>21</v>
      </c>
      <c r="I2151" s="12">
        <v>0.8</v>
      </c>
      <c r="J2151" s="12">
        <v>1.0009999999999999</v>
      </c>
      <c r="K2151" s="13">
        <v>45373.17</v>
      </c>
      <c r="L2151" s="13">
        <v>45326.67</v>
      </c>
      <c r="M2151" s="13">
        <v>46.5</v>
      </c>
      <c r="N2151" s="13">
        <v>152889.19</v>
      </c>
      <c r="O2151" s="13">
        <f t="shared" ref="O2151:O2156" si="69">ROUND(N2151+K2151*9,2)</f>
        <v>561247.72</v>
      </c>
      <c r="P2151" s="14"/>
    </row>
    <row r="2152" spans="1:16" s="4" customFormat="1" ht="12.75" customHeight="1" x14ac:dyDescent="0.2">
      <c r="A2152" s="61"/>
      <c r="B2152" s="9">
        <v>6101</v>
      </c>
      <c r="C2152" s="9">
        <v>2</v>
      </c>
      <c r="D2152" s="10" t="s">
        <v>5589</v>
      </c>
      <c r="E2152" s="15" t="s">
        <v>5590</v>
      </c>
      <c r="F2152" s="10" t="s">
        <v>5591</v>
      </c>
      <c r="G2152" s="11" t="s">
        <v>135</v>
      </c>
      <c r="H2152" s="11" t="s">
        <v>21</v>
      </c>
      <c r="I2152" s="12">
        <v>0.8</v>
      </c>
      <c r="J2152" s="12">
        <v>1.0009999999999999</v>
      </c>
      <c r="K2152" s="13">
        <v>45373.17</v>
      </c>
      <c r="L2152" s="13">
        <v>45326.67</v>
      </c>
      <c r="M2152" s="13">
        <v>46.5</v>
      </c>
      <c r="N2152" s="13">
        <v>152889.19</v>
      </c>
      <c r="O2152" s="13">
        <f t="shared" si="69"/>
        <v>561247.72</v>
      </c>
      <c r="P2152" s="14"/>
    </row>
    <row r="2153" spans="1:16" s="4" customFormat="1" ht="12.75" customHeight="1" x14ac:dyDescent="0.2">
      <c r="A2153" s="61"/>
      <c r="B2153" s="9">
        <v>6115</v>
      </c>
      <c r="C2153" s="9">
        <v>3</v>
      </c>
      <c r="D2153" s="16" t="s">
        <v>2204</v>
      </c>
      <c r="E2153" s="16" t="s">
        <v>5592</v>
      </c>
      <c r="F2153" s="16" t="s">
        <v>204</v>
      </c>
      <c r="G2153" s="11" t="s">
        <v>135</v>
      </c>
      <c r="H2153" s="11" t="s">
        <v>21</v>
      </c>
      <c r="I2153" s="12">
        <v>0.8</v>
      </c>
      <c r="J2153" s="12">
        <v>1.0006999999999999</v>
      </c>
      <c r="K2153" s="13">
        <v>45357.67</v>
      </c>
      <c r="L2153" s="13">
        <v>45326.67</v>
      </c>
      <c r="M2153" s="13">
        <v>31</v>
      </c>
      <c r="N2153" s="13">
        <v>152858.19</v>
      </c>
      <c r="O2153" s="13">
        <f t="shared" si="69"/>
        <v>561077.22</v>
      </c>
      <c r="P2153" s="14"/>
    </row>
    <row r="2154" spans="1:16" s="4" customFormat="1" ht="12.75" customHeight="1" x14ac:dyDescent="0.2">
      <c r="A2154" s="61"/>
      <c r="B2154" s="9">
        <v>6127</v>
      </c>
      <c r="C2154" s="9">
        <v>4</v>
      </c>
      <c r="D2154" s="10" t="s">
        <v>5593</v>
      </c>
      <c r="E2154" s="15" t="s">
        <v>5594</v>
      </c>
      <c r="F2154" s="10" t="s">
        <v>5595</v>
      </c>
      <c r="G2154" s="11" t="s">
        <v>135</v>
      </c>
      <c r="H2154" s="11" t="s">
        <v>21</v>
      </c>
      <c r="I2154" s="12">
        <v>0.8</v>
      </c>
      <c r="J2154" s="12">
        <v>1.0021</v>
      </c>
      <c r="K2154" s="13">
        <v>45419.67</v>
      </c>
      <c r="L2154" s="13">
        <v>45326.67</v>
      </c>
      <c r="M2154" s="13">
        <v>93</v>
      </c>
      <c r="N2154" s="13">
        <v>152982.19</v>
      </c>
      <c r="O2154" s="13">
        <f t="shared" si="69"/>
        <v>561759.22</v>
      </c>
      <c r="P2154" s="14"/>
    </row>
    <row r="2155" spans="1:16" s="4" customFormat="1" ht="12.75" customHeight="1" x14ac:dyDescent="0.2">
      <c r="A2155" s="61"/>
      <c r="B2155" s="9">
        <v>6129</v>
      </c>
      <c r="C2155" s="9">
        <v>5</v>
      </c>
      <c r="D2155" s="10" t="s">
        <v>2719</v>
      </c>
      <c r="E2155" s="15" t="s">
        <v>5596</v>
      </c>
      <c r="F2155" s="10" t="s">
        <v>5597</v>
      </c>
      <c r="G2155" s="11" t="s">
        <v>135</v>
      </c>
      <c r="H2155" s="11" t="s">
        <v>21</v>
      </c>
      <c r="I2155" s="12">
        <v>0.8</v>
      </c>
      <c r="J2155" s="12">
        <v>1.0058</v>
      </c>
      <c r="K2155" s="13">
        <v>45590.17</v>
      </c>
      <c r="L2155" s="13">
        <v>45326.67</v>
      </c>
      <c r="M2155" s="13">
        <v>263.5</v>
      </c>
      <c r="N2155" s="13">
        <v>153323.19</v>
      </c>
      <c r="O2155" s="13">
        <f t="shared" si="69"/>
        <v>563634.72</v>
      </c>
      <c r="P2155" s="14"/>
    </row>
    <row r="2156" spans="1:16" s="4" customFormat="1" ht="12.75" customHeight="1" x14ac:dyDescent="0.2">
      <c r="A2156" s="61"/>
      <c r="B2156" s="9">
        <v>6122</v>
      </c>
      <c r="C2156" s="9">
        <v>6</v>
      </c>
      <c r="D2156" s="10" t="s">
        <v>5598</v>
      </c>
      <c r="E2156" s="15" t="s">
        <v>5599</v>
      </c>
      <c r="F2156" s="10" t="s">
        <v>5600</v>
      </c>
      <c r="G2156" s="11" t="s">
        <v>135</v>
      </c>
      <c r="H2156" s="11" t="s">
        <v>21</v>
      </c>
      <c r="I2156" s="12">
        <v>0.8</v>
      </c>
      <c r="J2156" s="12">
        <v>1.0014000000000001</v>
      </c>
      <c r="K2156" s="13">
        <v>45388.67</v>
      </c>
      <c r="L2156" s="13">
        <v>45326.67</v>
      </c>
      <c r="M2156" s="13">
        <v>62</v>
      </c>
      <c r="N2156" s="13">
        <v>152376.27000000002</v>
      </c>
      <c r="O2156" s="13">
        <f t="shared" si="69"/>
        <v>560874.30000000005</v>
      </c>
      <c r="P2156" s="14"/>
    </row>
    <row r="2157" spans="1:16" s="4" customFormat="1" ht="12.75" customHeight="1" x14ac:dyDescent="0.2">
      <c r="A2157" s="61"/>
      <c r="B2157" s="9"/>
      <c r="C2157" s="9"/>
      <c r="D2157" s="63" t="s">
        <v>16</v>
      </c>
      <c r="E2157" s="64"/>
      <c r="F2157" s="10"/>
      <c r="G2157" s="11"/>
      <c r="H2157" s="11"/>
      <c r="I2157" s="12"/>
      <c r="J2157" s="12"/>
      <c r="K2157" s="13"/>
      <c r="L2157" s="13"/>
      <c r="M2157" s="13"/>
      <c r="N2157" s="13"/>
      <c r="O2157" s="13"/>
      <c r="P2157" s="14"/>
    </row>
    <row r="2158" spans="1:16" s="4" customFormat="1" ht="12.75" customHeight="1" x14ac:dyDescent="0.2">
      <c r="A2158" s="61"/>
      <c r="B2158" s="9">
        <v>6142</v>
      </c>
      <c r="C2158" s="9">
        <v>1</v>
      </c>
      <c r="D2158" s="10" t="s">
        <v>4306</v>
      </c>
      <c r="E2158" s="15" t="s">
        <v>5601</v>
      </c>
      <c r="F2158" s="10" t="s">
        <v>5602</v>
      </c>
      <c r="G2158" s="11" t="s">
        <v>20</v>
      </c>
      <c r="H2158" s="11" t="s">
        <v>21</v>
      </c>
      <c r="I2158" s="12">
        <v>0.8</v>
      </c>
      <c r="J2158" s="12">
        <v>1.0019</v>
      </c>
      <c r="K2158" s="13">
        <v>90817.17</v>
      </c>
      <c r="L2158" s="13">
        <v>90646.67</v>
      </c>
      <c r="M2158" s="13">
        <v>170.5</v>
      </c>
      <c r="N2158" s="13">
        <v>305684.31</v>
      </c>
      <c r="O2158" s="13">
        <f t="shared" ref="O2158:O2198" si="70">ROUND(N2158+K2158*9,2)</f>
        <v>1123038.8400000001</v>
      </c>
      <c r="P2158" s="14"/>
    </row>
    <row r="2159" spans="1:16" s="4" customFormat="1" ht="12.75" customHeight="1" x14ac:dyDescent="0.2">
      <c r="A2159" s="61"/>
      <c r="B2159" s="9">
        <v>6146</v>
      </c>
      <c r="C2159" s="9">
        <v>2</v>
      </c>
      <c r="D2159" s="10" t="s">
        <v>5603</v>
      </c>
      <c r="E2159" s="15" t="s">
        <v>5604</v>
      </c>
      <c r="F2159" s="10" t="s">
        <v>5605</v>
      </c>
      <c r="G2159" s="11" t="s">
        <v>20</v>
      </c>
      <c r="H2159" s="11" t="s">
        <v>21</v>
      </c>
      <c r="I2159" s="12">
        <v>0.8</v>
      </c>
      <c r="J2159" s="12">
        <v>1.0019</v>
      </c>
      <c r="K2159" s="13">
        <v>90817.17</v>
      </c>
      <c r="L2159" s="13">
        <v>90646.67</v>
      </c>
      <c r="M2159" s="13">
        <v>170.5</v>
      </c>
      <c r="N2159" s="13">
        <v>305910.90999999997</v>
      </c>
      <c r="O2159" s="13">
        <f t="shared" si="70"/>
        <v>1123265.44</v>
      </c>
      <c r="P2159" s="14"/>
    </row>
    <row r="2160" spans="1:16" s="4" customFormat="1" ht="12.75" customHeight="1" x14ac:dyDescent="0.2">
      <c r="A2160" s="61"/>
      <c r="B2160" s="9">
        <v>6145</v>
      </c>
      <c r="C2160" s="9">
        <v>3</v>
      </c>
      <c r="D2160" s="10" t="s">
        <v>5606</v>
      </c>
      <c r="E2160" s="15" t="s">
        <v>5607</v>
      </c>
      <c r="F2160" s="10" t="s">
        <v>5608</v>
      </c>
      <c r="G2160" s="11" t="s">
        <v>20</v>
      </c>
      <c r="H2160" s="11" t="s">
        <v>21</v>
      </c>
      <c r="I2160" s="12">
        <v>0.8</v>
      </c>
      <c r="J2160" s="12">
        <v>1.0031000000000001</v>
      </c>
      <c r="K2160" s="13">
        <v>90925.67</v>
      </c>
      <c r="L2160" s="13">
        <v>90646.67</v>
      </c>
      <c r="M2160" s="13">
        <v>279</v>
      </c>
      <c r="N2160" s="13">
        <v>307034.39</v>
      </c>
      <c r="O2160" s="13">
        <f t="shared" si="70"/>
        <v>1125365.42</v>
      </c>
      <c r="P2160" s="14"/>
    </row>
    <row r="2161" spans="1:16" s="4" customFormat="1" ht="12.75" customHeight="1" x14ac:dyDescent="0.2">
      <c r="A2161" s="61"/>
      <c r="B2161" s="9">
        <v>6110</v>
      </c>
      <c r="C2161" s="9">
        <v>4</v>
      </c>
      <c r="D2161" s="10" t="s">
        <v>5609</v>
      </c>
      <c r="E2161" s="15" t="s">
        <v>5610</v>
      </c>
      <c r="F2161" s="10" t="s">
        <v>5611</v>
      </c>
      <c r="G2161" s="11" t="s">
        <v>20</v>
      </c>
      <c r="H2161" s="11" t="s">
        <v>21</v>
      </c>
      <c r="I2161" s="12">
        <v>0.8</v>
      </c>
      <c r="J2161" s="12">
        <v>1.0031000000000001</v>
      </c>
      <c r="K2161" s="13">
        <v>90925.67</v>
      </c>
      <c r="L2161" s="13">
        <v>90646.67</v>
      </c>
      <c r="M2161" s="13">
        <v>279</v>
      </c>
      <c r="N2161" s="13">
        <v>310660.25</v>
      </c>
      <c r="O2161" s="13">
        <f t="shared" si="70"/>
        <v>1128991.28</v>
      </c>
      <c r="P2161" s="14"/>
    </row>
    <row r="2162" spans="1:16" s="4" customFormat="1" ht="12.75" customHeight="1" x14ac:dyDescent="0.2">
      <c r="A2162" s="61"/>
      <c r="B2162" s="9">
        <v>6114</v>
      </c>
      <c r="C2162" s="9">
        <v>5</v>
      </c>
      <c r="D2162" s="10" t="s">
        <v>5612</v>
      </c>
      <c r="E2162" s="15" t="s">
        <v>5613</v>
      </c>
      <c r="F2162" s="10" t="s">
        <v>5614</v>
      </c>
      <c r="G2162" s="11" t="s">
        <v>20</v>
      </c>
      <c r="H2162" s="11" t="s">
        <v>21</v>
      </c>
      <c r="I2162" s="12">
        <v>0.8</v>
      </c>
      <c r="J2162" s="12">
        <v>1.0017</v>
      </c>
      <c r="K2162" s="13">
        <v>90801.67</v>
      </c>
      <c r="L2162" s="13">
        <v>90646.67</v>
      </c>
      <c r="M2162" s="13">
        <v>155</v>
      </c>
      <c r="N2162" s="13">
        <v>311386.71000000002</v>
      </c>
      <c r="O2162" s="13">
        <f t="shared" si="70"/>
        <v>1128601.74</v>
      </c>
      <c r="P2162" s="14"/>
    </row>
    <row r="2163" spans="1:16" s="4" customFormat="1" ht="12.75" customHeight="1" x14ac:dyDescent="0.2">
      <c r="A2163" s="61"/>
      <c r="B2163" s="9">
        <v>6125</v>
      </c>
      <c r="C2163" s="9">
        <v>6</v>
      </c>
      <c r="D2163" s="10" t="s">
        <v>5615</v>
      </c>
      <c r="E2163" s="15" t="s">
        <v>5616</v>
      </c>
      <c r="F2163" s="10" t="s">
        <v>5617</v>
      </c>
      <c r="G2163" s="11" t="s">
        <v>20</v>
      </c>
      <c r="H2163" s="11" t="s">
        <v>21</v>
      </c>
      <c r="I2163" s="12">
        <v>0.8</v>
      </c>
      <c r="J2163" s="12">
        <v>1.0026999999999999</v>
      </c>
      <c r="K2163" s="13">
        <v>90894.67</v>
      </c>
      <c r="L2163" s="13">
        <v>90646.67</v>
      </c>
      <c r="M2163" s="13">
        <v>248</v>
      </c>
      <c r="N2163" s="13">
        <v>306065.90999999997</v>
      </c>
      <c r="O2163" s="13">
        <f t="shared" si="70"/>
        <v>1124117.94</v>
      </c>
      <c r="P2163" s="14"/>
    </row>
    <row r="2164" spans="1:16" s="4" customFormat="1" ht="12.75" customHeight="1" x14ac:dyDescent="0.2">
      <c r="A2164" s="61"/>
      <c r="B2164" s="9">
        <v>6109</v>
      </c>
      <c r="C2164" s="9">
        <v>7</v>
      </c>
      <c r="D2164" s="10" t="s">
        <v>5618</v>
      </c>
      <c r="E2164" s="15" t="s">
        <v>5619</v>
      </c>
      <c r="F2164" s="10" t="s">
        <v>5620</v>
      </c>
      <c r="G2164" s="11" t="s">
        <v>20</v>
      </c>
      <c r="H2164" s="11" t="s">
        <v>21</v>
      </c>
      <c r="I2164" s="12">
        <v>0.8</v>
      </c>
      <c r="J2164" s="12">
        <v>1.0012000000000001</v>
      </c>
      <c r="K2164" s="13">
        <v>90755.17</v>
      </c>
      <c r="L2164" s="13">
        <v>90646.67</v>
      </c>
      <c r="M2164" s="13">
        <v>108.5</v>
      </c>
      <c r="N2164" s="13">
        <v>305786.90999999997</v>
      </c>
      <c r="O2164" s="13">
        <f t="shared" si="70"/>
        <v>1122583.44</v>
      </c>
      <c r="P2164" s="14"/>
    </row>
    <row r="2165" spans="1:16" s="4" customFormat="1" ht="12.75" customHeight="1" x14ac:dyDescent="0.2">
      <c r="A2165" s="61"/>
      <c r="B2165" s="9">
        <v>6113</v>
      </c>
      <c r="C2165" s="9">
        <v>8</v>
      </c>
      <c r="D2165" s="10" t="s">
        <v>5621</v>
      </c>
      <c r="E2165" s="15" t="s">
        <v>5622</v>
      </c>
      <c r="F2165" s="10" t="s">
        <v>5623</v>
      </c>
      <c r="G2165" s="11" t="s">
        <v>20</v>
      </c>
      <c r="H2165" s="11" t="s">
        <v>21</v>
      </c>
      <c r="I2165" s="12">
        <v>0.8</v>
      </c>
      <c r="J2165" s="12">
        <v>1.0044</v>
      </c>
      <c r="K2165" s="13">
        <v>91049.67</v>
      </c>
      <c r="L2165" s="13">
        <v>90646.67</v>
      </c>
      <c r="M2165" s="13">
        <v>403</v>
      </c>
      <c r="N2165" s="13">
        <v>311882.71000000002</v>
      </c>
      <c r="O2165" s="13">
        <f t="shared" si="70"/>
        <v>1131329.74</v>
      </c>
      <c r="P2165" s="14"/>
    </row>
    <row r="2166" spans="1:16" s="4" customFormat="1" ht="12.75" customHeight="1" x14ac:dyDescent="0.2">
      <c r="A2166" s="61"/>
      <c r="B2166" s="9">
        <v>6140</v>
      </c>
      <c r="C2166" s="9">
        <v>9</v>
      </c>
      <c r="D2166" s="10" t="s">
        <v>5624</v>
      </c>
      <c r="E2166" s="15" t="s">
        <v>5625</v>
      </c>
      <c r="F2166" s="10" t="s">
        <v>5626</v>
      </c>
      <c r="G2166" s="11" t="s">
        <v>20</v>
      </c>
      <c r="H2166" s="11" t="s">
        <v>21</v>
      </c>
      <c r="I2166" s="12">
        <v>0.8</v>
      </c>
      <c r="J2166" s="12">
        <v>1.0047999999999999</v>
      </c>
      <c r="K2166" s="13">
        <v>91080.67</v>
      </c>
      <c r="L2166" s="13">
        <v>90646.67</v>
      </c>
      <c r="M2166" s="13">
        <v>434</v>
      </c>
      <c r="N2166" s="13">
        <v>306437.90999999997</v>
      </c>
      <c r="O2166" s="13">
        <f t="shared" si="70"/>
        <v>1126163.94</v>
      </c>
      <c r="P2166" s="14"/>
    </row>
    <row r="2167" spans="1:16" s="4" customFormat="1" ht="12.75" customHeight="1" x14ac:dyDescent="0.2">
      <c r="A2167" s="61"/>
      <c r="B2167" s="9">
        <v>6121</v>
      </c>
      <c r="C2167" s="9">
        <v>10</v>
      </c>
      <c r="D2167" s="10" t="s">
        <v>5627</v>
      </c>
      <c r="E2167" s="15" t="s">
        <v>5628</v>
      </c>
      <c r="F2167" s="10" t="s">
        <v>5629</v>
      </c>
      <c r="G2167" s="11" t="s">
        <v>20</v>
      </c>
      <c r="H2167" s="11" t="s">
        <v>21</v>
      </c>
      <c r="I2167" s="12">
        <v>0.8</v>
      </c>
      <c r="J2167" s="12">
        <v>1.0021</v>
      </c>
      <c r="K2167" s="13">
        <v>90832.67</v>
      </c>
      <c r="L2167" s="13">
        <v>90646.67</v>
      </c>
      <c r="M2167" s="13">
        <v>186</v>
      </c>
      <c r="N2167" s="13">
        <v>305941.90999999997</v>
      </c>
      <c r="O2167" s="13">
        <f t="shared" si="70"/>
        <v>1123435.94</v>
      </c>
      <c r="P2167" s="14"/>
    </row>
    <row r="2168" spans="1:16" s="4" customFormat="1" ht="12.75" customHeight="1" x14ac:dyDescent="0.2">
      <c r="A2168" s="61"/>
      <c r="B2168" s="9">
        <v>6133</v>
      </c>
      <c r="C2168" s="9">
        <v>11</v>
      </c>
      <c r="D2168" s="10" t="s">
        <v>5630</v>
      </c>
      <c r="E2168" s="15" t="s">
        <v>5631</v>
      </c>
      <c r="F2168" s="10" t="s">
        <v>5632</v>
      </c>
      <c r="G2168" s="11" t="s">
        <v>20</v>
      </c>
      <c r="H2168" s="11" t="s">
        <v>21</v>
      </c>
      <c r="I2168" s="12">
        <v>0.8</v>
      </c>
      <c r="J2168" s="12">
        <v>1.0038</v>
      </c>
      <c r="K2168" s="13">
        <v>90987.67</v>
      </c>
      <c r="L2168" s="13">
        <v>90646.67</v>
      </c>
      <c r="M2168" s="13">
        <v>341</v>
      </c>
      <c r="N2168" s="13">
        <v>307385</v>
      </c>
      <c r="O2168" s="13">
        <f t="shared" si="70"/>
        <v>1126274.03</v>
      </c>
      <c r="P2168" s="14"/>
    </row>
    <row r="2169" spans="1:16" s="4" customFormat="1" ht="12.75" customHeight="1" x14ac:dyDescent="0.2">
      <c r="A2169" s="61"/>
      <c r="B2169" s="9">
        <v>6138</v>
      </c>
      <c r="C2169" s="9">
        <v>12</v>
      </c>
      <c r="D2169" s="10" t="s">
        <v>5633</v>
      </c>
      <c r="E2169" s="15" t="s">
        <v>5634</v>
      </c>
      <c r="F2169" s="10" t="s">
        <v>5635</v>
      </c>
      <c r="G2169" s="11" t="s">
        <v>20</v>
      </c>
      <c r="H2169" s="11" t="s">
        <v>21</v>
      </c>
      <c r="I2169" s="12">
        <v>0.8</v>
      </c>
      <c r="J2169" s="12">
        <v>1.0032000000000001</v>
      </c>
      <c r="K2169" s="13">
        <v>90941.17</v>
      </c>
      <c r="L2169" s="13">
        <v>90646.67</v>
      </c>
      <c r="M2169" s="13">
        <v>294.5</v>
      </c>
      <c r="N2169" s="13">
        <v>306158.90999999997</v>
      </c>
      <c r="O2169" s="13">
        <f t="shared" si="70"/>
        <v>1124629.44</v>
      </c>
      <c r="P2169" s="14"/>
    </row>
    <row r="2170" spans="1:16" s="4" customFormat="1" ht="12.75" customHeight="1" x14ac:dyDescent="0.2">
      <c r="A2170" s="61"/>
      <c r="B2170" s="9">
        <v>6102</v>
      </c>
      <c r="C2170" s="9">
        <v>13</v>
      </c>
      <c r="D2170" s="10" t="s">
        <v>4703</v>
      </c>
      <c r="E2170" s="15" t="s">
        <v>5636</v>
      </c>
      <c r="F2170" s="10" t="s">
        <v>5637</v>
      </c>
      <c r="G2170" s="11" t="s">
        <v>20</v>
      </c>
      <c r="H2170" s="11" t="s">
        <v>21</v>
      </c>
      <c r="I2170" s="12">
        <v>0.8</v>
      </c>
      <c r="J2170" s="12">
        <v>1.0026999999999999</v>
      </c>
      <c r="K2170" s="13">
        <v>90894.67</v>
      </c>
      <c r="L2170" s="13">
        <v>90646.67</v>
      </c>
      <c r="M2170" s="13">
        <v>248</v>
      </c>
      <c r="N2170" s="13">
        <v>313884.19</v>
      </c>
      <c r="O2170" s="13">
        <f t="shared" si="70"/>
        <v>1131936.22</v>
      </c>
      <c r="P2170" s="14"/>
    </row>
    <row r="2171" spans="1:16" s="4" customFormat="1" ht="12.75" customHeight="1" x14ac:dyDescent="0.2">
      <c r="A2171" s="61"/>
      <c r="B2171" s="9">
        <v>6144</v>
      </c>
      <c r="C2171" s="9">
        <v>14</v>
      </c>
      <c r="D2171" s="10" t="s">
        <v>5638</v>
      </c>
      <c r="E2171" s="15" t="s">
        <v>5639</v>
      </c>
      <c r="F2171" s="10" t="s">
        <v>5640</v>
      </c>
      <c r="G2171" s="11" t="s">
        <v>20</v>
      </c>
      <c r="H2171" s="11" t="s">
        <v>21</v>
      </c>
      <c r="I2171" s="12">
        <v>0.8</v>
      </c>
      <c r="J2171" s="12">
        <v>1.0032000000000001</v>
      </c>
      <c r="K2171" s="13">
        <v>90941.17</v>
      </c>
      <c r="L2171" s="13">
        <v>90646.67</v>
      </c>
      <c r="M2171" s="13">
        <v>294.5</v>
      </c>
      <c r="N2171" s="13">
        <v>306158.90999999997</v>
      </c>
      <c r="O2171" s="13">
        <f t="shared" si="70"/>
        <v>1124629.44</v>
      </c>
      <c r="P2171" s="14"/>
    </row>
    <row r="2172" spans="1:16" s="4" customFormat="1" ht="12.75" customHeight="1" x14ac:dyDescent="0.2">
      <c r="A2172" s="61"/>
      <c r="B2172" s="9">
        <v>6103</v>
      </c>
      <c r="C2172" s="9">
        <v>15</v>
      </c>
      <c r="D2172" s="10" t="s">
        <v>5641</v>
      </c>
      <c r="E2172" s="15" t="s">
        <v>5642</v>
      </c>
      <c r="F2172" s="10" t="s">
        <v>829</v>
      </c>
      <c r="G2172" s="11" t="s">
        <v>20</v>
      </c>
      <c r="H2172" s="11" t="s">
        <v>21</v>
      </c>
      <c r="I2172" s="12">
        <v>0.8</v>
      </c>
      <c r="J2172" s="12">
        <v>1.0025999999999999</v>
      </c>
      <c r="K2172" s="13">
        <v>90879.17</v>
      </c>
      <c r="L2172" s="13">
        <v>90646.67</v>
      </c>
      <c r="M2172" s="13">
        <v>232.5</v>
      </c>
      <c r="N2172" s="13">
        <v>312448.17</v>
      </c>
      <c r="O2172" s="13">
        <f t="shared" si="70"/>
        <v>1130360.7</v>
      </c>
      <c r="P2172" s="14"/>
    </row>
    <row r="2173" spans="1:16" s="4" customFormat="1" ht="12.75" customHeight="1" x14ac:dyDescent="0.2">
      <c r="A2173" s="61"/>
      <c r="B2173" s="9">
        <v>6108</v>
      </c>
      <c r="C2173" s="9">
        <v>16</v>
      </c>
      <c r="D2173" s="10" t="s">
        <v>5643</v>
      </c>
      <c r="E2173" s="15" t="s">
        <v>5644</v>
      </c>
      <c r="F2173" s="10" t="s">
        <v>5645</v>
      </c>
      <c r="G2173" s="11" t="s">
        <v>20</v>
      </c>
      <c r="H2173" s="11" t="s">
        <v>21</v>
      </c>
      <c r="I2173" s="12">
        <v>0.8</v>
      </c>
      <c r="J2173" s="12">
        <v>1.0058</v>
      </c>
      <c r="K2173" s="13">
        <v>91173.67</v>
      </c>
      <c r="L2173" s="13">
        <v>90646.67</v>
      </c>
      <c r="M2173" s="13">
        <v>527</v>
      </c>
      <c r="N2173" s="13">
        <v>309796.55</v>
      </c>
      <c r="O2173" s="13">
        <f t="shared" si="70"/>
        <v>1130359.58</v>
      </c>
      <c r="P2173" s="14"/>
    </row>
    <row r="2174" spans="1:16" s="4" customFormat="1" ht="12.75" customHeight="1" x14ac:dyDescent="0.2">
      <c r="A2174" s="61"/>
      <c r="B2174" s="9">
        <v>6137</v>
      </c>
      <c r="C2174" s="9">
        <v>17</v>
      </c>
      <c r="D2174" s="10" t="s">
        <v>5646</v>
      </c>
      <c r="E2174" s="15" t="s">
        <v>5647</v>
      </c>
      <c r="F2174" s="10" t="s">
        <v>5648</v>
      </c>
      <c r="G2174" s="11" t="s">
        <v>20</v>
      </c>
      <c r="H2174" s="11" t="s">
        <v>21</v>
      </c>
      <c r="I2174" s="12">
        <v>0.8</v>
      </c>
      <c r="J2174" s="12">
        <v>1.0045999999999999</v>
      </c>
      <c r="K2174" s="13">
        <v>91065.17</v>
      </c>
      <c r="L2174" s="13">
        <v>90646.67</v>
      </c>
      <c r="M2174" s="13">
        <v>418.5</v>
      </c>
      <c r="N2174" s="13">
        <v>306406.90999999997</v>
      </c>
      <c r="O2174" s="13">
        <f t="shared" si="70"/>
        <v>1125993.44</v>
      </c>
      <c r="P2174" s="14"/>
    </row>
    <row r="2175" spans="1:16" s="4" customFormat="1" ht="12.75" customHeight="1" x14ac:dyDescent="0.2">
      <c r="A2175" s="61"/>
      <c r="B2175" s="9">
        <v>6126</v>
      </c>
      <c r="C2175" s="9">
        <v>18</v>
      </c>
      <c r="D2175" s="10" t="s">
        <v>5649</v>
      </c>
      <c r="E2175" s="15" t="s">
        <v>5650</v>
      </c>
      <c r="F2175" s="10" t="s">
        <v>5651</v>
      </c>
      <c r="G2175" s="11" t="s">
        <v>20</v>
      </c>
      <c r="H2175" s="11" t="s">
        <v>21</v>
      </c>
      <c r="I2175" s="12">
        <v>1</v>
      </c>
      <c r="J2175" s="12">
        <v>1.0025999999999999</v>
      </c>
      <c r="K2175" s="13">
        <v>113602.83</v>
      </c>
      <c r="L2175" s="13">
        <v>113308.33</v>
      </c>
      <c r="M2175" s="13">
        <v>294.5</v>
      </c>
      <c r="N2175" s="13">
        <v>328820.57</v>
      </c>
      <c r="O2175" s="13">
        <f t="shared" si="70"/>
        <v>1351246.04</v>
      </c>
      <c r="P2175" s="14"/>
    </row>
    <row r="2176" spans="1:16" s="4" customFormat="1" ht="12.75" customHeight="1" x14ac:dyDescent="0.2">
      <c r="A2176" s="61"/>
      <c r="B2176" s="9">
        <v>6128</v>
      </c>
      <c r="C2176" s="9">
        <v>19</v>
      </c>
      <c r="D2176" s="10" t="s">
        <v>184</v>
      </c>
      <c r="E2176" s="15" t="s">
        <v>5652</v>
      </c>
      <c r="F2176" s="10" t="s">
        <v>5653</v>
      </c>
      <c r="G2176" s="11" t="s">
        <v>20</v>
      </c>
      <c r="H2176" s="11" t="s">
        <v>21</v>
      </c>
      <c r="I2176" s="12">
        <v>0.8</v>
      </c>
      <c r="J2176" s="12">
        <v>1.0049999999999999</v>
      </c>
      <c r="K2176" s="13">
        <v>91096.17</v>
      </c>
      <c r="L2176" s="13">
        <v>90646.67</v>
      </c>
      <c r="M2176" s="13">
        <v>449.5</v>
      </c>
      <c r="N2176" s="13">
        <v>307375.39</v>
      </c>
      <c r="O2176" s="13">
        <f t="shared" si="70"/>
        <v>1127240.92</v>
      </c>
      <c r="P2176" s="14"/>
    </row>
    <row r="2177" spans="1:16" s="4" customFormat="1" ht="12.75" customHeight="1" x14ac:dyDescent="0.2">
      <c r="A2177" s="61"/>
      <c r="B2177" s="9">
        <v>6124</v>
      </c>
      <c r="C2177" s="9">
        <v>20</v>
      </c>
      <c r="D2177" s="10" t="s">
        <v>5654</v>
      </c>
      <c r="E2177" s="15" t="s">
        <v>5655</v>
      </c>
      <c r="F2177" s="10" t="s">
        <v>5656</v>
      </c>
      <c r="G2177" s="11" t="s">
        <v>20</v>
      </c>
      <c r="H2177" s="11" t="s">
        <v>21</v>
      </c>
      <c r="I2177" s="12">
        <v>0.8</v>
      </c>
      <c r="J2177" s="12">
        <v>1.0056</v>
      </c>
      <c r="K2177" s="13">
        <v>91158.17</v>
      </c>
      <c r="L2177" s="13">
        <v>90646.67</v>
      </c>
      <c r="M2177" s="13">
        <v>511.5</v>
      </c>
      <c r="N2177" s="13">
        <v>308405.84999999998</v>
      </c>
      <c r="O2177" s="13">
        <f t="shared" si="70"/>
        <v>1128829.3799999999</v>
      </c>
      <c r="P2177" s="14"/>
    </row>
    <row r="2178" spans="1:16" s="4" customFormat="1" ht="12.75" customHeight="1" x14ac:dyDescent="0.2">
      <c r="A2178" s="61"/>
      <c r="B2178" s="9">
        <v>6135</v>
      </c>
      <c r="C2178" s="9">
        <v>21</v>
      </c>
      <c r="D2178" s="10" t="s">
        <v>5657</v>
      </c>
      <c r="E2178" s="15" t="s">
        <v>5658</v>
      </c>
      <c r="F2178" s="10" t="s">
        <v>5659</v>
      </c>
      <c r="G2178" s="11" t="s">
        <v>20</v>
      </c>
      <c r="H2178" s="11" t="s">
        <v>21</v>
      </c>
      <c r="I2178" s="12">
        <v>0.8</v>
      </c>
      <c r="J2178" s="12">
        <v>1.0053000000000001</v>
      </c>
      <c r="K2178" s="13">
        <v>91127.17</v>
      </c>
      <c r="L2178" s="13">
        <v>90646.67</v>
      </c>
      <c r="M2178" s="13">
        <v>480.5</v>
      </c>
      <c r="N2178" s="13">
        <v>309703.55</v>
      </c>
      <c r="O2178" s="13">
        <f t="shared" si="70"/>
        <v>1129848.08</v>
      </c>
      <c r="P2178" s="14"/>
    </row>
    <row r="2179" spans="1:16" s="4" customFormat="1" ht="12.75" customHeight="1" x14ac:dyDescent="0.2">
      <c r="A2179" s="61"/>
      <c r="B2179" s="9">
        <v>6111</v>
      </c>
      <c r="C2179" s="9">
        <v>22</v>
      </c>
      <c r="D2179" s="10" t="s">
        <v>5660</v>
      </c>
      <c r="E2179" s="15" t="s">
        <v>5661</v>
      </c>
      <c r="F2179" s="10" t="s">
        <v>5662</v>
      </c>
      <c r="G2179" s="11" t="s">
        <v>20</v>
      </c>
      <c r="H2179" s="11" t="s">
        <v>21</v>
      </c>
      <c r="I2179" s="12">
        <v>0.8</v>
      </c>
      <c r="J2179" s="12">
        <v>1.0065</v>
      </c>
      <c r="K2179" s="13">
        <v>91235.67</v>
      </c>
      <c r="L2179" s="13">
        <v>90646.67</v>
      </c>
      <c r="M2179" s="13">
        <v>589</v>
      </c>
      <c r="N2179" s="13">
        <v>312254.71000000002</v>
      </c>
      <c r="O2179" s="13">
        <f t="shared" si="70"/>
        <v>1133375.74</v>
      </c>
      <c r="P2179" s="14"/>
    </row>
    <row r="2180" spans="1:16" s="4" customFormat="1" ht="12.75" customHeight="1" x14ac:dyDescent="0.2">
      <c r="A2180" s="61"/>
      <c r="B2180" s="9">
        <v>6136</v>
      </c>
      <c r="C2180" s="9">
        <v>23</v>
      </c>
      <c r="D2180" s="10" t="s">
        <v>5663</v>
      </c>
      <c r="E2180" s="15" t="s">
        <v>5664</v>
      </c>
      <c r="F2180" s="10" t="s">
        <v>5665</v>
      </c>
      <c r="G2180" s="11" t="s">
        <v>20</v>
      </c>
      <c r="H2180" s="11" t="s">
        <v>21</v>
      </c>
      <c r="I2180" s="12">
        <v>0.8</v>
      </c>
      <c r="J2180" s="12">
        <v>1.0077</v>
      </c>
      <c r="K2180" s="13">
        <v>91344.17</v>
      </c>
      <c r="L2180" s="13">
        <v>90646.67</v>
      </c>
      <c r="M2180" s="13">
        <v>697.5</v>
      </c>
      <c r="N2180" s="13">
        <v>308777.84999999998</v>
      </c>
      <c r="O2180" s="13">
        <f t="shared" si="70"/>
        <v>1130875.3799999999</v>
      </c>
      <c r="P2180" s="14"/>
    </row>
    <row r="2181" spans="1:16" s="4" customFormat="1" ht="12.75" customHeight="1" x14ac:dyDescent="0.2">
      <c r="A2181" s="61"/>
      <c r="B2181" s="9">
        <v>6104</v>
      </c>
      <c r="C2181" s="9">
        <v>24</v>
      </c>
      <c r="D2181" s="10" t="s">
        <v>5666</v>
      </c>
      <c r="E2181" s="15" t="s">
        <v>5667</v>
      </c>
      <c r="F2181" s="10" t="s">
        <v>5668</v>
      </c>
      <c r="G2181" s="11" t="s">
        <v>20</v>
      </c>
      <c r="H2181" s="11" t="s">
        <v>21</v>
      </c>
      <c r="I2181" s="12">
        <v>0.8</v>
      </c>
      <c r="J2181" s="12">
        <v>1.0056</v>
      </c>
      <c r="K2181" s="13">
        <v>91158.17</v>
      </c>
      <c r="L2181" s="13">
        <v>90646.67</v>
      </c>
      <c r="M2181" s="13">
        <v>511.5</v>
      </c>
      <c r="N2181" s="13">
        <v>312099.71000000002</v>
      </c>
      <c r="O2181" s="13">
        <f t="shared" si="70"/>
        <v>1132523.24</v>
      </c>
      <c r="P2181" s="14"/>
    </row>
    <row r="2182" spans="1:16" s="4" customFormat="1" ht="12.75" customHeight="1" x14ac:dyDescent="0.2">
      <c r="A2182" s="61"/>
      <c r="B2182" s="9">
        <v>6131</v>
      </c>
      <c r="C2182" s="9">
        <v>25</v>
      </c>
      <c r="D2182" s="10" t="s">
        <v>3079</v>
      </c>
      <c r="E2182" s="15" t="s">
        <v>5669</v>
      </c>
      <c r="F2182" s="10" t="s">
        <v>5670</v>
      </c>
      <c r="G2182" s="11" t="s">
        <v>20</v>
      </c>
      <c r="H2182" s="11" t="s">
        <v>21</v>
      </c>
      <c r="I2182" s="12">
        <v>0.8</v>
      </c>
      <c r="J2182" s="12">
        <v>1.0072000000000001</v>
      </c>
      <c r="K2182" s="13">
        <v>91297.67</v>
      </c>
      <c r="L2182" s="13">
        <v>90646.67</v>
      </c>
      <c r="M2182" s="13">
        <v>651</v>
      </c>
      <c r="N2182" s="13">
        <v>307778.39</v>
      </c>
      <c r="O2182" s="13">
        <f t="shared" si="70"/>
        <v>1129457.42</v>
      </c>
      <c r="P2182" s="14"/>
    </row>
    <row r="2183" spans="1:16" s="4" customFormat="1" ht="12.75" customHeight="1" x14ac:dyDescent="0.2">
      <c r="A2183" s="61"/>
      <c r="B2183" s="9">
        <v>6147</v>
      </c>
      <c r="C2183" s="9">
        <v>26</v>
      </c>
      <c r="D2183" s="10" t="s">
        <v>5671</v>
      </c>
      <c r="E2183" s="15" t="s">
        <v>5672</v>
      </c>
      <c r="F2183" s="10" t="s">
        <v>5673</v>
      </c>
      <c r="G2183" s="11" t="s">
        <v>20</v>
      </c>
      <c r="H2183" s="11" t="s">
        <v>21</v>
      </c>
      <c r="I2183" s="12">
        <v>0.8</v>
      </c>
      <c r="J2183" s="12">
        <v>1.0088999999999999</v>
      </c>
      <c r="K2183" s="13">
        <v>91452.67</v>
      </c>
      <c r="L2183" s="13">
        <v>90646.67</v>
      </c>
      <c r="M2183" s="13">
        <v>806</v>
      </c>
      <c r="N2183" s="13">
        <v>313867.11</v>
      </c>
      <c r="O2183" s="13">
        <f t="shared" si="70"/>
        <v>1136941.1399999999</v>
      </c>
      <c r="P2183" s="14"/>
    </row>
    <row r="2184" spans="1:16" s="4" customFormat="1" ht="12.75" customHeight="1" x14ac:dyDescent="0.2">
      <c r="A2184" s="61"/>
      <c r="B2184" s="9">
        <v>6112</v>
      </c>
      <c r="C2184" s="9">
        <v>27</v>
      </c>
      <c r="D2184" s="10" t="s">
        <v>5674</v>
      </c>
      <c r="E2184" s="15" t="s">
        <v>5675</v>
      </c>
      <c r="F2184" s="10" t="s">
        <v>5676</v>
      </c>
      <c r="G2184" s="11" t="s">
        <v>20</v>
      </c>
      <c r="H2184" s="11" t="s">
        <v>21</v>
      </c>
      <c r="I2184" s="12">
        <v>0.8</v>
      </c>
      <c r="J2184" s="12">
        <v>1.006</v>
      </c>
      <c r="K2184" s="13">
        <v>91189.17</v>
      </c>
      <c r="L2184" s="13">
        <v>90646.67</v>
      </c>
      <c r="M2184" s="13">
        <v>542.5</v>
      </c>
      <c r="N2184" s="13">
        <v>309827.55</v>
      </c>
      <c r="O2184" s="13">
        <f t="shared" si="70"/>
        <v>1130530.08</v>
      </c>
      <c r="P2184" s="14"/>
    </row>
    <row r="2185" spans="1:16" s="4" customFormat="1" ht="12.75" customHeight="1" x14ac:dyDescent="0.2">
      <c r="A2185" s="61"/>
      <c r="B2185" s="9">
        <v>6130</v>
      </c>
      <c r="C2185" s="9">
        <v>28</v>
      </c>
      <c r="D2185" s="10" t="s">
        <v>5677</v>
      </c>
      <c r="E2185" s="15" t="s">
        <v>5678</v>
      </c>
      <c r="F2185" s="10" t="s">
        <v>5679</v>
      </c>
      <c r="G2185" s="11" t="s">
        <v>20</v>
      </c>
      <c r="H2185" s="11" t="s">
        <v>21</v>
      </c>
      <c r="I2185" s="12">
        <v>0.8</v>
      </c>
      <c r="J2185" s="12">
        <v>1.0079</v>
      </c>
      <c r="K2185" s="13">
        <v>91359.67</v>
      </c>
      <c r="L2185" s="13">
        <v>90646.67</v>
      </c>
      <c r="M2185" s="13">
        <v>713</v>
      </c>
      <c r="N2185" s="13">
        <v>306995.90999999997</v>
      </c>
      <c r="O2185" s="13">
        <f t="shared" si="70"/>
        <v>1129232.94</v>
      </c>
      <c r="P2185" s="14"/>
    </row>
    <row r="2186" spans="1:16" s="4" customFormat="1" ht="12.75" customHeight="1" x14ac:dyDescent="0.2">
      <c r="A2186" s="61"/>
      <c r="B2186" s="9">
        <v>6106</v>
      </c>
      <c r="C2186" s="9">
        <v>29</v>
      </c>
      <c r="D2186" s="10" t="s">
        <v>3055</v>
      </c>
      <c r="E2186" s="15" t="s">
        <v>5680</v>
      </c>
      <c r="F2186" s="10" t="s">
        <v>5681</v>
      </c>
      <c r="G2186" s="11" t="s">
        <v>20</v>
      </c>
      <c r="H2186" s="11" t="s">
        <v>21</v>
      </c>
      <c r="I2186" s="12">
        <v>0.8</v>
      </c>
      <c r="J2186" s="12">
        <v>1.0075000000000001</v>
      </c>
      <c r="K2186" s="13">
        <v>91328.67</v>
      </c>
      <c r="L2186" s="13">
        <v>90646.67</v>
      </c>
      <c r="M2186" s="13">
        <v>682</v>
      </c>
      <c r="N2186" s="13">
        <v>310106.55</v>
      </c>
      <c r="O2186" s="13">
        <f t="shared" si="70"/>
        <v>1132064.58</v>
      </c>
      <c r="P2186" s="14"/>
    </row>
    <row r="2187" spans="1:16" s="4" customFormat="1" ht="12.75" customHeight="1" x14ac:dyDescent="0.2">
      <c r="A2187" s="61"/>
      <c r="B2187" s="9">
        <v>6105</v>
      </c>
      <c r="C2187" s="9">
        <v>30</v>
      </c>
      <c r="D2187" s="10" t="s">
        <v>5682</v>
      </c>
      <c r="E2187" s="15" t="s">
        <v>5683</v>
      </c>
      <c r="F2187" s="10" t="s">
        <v>5684</v>
      </c>
      <c r="G2187" s="11" t="s">
        <v>20</v>
      </c>
      <c r="H2187" s="11" t="s">
        <v>21</v>
      </c>
      <c r="I2187" s="12">
        <v>0.8</v>
      </c>
      <c r="J2187" s="12">
        <v>1.0116000000000001</v>
      </c>
      <c r="K2187" s="13">
        <v>91700.67</v>
      </c>
      <c r="L2187" s="13">
        <v>90646.67</v>
      </c>
      <c r="M2187" s="13">
        <v>1054</v>
      </c>
      <c r="N2187" s="13">
        <v>314136.49</v>
      </c>
      <c r="O2187" s="13">
        <f t="shared" si="70"/>
        <v>1139442.52</v>
      </c>
      <c r="P2187" s="14"/>
    </row>
    <row r="2188" spans="1:16" s="4" customFormat="1" ht="12.75" customHeight="1" x14ac:dyDescent="0.2">
      <c r="A2188" s="61"/>
      <c r="B2188" s="9">
        <v>6107</v>
      </c>
      <c r="C2188" s="9">
        <v>31</v>
      </c>
      <c r="D2188" s="10" t="s">
        <v>5685</v>
      </c>
      <c r="E2188" s="15" t="s">
        <v>5686</v>
      </c>
      <c r="F2188" s="10" t="s">
        <v>5687</v>
      </c>
      <c r="G2188" s="11" t="s">
        <v>20</v>
      </c>
      <c r="H2188" s="11" t="s">
        <v>21</v>
      </c>
      <c r="I2188" s="12">
        <v>0.8</v>
      </c>
      <c r="J2188" s="12">
        <v>1.0079</v>
      </c>
      <c r="K2188" s="13">
        <v>91359.67</v>
      </c>
      <c r="L2188" s="13">
        <v>90646.67</v>
      </c>
      <c r="M2188" s="13">
        <v>713</v>
      </c>
      <c r="N2188" s="13">
        <v>308808.84999999998</v>
      </c>
      <c r="O2188" s="13">
        <f t="shared" si="70"/>
        <v>1131045.8799999999</v>
      </c>
      <c r="P2188" s="14"/>
    </row>
    <row r="2189" spans="1:16" s="4" customFormat="1" ht="12.75" customHeight="1" x14ac:dyDescent="0.2">
      <c r="A2189" s="61"/>
      <c r="B2189" s="9">
        <v>6100</v>
      </c>
      <c r="C2189" s="9">
        <v>32</v>
      </c>
      <c r="D2189" s="10" t="s">
        <v>5688</v>
      </c>
      <c r="E2189" s="15" t="s">
        <v>5689</v>
      </c>
      <c r="F2189" s="10" t="s">
        <v>5690</v>
      </c>
      <c r="G2189" s="11" t="s">
        <v>20</v>
      </c>
      <c r="H2189" s="11" t="s">
        <v>21</v>
      </c>
      <c r="I2189" s="12">
        <v>0.8</v>
      </c>
      <c r="J2189" s="12">
        <v>1.0108999999999999</v>
      </c>
      <c r="K2189" s="13">
        <v>91638.67</v>
      </c>
      <c r="L2189" s="13">
        <v>90646.67</v>
      </c>
      <c r="M2189" s="13">
        <v>992</v>
      </c>
      <c r="N2189" s="13">
        <v>316052.05</v>
      </c>
      <c r="O2189" s="13">
        <f t="shared" si="70"/>
        <v>1140800.08</v>
      </c>
      <c r="P2189" s="14"/>
    </row>
    <row r="2190" spans="1:16" s="4" customFormat="1" ht="12.75" customHeight="1" x14ac:dyDescent="0.2">
      <c r="A2190" s="61"/>
      <c r="B2190" s="9">
        <v>6118</v>
      </c>
      <c r="C2190" s="9">
        <v>33</v>
      </c>
      <c r="D2190" s="10" t="s">
        <v>5691</v>
      </c>
      <c r="E2190" s="15" t="s">
        <v>5692</v>
      </c>
      <c r="F2190" s="10" t="s">
        <v>5693</v>
      </c>
      <c r="G2190" s="11" t="s">
        <v>20</v>
      </c>
      <c r="H2190" s="11" t="s">
        <v>21</v>
      </c>
      <c r="I2190" s="12">
        <v>0.8</v>
      </c>
      <c r="J2190" s="12">
        <v>1.0132000000000001</v>
      </c>
      <c r="K2190" s="13">
        <v>91840.17</v>
      </c>
      <c r="L2190" s="13">
        <v>90646.67</v>
      </c>
      <c r="M2190" s="13">
        <v>1193.5</v>
      </c>
      <c r="N2190" s="13">
        <v>313962.25</v>
      </c>
      <c r="O2190" s="13">
        <f t="shared" si="70"/>
        <v>1140523.78</v>
      </c>
      <c r="P2190" s="14"/>
    </row>
    <row r="2191" spans="1:16" s="4" customFormat="1" ht="12.75" customHeight="1" x14ac:dyDescent="0.2">
      <c r="A2191" s="61"/>
      <c r="B2191" s="9">
        <v>6134</v>
      </c>
      <c r="C2191" s="9">
        <v>34</v>
      </c>
      <c r="D2191" s="10" t="s">
        <v>5694</v>
      </c>
      <c r="E2191" s="15" t="s">
        <v>5695</v>
      </c>
      <c r="F2191" s="10" t="s">
        <v>5696</v>
      </c>
      <c r="G2191" s="11" t="s">
        <v>20</v>
      </c>
      <c r="H2191" s="11" t="s">
        <v>21</v>
      </c>
      <c r="I2191" s="12">
        <v>0.8</v>
      </c>
      <c r="J2191" s="12">
        <v>1.0121</v>
      </c>
      <c r="K2191" s="13">
        <v>91747.17</v>
      </c>
      <c r="L2191" s="13">
        <v>90646.67</v>
      </c>
      <c r="M2191" s="13">
        <v>1100.5</v>
      </c>
      <c r="N2191" s="13">
        <v>310943.55</v>
      </c>
      <c r="O2191" s="13">
        <f t="shared" si="70"/>
        <v>1136668.08</v>
      </c>
      <c r="P2191" s="14"/>
    </row>
    <row r="2192" spans="1:16" s="4" customFormat="1" ht="12.75" customHeight="1" x14ac:dyDescent="0.2">
      <c r="A2192" s="61"/>
      <c r="B2192" s="9">
        <v>6123</v>
      </c>
      <c r="C2192" s="9">
        <v>35</v>
      </c>
      <c r="D2192" s="10" t="s">
        <v>2329</v>
      </c>
      <c r="E2192" s="15" t="s">
        <v>5697</v>
      </c>
      <c r="F2192" s="10" t="s">
        <v>5698</v>
      </c>
      <c r="G2192" s="11" t="s">
        <v>20</v>
      </c>
      <c r="H2192" s="11" t="s">
        <v>21</v>
      </c>
      <c r="I2192" s="12">
        <v>0.8</v>
      </c>
      <c r="J2192" s="12">
        <v>1.0123</v>
      </c>
      <c r="K2192" s="13">
        <v>91762.67</v>
      </c>
      <c r="L2192" s="13">
        <v>90646.67</v>
      </c>
      <c r="M2192" s="13">
        <v>1116</v>
      </c>
      <c r="N2192" s="13">
        <v>309614.84999999998</v>
      </c>
      <c r="O2192" s="13">
        <f t="shared" si="70"/>
        <v>1135478.8799999999</v>
      </c>
      <c r="P2192" s="14"/>
    </row>
    <row r="2193" spans="1:16" s="4" customFormat="1" ht="12.75" customHeight="1" x14ac:dyDescent="0.2">
      <c r="A2193" s="61"/>
      <c r="B2193" s="9">
        <v>6116</v>
      </c>
      <c r="C2193" s="9">
        <v>36</v>
      </c>
      <c r="D2193" s="10" t="s">
        <v>5699</v>
      </c>
      <c r="E2193" s="15" t="s">
        <v>5700</v>
      </c>
      <c r="F2193" s="10" t="s">
        <v>5701</v>
      </c>
      <c r="G2193" s="11" t="s">
        <v>20</v>
      </c>
      <c r="H2193" s="11" t="s">
        <v>21</v>
      </c>
      <c r="I2193" s="12">
        <v>0.8</v>
      </c>
      <c r="J2193" s="12">
        <v>1.0161</v>
      </c>
      <c r="K2193" s="13">
        <v>92103.67</v>
      </c>
      <c r="L2193" s="13">
        <v>90646.67</v>
      </c>
      <c r="M2193" s="13">
        <v>1457</v>
      </c>
      <c r="N2193" s="13">
        <v>316188.89</v>
      </c>
      <c r="O2193" s="13">
        <f t="shared" si="70"/>
        <v>1145121.92</v>
      </c>
      <c r="P2193" s="14"/>
    </row>
    <row r="2194" spans="1:16" s="4" customFormat="1" ht="12.75" customHeight="1" x14ac:dyDescent="0.2">
      <c r="A2194" s="61"/>
      <c r="B2194" s="9">
        <v>6132</v>
      </c>
      <c r="C2194" s="9">
        <v>37</v>
      </c>
      <c r="D2194" s="10" t="s">
        <v>5702</v>
      </c>
      <c r="E2194" s="15" t="s">
        <v>5703</v>
      </c>
      <c r="F2194" s="10" t="s">
        <v>5704</v>
      </c>
      <c r="G2194" s="11" t="s">
        <v>20</v>
      </c>
      <c r="H2194" s="11" t="s">
        <v>21</v>
      </c>
      <c r="I2194" s="12">
        <v>1</v>
      </c>
      <c r="J2194" s="12">
        <v>1.012</v>
      </c>
      <c r="K2194" s="13">
        <v>114672.33</v>
      </c>
      <c r="L2194" s="13">
        <v>113308.33</v>
      </c>
      <c r="M2194" s="13">
        <v>1364</v>
      </c>
      <c r="N2194" s="13">
        <v>337372.83</v>
      </c>
      <c r="O2194" s="13">
        <f t="shared" si="70"/>
        <v>1369423.8</v>
      </c>
      <c r="P2194" s="14"/>
    </row>
    <row r="2195" spans="1:16" s="4" customFormat="1" ht="12.75" customHeight="1" x14ac:dyDescent="0.2">
      <c r="A2195" s="61"/>
      <c r="B2195" s="9">
        <v>6139</v>
      </c>
      <c r="C2195" s="9">
        <v>38</v>
      </c>
      <c r="D2195" s="10" t="s">
        <v>5705</v>
      </c>
      <c r="E2195" s="15" t="s">
        <v>5706</v>
      </c>
      <c r="F2195" s="10" t="s">
        <v>5707</v>
      </c>
      <c r="G2195" s="11" t="s">
        <v>20</v>
      </c>
      <c r="H2195" s="11" t="s">
        <v>21</v>
      </c>
      <c r="I2195" s="12">
        <v>0.8</v>
      </c>
      <c r="J2195" s="12">
        <v>1.0178</v>
      </c>
      <c r="K2195" s="13">
        <v>92258.67</v>
      </c>
      <c r="L2195" s="13">
        <v>90646.67</v>
      </c>
      <c r="M2195" s="13">
        <v>1612</v>
      </c>
      <c r="N2195" s="13">
        <v>312419.78999999998</v>
      </c>
      <c r="O2195" s="13">
        <f t="shared" si="70"/>
        <v>1142747.82</v>
      </c>
      <c r="P2195" s="14"/>
    </row>
    <row r="2196" spans="1:16" s="4" customFormat="1" ht="12.75" customHeight="1" x14ac:dyDescent="0.2">
      <c r="A2196" s="61"/>
      <c r="B2196" s="9">
        <v>6120</v>
      </c>
      <c r="C2196" s="9">
        <v>39</v>
      </c>
      <c r="D2196" s="10" t="s">
        <v>5708</v>
      </c>
      <c r="E2196" s="15" t="s">
        <v>5709</v>
      </c>
      <c r="F2196" s="10" t="s">
        <v>5710</v>
      </c>
      <c r="G2196" s="11" t="s">
        <v>20</v>
      </c>
      <c r="H2196" s="11" t="s">
        <v>21</v>
      </c>
      <c r="I2196" s="12">
        <v>0.8</v>
      </c>
      <c r="J2196" s="12">
        <v>1.0149999999999999</v>
      </c>
      <c r="K2196" s="13">
        <v>92010.67</v>
      </c>
      <c r="L2196" s="13">
        <v>90646.67</v>
      </c>
      <c r="M2196" s="13">
        <v>1364</v>
      </c>
      <c r="N2196" s="13">
        <v>311470.55</v>
      </c>
      <c r="O2196" s="13">
        <f t="shared" si="70"/>
        <v>1139566.58</v>
      </c>
      <c r="P2196" s="14"/>
    </row>
    <row r="2197" spans="1:16" s="4" customFormat="1" ht="12.75" customHeight="1" x14ac:dyDescent="0.2">
      <c r="A2197" s="61"/>
      <c r="B2197" s="9">
        <v>6117</v>
      </c>
      <c r="C2197" s="9">
        <v>40</v>
      </c>
      <c r="D2197" s="10" t="s">
        <v>5711</v>
      </c>
      <c r="E2197" s="15" t="s">
        <v>5712</v>
      </c>
      <c r="F2197" s="10" t="s">
        <v>5713</v>
      </c>
      <c r="G2197" s="11" t="s">
        <v>20</v>
      </c>
      <c r="H2197" s="11" t="s">
        <v>21</v>
      </c>
      <c r="I2197" s="12">
        <v>1</v>
      </c>
      <c r="J2197" s="12">
        <v>0</v>
      </c>
      <c r="K2197" s="13">
        <v>113308.33</v>
      </c>
      <c r="L2197" s="13">
        <v>113308.33</v>
      </c>
      <c r="M2197" s="13">
        <v>0</v>
      </c>
      <c r="N2197" s="13">
        <v>336049.85</v>
      </c>
      <c r="O2197" s="13">
        <f t="shared" si="70"/>
        <v>1355824.82</v>
      </c>
      <c r="P2197" s="14"/>
    </row>
    <row r="2198" spans="1:16" s="4" customFormat="1" ht="12.75" customHeight="1" x14ac:dyDescent="0.2">
      <c r="A2198" s="61"/>
      <c r="B2198" s="9">
        <v>6143</v>
      </c>
      <c r="C2198" s="9">
        <v>41</v>
      </c>
      <c r="D2198" s="10" t="s">
        <v>5714</v>
      </c>
      <c r="E2198" s="15" t="s">
        <v>5715</v>
      </c>
      <c r="F2198" s="10" t="s">
        <v>5716</v>
      </c>
      <c r="G2198" s="11" t="s">
        <v>20</v>
      </c>
      <c r="H2198" s="11" t="s">
        <v>21</v>
      </c>
      <c r="I2198" s="12">
        <v>1</v>
      </c>
      <c r="J2198" s="12">
        <v>1.0230999999999999</v>
      </c>
      <c r="K2198" s="13">
        <v>115927.83</v>
      </c>
      <c r="L2198" s="13">
        <v>113308.33</v>
      </c>
      <c r="M2198" s="13">
        <v>2619.5</v>
      </c>
      <c r="N2198" s="13">
        <v>339883.83</v>
      </c>
      <c r="O2198" s="13">
        <f t="shared" si="70"/>
        <v>1383234.3</v>
      </c>
      <c r="P2198" s="14"/>
    </row>
    <row r="2199" spans="1:16" s="4" customFormat="1" ht="12.75" customHeight="1" x14ac:dyDescent="0.2">
      <c r="A2199" s="61"/>
      <c r="B2199" s="9"/>
      <c r="C2199" s="9"/>
      <c r="D2199" s="63" t="s">
        <v>75</v>
      </c>
      <c r="E2199" s="64"/>
      <c r="F2199" s="10"/>
      <c r="G2199" s="11"/>
      <c r="H2199" s="11"/>
      <c r="I2199" s="12"/>
      <c r="J2199" s="12"/>
      <c r="K2199" s="13"/>
      <c r="L2199" s="13"/>
      <c r="M2199" s="13"/>
      <c r="N2199" s="13"/>
      <c r="O2199" s="13"/>
      <c r="P2199" s="14"/>
    </row>
    <row r="2200" spans="1:16" s="4" customFormat="1" ht="12.75" customHeight="1" x14ac:dyDescent="0.2">
      <c r="A2200" s="61"/>
      <c r="B2200" s="9">
        <v>6119</v>
      </c>
      <c r="C2200" s="9">
        <v>1</v>
      </c>
      <c r="D2200" s="10" t="s">
        <v>5717</v>
      </c>
      <c r="E2200" s="15" t="s">
        <v>5718</v>
      </c>
      <c r="F2200" s="10" t="s">
        <v>5719</v>
      </c>
      <c r="G2200" s="11" t="s">
        <v>92</v>
      </c>
      <c r="H2200" s="11" t="s">
        <v>21</v>
      </c>
      <c r="I2200" s="12">
        <v>0.8</v>
      </c>
      <c r="J2200" s="12">
        <v>1.0143</v>
      </c>
      <c r="K2200" s="13">
        <v>183875.17</v>
      </c>
      <c r="L2200" s="13">
        <v>181286.67</v>
      </c>
      <c r="M2200" s="13">
        <v>2588.5</v>
      </c>
      <c r="N2200" s="13">
        <v>623545.82999999996</v>
      </c>
      <c r="O2200" s="13">
        <f>ROUND(N2200+K2200*9,2)</f>
        <v>2278422.36</v>
      </c>
      <c r="P2200" s="14"/>
    </row>
    <row r="2201" spans="1:16" s="44" customFormat="1" ht="12.75" customHeight="1" x14ac:dyDescent="0.2">
      <c r="A2201" s="62"/>
      <c r="B2201" s="37" t="s">
        <v>5877</v>
      </c>
      <c r="C2201" s="37">
        <v>48</v>
      </c>
      <c r="D2201" s="48"/>
      <c r="E2201" s="49"/>
      <c r="F2201" s="38"/>
      <c r="G2201" s="40"/>
      <c r="H2201" s="40"/>
      <c r="I2201" s="12">
        <v>0</v>
      </c>
      <c r="J2201" s="12">
        <v>0</v>
      </c>
      <c r="K2201" s="13">
        <v>0</v>
      </c>
      <c r="L2201" s="13">
        <v>0</v>
      </c>
      <c r="M2201" s="13">
        <v>0</v>
      </c>
      <c r="N2201" s="13">
        <v>0</v>
      </c>
      <c r="O2201" s="42">
        <v>52951383.229999997</v>
      </c>
      <c r="P2201" s="43"/>
    </row>
    <row r="2202" spans="1:16" s="4" customFormat="1" ht="12.75" customHeight="1" x14ac:dyDescent="0.2">
      <c r="A2202" s="113" t="s">
        <v>5720</v>
      </c>
      <c r="B2202" s="9"/>
      <c r="C2202" s="9"/>
      <c r="D2202" s="63" t="s">
        <v>131</v>
      </c>
      <c r="E2202" s="64"/>
      <c r="F2202" s="10"/>
      <c r="G2202" s="11"/>
      <c r="H2202" s="11"/>
      <c r="I2202" s="12"/>
      <c r="J2202" s="12"/>
      <c r="K2202" s="13"/>
      <c r="L2202" s="13"/>
      <c r="M2202" s="13"/>
      <c r="N2202" s="13"/>
      <c r="O2202" s="13"/>
      <c r="P2202" s="14"/>
    </row>
    <row r="2203" spans="1:16" s="4" customFormat="1" ht="12.75" customHeight="1" x14ac:dyDescent="0.2">
      <c r="A2203" s="114"/>
      <c r="B2203" s="9">
        <v>5112</v>
      </c>
      <c r="C2203" s="9">
        <v>1</v>
      </c>
      <c r="D2203" s="10" t="s">
        <v>5721</v>
      </c>
      <c r="E2203" s="15" t="s">
        <v>5722</v>
      </c>
      <c r="F2203" s="10" t="s">
        <v>5723</v>
      </c>
      <c r="G2203" s="11" t="s">
        <v>135</v>
      </c>
      <c r="H2203" s="11" t="s">
        <v>21</v>
      </c>
      <c r="I2203" s="12">
        <v>0.8</v>
      </c>
      <c r="J2203" s="12">
        <v>1.0021</v>
      </c>
      <c r="K2203" s="13">
        <v>45419.67</v>
      </c>
      <c r="L2203" s="13">
        <v>45326.67</v>
      </c>
      <c r="M2203" s="13">
        <v>93</v>
      </c>
      <c r="N2203" s="13">
        <v>145299.33000000002</v>
      </c>
      <c r="O2203" s="13">
        <f t="shared" ref="O2203:O2210" si="71">ROUND(N2203+K2203*9,2)</f>
        <v>554076.36</v>
      </c>
      <c r="P2203" s="14"/>
    </row>
    <row r="2204" spans="1:16" s="4" customFormat="1" ht="12.75" customHeight="1" x14ac:dyDescent="0.2">
      <c r="A2204" s="114"/>
      <c r="B2204" s="9">
        <v>5117</v>
      </c>
      <c r="C2204" s="9">
        <v>2</v>
      </c>
      <c r="D2204" s="10" t="s">
        <v>5724</v>
      </c>
      <c r="E2204" s="15" t="s">
        <v>5725</v>
      </c>
      <c r="F2204" s="10" t="s">
        <v>5726</v>
      </c>
      <c r="G2204" s="11" t="s">
        <v>135</v>
      </c>
      <c r="H2204" s="11" t="s">
        <v>21</v>
      </c>
      <c r="I2204" s="12">
        <v>0.8</v>
      </c>
      <c r="J2204" s="12">
        <v>1.0014000000000001</v>
      </c>
      <c r="K2204" s="13">
        <v>45388.67</v>
      </c>
      <c r="L2204" s="13">
        <v>45326.67</v>
      </c>
      <c r="M2204" s="13">
        <v>62</v>
      </c>
      <c r="N2204" s="13">
        <v>150143.93</v>
      </c>
      <c r="O2204" s="13">
        <f t="shared" si="71"/>
        <v>558641.96</v>
      </c>
      <c r="P2204" s="14"/>
    </row>
    <row r="2205" spans="1:16" s="4" customFormat="1" ht="12.75" customHeight="1" x14ac:dyDescent="0.2">
      <c r="A2205" s="114"/>
      <c r="B2205" s="9">
        <v>5108</v>
      </c>
      <c r="C2205" s="9">
        <v>3</v>
      </c>
      <c r="D2205" s="10" t="s">
        <v>5727</v>
      </c>
      <c r="E2205" s="15" t="s">
        <v>5728</v>
      </c>
      <c r="F2205" s="10" t="s">
        <v>5729</v>
      </c>
      <c r="G2205" s="11" t="s">
        <v>135</v>
      </c>
      <c r="H2205" s="11" t="s">
        <v>21</v>
      </c>
      <c r="I2205" s="12">
        <v>0.8</v>
      </c>
      <c r="J2205" s="12">
        <v>1.0096000000000001</v>
      </c>
      <c r="K2205" s="13">
        <v>45760.67</v>
      </c>
      <c r="L2205" s="13">
        <v>45326.67</v>
      </c>
      <c r="M2205" s="13">
        <v>434</v>
      </c>
      <c r="N2205" s="13">
        <v>150174.04999999999</v>
      </c>
      <c r="O2205" s="13">
        <f t="shared" si="71"/>
        <v>562020.07999999996</v>
      </c>
      <c r="P2205" s="14"/>
    </row>
    <row r="2206" spans="1:16" s="4" customFormat="1" ht="12.75" customHeight="1" x14ac:dyDescent="0.2">
      <c r="A2206" s="114"/>
      <c r="B2206" s="9">
        <v>5113</v>
      </c>
      <c r="C2206" s="9">
        <v>4</v>
      </c>
      <c r="D2206" s="10" t="s">
        <v>5730</v>
      </c>
      <c r="E2206" s="15" t="s">
        <v>5731</v>
      </c>
      <c r="F2206" s="10" t="s">
        <v>5732</v>
      </c>
      <c r="G2206" s="11" t="s">
        <v>135</v>
      </c>
      <c r="H2206" s="11" t="s">
        <v>21</v>
      </c>
      <c r="I2206" s="12">
        <v>0.8</v>
      </c>
      <c r="J2206" s="12">
        <v>1.0021</v>
      </c>
      <c r="K2206" s="13">
        <v>45419.67</v>
      </c>
      <c r="L2206" s="13">
        <v>45326.67</v>
      </c>
      <c r="M2206" s="13">
        <v>93</v>
      </c>
      <c r="N2206" s="13">
        <v>150237.58000000002</v>
      </c>
      <c r="O2206" s="13">
        <f t="shared" si="71"/>
        <v>559014.61</v>
      </c>
      <c r="P2206" s="14"/>
    </row>
    <row r="2207" spans="1:16" s="4" customFormat="1" ht="12.75" customHeight="1" x14ac:dyDescent="0.2">
      <c r="A2207" s="114"/>
      <c r="B2207" s="9">
        <v>5102</v>
      </c>
      <c r="C2207" s="9">
        <v>5</v>
      </c>
      <c r="D2207" s="10" t="s">
        <v>5733</v>
      </c>
      <c r="E2207" s="15" t="s">
        <v>5734</v>
      </c>
      <c r="F2207" s="10" t="s">
        <v>5735</v>
      </c>
      <c r="G2207" s="11" t="s">
        <v>135</v>
      </c>
      <c r="H2207" s="11" t="s">
        <v>21</v>
      </c>
      <c r="I2207" s="12">
        <v>0.8</v>
      </c>
      <c r="J2207" s="12">
        <v>1.0044</v>
      </c>
      <c r="K2207" s="13">
        <v>45528.17</v>
      </c>
      <c r="L2207" s="13">
        <v>45326.67</v>
      </c>
      <c r="M2207" s="13">
        <v>201.5</v>
      </c>
      <c r="N2207" s="13">
        <v>153267.19</v>
      </c>
      <c r="O2207" s="13">
        <f t="shared" si="71"/>
        <v>563020.72</v>
      </c>
      <c r="P2207" s="14"/>
    </row>
    <row r="2208" spans="1:16" s="4" customFormat="1" ht="12.75" customHeight="1" x14ac:dyDescent="0.2">
      <c r="A2208" s="114"/>
      <c r="B2208" s="9">
        <v>5110</v>
      </c>
      <c r="C2208" s="9">
        <v>6</v>
      </c>
      <c r="D2208" s="10" t="s">
        <v>5736</v>
      </c>
      <c r="E2208" s="15" t="s">
        <v>5737</v>
      </c>
      <c r="F2208" s="10" t="s">
        <v>5738</v>
      </c>
      <c r="G2208" s="11" t="s">
        <v>135</v>
      </c>
      <c r="H2208" s="11" t="s">
        <v>21</v>
      </c>
      <c r="I2208" s="12">
        <v>0.8</v>
      </c>
      <c r="J2208" s="12">
        <v>1.0055000000000001</v>
      </c>
      <c r="K2208" s="13">
        <v>45574.67</v>
      </c>
      <c r="L2208" s="13">
        <v>45326.67</v>
      </c>
      <c r="M2208" s="13">
        <v>248</v>
      </c>
      <c r="N2208" s="13">
        <v>152476.31</v>
      </c>
      <c r="O2208" s="13">
        <f t="shared" si="71"/>
        <v>562648.34</v>
      </c>
      <c r="P2208" s="14"/>
    </row>
    <row r="2209" spans="1:16" s="4" customFormat="1" ht="12.75" customHeight="1" x14ac:dyDescent="0.2">
      <c r="A2209" s="114"/>
      <c r="B2209" s="9">
        <v>5103</v>
      </c>
      <c r="C2209" s="9">
        <v>7</v>
      </c>
      <c r="D2209" s="10" t="s">
        <v>5739</v>
      </c>
      <c r="E2209" s="15" t="s">
        <v>5740</v>
      </c>
      <c r="F2209" s="10" t="s">
        <v>5741</v>
      </c>
      <c r="G2209" s="11" t="s">
        <v>135</v>
      </c>
      <c r="H2209" s="11" t="s">
        <v>21</v>
      </c>
      <c r="I2209" s="12">
        <v>0.8</v>
      </c>
      <c r="J2209" s="12">
        <v>1.0038</v>
      </c>
      <c r="K2209" s="13">
        <v>45497.17</v>
      </c>
      <c r="L2209" s="13">
        <v>45326.67</v>
      </c>
      <c r="M2209" s="13">
        <v>170.5</v>
      </c>
      <c r="N2209" s="13">
        <v>150938.84999999998</v>
      </c>
      <c r="O2209" s="13">
        <f t="shared" si="71"/>
        <v>560413.38</v>
      </c>
      <c r="P2209" s="14"/>
    </row>
    <row r="2210" spans="1:16" s="4" customFormat="1" ht="12.75" customHeight="1" x14ac:dyDescent="0.2">
      <c r="A2210" s="114"/>
      <c r="B2210" s="9">
        <v>5109</v>
      </c>
      <c r="C2210" s="9">
        <v>8</v>
      </c>
      <c r="D2210" s="10" t="s">
        <v>5742</v>
      </c>
      <c r="E2210" s="15" t="s">
        <v>5743</v>
      </c>
      <c r="F2210" s="10" t="s">
        <v>5744</v>
      </c>
      <c r="G2210" s="11" t="s">
        <v>135</v>
      </c>
      <c r="H2210" s="11" t="s">
        <v>21</v>
      </c>
      <c r="I2210" s="12">
        <v>0.8</v>
      </c>
      <c r="J2210" s="12">
        <v>1.0082</v>
      </c>
      <c r="K2210" s="13">
        <v>45698.67</v>
      </c>
      <c r="L2210" s="13">
        <v>45326.67</v>
      </c>
      <c r="M2210" s="13">
        <v>372</v>
      </c>
      <c r="N2210" s="13">
        <v>153721.51</v>
      </c>
      <c r="O2210" s="13">
        <f t="shared" si="71"/>
        <v>565009.54</v>
      </c>
      <c r="P2210" s="14"/>
    </row>
    <row r="2211" spans="1:16" s="4" customFormat="1" ht="12.75" customHeight="1" x14ac:dyDescent="0.2">
      <c r="A2211" s="114"/>
      <c r="B2211" s="9"/>
      <c r="C2211" s="9"/>
      <c r="D2211" s="63" t="s">
        <v>16</v>
      </c>
      <c r="E2211" s="64"/>
      <c r="F2211" s="10"/>
      <c r="G2211" s="11"/>
      <c r="H2211" s="11"/>
      <c r="I2211" s="12"/>
      <c r="J2211" s="12"/>
      <c r="K2211" s="13"/>
      <c r="L2211" s="13"/>
      <c r="M2211" s="13"/>
      <c r="N2211" s="13"/>
      <c r="O2211" s="13"/>
      <c r="P2211" s="14"/>
    </row>
    <row r="2212" spans="1:16" s="4" customFormat="1" ht="12.75" customHeight="1" x14ac:dyDescent="0.2">
      <c r="A2212" s="114"/>
      <c r="B2212" s="9">
        <v>5119</v>
      </c>
      <c r="C2212" s="9">
        <v>1</v>
      </c>
      <c r="D2212" s="10" t="s">
        <v>5745</v>
      </c>
      <c r="E2212" s="15" t="s">
        <v>5746</v>
      </c>
      <c r="F2212" s="10" t="s">
        <v>5747</v>
      </c>
      <c r="G2212" s="11" t="s">
        <v>20</v>
      </c>
      <c r="H2212" s="11" t="s">
        <v>21</v>
      </c>
      <c r="I2212" s="12">
        <v>0.8</v>
      </c>
      <c r="J2212" s="12">
        <v>1.0034000000000001</v>
      </c>
      <c r="K2212" s="13">
        <v>90956.67</v>
      </c>
      <c r="L2212" s="13">
        <v>90646.67</v>
      </c>
      <c r="M2212" s="13">
        <v>310</v>
      </c>
      <c r="N2212" s="13">
        <v>303674.46999999997</v>
      </c>
      <c r="O2212" s="13">
        <f t="shared" ref="O2212:O2247" si="72">ROUND(N2212+K2212*9,2)</f>
        <v>1122284.5</v>
      </c>
      <c r="P2212" s="14"/>
    </row>
    <row r="2213" spans="1:16" s="4" customFormat="1" ht="12.75" customHeight="1" x14ac:dyDescent="0.2">
      <c r="A2213" s="114"/>
      <c r="B2213" s="9">
        <v>5123</v>
      </c>
      <c r="C2213" s="9">
        <v>2</v>
      </c>
      <c r="D2213" s="10" t="s">
        <v>5748</v>
      </c>
      <c r="E2213" s="15" t="s">
        <v>5749</v>
      </c>
      <c r="F2213" s="10" t="s">
        <v>5750</v>
      </c>
      <c r="G2213" s="11" t="s">
        <v>20</v>
      </c>
      <c r="H2213" s="11" t="s">
        <v>21</v>
      </c>
      <c r="I2213" s="12">
        <v>0.8</v>
      </c>
      <c r="J2213" s="12">
        <v>1.0031000000000001</v>
      </c>
      <c r="K2213" s="13">
        <v>90925.67</v>
      </c>
      <c r="L2213" s="13">
        <v>90646.67</v>
      </c>
      <c r="M2213" s="13">
        <v>279</v>
      </c>
      <c r="N2213" s="13">
        <v>301776.87</v>
      </c>
      <c r="O2213" s="13">
        <f t="shared" si="72"/>
        <v>1120107.8999999999</v>
      </c>
      <c r="P2213" s="14"/>
    </row>
    <row r="2214" spans="1:16" s="4" customFormat="1" ht="12.75" customHeight="1" x14ac:dyDescent="0.2">
      <c r="A2214" s="114"/>
      <c r="B2214" s="9">
        <v>5126</v>
      </c>
      <c r="C2214" s="9">
        <v>3</v>
      </c>
      <c r="D2214" s="10" t="s">
        <v>5751</v>
      </c>
      <c r="E2214" s="15" t="s">
        <v>5752</v>
      </c>
      <c r="F2214" s="10" t="s">
        <v>5753</v>
      </c>
      <c r="G2214" s="11" t="s">
        <v>20</v>
      </c>
      <c r="H2214" s="11" t="s">
        <v>21</v>
      </c>
      <c r="I2214" s="12">
        <v>0.8</v>
      </c>
      <c r="J2214" s="12">
        <v>1.0019</v>
      </c>
      <c r="K2214" s="13">
        <v>90817.17</v>
      </c>
      <c r="L2214" s="13">
        <v>90646.67</v>
      </c>
      <c r="M2214" s="13">
        <v>170.5</v>
      </c>
      <c r="N2214" s="13">
        <v>303010.23</v>
      </c>
      <c r="O2214" s="13">
        <f t="shared" si="72"/>
        <v>1120364.76</v>
      </c>
      <c r="P2214" s="14"/>
    </row>
    <row r="2215" spans="1:16" s="4" customFormat="1" ht="12.75" customHeight="1" x14ac:dyDescent="0.2">
      <c r="A2215" s="114"/>
      <c r="B2215" s="9">
        <v>5128</v>
      </c>
      <c r="C2215" s="9">
        <v>4</v>
      </c>
      <c r="D2215" s="10" t="s">
        <v>5754</v>
      </c>
      <c r="E2215" s="15" t="s">
        <v>5755</v>
      </c>
      <c r="F2215" s="10" t="s">
        <v>5756</v>
      </c>
      <c r="G2215" s="11" t="s">
        <v>20</v>
      </c>
      <c r="H2215" s="11" t="s">
        <v>21</v>
      </c>
      <c r="I2215" s="12">
        <v>0.8</v>
      </c>
      <c r="J2215" s="12">
        <v>1.0022</v>
      </c>
      <c r="K2215" s="13">
        <v>90848.17</v>
      </c>
      <c r="L2215" s="13">
        <v>90646.67</v>
      </c>
      <c r="M2215" s="13">
        <v>201.5</v>
      </c>
      <c r="N2215" s="13">
        <v>301735.19</v>
      </c>
      <c r="O2215" s="13">
        <f t="shared" si="72"/>
        <v>1119368.72</v>
      </c>
      <c r="P2215" s="14"/>
    </row>
    <row r="2216" spans="1:16" s="4" customFormat="1" ht="12.75" customHeight="1" x14ac:dyDescent="0.2">
      <c r="A2216" s="114"/>
      <c r="B2216" s="9">
        <v>5130</v>
      </c>
      <c r="C2216" s="9">
        <v>5</v>
      </c>
      <c r="D2216" s="10" t="s">
        <v>5757</v>
      </c>
      <c r="E2216" s="15" t="s">
        <v>5758</v>
      </c>
      <c r="F2216" s="10" t="s">
        <v>5759</v>
      </c>
      <c r="G2216" s="11" t="s">
        <v>20</v>
      </c>
      <c r="H2216" s="11" t="s">
        <v>21</v>
      </c>
      <c r="I2216" s="12">
        <v>0.8</v>
      </c>
      <c r="J2216" s="12">
        <v>1.0022</v>
      </c>
      <c r="K2216" s="13">
        <v>90848.17</v>
      </c>
      <c r="L2216" s="13">
        <v>90646.67</v>
      </c>
      <c r="M2216" s="13">
        <v>201.5</v>
      </c>
      <c r="N2216" s="13">
        <v>302233.75</v>
      </c>
      <c r="O2216" s="13">
        <f t="shared" si="72"/>
        <v>1119867.28</v>
      </c>
      <c r="P2216" s="14"/>
    </row>
    <row r="2217" spans="1:16" s="4" customFormat="1" ht="12.75" customHeight="1" x14ac:dyDescent="0.2">
      <c r="A2217" s="114"/>
      <c r="B2217" s="9">
        <v>5127</v>
      </c>
      <c r="C2217" s="9">
        <v>6</v>
      </c>
      <c r="D2217" s="10" t="s">
        <v>5760</v>
      </c>
      <c r="E2217" s="15" t="s">
        <v>5761</v>
      </c>
      <c r="F2217" s="10" t="s">
        <v>529</v>
      </c>
      <c r="G2217" s="11" t="s">
        <v>20</v>
      </c>
      <c r="H2217" s="11" t="s">
        <v>21</v>
      </c>
      <c r="I2217" s="12">
        <v>0.8</v>
      </c>
      <c r="J2217" s="12">
        <v>1.0041</v>
      </c>
      <c r="K2217" s="13">
        <v>91018.67</v>
      </c>
      <c r="L2217" s="13">
        <v>90646.67</v>
      </c>
      <c r="M2217" s="13">
        <v>372</v>
      </c>
      <c r="N2217" s="13">
        <v>304432.99</v>
      </c>
      <c r="O2217" s="13">
        <f t="shared" si="72"/>
        <v>1123601.02</v>
      </c>
      <c r="P2217" s="14"/>
    </row>
    <row r="2218" spans="1:16" s="4" customFormat="1" ht="12.75" customHeight="1" x14ac:dyDescent="0.2">
      <c r="A2218" s="114"/>
      <c r="B2218" s="9">
        <v>5145</v>
      </c>
      <c r="C2218" s="9">
        <v>7</v>
      </c>
      <c r="D2218" s="10" t="s">
        <v>5762</v>
      </c>
      <c r="E2218" s="15" t="s">
        <v>5763</v>
      </c>
      <c r="F2218" s="10" t="s">
        <v>532</v>
      </c>
      <c r="G2218" s="11" t="s">
        <v>20</v>
      </c>
      <c r="H2218" s="11" t="s">
        <v>21</v>
      </c>
      <c r="I2218" s="12">
        <v>0.8</v>
      </c>
      <c r="J2218" s="12">
        <v>1.0022</v>
      </c>
      <c r="K2218" s="13">
        <v>90848.17</v>
      </c>
      <c r="L2218" s="13">
        <v>90646.67</v>
      </c>
      <c r="M2218" s="13">
        <v>201.5</v>
      </c>
      <c r="N2218" s="13">
        <v>302392.37</v>
      </c>
      <c r="O2218" s="13">
        <f t="shared" si="72"/>
        <v>1120025.8999999999</v>
      </c>
      <c r="P2218" s="14"/>
    </row>
    <row r="2219" spans="1:16" s="4" customFormat="1" ht="12.75" customHeight="1" x14ac:dyDescent="0.2">
      <c r="A2219" s="114"/>
      <c r="B2219" s="9">
        <v>5107</v>
      </c>
      <c r="C2219" s="9">
        <v>8</v>
      </c>
      <c r="D2219" s="10" t="s">
        <v>5764</v>
      </c>
      <c r="E2219" s="15" t="s">
        <v>5765</v>
      </c>
      <c r="F2219" s="10" t="s">
        <v>5766</v>
      </c>
      <c r="G2219" s="11" t="s">
        <v>20</v>
      </c>
      <c r="H2219" s="11" t="s">
        <v>21</v>
      </c>
      <c r="I2219" s="12">
        <v>0.8</v>
      </c>
      <c r="J2219" s="12">
        <v>1.0031000000000001</v>
      </c>
      <c r="K2219" s="13">
        <v>90925.67</v>
      </c>
      <c r="L2219" s="13">
        <v>90646.67</v>
      </c>
      <c r="M2219" s="13">
        <v>279</v>
      </c>
      <c r="N2219" s="13">
        <v>302366.09000000003</v>
      </c>
      <c r="O2219" s="13">
        <f t="shared" si="72"/>
        <v>1120697.1200000001</v>
      </c>
      <c r="P2219" s="14"/>
    </row>
    <row r="2220" spans="1:16" s="4" customFormat="1" ht="12.75" customHeight="1" x14ac:dyDescent="0.2">
      <c r="A2220" s="114"/>
      <c r="B2220" s="9">
        <v>5115</v>
      </c>
      <c r="C2220" s="9">
        <v>9</v>
      </c>
      <c r="D2220" s="10" t="s">
        <v>5767</v>
      </c>
      <c r="E2220" s="15" t="s">
        <v>5768</v>
      </c>
      <c r="F2220" s="10" t="s">
        <v>600</v>
      </c>
      <c r="G2220" s="11" t="s">
        <v>20</v>
      </c>
      <c r="H2220" s="11" t="s">
        <v>21</v>
      </c>
      <c r="I2220" s="12">
        <v>0.8</v>
      </c>
      <c r="J2220" s="12">
        <v>1.0036</v>
      </c>
      <c r="K2220" s="13">
        <v>90972.17</v>
      </c>
      <c r="L2220" s="13">
        <v>90646.67</v>
      </c>
      <c r="M2220" s="13">
        <v>325.5</v>
      </c>
      <c r="N2220" s="13">
        <v>297881.43</v>
      </c>
      <c r="O2220" s="13">
        <f t="shared" si="72"/>
        <v>1116630.96</v>
      </c>
      <c r="P2220" s="14"/>
    </row>
    <row r="2221" spans="1:16" s="4" customFormat="1" ht="12.75" customHeight="1" x14ac:dyDescent="0.2">
      <c r="A2221" s="114"/>
      <c r="B2221" s="9">
        <v>5121</v>
      </c>
      <c r="C2221" s="9">
        <v>10</v>
      </c>
      <c r="D2221" s="10" t="s">
        <v>5769</v>
      </c>
      <c r="E2221" s="15" t="s">
        <v>5770</v>
      </c>
      <c r="F2221" s="10" t="s">
        <v>5771</v>
      </c>
      <c r="G2221" s="11" t="s">
        <v>20</v>
      </c>
      <c r="H2221" s="11" t="s">
        <v>21</v>
      </c>
      <c r="I2221" s="12">
        <v>0.8</v>
      </c>
      <c r="J2221" s="12">
        <v>1.0036</v>
      </c>
      <c r="K2221" s="13">
        <v>90972.17</v>
      </c>
      <c r="L2221" s="13">
        <v>90646.67</v>
      </c>
      <c r="M2221" s="13">
        <v>325.5</v>
      </c>
      <c r="N2221" s="13">
        <v>303456.19</v>
      </c>
      <c r="O2221" s="13">
        <f t="shared" si="72"/>
        <v>1122205.72</v>
      </c>
      <c r="P2221" s="14"/>
    </row>
    <row r="2222" spans="1:16" s="4" customFormat="1" ht="12.75" customHeight="1" x14ac:dyDescent="0.2">
      <c r="A2222" s="114"/>
      <c r="B2222" s="9">
        <v>5114</v>
      </c>
      <c r="C2222" s="9">
        <v>11</v>
      </c>
      <c r="D2222" s="10" t="s">
        <v>5772</v>
      </c>
      <c r="E2222" s="15" t="s">
        <v>5773</v>
      </c>
      <c r="F2222" s="10" t="s">
        <v>5774</v>
      </c>
      <c r="G2222" s="11" t="s">
        <v>20</v>
      </c>
      <c r="H2222" s="11" t="s">
        <v>21</v>
      </c>
      <c r="I2222" s="12">
        <v>0.8</v>
      </c>
      <c r="J2222" s="12">
        <v>1.0024</v>
      </c>
      <c r="K2222" s="13">
        <v>90863.67</v>
      </c>
      <c r="L2222" s="13">
        <v>90646.67</v>
      </c>
      <c r="M2222" s="13">
        <v>217</v>
      </c>
      <c r="N2222" s="13">
        <v>302423.37</v>
      </c>
      <c r="O2222" s="13">
        <f t="shared" si="72"/>
        <v>1120196.3999999999</v>
      </c>
      <c r="P2222" s="14"/>
    </row>
    <row r="2223" spans="1:16" s="4" customFormat="1" ht="12.75" customHeight="1" x14ac:dyDescent="0.2">
      <c r="A2223" s="114"/>
      <c r="B2223" s="9">
        <v>5138</v>
      </c>
      <c r="C2223" s="9">
        <v>12</v>
      </c>
      <c r="D2223" s="10" t="s">
        <v>5775</v>
      </c>
      <c r="E2223" s="15" t="s">
        <v>5776</v>
      </c>
      <c r="F2223" s="10" t="s">
        <v>5777</v>
      </c>
      <c r="G2223" s="11" t="s">
        <v>20</v>
      </c>
      <c r="H2223" s="11" t="s">
        <v>21</v>
      </c>
      <c r="I2223" s="12">
        <v>0.8</v>
      </c>
      <c r="J2223" s="12">
        <v>1.0044</v>
      </c>
      <c r="K2223" s="13">
        <v>91049.67</v>
      </c>
      <c r="L2223" s="13">
        <v>90646.67</v>
      </c>
      <c r="M2223" s="13">
        <v>403</v>
      </c>
      <c r="N2223" s="13">
        <v>307237.07</v>
      </c>
      <c r="O2223" s="13">
        <f t="shared" si="72"/>
        <v>1126684.1000000001</v>
      </c>
      <c r="P2223" s="14"/>
    </row>
    <row r="2224" spans="1:16" s="4" customFormat="1" ht="12.75" customHeight="1" x14ac:dyDescent="0.2">
      <c r="A2224" s="114"/>
      <c r="B2224" s="9">
        <v>5122</v>
      </c>
      <c r="C2224" s="9">
        <v>13</v>
      </c>
      <c r="D2224" s="10" t="s">
        <v>5778</v>
      </c>
      <c r="E2224" s="15" t="s">
        <v>5779</v>
      </c>
      <c r="F2224" s="10" t="s">
        <v>5780</v>
      </c>
      <c r="G2224" s="11" t="s">
        <v>20</v>
      </c>
      <c r="H2224" s="11" t="s">
        <v>21</v>
      </c>
      <c r="I2224" s="12">
        <v>0.8</v>
      </c>
      <c r="J2224" s="12">
        <v>1.0021</v>
      </c>
      <c r="K2224" s="13">
        <v>90832.67</v>
      </c>
      <c r="L2224" s="13">
        <v>90646.67</v>
      </c>
      <c r="M2224" s="13">
        <v>186</v>
      </c>
      <c r="N2224" s="13">
        <v>302293.39</v>
      </c>
      <c r="O2224" s="13">
        <f t="shared" si="72"/>
        <v>1119787.42</v>
      </c>
      <c r="P2224" s="14"/>
    </row>
    <row r="2225" spans="1:16" s="4" customFormat="1" ht="12.75" customHeight="1" x14ac:dyDescent="0.2">
      <c r="A2225" s="114"/>
      <c r="B2225" s="9">
        <v>5105</v>
      </c>
      <c r="C2225" s="9">
        <v>14</v>
      </c>
      <c r="D2225" s="10" t="s">
        <v>5781</v>
      </c>
      <c r="E2225" s="15" t="s">
        <v>5782</v>
      </c>
      <c r="F2225" s="10" t="s">
        <v>5783</v>
      </c>
      <c r="G2225" s="11" t="s">
        <v>20</v>
      </c>
      <c r="H2225" s="11" t="s">
        <v>21</v>
      </c>
      <c r="I2225" s="12">
        <v>0.8</v>
      </c>
      <c r="J2225" s="12">
        <v>1.0039</v>
      </c>
      <c r="K2225" s="13">
        <v>91003.17</v>
      </c>
      <c r="L2225" s="13">
        <v>90646.67</v>
      </c>
      <c r="M2225" s="13">
        <v>356.5</v>
      </c>
      <c r="N2225" s="13">
        <v>306464.21000000002</v>
      </c>
      <c r="O2225" s="13">
        <f t="shared" si="72"/>
        <v>1125492.74</v>
      </c>
      <c r="P2225" s="14"/>
    </row>
    <row r="2226" spans="1:16" s="4" customFormat="1" ht="12.75" customHeight="1" x14ac:dyDescent="0.2">
      <c r="A2226" s="114"/>
      <c r="B2226" s="9">
        <v>5137</v>
      </c>
      <c r="C2226" s="9">
        <v>15</v>
      </c>
      <c r="D2226" s="10" t="s">
        <v>5784</v>
      </c>
      <c r="E2226" s="15" t="s">
        <v>5785</v>
      </c>
      <c r="F2226" s="10" t="s">
        <v>5786</v>
      </c>
      <c r="G2226" s="11" t="s">
        <v>20</v>
      </c>
      <c r="H2226" s="11" t="s">
        <v>21</v>
      </c>
      <c r="I2226" s="12">
        <v>0.8</v>
      </c>
      <c r="J2226" s="12">
        <v>1.0044</v>
      </c>
      <c r="K2226" s="13">
        <v>91049.67</v>
      </c>
      <c r="L2226" s="13">
        <v>90646.67</v>
      </c>
      <c r="M2226" s="13">
        <v>403</v>
      </c>
      <c r="N2226" s="13">
        <v>307690.28999999998</v>
      </c>
      <c r="O2226" s="13">
        <f t="shared" si="72"/>
        <v>1127137.32</v>
      </c>
      <c r="P2226" s="14"/>
    </row>
    <row r="2227" spans="1:16" s="4" customFormat="1" ht="12.75" customHeight="1" x14ac:dyDescent="0.2">
      <c r="A2227" s="114"/>
      <c r="B2227" s="9">
        <v>5136</v>
      </c>
      <c r="C2227" s="9">
        <v>16</v>
      </c>
      <c r="D2227" s="10" t="s">
        <v>5787</v>
      </c>
      <c r="E2227" s="15" t="s">
        <v>5788</v>
      </c>
      <c r="F2227" s="10" t="s">
        <v>5789</v>
      </c>
      <c r="G2227" s="11" t="s">
        <v>20</v>
      </c>
      <c r="H2227" s="11" t="s">
        <v>21</v>
      </c>
      <c r="I2227" s="12">
        <v>0.8</v>
      </c>
      <c r="J2227" s="12">
        <v>1.0051000000000001</v>
      </c>
      <c r="K2227" s="13">
        <v>91111.67</v>
      </c>
      <c r="L2227" s="13">
        <v>90646.67</v>
      </c>
      <c r="M2227" s="13">
        <v>465</v>
      </c>
      <c r="N2227" s="13">
        <v>301061.11</v>
      </c>
      <c r="O2227" s="13">
        <f t="shared" si="72"/>
        <v>1121066.1399999999</v>
      </c>
      <c r="P2227" s="14"/>
    </row>
    <row r="2228" spans="1:16" s="4" customFormat="1" ht="12.75" customHeight="1" x14ac:dyDescent="0.2">
      <c r="A2228" s="114"/>
      <c r="B2228" s="9">
        <v>5139</v>
      </c>
      <c r="C2228" s="9">
        <v>17</v>
      </c>
      <c r="D2228" s="10" t="s">
        <v>5790</v>
      </c>
      <c r="E2228" s="15" t="s">
        <v>5791</v>
      </c>
      <c r="F2228" s="10" t="s">
        <v>5792</v>
      </c>
      <c r="G2228" s="11" t="s">
        <v>20</v>
      </c>
      <c r="H2228" s="11" t="s">
        <v>21</v>
      </c>
      <c r="I2228" s="12">
        <v>0.8</v>
      </c>
      <c r="J2228" s="12">
        <v>1.0038</v>
      </c>
      <c r="K2228" s="13">
        <v>90987.67</v>
      </c>
      <c r="L2228" s="13">
        <v>90646.67</v>
      </c>
      <c r="M2228" s="13">
        <v>341</v>
      </c>
      <c r="N2228" s="13">
        <v>306274.57</v>
      </c>
      <c r="O2228" s="13">
        <f t="shared" si="72"/>
        <v>1125163.6000000001</v>
      </c>
      <c r="P2228" s="14"/>
    </row>
    <row r="2229" spans="1:16" s="4" customFormat="1" ht="12.75" customHeight="1" x14ac:dyDescent="0.2">
      <c r="A2229" s="114"/>
      <c r="B2229" s="9">
        <v>5124</v>
      </c>
      <c r="C2229" s="9">
        <v>18</v>
      </c>
      <c r="D2229" s="10" t="s">
        <v>5793</v>
      </c>
      <c r="E2229" s="15" t="s">
        <v>5794</v>
      </c>
      <c r="F2229" s="10" t="s">
        <v>5795</v>
      </c>
      <c r="G2229" s="11" t="s">
        <v>20</v>
      </c>
      <c r="H2229" s="11" t="s">
        <v>21</v>
      </c>
      <c r="I2229" s="12">
        <v>0.8</v>
      </c>
      <c r="J2229" s="12">
        <v>1.0047999999999999</v>
      </c>
      <c r="K2229" s="13">
        <v>91080.67</v>
      </c>
      <c r="L2229" s="13">
        <v>90646.67</v>
      </c>
      <c r="M2229" s="13">
        <v>434</v>
      </c>
      <c r="N2229" s="13">
        <v>306619.21000000002</v>
      </c>
      <c r="O2229" s="13">
        <f t="shared" si="72"/>
        <v>1126345.24</v>
      </c>
      <c r="P2229" s="14"/>
    </row>
    <row r="2230" spans="1:16" s="4" customFormat="1" ht="12.75" customHeight="1" x14ac:dyDescent="0.2">
      <c r="A2230" s="114"/>
      <c r="B2230" s="9">
        <v>5120</v>
      </c>
      <c r="C2230" s="9">
        <v>19</v>
      </c>
      <c r="D2230" s="10" t="s">
        <v>5796</v>
      </c>
      <c r="E2230" s="15" t="s">
        <v>5797</v>
      </c>
      <c r="F2230" s="10" t="s">
        <v>5798</v>
      </c>
      <c r="G2230" s="11" t="s">
        <v>20</v>
      </c>
      <c r="H2230" s="11" t="s">
        <v>21</v>
      </c>
      <c r="I2230" s="12">
        <v>0.8</v>
      </c>
      <c r="J2230" s="12">
        <v>0</v>
      </c>
      <c r="K2230" s="13">
        <v>90646.67</v>
      </c>
      <c r="L2230" s="13">
        <v>90646.67</v>
      </c>
      <c r="M2230" s="13">
        <v>0</v>
      </c>
      <c r="N2230" s="13">
        <v>304391.51</v>
      </c>
      <c r="O2230" s="13">
        <f t="shared" si="72"/>
        <v>1120211.54</v>
      </c>
      <c r="P2230" s="14"/>
    </row>
    <row r="2231" spans="1:16" s="4" customFormat="1" ht="12.75" customHeight="1" x14ac:dyDescent="0.2">
      <c r="A2231" s="114"/>
      <c r="B2231" s="9">
        <v>5106</v>
      </c>
      <c r="C2231" s="9">
        <v>20</v>
      </c>
      <c r="D2231" s="10" t="s">
        <v>5799</v>
      </c>
      <c r="E2231" s="15" t="s">
        <v>5800</v>
      </c>
      <c r="F2231" s="10" t="s">
        <v>5801</v>
      </c>
      <c r="G2231" s="11" t="s">
        <v>20</v>
      </c>
      <c r="H2231" s="11" t="s">
        <v>21</v>
      </c>
      <c r="I2231" s="12">
        <v>0.8</v>
      </c>
      <c r="J2231" s="12">
        <v>1.0041</v>
      </c>
      <c r="K2231" s="13">
        <v>91018.67</v>
      </c>
      <c r="L2231" s="13">
        <v>90646.67</v>
      </c>
      <c r="M2231" s="13">
        <v>372</v>
      </c>
      <c r="N2231" s="13">
        <v>307084.40999999997</v>
      </c>
      <c r="O2231" s="13">
        <f t="shared" si="72"/>
        <v>1126252.44</v>
      </c>
      <c r="P2231" s="14"/>
    </row>
    <row r="2232" spans="1:16" s="4" customFormat="1" ht="12.75" customHeight="1" x14ac:dyDescent="0.2">
      <c r="A2232" s="114"/>
      <c r="B2232" s="9">
        <v>5142</v>
      </c>
      <c r="C2232" s="9">
        <v>21</v>
      </c>
      <c r="D2232" s="10" t="s">
        <v>5802</v>
      </c>
      <c r="E2232" s="15" t="s">
        <v>5803</v>
      </c>
      <c r="F2232" s="10" t="s">
        <v>5804</v>
      </c>
      <c r="G2232" s="11" t="s">
        <v>20</v>
      </c>
      <c r="H2232" s="11" t="s">
        <v>21</v>
      </c>
      <c r="I2232" s="12">
        <v>0.8</v>
      </c>
      <c r="J2232" s="12">
        <v>1.0044</v>
      </c>
      <c r="K2232" s="13">
        <v>91049.67</v>
      </c>
      <c r="L2232" s="13">
        <v>90646.67</v>
      </c>
      <c r="M2232" s="13">
        <v>403</v>
      </c>
      <c r="N2232" s="13">
        <v>304359.02999999997</v>
      </c>
      <c r="O2232" s="13">
        <f t="shared" si="72"/>
        <v>1123806.06</v>
      </c>
      <c r="P2232" s="14"/>
    </row>
    <row r="2233" spans="1:16" s="4" customFormat="1" ht="12.75" customHeight="1" x14ac:dyDescent="0.2">
      <c r="A2233" s="114"/>
      <c r="B2233" s="9">
        <v>5144</v>
      </c>
      <c r="C2233" s="9">
        <v>22</v>
      </c>
      <c r="D2233" s="10" t="s">
        <v>5805</v>
      </c>
      <c r="E2233" s="15" t="s">
        <v>5806</v>
      </c>
      <c r="F2233" s="10" t="s">
        <v>5807</v>
      </c>
      <c r="G2233" s="11" t="s">
        <v>20</v>
      </c>
      <c r="H2233" s="11" t="s">
        <v>21</v>
      </c>
      <c r="I2233" s="12">
        <v>0.8</v>
      </c>
      <c r="J2233" s="12">
        <v>1.0091000000000001</v>
      </c>
      <c r="K2233" s="13">
        <v>91468.17</v>
      </c>
      <c r="L2233" s="13">
        <v>90646.67</v>
      </c>
      <c r="M2233" s="13">
        <v>821.5</v>
      </c>
      <c r="N2233" s="13">
        <v>307915.43</v>
      </c>
      <c r="O2233" s="13">
        <f t="shared" si="72"/>
        <v>1131128.96</v>
      </c>
      <c r="P2233" s="14"/>
    </row>
    <row r="2234" spans="1:16" s="4" customFormat="1" ht="12.75" customHeight="1" x14ac:dyDescent="0.2">
      <c r="A2234" s="114"/>
      <c r="B2234" s="9">
        <v>5143</v>
      </c>
      <c r="C2234" s="9">
        <v>23</v>
      </c>
      <c r="D2234" s="10" t="s">
        <v>5808</v>
      </c>
      <c r="E2234" s="15" t="s">
        <v>5809</v>
      </c>
      <c r="F2234" s="10" t="s">
        <v>5810</v>
      </c>
      <c r="G2234" s="11" t="s">
        <v>20</v>
      </c>
      <c r="H2234" s="11" t="s">
        <v>21</v>
      </c>
      <c r="I2234" s="12">
        <v>0.8</v>
      </c>
      <c r="J2234" s="12">
        <v>1.0075000000000001</v>
      </c>
      <c r="K2234" s="13">
        <v>91328.67</v>
      </c>
      <c r="L2234" s="13">
        <v>90646.67</v>
      </c>
      <c r="M2234" s="13">
        <v>682</v>
      </c>
      <c r="N2234" s="13">
        <v>302174.96999999997</v>
      </c>
      <c r="O2234" s="13">
        <f t="shared" si="72"/>
        <v>1124133</v>
      </c>
      <c r="P2234" s="14"/>
    </row>
    <row r="2235" spans="1:16" s="4" customFormat="1" ht="12.75" customHeight="1" x14ac:dyDescent="0.2">
      <c r="A2235" s="114"/>
      <c r="B2235" s="9">
        <v>5118</v>
      </c>
      <c r="C2235" s="9">
        <v>24</v>
      </c>
      <c r="D2235" s="10" t="s">
        <v>5811</v>
      </c>
      <c r="E2235" s="15" t="s">
        <v>5812</v>
      </c>
      <c r="F2235" s="10" t="s">
        <v>5813</v>
      </c>
      <c r="G2235" s="11" t="s">
        <v>20</v>
      </c>
      <c r="H2235" s="11" t="s">
        <v>21</v>
      </c>
      <c r="I2235" s="12">
        <v>0.8</v>
      </c>
      <c r="J2235" s="12">
        <v>1.0056</v>
      </c>
      <c r="K2235" s="13">
        <v>91158.17</v>
      </c>
      <c r="L2235" s="13">
        <v>90646.67</v>
      </c>
      <c r="M2235" s="13">
        <v>511.5</v>
      </c>
      <c r="N2235" s="13">
        <v>302921.73</v>
      </c>
      <c r="O2235" s="13">
        <f t="shared" si="72"/>
        <v>1123345.26</v>
      </c>
      <c r="P2235" s="14"/>
    </row>
    <row r="2236" spans="1:16" s="4" customFormat="1" ht="12.75" customHeight="1" x14ac:dyDescent="0.2">
      <c r="A2236" s="114"/>
      <c r="B2236" s="9">
        <v>5111</v>
      </c>
      <c r="C2236" s="9">
        <v>25</v>
      </c>
      <c r="D2236" s="10" t="s">
        <v>5814</v>
      </c>
      <c r="E2236" s="15" t="s">
        <v>5815</v>
      </c>
      <c r="F2236" s="10" t="s">
        <v>5816</v>
      </c>
      <c r="G2236" s="11" t="s">
        <v>20</v>
      </c>
      <c r="H2236" s="11" t="s">
        <v>21</v>
      </c>
      <c r="I2236" s="12">
        <v>0.8</v>
      </c>
      <c r="J2236" s="12">
        <v>1.0066999999999999</v>
      </c>
      <c r="K2236" s="13">
        <v>91251.17</v>
      </c>
      <c r="L2236" s="13">
        <v>90646.67</v>
      </c>
      <c r="M2236" s="13">
        <v>604.5</v>
      </c>
      <c r="N2236" s="13">
        <v>306053.75</v>
      </c>
      <c r="O2236" s="13">
        <f t="shared" si="72"/>
        <v>1127314.28</v>
      </c>
      <c r="P2236" s="14"/>
    </row>
    <row r="2237" spans="1:16" s="4" customFormat="1" ht="12.75" customHeight="1" x14ac:dyDescent="0.2">
      <c r="A2237" s="114"/>
      <c r="B2237" s="9">
        <v>5101</v>
      </c>
      <c r="C2237" s="9">
        <v>26</v>
      </c>
      <c r="D2237" s="10" t="s">
        <v>5817</v>
      </c>
      <c r="E2237" s="15" t="s">
        <v>5818</v>
      </c>
      <c r="F2237" s="10" t="s">
        <v>5819</v>
      </c>
      <c r="G2237" s="11" t="s">
        <v>20</v>
      </c>
      <c r="H2237" s="11" t="s">
        <v>21</v>
      </c>
      <c r="I2237" s="12">
        <v>0.8</v>
      </c>
      <c r="J2237" s="12">
        <v>1.0047999999999999</v>
      </c>
      <c r="K2237" s="13">
        <v>91080.67</v>
      </c>
      <c r="L2237" s="13">
        <v>90646.67</v>
      </c>
      <c r="M2237" s="13">
        <v>434</v>
      </c>
      <c r="N2237" s="13">
        <v>307638.99</v>
      </c>
      <c r="O2237" s="13">
        <f t="shared" si="72"/>
        <v>1127365.02</v>
      </c>
      <c r="P2237" s="14"/>
    </row>
    <row r="2238" spans="1:16" s="4" customFormat="1" ht="12.75" customHeight="1" x14ac:dyDescent="0.2">
      <c r="A2238" s="114"/>
      <c r="B2238" s="9">
        <v>5129</v>
      </c>
      <c r="C2238" s="9">
        <v>27</v>
      </c>
      <c r="D2238" s="10" t="s">
        <v>5820</v>
      </c>
      <c r="E2238" s="15" t="s">
        <v>5821</v>
      </c>
      <c r="F2238" s="10" t="s">
        <v>5822</v>
      </c>
      <c r="G2238" s="11" t="s">
        <v>20</v>
      </c>
      <c r="H2238" s="11" t="s">
        <v>21</v>
      </c>
      <c r="I2238" s="12">
        <v>0.8</v>
      </c>
      <c r="J2238" s="12">
        <v>1.0044</v>
      </c>
      <c r="K2238" s="13">
        <v>91049.67</v>
      </c>
      <c r="L2238" s="13">
        <v>90646.67</v>
      </c>
      <c r="M2238" s="13">
        <v>403</v>
      </c>
      <c r="N2238" s="13">
        <v>306489.23</v>
      </c>
      <c r="O2238" s="13">
        <f t="shared" si="72"/>
        <v>1125936.26</v>
      </c>
      <c r="P2238" s="14"/>
    </row>
    <row r="2239" spans="1:16" s="4" customFormat="1" ht="12.75" customHeight="1" x14ac:dyDescent="0.2">
      <c r="A2239" s="114"/>
      <c r="B2239" s="9">
        <v>5100</v>
      </c>
      <c r="C2239" s="9">
        <v>28</v>
      </c>
      <c r="D2239" s="10" t="s">
        <v>5823</v>
      </c>
      <c r="E2239" s="15" t="s">
        <v>5824</v>
      </c>
      <c r="F2239" s="10" t="s">
        <v>5825</v>
      </c>
      <c r="G2239" s="11" t="s">
        <v>20</v>
      </c>
      <c r="H2239" s="11" t="s">
        <v>21</v>
      </c>
      <c r="I2239" s="12">
        <v>0.8</v>
      </c>
      <c r="J2239" s="12">
        <v>0</v>
      </c>
      <c r="K2239" s="13">
        <v>90646.67</v>
      </c>
      <c r="L2239" s="13">
        <v>90646.67</v>
      </c>
      <c r="M2239" s="13">
        <v>0</v>
      </c>
      <c r="N2239" s="13">
        <v>303439.73</v>
      </c>
      <c r="O2239" s="13">
        <f t="shared" si="72"/>
        <v>1119259.76</v>
      </c>
      <c r="P2239" s="14"/>
    </row>
    <row r="2240" spans="1:16" s="4" customFormat="1" ht="12.75" customHeight="1" x14ac:dyDescent="0.2">
      <c r="A2240" s="114"/>
      <c r="B2240" s="9">
        <v>5132</v>
      </c>
      <c r="C2240" s="9">
        <v>29</v>
      </c>
      <c r="D2240" s="10" t="s">
        <v>5826</v>
      </c>
      <c r="E2240" s="15" t="s">
        <v>5827</v>
      </c>
      <c r="F2240" s="10" t="s">
        <v>5828</v>
      </c>
      <c r="G2240" s="11" t="s">
        <v>20</v>
      </c>
      <c r="H2240" s="11" t="s">
        <v>21</v>
      </c>
      <c r="I2240" s="12">
        <v>0.8</v>
      </c>
      <c r="J2240" s="12">
        <v>1.0065</v>
      </c>
      <c r="K2240" s="13">
        <v>91235.67</v>
      </c>
      <c r="L2240" s="13">
        <v>90646.67</v>
      </c>
      <c r="M2240" s="13">
        <v>589</v>
      </c>
      <c r="N2240" s="13">
        <v>306068.07</v>
      </c>
      <c r="O2240" s="13">
        <f t="shared" si="72"/>
        <v>1127189.1000000001</v>
      </c>
      <c r="P2240" s="14"/>
    </row>
    <row r="2241" spans="1:16" s="4" customFormat="1" ht="12.75" customHeight="1" x14ac:dyDescent="0.2">
      <c r="A2241" s="114"/>
      <c r="B2241" s="9">
        <v>5140</v>
      </c>
      <c r="C2241" s="9">
        <v>30</v>
      </c>
      <c r="D2241" s="10" t="s">
        <v>5829</v>
      </c>
      <c r="E2241" s="15" t="s">
        <v>5830</v>
      </c>
      <c r="F2241" s="10" t="s">
        <v>5831</v>
      </c>
      <c r="G2241" s="11" t="s">
        <v>20</v>
      </c>
      <c r="H2241" s="11" t="s">
        <v>21</v>
      </c>
      <c r="I2241" s="12">
        <v>0.8</v>
      </c>
      <c r="J2241" s="12">
        <v>0</v>
      </c>
      <c r="K2241" s="13">
        <v>90646.67</v>
      </c>
      <c r="L2241" s="13">
        <v>90646.67</v>
      </c>
      <c r="M2241" s="13">
        <v>0</v>
      </c>
      <c r="N2241" s="13">
        <v>306000.49</v>
      </c>
      <c r="O2241" s="13">
        <f t="shared" si="72"/>
        <v>1121820.52</v>
      </c>
      <c r="P2241" s="14"/>
    </row>
    <row r="2242" spans="1:16" s="4" customFormat="1" ht="12.75" customHeight="1" x14ac:dyDescent="0.2">
      <c r="A2242" s="114"/>
      <c r="B2242" s="9">
        <v>5125</v>
      </c>
      <c r="C2242" s="9">
        <v>31</v>
      </c>
      <c r="D2242" s="10" t="s">
        <v>5832</v>
      </c>
      <c r="E2242" s="15" t="s">
        <v>5833</v>
      </c>
      <c r="F2242" s="10" t="s">
        <v>5834</v>
      </c>
      <c r="G2242" s="11" t="s">
        <v>20</v>
      </c>
      <c r="H2242" s="11" t="s">
        <v>21</v>
      </c>
      <c r="I2242" s="12">
        <v>0.8</v>
      </c>
      <c r="J2242" s="12">
        <v>1.0047999999999999</v>
      </c>
      <c r="K2242" s="13">
        <v>91080.67</v>
      </c>
      <c r="L2242" s="13">
        <v>90646.67</v>
      </c>
      <c r="M2242" s="13">
        <v>434</v>
      </c>
      <c r="N2242" s="13">
        <v>305418.15000000002</v>
      </c>
      <c r="O2242" s="13">
        <f t="shared" si="72"/>
        <v>1125144.18</v>
      </c>
      <c r="P2242" s="14"/>
    </row>
    <row r="2243" spans="1:16" s="4" customFormat="1" ht="12.75" customHeight="1" x14ac:dyDescent="0.2">
      <c r="A2243" s="114"/>
      <c r="B2243" s="9">
        <v>5141</v>
      </c>
      <c r="C2243" s="9">
        <v>32</v>
      </c>
      <c r="D2243" s="10" t="s">
        <v>5835</v>
      </c>
      <c r="E2243" s="15" t="s">
        <v>5836</v>
      </c>
      <c r="F2243" s="10" t="s">
        <v>5837</v>
      </c>
      <c r="G2243" s="11" t="s">
        <v>20</v>
      </c>
      <c r="H2243" s="11" t="s">
        <v>21</v>
      </c>
      <c r="I2243" s="12">
        <v>0.8</v>
      </c>
      <c r="J2243" s="12">
        <v>1.0084</v>
      </c>
      <c r="K2243" s="13">
        <v>91406.17</v>
      </c>
      <c r="L2243" s="13">
        <v>90646.67</v>
      </c>
      <c r="M2243" s="13">
        <v>759.5</v>
      </c>
      <c r="N2243" s="13">
        <v>309309.77</v>
      </c>
      <c r="O2243" s="13">
        <f t="shared" si="72"/>
        <v>1131965.3</v>
      </c>
      <c r="P2243" s="14"/>
    </row>
    <row r="2244" spans="1:16" s="4" customFormat="1" ht="12.75" customHeight="1" x14ac:dyDescent="0.2">
      <c r="A2244" s="114"/>
      <c r="B2244" s="9">
        <v>5131</v>
      </c>
      <c r="C2244" s="9">
        <v>33</v>
      </c>
      <c r="D2244" s="10" t="s">
        <v>5838</v>
      </c>
      <c r="E2244" s="15" t="s">
        <v>5839</v>
      </c>
      <c r="F2244" s="10" t="s">
        <v>5840</v>
      </c>
      <c r="G2244" s="11" t="s">
        <v>20</v>
      </c>
      <c r="H2244" s="11" t="s">
        <v>21</v>
      </c>
      <c r="I2244" s="12">
        <v>0.8</v>
      </c>
      <c r="J2244" s="12">
        <v>0</v>
      </c>
      <c r="K2244" s="13">
        <v>90646.67</v>
      </c>
      <c r="L2244" s="13">
        <v>90646.67</v>
      </c>
      <c r="M2244" s="13">
        <v>0</v>
      </c>
      <c r="N2244" s="13">
        <v>308198.67</v>
      </c>
      <c r="O2244" s="13">
        <f t="shared" si="72"/>
        <v>1124018.7</v>
      </c>
      <c r="P2244" s="14"/>
    </row>
    <row r="2245" spans="1:16" s="4" customFormat="1" ht="12.75" customHeight="1" x14ac:dyDescent="0.2">
      <c r="A2245" s="114"/>
      <c r="B2245" s="9">
        <v>5134</v>
      </c>
      <c r="C2245" s="9">
        <v>34</v>
      </c>
      <c r="D2245" s="10" t="s">
        <v>5841</v>
      </c>
      <c r="E2245" s="15" t="s">
        <v>5842</v>
      </c>
      <c r="F2245" s="10" t="s">
        <v>5843</v>
      </c>
      <c r="G2245" s="11" t="s">
        <v>20</v>
      </c>
      <c r="H2245" s="11" t="s">
        <v>21</v>
      </c>
      <c r="I2245" s="12">
        <v>0.8</v>
      </c>
      <c r="J2245" s="12">
        <v>1.008</v>
      </c>
      <c r="K2245" s="13">
        <v>91375.17</v>
      </c>
      <c r="L2245" s="13">
        <v>90646.67</v>
      </c>
      <c r="M2245" s="13">
        <v>728.5</v>
      </c>
      <c r="N2245" s="13">
        <v>308454.61</v>
      </c>
      <c r="O2245" s="13">
        <f t="shared" si="72"/>
        <v>1130831.1399999999</v>
      </c>
      <c r="P2245" s="14"/>
    </row>
    <row r="2246" spans="1:16" s="4" customFormat="1" ht="12.75" customHeight="1" x14ac:dyDescent="0.2">
      <c r="A2246" s="114"/>
      <c r="B2246" s="9">
        <v>5135</v>
      </c>
      <c r="C2246" s="9">
        <v>35</v>
      </c>
      <c r="D2246" s="10" t="s">
        <v>5844</v>
      </c>
      <c r="E2246" s="15" t="s">
        <v>5845</v>
      </c>
      <c r="F2246" s="10" t="s">
        <v>5846</v>
      </c>
      <c r="G2246" s="11" t="s">
        <v>20</v>
      </c>
      <c r="H2246" s="11" t="s">
        <v>21</v>
      </c>
      <c r="I2246" s="12">
        <v>0.8</v>
      </c>
      <c r="J2246" s="12">
        <v>1.0104</v>
      </c>
      <c r="K2246" s="13">
        <v>91592.17</v>
      </c>
      <c r="L2246" s="13">
        <v>90646.67</v>
      </c>
      <c r="M2246" s="13">
        <v>945.5</v>
      </c>
      <c r="N2246" s="13">
        <v>309727.09000000003</v>
      </c>
      <c r="O2246" s="13">
        <f t="shared" si="72"/>
        <v>1134056.6200000001</v>
      </c>
      <c r="P2246" s="14"/>
    </row>
    <row r="2247" spans="1:16" s="4" customFormat="1" ht="12.75" customHeight="1" x14ac:dyDescent="0.2">
      <c r="A2247" s="114"/>
      <c r="B2247" s="9">
        <v>5133</v>
      </c>
      <c r="C2247" s="9">
        <v>36</v>
      </c>
      <c r="D2247" s="10" t="s">
        <v>5847</v>
      </c>
      <c r="E2247" s="15" t="s">
        <v>5848</v>
      </c>
      <c r="F2247" s="10" t="s">
        <v>5849</v>
      </c>
      <c r="G2247" s="11" t="s">
        <v>20</v>
      </c>
      <c r="H2247" s="11" t="s">
        <v>21</v>
      </c>
      <c r="I2247" s="12">
        <v>0.8</v>
      </c>
      <c r="J2247" s="12">
        <v>1.0408999999999999</v>
      </c>
      <c r="K2247" s="13">
        <v>94351.17</v>
      </c>
      <c r="L2247" s="13">
        <v>90646.67</v>
      </c>
      <c r="M2247" s="13">
        <v>3704.5</v>
      </c>
      <c r="N2247" s="13">
        <v>309602.33</v>
      </c>
      <c r="O2247" s="13">
        <f t="shared" si="72"/>
        <v>1158762.8600000001</v>
      </c>
      <c r="P2247" s="14"/>
    </row>
    <row r="2248" spans="1:16" s="44" customFormat="1" ht="12.75" customHeight="1" x14ac:dyDescent="0.2">
      <c r="A2248" s="115"/>
      <c r="B2248" s="37" t="s">
        <v>5877</v>
      </c>
      <c r="C2248" s="37">
        <v>44</v>
      </c>
      <c r="D2248" s="38"/>
      <c r="E2248" s="39"/>
      <c r="F2248" s="38"/>
      <c r="G2248" s="40"/>
      <c r="H2248" s="40"/>
      <c r="I2248" s="41"/>
      <c r="J2248" s="41"/>
      <c r="K2248" s="42"/>
      <c r="L2248" s="42"/>
      <c r="M2248" s="42"/>
      <c r="N2248" s="42"/>
      <c r="O2248" s="42">
        <v>44984412.829999998</v>
      </c>
      <c r="P2248" s="43"/>
    </row>
    <row r="2249" spans="1:16" s="19" customFormat="1" ht="12.75" customHeight="1" x14ac:dyDescent="0.25">
      <c r="A2249" s="65" t="s">
        <v>5890</v>
      </c>
      <c r="B2249" s="66"/>
      <c r="C2249" s="66"/>
      <c r="D2249" s="66"/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67"/>
    </row>
    <row r="2250" spans="1:16" s="20" customFormat="1" ht="12" x14ac:dyDescent="0.2">
      <c r="B2250" s="21"/>
      <c r="C2250" s="55"/>
    </row>
    <row r="2251" spans="1:16" s="20" customFormat="1" ht="12" x14ac:dyDescent="0.2">
      <c r="B2251" s="21"/>
      <c r="C2251" s="55"/>
    </row>
    <row r="2252" spans="1:16" s="20" customFormat="1" ht="12" x14ac:dyDescent="0.2">
      <c r="B2252" s="21"/>
      <c r="C2252" s="55"/>
    </row>
    <row r="2253" spans="1:16" s="20" customFormat="1" ht="12" x14ac:dyDescent="0.2">
      <c r="B2253" s="21"/>
      <c r="C2253" s="55"/>
    </row>
    <row r="2254" spans="1:16" s="20" customFormat="1" ht="12" x14ac:dyDescent="0.2">
      <c r="B2254" s="21"/>
      <c r="C2254" s="55"/>
    </row>
    <row r="2255" spans="1:16" s="20" customFormat="1" ht="12" x14ac:dyDescent="0.2">
      <c r="B2255" s="21"/>
      <c r="C2255" s="55"/>
    </row>
    <row r="2256" spans="1:16" s="20" customFormat="1" ht="12" x14ac:dyDescent="0.2">
      <c r="B2256" s="21"/>
      <c r="C2256" s="55"/>
    </row>
    <row r="2257" spans="2:3" s="20" customFormat="1" ht="12" x14ac:dyDescent="0.2">
      <c r="B2257" s="21"/>
      <c r="C2257" s="55"/>
    </row>
    <row r="2258" spans="2:3" s="20" customFormat="1" ht="12" x14ac:dyDescent="0.2">
      <c r="B2258" s="21"/>
      <c r="C2258" s="55"/>
    </row>
    <row r="2259" spans="2:3" s="20" customFormat="1" ht="12" x14ac:dyDescent="0.2">
      <c r="B2259" s="21"/>
      <c r="C2259" s="55"/>
    </row>
    <row r="2260" spans="2:3" s="20" customFormat="1" ht="12" x14ac:dyDescent="0.2">
      <c r="B2260" s="21"/>
      <c r="C2260" s="55"/>
    </row>
    <row r="2261" spans="2:3" s="20" customFormat="1" ht="12" x14ac:dyDescent="0.2">
      <c r="B2261" s="21"/>
      <c r="C2261" s="55"/>
    </row>
    <row r="2262" spans="2:3" s="20" customFormat="1" ht="12" x14ac:dyDescent="0.2">
      <c r="B2262" s="21"/>
      <c r="C2262" s="55"/>
    </row>
    <row r="2263" spans="2:3" s="20" customFormat="1" ht="12" x14ac:dyDescent="0.2">
      <c r="B2263" s="21"/>
      <c r="C2263" s="55"/>
    </row>
    <row r="2264" spans="2:3" s="20" customFormat="1" ht="12" x14ac:dyDescent="0.2">
      <c r="B2264" s="21"/>
      <c r="C2264" s="55"/>
    </row>
    <row r="2265" spans="2:3" s="20" customFormat="1" ht="12" x14ac:dyDescent="0.2">
      <c r="B2265" s="21"/>
      <c r="C2265" s="55"/>
    </row>
    <row r="2266" spans="2:3" s="20" customFormat="1" ht="12" x14ac:dyDescent="0.2">
      <c r="B2266" s="21"/>
      <c r="C2266" s="55"/>
    </row>
    <row r="2267" spans="2:3" s="20" customFormat="1" ht="12" x14ac:dyDescent="0.2">
      <c r="B2267" s="21"/>
      <c r="C2267" s="55"/>
    </row>
    <row r="2268" spans="2:3" s="20" customFormat="1" ht="12" x14ac:dyDescent="0.2">
      <c r="B2268" s="21"/>
      <c r="C2268" s="55"/>
    </row>
    <row r="2269" spans="2:3" s="20" customFormat="1" ht="12" x14ac:dyDescent="0.2">
      <c r="B2269" s="21"/>
      <c r="C2269" s="55"/>
    </row>
    <row r="2270" spans="2:3" s="20" customFormat="1" ht="12" x14ac:dyDescent="0.2">
      <c r="B2270" s="21"/>
      <c r="C2270" s="55"/>
    </row>
    <row r="2271" spans="2:3" s="20" customFormat="1" ht="12" x14ac:dyDescent="0.2">
      <c r="B2271" s="21"/>
      <c r="C2271" s="55"/>
    </row>
    <row r="2272" spans="2:3" s="20" customFormat="1" ht="12" x14ac:dyDescent="0.2">
      <c r="B2272" s="21"/>
      <c r="C2272" s="55"/>
    </row>
    <row r="2273" spans="2:3" s="20" customFormat="1" ht="12" x14ac:dyDescent="0.2">
      <c r="B2273" s="21"/>
      <c r="C2273" s="55"/>
    </row>
    <row r="2274" spans="2:3" s="20" customFormat="1" ht="12" x14ac:dyDescent="0.2">
      <c r="B2274" s="21"/>
      <c r="C2274" s="55"/>
    </row>
    <row r="2275" spans="2:3" s="20" customFormat="1" ht="12" x14ac:dyDescent="0.2">
      <c r="B2275" s="21"/>
      <c r="C2275" s="55"/>
    </row>
    <row r="2276" spans="2:3" s="20" customFormat="1" ht="12" x14ac:dyDescent="0.2">
      <c r="B2276" s="21"/>
      <c r="C2276" s="55"/>
    </row>
    <row r="2277" spans="2:3" s="20" customFormat="1" ht="12" x14ac:dyDescent="0.2">
      <c r="B2277" s="21"/>
      <c r="C2277" s="55"/>
    </row>
    <row r="2278" spans="2:3" s="20" customFormat="1" ht="12" x14ac:dyDescent="0.2">
      <c r="B2278" s="21"/>
      <c r="C2278" s="55"/>
    </row>
    <row r="2279" spans="2:3" s="20" customFormat="1" ht="12" x14ac:dyDescent="0.2">
      <c r="B2279" s="21"/>
      <c r="C2279" s="55"/>
    </row>
    <row r="2280" spans="2:3" s="20" customFormat="1" ht="12" x14ac:dyDescent="0.2">
      <c r="B2280" s="21"/>
      <c r="C2280" s="55"/>
    </row>
    <row r="2281" spans="2:3" s="20" customFormat="1" ht="12" x14ac:dyDescent="0.2">
      <c r="B2281" s="21"/>
      <c r="C2281" s="55"/>
    </row>
    <row r="2282" spans="2:3" s="20" customFormat="1" ht="12" x14ac:dyDescent="0.2">
      <c r="B2282" s="21"/>
      <c r="C2282" s="55"/>
    </row>
    <row r="2283" spans="2:3" s="20" customFormat="1" ht="12" x14ac:dyDescent="0.2">
      <c r="B2283" s="21"/>
      <c r="C2283" s="55"/>
    </row>
    <row r="2284" spans="2:3" s="20" customFormat="1" ht="12" x14ac:dyDescent="0.2">
      <c r="B2284" s="21"/>
      <c r="C2284" s="55"/>
    </row>
    <row r="2285" spans="2:3" s="20" customFormat="1" ht="12" x14ac:dyDescent="0.2">
      <c r="B2285" s="21"/>
      <c r="C2285" s="55"/>
    </row>
    <row r="2286" spans="2:3" s="20" customFormat="1" ht="12" x14ac:dyDescent="0.2">
      <c r="B2286" s="21"/>
      <c r="C2286" s="55"/>
    </row>
    <row r="2287" spans="2:3" s="20" customFormat="1" ht="12" x14ac:dyDescent="0.2">
      <c r="B2287" s="21"/>
      <c r="C2287" s="55"/>
    </row>
    <row r="2288" spans="2:3" s="20" customFormat="1" ht="12" x14ac:dyDescent="0.2">
      <c r="B2288" s="21"/>
      <c r="C2288" s="55"/>
    </row>
    <row r="2289" spans="2:3" s="20" customFormat="1" ht="12" x14ac:dyDescent="0.2">
      <c r="B2289" s="21"/>
      <c r="C2289" s="55"/>
    </row>
    <row r="2290" spans="2:3" s="20" customFormat="1" ht="12" x14ac:dyDescent="0.2">
      <c r="B2290" s="21"/>
      <c r="C2290" s="55"/>
    </row>
    <row r="2291" spans="2:3" s="20" customFormat="1" ht="12" x14ac:dyDescent="0.2">
      <c r="B2291" s="21"/>
      <c r="C2291" s="55"/>
    </row>
    <row r="2292" spans="2:3" s="20" customFormat="1" ht="12" x14ac:dyDescent="0.2">
      <c r="B2292" s="21"/>
      <c r="C2292" s="55"/>
    </row>
    <row r="2293" spans="2:3" s="20" customFormat="1" ht="12" x14ac:dyDescent="0.2">
      <c r="B2293" s="21"/>
      <c r="C2293" s="55"/>
    </row>
    <row r="2294" spans="2:3" s="20" customFormat="1" ht="12" x14ac:dyDescent="0.2">
      <c r="B2294" s="21"/>
      <c r="C2294" s="55"/>
    </row>
    <row r="2295" spans="2:3" s="20" customFormat="1" ht="12" x14ac:dyDescent="0.2">
      <c r="B2295" s="21"/>
      <c r="C2295" s="55"/>
    </row>
    <row r="2296" spans="2:3" s="20" customFormat="1" ht="12" x14ac:dyDescent="0.2">
      <c r="B2296" s="21"/>
      <c r="C2296" s="55"/>
    </row>
    <row r="2297" spans="2:3" s="20" customFormat="1" ht="12" x14ac:dyDescent="0.2">
      <c r="B2297" s="21"/>
      <c r="C2297" s="55"/>
    </row>
    <row r="2298" spans="2:3" s="20" customFormat="1" ht="12" x14ac:dyDescent="0.2">
      <c r="B2298" s="21"/>
      <c r="C2298" s="55"/>
    </row>
    <row r="2299" spans="2:3" s="20" customFormat="1" ht="12" x14ac:dyDescent="0.2">
      <c r="B2299" s="21"/>
      <c r="C2299" s="55"/>
    </row>
    <row r="2300" spans="2:3" s="20" customFormat="1" ht="12" x14ac:dyDescent="0.2">
      <c r="B2300" s="21"/>
      <c r="C2300" s="55"/>
    </row>
    <row r="2301" spans="2:3" s="20" customFormat="1" ht="12" x14ac:dyDescent="0.2">
      <c r="B2301" s="21"/>
      <c r="C2301" s="55"/>
    </row>
    <row r="2302" spans="2:3" s="20" customFormat="1" ht="12" x14ac:dyDescent="0.2">
      <c r="B2302" s="21"/>
      <c r="C2302" s="55"/>
    </row>
    <row r="2303" spans="2:3" s="20" customFormat="1" ht="12" x14ac:dyDescent="0.2">
      <c r="B2303" s="21"/>
      <c r="C2303" s="55"/>
    </row>
    <row r="2304" spans="2:3" s="20" customFormat="1" ht="12" x14ac:dyDescent="0.2">
      <c r="B2304" s="21"/>
      <c r="C2304" s="55"/>
    </row>
    <row r="2305" spans="2:3" s="20" customFormat="1" ht="12" x14ac:dyDescent="0.2">
      <c r="B2305" s="21"/>
      <c r="C2305" s="55"/>
    </row>
    <row r="2306" spans="2:3" s="20" customFormat="1" ht="12" x14ac:dyDescent="0.2">
      <c r="B2306" s="21"/>
      <c r="C2306" s="55"/>
    </row>
    <row r="2307" spans="2:3" s="20" customFormat="1" ht="12" x14ac:dyDescent="0.2">
      <c r="B2307" s="21"/>
      <c r="C2307" s="55"/>
    </row>
    <row r="2308" spans="2:3" s="20" customFormat="1" ht="12" x14ac:dyDescent="0.2">
      <c r="B2308" s="21"/>
      <c r="C2308" s="55"/>
    </row>
    <row r="2309" spans="2:3" s="20" customFormat="1" ht="12" x14ac:dyDescent="0.2">
      <c r="B2309" s="21"/>
      <c r="C2309" s="55"/>
    </row>
    <row r="2310" spans="2:3" s="20" customFormat="1" ht="12" x14ac:dyDescent="0.2">
      <c r="B2310" s="21"/>
      <c r="C2310" s="55"/>
    </row>
    <row r="2311" spans="2:3" s="20" customFormat="1" ht="12" x14ac:dyDescent="0.2">
      <c r="B2311" s="21"/>
      <c r="C2311" s="55"/>
    </row>
    <row r="2312" spans="2:3" s="20" customFormat="1" ht="12" x14ac:dyDescent="0.2">
      <c r="B2312" s="21"/>
      <c r="C2312" s="55"/>
    </row>
    <row r="2313" spans="2:3" s="20" customFormat="1" ht="12" x14ac:dyDescent="0.2">
      <c r="B2313" s="21"/>
      <c r="C2313" s="55"/>
    </row>
    <row r="2314" spans="2:3" s="20" customFormat="1" ht="12" x14ac:dyDescent="0.2">
      <c r="B2314" s="21"/>
      <c r="C2314" s="55"/>
    </row>
    <row r="2315" spans="2:3" s="20" customFormat="1" ht="12" x14ac:dyDescent="0.2">
      <c r="B2315" s="21"/>
      <c r="C2315" s="55"/>
    </row>
    <row r="2316" spans="2:3" s="20" customFormat="1" ht="12" x14ac:dyDescent="0.2">
      <c r="B2316" s="21"/>
      <c r="C2316" s="55"/>
    </row>
    <row r="2317" spans="2:3" s="20" customFormat="1" ht="12" x14ac:dyDescent="0.2">
      <c r="B2317" s="21"/>
      <c r="C2317" s="55"/>
    </row>
    <row r="2318" spans="2:3" s="20" customFormat="1" ht="12" x14ac:dyDescent="0.2">
      <c r="B2318" s="21"/>
      <c r="C2318" s="55"/>
    </row>
    <row r="2319" spans="2:3" s="20" customFormat="1" ht="12" x14ac:dyDescent="0.2">
      <c r="B2319" s="21"/>
      <c r="C2319" s="55"/>
    </row>
    <row r="2320" spans="2:3" s="20" customFormat="1" ht="12" x14ac:dyDescent="0.2">
      <c r="B2320" s="21"/>
      <c r="C2320" s="55"/>
    </row>
    <row r="2321" spans="2:3" s="20" customFormat="1" ht="12" x14ac:dyDescent="0.2">
      <c r="B2321" s="21"/>
      <c r="C2321" s="55"/>
    </row>
    <row r="2322" spans="2:3" s="20" customFormat="1" ht="12" x14ac:dyDescent="0.2">
      <c r="B2322" s="21"/>
      <c r="C2322" s="55"/>
    </row>
    <row r="2323" spans="2:3" s="20" customFormat="1" ht="12" x14ac:dyDescent="0.2">
      <c r="B2323" s="21"/>
      <c r="C2323" s="55"/>
    </row>
    <row r="2324" spans="2:3" s="20" customFormat="1" ht="12" x14ac:dyDescent="0.2">
      <c r="B2324" s="21"/>
      <c r="C2324" s="55"/>
    </row>
    <row r="2325" spans="2:3" s="20" customFormat="1" ht="12" x14ac:dyDescent="0.2">
      <c r="B2325" s="21"/>
      <c r="C2325" s="55"/>
    </row>
    <row r="2326" spans="2:3" s="20" customFormat="1" ht="12" x14ac:dyDescent="0.2">
      <c r="B2326" s="21"/>
      <c r="C2326" s="55"/>
    </row>
    <row r="2327" spans="2:3" s="20" customFormat="1" ht="12" x14ac:dyDescent="0.2">
      <c r="B2327" s="21"/>
      <c r="C2327" s="55"/>
    </row>
    <row r="2328" spans="2:3" s="20" customFormat="1" ht="12" x14ac:dyDescent="0.2">
      <c r="B2328" s="21"/>
      <c r="C2328" s="55"/>
    </row>
    <row r="2329" spans="2:3" s="20" customFormat="1" ht="12" x14ac:dyDescent="0.2">
      <c r="B2329" s="21"/>
      <c r="C2329" s="55"/>
    </row>
    <row r="2330" spans="2:3" s="20" customFormat="1" ht="12" x14ac:dyDescent="0.2">
      <c r="B2330" s="21"/>
      <c r="C2330" s="55"/>
    </row>
    <row r="2331" spans="2:3" s="20" customFormat="1" ht="12" x14ac:dyDescent="0.2">
      <c r="B2331" s="21"/>
      <c r="C2331" s="55"/>
    </row>
    <row r="2332" spans="2:3" s="23" customFormat="1" x14ac:dyDescent="0.25">
      <c r="B2332" s="22"/>
      <c r="C2332" s="56"/>
    </row>
    <row r="2333" spans="2:3" s="23" customFormat="1" x14ac:dyDescent="0.25">
      <c r="B2333" s="22"/>
      <c r="C2333" s="56"/>
    </row>
    <row r="2334" spans="2:3" s="23" customFormat="1" x14ac:dyDescent="0.25">
      <c r="B2334" s="22"/>
      <c r="C2334" s="56"/>
    </row>
    <row r="2335" spans="2:3" s="23" customFormat="1" x14ac:dyDescent="0.25">
      <c r="B2335" s="22"/>
      <c r="C2335" s="56"/>
    </row>
    <row r="2336" spans="2:3" s="23" customFormat="1" x14ac:dyDescent="0.25">
      <c r="B2336" s="22"/>
      <c r="C2336" s="56"/>
    </row>
    <row r="2337" spans="2:3" s="23" customFormat="1" x14ac:dyDescent="0.25">
      <c r="B2337" s="22"/>
      <c r="C2337" s="56"/>
    </row>
    <row r="2338" spans="2:3" s="23" customFormat="1" x14ac:dyDescent="0.25">
      <c r="B2338" s="22"/>
      <c r="C2338" s="56"/>
    </row>
    <row r="2339" spans="2:3" s="23" customFormat="1" x14ac:dyDescent="0.25">
      <c r="B2339" s="22"/>
      <c r="C2339" s="56"/>
    </row>
    <row r="2340" spans="2:3" s="23" customFormat="1" x14ac:dyDescent="0.25">
      <c r="B2340" s="22"/>
      <c r="C2340" s="56"/>
    </row>
    <row r="2341" spans="2:3" s="23" customFormat="1" x14ac:dyDescent="0.25">
      <c r="B2341" s="22"/>
      <c r="C2341" s="56"/>
    </row>
    <row r="2342" spans="2:3" s="23" customFormat="1" x14ac:dyDescent="0.25">
      <c r="B2342" s="22"/>
      <c r="C2342" s="56"/>
    </row>
    <row r="2343" spans="2:3" s="23" customFormat="1" x14ac:dyDescent="0.25">
      <c r="B2343" s="22"/>
      <c r="C2343" s="56"/>
    </row>
    <row r="2344" spans="2:3" s="23" customFormat="1" x14ac:dyDescent="0.25">
      <c r="B2344" s="22"/>
      <c r="C2344" s="56"/>
    </row>
    <row r="2345" spans="2:3" s="23" customFormat="1" x14ac:dyDescent="0.25">
      <c r="B2345" s="22"/>
      <c r="C2345" s="56"/>
    </row>
    <row r="2346" spans="2:3" s="23" customFormat="1" x14ac:dyDescent="0.25">
      <c r="B2346" s="22"/>
      <c r="C2346" s="56"/>
    </row>
    <row r="2347" spans="2:3" s="23" customFormat="1" x14ac:dyDescent="0.25">
      <c r="B2347" s="22"/>
      <c r="C2347" s="56"/>
    </row>
    <row r="2348" spans="2:3" s="23" customFormat="1" x14ac:dyDescent="0.25">
      <c r="B2348" s="22"/>
      <c r="C2348" s="56"/>
    </row>
    <row r="2349" spans="2:3" s="23" customFormat="1" x14ac:dyDescent="0.25">
      <c r="B2349" s="22"/>
      <c r="C2349" s="56"/>
    </row>
    <row r="2350" spans="2:3" s="23" customFormat="1" x14ac:dyDescent="0.25">
      <c r="B2350" s="22"/>
      <c r="C2350" s="56"/>
    </row>
    <row r="2351" spans="2:3" s="23" customFormat="1" x14ac:dyDescent="0.25">
      <c r="B2351" s="22"/>
      <c r="C2351" s="56"/>
    </row>
    <row r="2352" spans="2:3" s="23" customFormat="1" x14ac:dyDescent="0.25">
      <c r="B2352" s="22"/>
      <c r="C2352" s="56"/>
    </row>
    <row r="2353" spans="2:3" s="23" customFormat="1" x14ac:dyDescent="0.25">
      <c r="B2353" s="22"/>
      <c r="C2353" s="56"/>
    </row>
    <row r="2354" spans="2:3" s="23" customFormat="1" x14ac:dyDescent="0.25">
      <c r="B2354" s="22"/>
      <c r="C2354" s="56"/>
    </row>
    <row r="2355" spans="2:3" s="23" customFormat="1" x14ac:dyDescent="0.25">
      <c r="B2355" s="22"/>
      <c r="C2355" s="56"/>
    </row>
    <row r="2356" spans="2:3" s="23" customFormat="1" x14ac:dyDescent="0.25">
      <c r="B2356" s="22"/>
      <c r="C2356" s="56"/>
    </row>
    <row r="2357" spans="2:3" s="23" customFormat="1" x14ac:dyDescent="0.25">
      <c r="B2357" s="22"/>
      <c r="C2357" s="56"/>
    </row>
    <row r="2358" spans="2:3" s="23" customFormat="1" x14ac:dyDescent="0.25">
      <c r="B2358" s="22"/>
      <c r="C2358" s="56"/>
    </row>
    <row r="2359" spans="2:3" s="23" customFormat="1" x14ac:dyDescent="0.25">
      <c r="B2359" s="22"/>
      <c r="C2359" s="56"/>
    </row>
    <row r="2360" spans="2:3" s="23" customFormat="1" x14ac:dyDescent="0.25">
      <c r="B2360" s="22"/>
      <c r="C2360" s="56"/>
    </row>
  </sheetData>
  <autoFilter ref="A6:WSS2249"/>
  <mergeCells count="220">
    <mergeCell ref="D2211:E2211"/>
    <mergeCell ref="A2070:A2113"/>
    <mergeCell ref="D2070:E2070"/>
    <mergeCell ref="D2073:E2073"/>
    <mergeCell ref="A2114:A2149"/>
    <mergeCell ref="D2114:E2114"/>
    <mergeCell ref="D2117:E2117"/>
    <mergeCell ref="D2147:E2147"/>
    <mergeCell ref="A2249:P2249"/>
    <mergeCell ref="A2150:A2201"/>
    <mergeCell ref="D2150:E2150"/>
    <mergeCell ref="D2157:E2157"/>
    <mergeCell ref="D2199:E2199"/>
    <mergeCell ref="A2202:A2248"/>
    <mergeCell ref="D2202:E2202"/>
    <mergeCell ref="D1952:E1952"/>
    <mergeCell ref="A1982:A1983"/>
    <mergeCell ref="D1982:E1982"/>
    <mergeCell ref="D1984:E1984"/>
    <mergeCell ref="D1988:E1988"/>
    <mergeCell ref="A2026:A2069"/>
    <mergeCell ref="D2026:E2026"/>
    <mergeCell ref="D2066:E2066"/>
    <mergeCell ref="A1950:A1981"/>
    <mergeCell ref="A1984:A2025"/>
    <mergeCell ref="A1764:A1793"/>
    <mergeCell ref="D1764:E1764"/>
    <mergeCell ref="D1796:E1796"/>
    <mergeCell ref="D1836:E1836"/>
    <mergeCell ref="A1839:A1891"/>
    <mergeCell ref="D1839:E1839"/>
    <mergeCell ref="D1877:E1877"/>
    <mergeCell ref="D1888:E1888"/>
    <mergeCell ref="A1892:A1949"/>
    <mergeCell ref="D1892:E1892"/>
    <mergeCell ref="D1903:E1903"/>
    <mergeCell ref="D1943:E1943"/>
    <mergeCell ref="D1947:E1947"/>
    <mergeCell ref="A1794:A1838"/>
    <mergeCell ref="A1600:A1644"/>
    <mergeCell ref="D1600:E1600"/>
    <mergeCell ref="D1606:E1606"/>
    <mergeCell ref="A1645:A1699"/>
    <mergeCell ref="D1645:E1645"/>
    <mergeCell ref="D1650:E1650"/>
    <mergeCell ref="A1700:A1720"/>
    <mergeCell ref="D1700:E1700"/>
    <mergeCell ref="A1721:A1763"/>
    <mergeCell ref="D1721:E1721"/>
    <mergeCell ref="D1726:E1726"/>
    <mergeCell ref="A1490:A1541"/>
    <mergeCell ref="D1490:E1490"/>
    <mergeCell ref="D1496:E1496"/>
    <mergeCell ref="D1539:E1539"/>
    <mergeCell ref="A1542:A1564"/>
    <mergeCell ref="D1542:E1542"/>
    <mergeCell ref="D1544:E1544"/>
    <mergeCell ref="D1562:E1562"/>
    <mergeCell ref="A1565:A1599"/>
    <mergeCell ref="D1565:E1565"/>
    <mergeCell ref="D1568:E1568"/>
    <mergeCell ref="A1365:A1408"/>
    <mergeCell ref="D1365:E1365"/>
    <mergeCell ref="D1367:E1367"/>
    <mergeCell ref="A1409:A1449"/>
    <mergeCell ref="D1409:E1409"/>
    <mergeCell ref="D1415:E1415"/>
    <mergeCell ref="D1447:E1447"/>
    <mergeCell ref="A1450:A1489"/>
    <mergeCell ref="D1450:E1450"/>
    <mergeCell ref="D1456:E1456"/>
    <mergeCell ref="D1487:E1487"/>
    <mergeCell ref="A1257:A1300"/>
    <mergeCell ref="D1257:E1257"/>
    <mergeCell ref="D1291:E1291"/>
    <mergeCell ref="D1298:E1298"/>
    <mergeCell ref="A1301:A1328"/>
    <mergeCell ref="D1301:E1301"/>
    <mergeCell ref="D1304:E1304"/>
    <mergeCell ref="A1329:A1364"/>
    <mergeCell ref="D1329:E1329"/>
    <mergeCell ref="D1332:E1332"/>
    <mergeCell ref="D1361:E1361"/>
    <mergeCell ref="A1132:A1169"/>
    <mergeCell ref="D1132:E1132"/>
    <mergeCell ref="D1136:E1136"/>
    <mergeCell ref="A1170:A1223"/>
    <mergeCell ref="D1170:E1170"/>
    <mergeCell ref="D1178:E1178"/>
    <mergeCell ref="D1221:E1221"/>
    <mergeCell ref="A1224:A1256"/>
    <mergeCell ref="D1224:E1224"/>
    <mergeCell ref="D1226:E1226"/>
    <mergeCell ref="A1036:A1081"/>
    <mergeCell ref="D1036:E1036"/>
    <mergeCell ref="D1040:E1040"/>
    <mergeCell ref="D1072:E1072"/>
    <mergeCell ref="D1077:E1077"/>
    <mergeCell ref="A1082:A1131"/>
    <mergeCell ref="D1082:E1082"/>
    <mergeCell ref="D1094:E1094"/>
    <mergeCell ref="D1129:E1129"/>
    <mergeCell ref="A941:A974"/>
    <mergeCell ref="D941:E941"/>
    <mergeCell ref="D971:E971"/>
    <mergeCell ref="A975:A1005"/>
    <mergeCell ref="D975:E975"/>
    <mergeCell ref="D980:E980"/>
    <mergeCell ref="A1006:A1035"/>
    <mergeCell ref="D1006:E1006"/>
    <mergeCell ref="D1016:E1016"/>
    <mergeCell ref="A841:A845"/>
    <mergeCell ref="D841:E841"/>
    <mergeCell ref="D843:E843"/>
    <mergeCell ref="A846:A897"/>
    <mergeCell ref="D846:E846"/>
    <mergeCell ref="D892:E892"/>
    <mergeCell ref="D894:E894"/>
    <mergeCell ref="A898:A940"/>
    <mergeCell ref="D898:E898"/>
    <mergeCell ref="D938:E938"/>
    <mergeCell ref="A690:A740"/>
    <mergeCell ref="D690:E690"/>
    <mergeCell ref="D699:E699"/>
    <mergeCell ref="A741:A778"/>
    <mergeCell ref="D741:E741"/>
    <mergeCell ref="D743:E743"/>
    <mergeCell ref="A779:A840"/>
    <mergeCell ref="D779:E779"/>
    <mergeCell ref="D788:E788"/>
    <mergeCell ref="A565:A587"/>
    <mergeCell ref="D565:E565"/>
    <mergeCell ref="A588:A616"/>
    <mergeCell ref="D588:E588"/>
    <mergeCell ref="A617:A643"/>
    <mergeCell ref="D617:E617"/>
    <mergeCell ref="A644:A689"/>
    <mergeCell ref="D644:E644"/>
    <mergeCell ref="D648:E648"/>
    <mergeCell ref="D687:E687"/>
    <mergeCell ref="A452:A497"/>
    <mergeCell ref="D452:E452"/>
    <mergeCell ref="D462:E462"/>
    <mergeCell ref="D495:E495"/>
    <mergeCell ref="A498:A537"/>
    <mergeCell ref="D498:E498"/>
    <mergeCell ref="D505:E505"/>
    <mergeCell ref="D535:E535"/>
    <mergeCell ref="A538:A564"/>
    <mergeCell ref="D538:E538"/>
    <mergeCell ref="A352:A390"/>
    <mergeCell ref="D352:E352"/>
    <mergeCell ref="D354:E354"/>
    <mergeCell ref="A391:A420"/>
    <mergeCell ref="D391:E391"/>
    <mergeCell ref="D394:E394"/>
    <mergeCell ref="D418:E418"/>
    <mergeCell ref="A421:A451"/>
    <mergeCell ref="D421:E421"/>
    <mergeCell ref="D428:E428"/>
    <mergeCell ref="D449:E449"/>
    <mergeCell ref="D245:E245"/>
    <mergeCell ref="D251:E251"/>
    <mergeCell ref="A308:A351"/>
    <mergeCell ref="D308:E308"/>
    <mergeCell ref="D310:E310"/>
    <mergeCell ref="A141:A204"/>
    <mergeCell ref="D141:E141"/>
    <mergeCell ref="D145:E145"/>
    <mergeCell ref="D200:E200"/>
    <mergeCell ref="A205:A244"/>
    <mergeCell ref="A245:A307"/>
    <mergeCell ref="D205:E205"/>
    <mergeCell ref="D211:E211"/>
    <mergeCell ref="D242:E242"/>
    <mergeCell ref="A59:A98"/>
    <mergeCell ref="D59:E59"/>
    <mergeCell ref="D65:E65"/>
    <mergeCell ref="D95:E95"/>
    <mergeCell ref="A99:A140"/>
    <mergeCell ref="D99:E99"/>
    <mergeCell ref="D107:E107"/>
    <mergeCell ref="A20:A23"/>
    <mergeCell ref="D20:E20"/>
    <mergeCell ref="A24:A35"/>
    <mergeCell ref="D24:E24"/>
    <mergeCell ref="D33:E33"/>
    <mergeCell ref="A36:A40"/>
    <mergeCell ref="D36:E36"/>
    <mergeCell ref="D38:E38"/>
    <mergeCell ref="D138:E138"/>
    <mergeCell ref="A41:A42"/>
    <mergeCell ref="D41:E41"/>
    <mergeCell ref="A43:A58"/>
    <mergeCell ref="D43:E43"/>
    <mergeCell ref="D51:E51"/>
    <mergeCell ref="D55:E55"/>
    <mergeCell ref="A7:A13"/>
    <mergeCell ref="D7:E7"/>
    <mergeCell ref="D11:E11"/>
    <mergeCell ref="A14:A19"/>
    <mergeCell ref="D14:E14"/>
    <mergeCell ref="D17:E17"/>
    <mergeCell ref="I4:I5"/>
    <mergeCell ref="J4:J5"/>
    <mergeCell ref="K4:K5"/>
    <mergeCell ref="E4:F4"/>
    <mergeCell ref="G4:G5"/>
    <mergeCell ref="H4:H5"/>
    <mergeCell ref="L4:M4"/>
    <mergeCell ref="N4:N5"/>
    <mergeCell ref="O4:O5"/>
    <mergeCell ref="O1:P1"/>
    <mergeCell ref="O2:P2"/>
    <mergeCell ref="A3:P3"/>
    <mergeCell ref="A4:A5"/>
    <mergeCell ref="B4:B5"/>
    <mergeCell ref="C4:C5"/>
    <mergeCell ref="D4:D5"/>
    <mergeCell ref="P4:P5"/>
  </mergeCells>
  <pageMargins left="0" right="0" top="0" bottom="0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0"/>
  <sheetViews>
    <sheetView tabSelected="1" zoomScale="90" zoomScaleNormal="90" workbookViewId="0">
      <pane xSplit="3" ySplit="6" topLeftCell="F2210" activePane="bottomRight" state="frozen"/>
      <selection pane="topRight" activeCell="D1" sqref="D1"/>
      <selection pane="bottomLeft" activeCell="A7" sqref="A7"/>
      <selection pane="bottomRight" activeCell="U2234" sqref="U2234"/>
    </sheetView>
  </sheetViews>
  <sheetFormatPr defaultRowHeight="15" x14ac:dyDescent="0.25"/>
  <cols>
    <col min="1" max="1" width="29.85546875" customWidth="1"/>
    <col min="2" max="2" width="12.85546875" style="1" customWidth="1"/>
    <col min="3" max="3" width="5" customWidth="1"/>
    <col min="4" max="4" width="25.140625" customWidth="1"/>
    <col min="5" max="5" width="38.42578125" customWidth="1"/>
    <col min="6" max="6" width="21.85546875" customWidth="1"/>
    <col min="7" max="7" width="13.42578125" customWidth="1"/>
    <col min="8" max="8" width="16.5703125" customWidth="1"/>
    <col min="9" max="9" width="11.28515625" customWidth="1"/>
    <col min="10" max="10" width="10.7109375" customWidth="1"/>
    <col min="11" max="14" width="11" style="23" customWidth="1"/>
    <col min="15" max="15" width="12.140625" customWidth="1"/>
    <col min="16" max="16" width="25.85546875" customWidth="1"/>
  </cols>
  <sheetData>
    <row r="1" spans="1:16" x14ac:dyDescent="0.25">
      <c r="O1" s="87" t="s">
        <v>0</v>
      </c>
      <c r="P1" s="87"/>
    </row>
    <row r="2" spans="1:16" x14ac:dyDescent="0.25">
      <c r="N2" s="2"/>
      <c r="O2" s="88" t="s">
        <v>5891</v>
      </c>
      <c r="P2" s="88"/>
    </row>
    <row r="3" spans="1:16" s="3" customFormat="1" ht="16.5" customHeight="1" x14ac:dyDescent="0.2">
      <c r="A3" s="78" t="s">
        <v>5892</v>
      </c>
      <c r="B3" s="79"/>
      <c r="C3" s="78"/>
      <c r="D3" s="78"/>
      <c r="E3" s="78"/>
      <c r="F3" s="78"/>
      <c r="G3" s="78"/>
      <c r="H3" s="78"/>
      <c r="I3" s="80"/>
      <c r="J3" s="80"/>
      <c r="K3" s="80"/>
      <c r="L3" s="80"/>
      <c r="M3" s="80"/>
      <c r="N3" s="80"/>
      <c r="O3" s="78"/>
      <c r="P3" s="78"/>
    </row>
    <row r="4" spans="1:16" s="24" customFormat="1" ht="10.5" customHeight="1" x14ac:dyDescent="0.2">
      <c r="A4" s="89" t="s">
        <v>2</v>
      </c>
      <c r="B4" s="89" t="s">
        <v>3</v>
      </c>
      <c r="C4" s="91" t="s">
        <v>4</v>
      </c>
      <c r="D4" s="89" t="s">
        <v>5</v>
      </c>
      <c r="E4" s="93" t="s">
        <v>6</v>
      </c>
      <c r="F4" s="94"/>
      <c r="G4" s="95" t="s">
        <v>7</v>
      </c>
      <c r="H4" s="91" t="s">
        <v>8</v>
      </c>
      <c r="I4" s="103" t="s">
        <v>5872</v>
      </c>
      <c r="J4" s="111" t="s">
        <v>5873</v>
      </c>
      <c r="K4" s="101" t="s">
        <v>5893</v>
      </c>
      <c r="L4" s="107" t="s">
        <v>5855</v>
      </c>
      <c r="M4" s="107"/>
      <c r="N4" s="101" t="s">
        <v>5894</v>
      </c>
      <c r="O4" s="101" t="s">
        <v>10</v>
      </c>
      <c r="P4" s="97" t="s">
        <v>12</v>
      </c>
    </row>
    <row r="5" spans="1:16" s="24" customFormat="1" ht="60.75" customHeight="1" x14ac:dyDescent="0.2">
      <c r="A5" s="90"/>
      <c r="B5" s="90"/>
      <c r="C5" s="92"/>
      <c r="D5" s="90"/>
      <c r="E5" s="25" t="s">
        <v>13</v>
      </c>
      <c r="F5" s="25" t="s">
        <v>14</v>
      </c>
      <c r="G5" s="96"/>
      <c r="H5" s="92"/>
      <c r="I5" s="104"/>
      <c r="J5" s="112"/>
      <c r="K5" s="102"/>
      <c r="L5" s="28" t="s">
        <v>5876</v>
      </c>
      <c r="M5" s="59" t="s">
        <v>5861</v>
      </c>
      <c r="N5" s="102"/>
      <c r="O5" s="102"/>
      <c r="P5" s="98"/>
    </row>
    <row r="6" spans="1:16" s="8" customFormat="1" ht="12.75" x14ac:dyDescent="0.2">
      <c r="A6" s="6">
        <v>1</v>
      </c>
      <c r="B6" s="6">
        <v>2</v>
      </c>
      <c r="C6" s="6">
        <v>3</v>
      </c>
      <c r="D6" s="6">
        <v>4</v>
      </c>
      <c r="E6" s="7">
        <v>5</v>
      </c>
      <c r="F6" s="6">
        <v>6</v>
      </c>
      <c r="G6" s="6">
        <v>7</v>
      </c>
      <c r="H6" s="6">
        <v>8</v>
      </c>
      <c r="I6" s="6">
        <v>9</v>
      </c>
      <c r="J6" s="6"/>
      <c r="K6" s="30"/>
      <c r="L6" s="30"/>
      <c r="M6" s="30"/>
      <c r="N6" s="30"/>
      <c r="O6" s="6">
        <v>10</v>
      </c>
      <c r="P6" s="6">
        <v>12</v>
      </c>
    </row>
    <row r="7" spans="1:16" s="4" customFormat="1" ht="12.75" customHeight="1" x14ac:dyDescent="0.2">
      <c r="A7" s="60" t="s">
        <v>15</v>
      </c>
      <c r="B7" s="9"/>
      <c r="C7" s="9"/>
      <c r="D7" s="63" t="s">
        <v>16</v>
      </c>
      <c r="E7" s="64"/>
      <c r="F7" s="10"/>
      <c r="G7" s="11"/>
      <c r="H7" s="11"/>
      <c r="I7" s="12"/>
      <c r="J7" s="12"/>
      <c r="K7" s="13"/>
      <c r="L7" s="13"/>
      <c r="M7" s="13"/>
      <c r="N7" s="13"/>
      <c r="O7" s="13"/>
      <c r="P7" s="14"/>
    </row>
    <row r="8" spans="1:16" s="4" customFormat="1" ht="12.75" customHeight="1" x14ac:dyDescent="0.2">
      <c r="A8" s="61"/>
      <c r="B8" s="9">
        <v>5901</v>
      </c>
      <c r="C8" s="9">
        <v>1</v>
      </c>
      <c r="D8" s="10" t="s">
        <v>17</v>
      </c>
      <c r="E8" s="15" t="s">
        <v>18</v>
      </c>
      <c r="F8" s="10" t="s">
        <v>19</v>
      </c>
      <c r="G8" s="11" t="s">
        <v>20</v>
      </c>
      <c r="H8" s="11" t="s">
        <v>21</v>
      </c>
      <c r="I8" s="12">
        <v>0.8</v>
      </c>
      <c r="J8" s="12">
        <v>1.0051000000000001</v>
      </c>
      <c r="K8" s="13">
        <v>182216.67</v>
      </c>
      <c r="L8" s="13">
        <v>181286.67</v>
      </c>
      <c r="M8" s="13">
        <v>930</v>
      </c>
      <c r="N8" s="13">
        <v>486428.64</v>
      </c>
      <c r="O8" s="13">
        <f>ROUND(N8+K8*8,2)</f>
        <v>1944162</v>
      </c>
      <c r="P8" s="14"/>
    </row>
    <row r="9" spans="1:16" s="4" customFormat="1" ht="12.75" customHeight="1" x14ac:dyDescent="0.2">
      <c r="A9" s="61"/>
      <c r="B9" s="9">
        <v>5902</v>
      </c>
      <c r="C9" s="9">
        <v>2</v>
      </c>
      <c r="D9" s="10" t="s">
        <v>22</v>
      </c>
      <c r="E9" s="15" t="s">
        <v>23</v>
      </c>
      <c r="F9" s="10" t="s">
        <v>24</v>
      </c>
      <c r="G9" s="11" t="s">
        <v>20</v>
      </c>
      <c r="H9" s="11" t="s">
        <v>21</v>
      </c>
      <c r="I9" s="12">
        <v>0.8</v>
      </c>
      <c r="J9" s="12">
        <v>1.0154000000000001</v>
      </c>
      <c r="K9" s="13">
        <v>92041.67</v>
      </c>
      <c r="L9" s="13">
        <v>90646.67</v>
      </c>
      <c r="M9" s="13">
        <v>1395</v>
      </c>
      <c r="N9" s="13">
        <v>396730.39999999997</v>
      </c>
      <c r="O9" s="13">
        <f t="shared" ref="O9:O78" si="0">ROUND(N9+K9*8,2)</f>
        <v>1133063.76</v>
      </c>
      <c r="P9" s="14"/>
    </row>
    <row r="10" spans="1:16" s="4" customFormat="1" ht="12.75" customHeight="1" x14ac:dyDescent="0.2">
      <c r="A10" s="61"/>
      <c r="B10" s="9">
        <v>5903</v>
      </c>
      <c r="C10" s="9">
        <v>3</v>
      </c>
      <c r="D10" s="10" t="s">
        <v>25</v>
      </c>
      <c r="E10" s="15" t="s">
        <v>26</v>
      </c>
      <c r="F10" s="10" t="s">
        <v>27</v>
      </c>
      <c r="G10" s="11" t="s">
        <v>20</v>
      </c>
      <c r="H10" s="11" t="s">
        <v>21</v>
      </c>
      <c r="I10" s="12">
        <v>0.8</v>
      </c>
      <c r="J10" s="12">
        <v>1.0065999999999999</v>
      </c>
      <c r="K10" s="13">
        <v>226348</v>
      </c>
      <c r="L10" s="13">
        <v>224860</v>
      </c>
      <c r="M10" s="13">
        <v>1488</v>
      </c>
      <c r="N10" s="13">
        <v>534667.31000000006</v>
      </c>
      <c r="O10" s="13">
        <f t="shared" si="0"/>
        <v>2345451.31</v>
      </c>
      <c r="P10" s="14"/>
    </row>
    <row r="11" spans="1:16" s="4" customFormat="1" ht="12.75" customHeight="1" x14ac:dyDescent="0.2">
      <c r="A11" s="61"/>
      <c r="B11" s="9"/>
      <c r="C11" s="9"/>
      <c r="D11" s="63" t="s">
        <v>28</v>
      </c>
      <c r="E11" s="64"/>
      <c r="F11" s="10"/>
      <c r="H11" s="11"/>
      <c r="I11" s="12"/>
      <c r="J11" s="12"/>
      <c r="K11" s="13"/>
      <c r="L11" s="13"/>
      <c r="M11" s="13"/>
      <c r="N11" s="13"/>
      <c r="O11" s="13"/>
      <c r="P11" s="14"/>
    </row>
    <row r="12" spans="1:16" s="4" customFormat="1" ht="12.75" customHeight="1" x14ac:dyDescent="0.2">
      <c r="A12" s="61"/>
      <c r="B12" s="9">
        <v>5900</v>
      </c>
      <c r="C12" s="9">
        <v>1</v>
      </c>
      <c r="D12" s="10" t="s">
        <v>29</v>
      </c>
      <c r="E12" s="15" t="s">
        <v>30</v>
      </c>
      <c r="F12" s="10" t="s">
        <v>31</v>
      </c>
      <c r="G12" s="11" t="s">
        <v>32</v>
      </c>
      <c r="H12" s="11" t="s">
        <v>21</v>
      </c>
      <c r="I12" s="12">
        <v>0.8</v>
      </c>
      <c r="J12" s="12">
        <v>1.0450999999999999</v>
      </c>
      <c r="K12" s="13">
        <v>234997</v>
      </c>
      <c r="L12" s="13">
        <v>224860</v>
      </c>
      <c r="M12" s="13">
        <v>10137</v>
      </c>
      <c r="N12" s="13">
        <v>1004841.82</v>
      </c>
      <c r="O12" s="13">
        <f t="shared" si="0"/>
        <v>2884817.82</v>
      </c>
      <c r="P12" s="14"/>
    </row>
    <row r="13" spans="1:16" s="44" customFormat="1" ht="12.75" customHeight="1" x14ac:dyDescent="0.2">
      <c r="A13" s="62"/>
      <c r="B13" s="36" t="s">
        <v>5877</v>
      </c>
      <c r="C13" s="37">
        <v>4</v>
      </c>
      <c r="D13" s="48"/>
      <c r="E13" s="49"/>
      <c r="F13" s="38"/>
      <c r="G13" s="116"/>
      <c r="H13" s="40"/>
      <c r="I13" s="41"/>
      <c r="J13" s="41"/>
      <c r="K13" s="42"/>
      <c r="L13" s="42"/>
      <c r="M13" s="42"/>
      <c r="N13" s="42"/>
      <c r="O13" s="42">
        <f>SUM(O8:O12)</f>
        <v>8307494.8900000006</v>
      </c>
      <c r="P13" s="43"/>
    </row>
    <row r="14" spans="1:16" s="4" customFormat="1" ht="12.75" customHeight="1" x14ac:dyDescent="0.2">
      <c r="A14" s="60" t="s">
        <v>33</v>
      </c>
      <c r="B14" s="9"/>
      <c r="C14" s="9"/>
      <c r="D14" s="63" t="s">
        <v>16</v>
      </c>
      <c r="E14" s="64"/>
      <c r="F14" s="10"/>
      <c r="H14" s="11"/>
      <c r="I14" s="12"/>
      <c r="J14" s="12"/>
      <c r="K14" s="13"/>
      <c r="L14" s="13"/>
      <c r="M14" s="13"/>
      <c r="N14" s="13"/>
      <c r="O14" s="13"/>
      <c r="P14" s="14"/>
    </row>
    <row r="15" spans="1:16" s="4" customFormat="1" ht="12.75" customHeight="1" x14ac:dyDescent="0.2">
      <c r="A15" s="61"/>
      <c r="B15" s="9">
        <v>5912</v>
      </c>
      <c r="C15" s="9">
        <v>1</v>
      </c>
      <c r="D15" s="10" t="s">
        <v>37</v>
      </c>
      <c r="E15" s="15" t="s">
        <v>38</v>
      </c>
      <c r="F15" s="10" t="s">
        <v>39</v>
      </c>
      <c r="G15" s="11" t="s">
        <v>20</v>
      </c>
      <c r="H15" s="11" t="s">
        <v>21</v>
      </c>
      <c r="I15" s="12">
        <v>0.8</v>
      </c>
      <c r="J15" s="12">
        <v>1.0687</v>
      </c>
      <c r="K15" s="13">
        <v>96877.67</v>
      </c>
      <c r="L15" s="13">
        <v>90646.67</v>
      </c>
      <c r="M15" s="13">
        <v>6231</v>
      </c>
      <c r="N15" s="13">
        <v>418388.16</v>
      </c>
      <c r="O15" s="13">
        <f t="shared" si="0"/>
        <v>1193409.52</v>
      </c>
      <c r="P15" s="14"/>
    </row>
    <row r="16" spans="1:16" s="4" customFormat="1" ht="12.75" customHeight="1" x14ac:dyDescent="0.2">
      <c r="A16" s="61"/>
      <c r="B16" s="9">
        <v>5913</v>
      </c>
      <c r="C16" s="9">
        <v>2</v>
      </c>
      <c r="D16" s="10" t="s">
        <v>40</v>
      </c>
      <c r="E16" s="15" t="s">
        <v>41</v>
      </c>
      <c r="F16" s="10" t="s">
        <v>42</v>
      </c>
      <c r="G16" s="11" t="s">
        <v>20</v>
      </c>
      <c r="H16" s="11" t="s">
        <v>21</v>
      </c>
      <c r="I16" s="12">
        <v>0.8</v>
      </c>
      <c r="J16" s="12">
        <v>1.0626</v>
      </c>
      <c r="K16" s="13">
        <v>96319.67</v>
      </c>
      <c r="L16" s="13">
        <v>90646.67</v>
      </c>
      <c r="M16" s="13">
        <v>5673</v>
      </c>
      <c r="N16" s="13">
        <v>416000.31</v>
      </c>
      <c r="O16" s="13">
        <f t="shared" si="0"/>
        <v>1186557.67</v>
      </c>
      <c r="P16" s="14"/>
    </row>
    <row r="17" spans="1:16" s="4" customFormat="1" ht="12.75" customHeight="1" x14ac:dyDescent="0.2">
      <c r="A17" s="61"/>
      <c r="B17" s="9"/>
      <c r="C17" s="9"/>
      <c r="D17" s="63" t="s">
        <v>75</v>
      </c>
      <c r="E17" s="64"/>
      <c r="F17" s="10"/>
      <c r="G17" s="11"/>
      <c r="H17" s="11"/>
      <c r="I17" s="12"/>
      <c r="J17" s="12"/>
      <c r="K17" s="13"/>
      <c r="L17" s="13"/>
      <c r="M17" s="13"/>
      <c r="N17" s="13"/>
      <c r="O17" s="13"/>
      <c r="P17" s="14"/>
    </row>
    <row r="18" spans="1:16" s="4" customFormat="1" ht="12.75" customHeight="1" x14ac:dyDescent="0.2">
      <c r="A18" s="61"/>
      <c r="B18" s="9">
        <v>5911</v>
      </c>
      <c r="C18" s="9">
        <v>1</v>
      </c>
      <c r="D18" s="10" t="s">
        <v>34</v>
      </c>
      <c r="E18" s="15" t="s">
        <v>35</v>
      </c>
      <c r="F18" s="10" t="s">
        <v>36</v>
      </c>
      <c r="G18" s="11" t="s">
        <v>92</v>
      </c>
      <c r="H18" s="11" t="s">
        <v>21</v>
      </c>
      <c r="I18" s="12">
        <v>0.8</v>
      </c>
      <c r="J18" s="12">
        <v>1.0452999999999999</v>
      </c>
      <c r="K18" s="13">
        <v>189501.67</v>
      </c>
      <c r="L18" s="13">
        <v>181286.67</v>
      </c>
      <c r="M18" s="13">
        <v>8215</v>
      </c>
      <c r="N18" s="13">
        <v>605620.16</v>
      </c>
      <c r="O18" s="13">
        <f t="shared" si="0"/>
        <v>2121633.52</v>
      </c>
      <c r="P18" s="14"/>
    </row>
    <row r="19" spans="1:16" s="44" customFormat="1" ht="12.75" customHeight="1" x14ac:dyDescent="0.2">
      <c r="A19" s="62"/>
      <c r="B19" s="36" t="s">
        <v>5877</v>
      </c>
      <c r="C19" s="37">
        <v>3</v>
      </c>
      <c r="D19" s="48"/>
      <c r="E19" s="49"/>
      <c r="F19" s="38"/>
      <c r="G19" s="40"/>
      <c r="H19" s="40"/>
      <c r="I19" s="41"/>
      <c r="J19" s="41"/>
      <c r="K19" s="42"/>
      <c r="L19" s="42"/>
      <c r="M19" s="42"/>
      <c r="N19" s="42"/>
      <c r="O19" s="42">
        <f>SUM(O15:O18)</f>
        <v>4501600.71</v>
      </c>
      <c r="P19" s="43"/>
    </row>
    <row r="20" spans="1:16" s="4" customFormat="1" ht="12.75" customHeight="1" x14ac:dyDescent="0.2">
      <c r="A20" s="60" t="s">
        <v>43</v>
      </c>
      <c r="B20" s="9"/>
      <c r="C20" s="9"/>
      <c r="D20" s="63" t="s">
        <v>16</v>
      </c>
      <c r="E20" s="64"/>
      <c r="F20" s="10"/>
      <c r="G20" s="11"/>
      <c r="H20" s="11"/>
      <c r="I20" s="12"/>
      <c r="J20" s="12"/>
      <c r="K20" s="13"/>
      <c r="L20" s="13"/>
      <c r="M20" s="13"/>
      <c r="N20" s="13"/>
      <c r="O20" s="13"/>
      <c r="P20" s="14"/>
    </row>
    <row r="21" spans="1:16" s="4" customFormat="1" ht="12.75" customHeight="1" x14ac:dyDescent="0.2">
      <c r="A21" s="61"/>
      <c r="B21" s="9">
        <v>5907</v>
      </c>
      <c r="C21" s="9">
        <v>1</v>
      </c>
      <c r="D21" s="10" t="s">
        <v>44</v>
      </c>
      <c r="E21" s="15" t="s">
        <v>45</v>
      </c>
      <c r="F21" s="10" t="s">
        <v>46</v>
      </c>
      <c r="G21" s="11" t="s">
        <v>20</v>
      </c>
      <c r="H21" s="11" t="s">
        <v>21</v>
      </c>
      <c r="I21" s="12">
        <v>0.8</v>
      </c>
      <c r="J21" s="12">
        <v>1.0091000000000001</v>
      </c>
      <c r="K21" s="13">
        <v>91468.17</v>
      </c>
      <c r="L21" s="13">
        <v>90646.67</v>
      </c>
      <c r="M21" s="13">
        <v>821.5</v>
      </c>
      <c r="N21" s="13">
        <v>404346.5</v>
      </c>
      <c r="O21" s="13">
        <f t="shared" si="0"/>
        <v>1136091.8600000001</v>
      </c>
      <c r="P21" s="14"/>
    </row>
    <row r="22" spans="1:16" s="4" customFormat="1" ht="12.75" customHeight="1" x14ac:dyDescent="0.2">
      <c r="A22" s="61"/>
      <c r="B22" s="9">
        <v>5909</v>
      </c>
      <c r="C22" s="9">
        <v>2</v>
      </c>
      <c r="D22" s="10" t="s">
        <v>47</v>
      </c>
      <c r="E22" s="15" t="s">
        <v>48</v>
      </c>
      <c r="F22" s="10" t="s">
        <v>49</v>
      </c>
      <c r="G22" s="11" t="s">
        <v>20</v>
      </c>
      <c r="H22" s="11" t="s">
        <v>21</v>
      </c>
      <c r="I22" s="12">
        <v>0.8</v>
      </c>
      <c r="J22" s="12">
        <v>1.0238</v>
      </c>
      <c r="K22" s="13">
        <v>92801.17</v>
      </c>
      <c r="L22" s="13">
        <v>90646.67</v>
      </c>
      <c r="M22" s="13">
        <v>2154.5</v>
      </c>
      <c r="N22" s="13">
        <v>409025.36</v>
      </c>
      <c r="O22" s="13">
        <f t="shared" si="0"/>
        <v>1151434.72</v>
      </c>
      <c r="P22" s="14"/>
    </row>
    <row r="23" spans="1:16" s="44" customFormat="1" ht="12.75" customHeight="1" x14ac:dyDescent="0.2">
      <c r="A23" s="62"/>
      <c r="B23" s="36" t="s">
        <v>5877</v>
      </c>
      <c r="C23" s="37">
        <v>2</v>
      </c>
      <c r="D23" s="48"/>
      <c r="E23" s="49"/>
      <c r="F23" s="38"/>
      <c r="G23" s="40"/>
      <c r="H23" s="40"/>
      <c r="I23" s="41"/>
      <c r="J23" s="41"/>
      <c r="K23" s="42"/>
      <c r="L23" s="42"/>
      <c r="M23" s="42"/>
      <c r="N23" s="42"/>
      <c r="O23" s="42">
        <f>O21+O22</f>
        <v>2287526.58</v>
      </c>
      <c r="P23" s="43"/>
    </row>
    <row r="24" spans="1:16" s="4" customFormat="1" ht="12.75" customHeight="1" x14ac:dyDescent="0.2">
      <c r="A24" s="60" t="s">
        <v>50</v>
      </c>
      <c r="B24" s="9"/>
      <c r="C24" s="9"/>
      <c r="D24" s="63" t="s">
        <v>16</v>
      </c>
      <c r="E24" s="64"/>
      <c r="F24" s="10"/>
      <c r="G24" s="11"/>
      <c r="H24" s="11"/>
      <c r="I24" s="12"/>
      <c r="J24" s="12"/>
      <c r="K24" s="13"/>
      <c r="L24" s="13"/>
      <c r="M24" s="13"/>
      <c r="N24" s="13"/>
      <c r="O24" s="13"/>
      <c r="P24" s="14"/>
    </row>
    <row r="25" spans="1:16" s="4" customFormat="1" ht="12.75" customHeight="1" x14ac:dyDescent="0.2">
      <c r="A25" s="61"/>
      <c r="B25" s="9">
        <v>3502</v>
      </c>
      <c r="C25" s="9">
        <v>1</v>
      </c>
      <c r="D25" s="10" t="s">
        <v>51</v>
      </c>
      <c r="E25" s="15" t="s">
        <v>52</v>
      </c>
      <c r="F25" s="10" t="s">
        <v>53</v>
      </c>
      <c r="G25" s="11" t="s">
        <v>20</v>
      </c>
      <c r="H25" s="11" t="s">
        <v>21</v>
      </c>
      <c r="I25" s="12">
        <v>0.8</v>
      </c>
      <c r="J25" s="12">
        <v>1.0144</v>
      </c>
      <c r="K25" s="13">
        <v>91948.67</v>
      </c>
      <c r="L25" s="13">
        <v>90646.67</v>
      </c>
      <c r="M25" s="13">
        <v>1302</v>
      </c>
      <c r="N25" s="13">
        <v>396020.82</v>
      </c>
      <c r="O25" s="13">
        <f t="shared" si="0"/>
        <v>1131610.18</v>
      </c>
      <c r="P25" s="14"/>
    </row>
    <row r="26" spans="1:16" s="4" customFormat="1" ht="12.75" customHeight="1" x14ac:dyDescent="0.2">
      <c r="A26" s="61"/>
      <c r="B26" s="9">
        <v>3507</v>
      </c>
      <c r="C26" s="9">
        <v>2</v>
      </c>
      <c r="D26" s="10" t="s">
        <v>54</v>
      </c>
      <c r="E26" s="15" t="s">
        <v>55</v>
      </c>
      <c r="F26" s="10" t="s">
        <v>56</v>
      </c>
      <c r="G26" s="11" t="s">
        <v>20</v>
      </c>
      <c r="H26" s="11" t="s">
        <v>21</v>
      </c>
      <c r="I26" s="12">
        <v>0.8</v>
      </c>
      <c r="J26" s="12">
        <v>1.0198</v>
      </c>
      <c r="K26" s="13">
        <v>92444.67</v>
      </c>
      <c r="L26" s="13">
        <v>90646.67</v>
      </c>
      <c r="M26" s="13">
        <v>1798</v>
      </c>
      <c r="N26" s="13">
        <v>405689.68</v>
      </c>
      <c r="O26" s="13">
        <f t="shared" si="0"/>
        <v>1145247.04</v>
      </c>
      <c r="P26" s="14"/>
    </row>
    <row r="27" spans="1:16" s="4" customFormat="1" ht="12.75" customHeight="1" x14ac:dyDescent="0.2">
      <c r="A27" s="61"/>
      <c r="B27" s="9">
        <v>3515</v>
      </c>
      <c r="C27" s="9">
        <v>3</v>
      </c>
      <c r="D27" s="10" t="s">
        <v>57</v>
      </c>
      <c r="E27" s="15" t="s">
        <v>58</v>
      </c>
      <c r="F27" s="10" t="s">
        <v>59</v>
      </c>
      <c r="G27" s="11" t="s">
        <v>20</v>
      </c>
      <c r="H27" s="11" t="s">
        <v>21</v>
      </c>
      <c r="I27" s="12">
        <v>0.8</v>
      </c>
      <c r="J27" s="12">
        <v>1.0187999999999999</v>
      </c>
      <c r="K27" s="13">
        <v>92351.67</v>
      </c>
      <c r="L27" s="13">
        <v>90646.67</v>
      </c>
      <c r="M27" s="13">
        <v>1705</v>
      </c>
      <c r="N27" s="13">
        <v>394895.68</v>
      </c>
      <c r="O27" s="13">
        <f t="shared" si="0"/>
        <v>1133709.04</v>
      </c>
      <c r="P27" s="14"/>
    </row>
    <row r="28" spans="1:16" s="4" customFormat="1" ht="12.75" customHeight="1" x14ac:dyDescent="0.2">
      <c r="A28" s="61"/>
      <c r="B28" s="9">
        <v>3508</v>
      </c>
      <c r="C28" s="9">
        <v>4</v>
      </c>
      <c r="D28" s="10" t="s">
        <v>60</v>
      </c>
      <c r="E28" s="15" t="s">
        <v>61</v>
      </c>
      <c r="F28" s="10" t="s">
        <v>62</v>
      </c>
      <c r="G28" s="11" t="s">
        <v>20</v>
      </c>
      <c r="H28" s="11" t="s">
        <v>21</v>
      </c>
      <c r="I28" s="12">
        <v>1</v>
      </c>
      <c r="J28" s="12">
        <v>1.0569</v>
      </c>
      <c r="K28" s="13">
        <v>119756.33</v>
      </c>
      <c r="L28" s="13">
        <v>113308.33</v>
      </c>
      <c r="M28" s="13">
        <v>6448</v>
      </c>
      <c r="N28" s="13">
        <v>460566.64</v>
      </c>
      <c r="O28" s="13">
        <f t="shared" si="0"/>
        <v>1418617.28</v>
      </c>
      <c r="P28" s="14"/>
    </row>
    <row r="29" spans="1:16" s="4" customFormat="1" ht="12.75" customHeight="1" x14ac:dyDescent="0.2">
      <c r="A29" s="61"/>
      <c r="B29" s="9">
        <v>3501</v>
      </c>
      <c r="C29" s="9">
        <v>5</v>
      </c>
      <c r="D29" s="10" t="s">
        <v>63</v>
      </c>
      <c r="E29" s="15" t="s">
        <v>64</v>
      </c>
      <c r="F29" s="10" t="s">
        <v>65</v>
      </c>
      <c r="G29" s="11" t="s">
        <v>20</v>
      </c>
      <c r="H29" s="11" t="s">
        <v>21</v>
      </c>
      <c r="I29" s="12">
        <v>0.8</v>
      </c>
      <c r="J29" s="12">
        <v>1.0605</v>
      </c>
      <c r="K29" s="13">
        <v>96133.67</v>
      </c>
      <c r="L29" s="13">
        <v>90646.67</v>
      </c>
      <c r="M29" s="13">
        <v>5487</v>
      </c>
      <c r="N29" s="13">
        <v>417708.48</v>
      </c>
      <c r="O29" s="13">
        <f t="shared" si="0"/>
        <v>1186777.8400000001</v>
      </c>
      <c r="P29" s="14"/>
    </row>
    <row r="30" spans="1:16" s="4" customFormat="1" ht="12.75" customHeight="1" x14ac:dyDescent="0.2">
      <c r="A30" s="61"/>
      <c r="B30" s="9">
        <v>3506</v>
      </c>
      <c r="C30" s="9">
        <v>6</v>
      </c>
      <c r="D30" s="10" t="s">
        <v>72</v>
      </c>
      <c r="E30" s="15" t="s">
        <v>73</v>
      </c>
      <c r="F30" s="10" t="s">
        <v>74</v>
      </c>
      <c r="G30" s="11" t="s">
        <v>20</v>
      </c>
      <c r="H30" s="11" t="s">
        <v>21</v>
      </c>
      <c r="I30" s="12">
        <v>1</v>
      </c>
      <c r="J30" s="12">
        <v>0</v>
      </c>
      <c r="K30" s="13">
        <v>113308.33</v>
      </c>
      <c r="L30" s="13">
        <v>113308.33</v>
      </c>
      <c r="M30" s="13">
        <v>0</v>
      </c>
      <c r="N30" s="13">
        <v>444146</v>
      </c>
      <c r="O30" s="13">
        <f t="shared" si="0"/>
        <v>1350612.64</v>
      </c>
      <c r="P30" s="14"/>
    </row>
    <row r="31" spans="1:16" s="4" customFormat="1" ht="12.75" customHeight="1" x14ac:dyDescent="0.2">
      <c r="A31" s="61"/>
      <c r="B31" s="9">
        <v>3522</v>
      </c>
      <c r="C31" s="9">
        <v>7</v>
      </c>
      <c r="D31" s="10" t="s">
        <v>69</v>
      </c>
      <c r="E31" s="15" t="s">
        <v>70</v>
      </c>
      <c r="F31" s="10" t="s">
        <v>71</v>
      </c>
      <c r="G31" s="11" t="s">
        <v>20</v>
      </c>
      <c r="H31" s="11" t="s">
        <v>21</v>
      </c>
      <c r="I31" s="12">
        <v>0.8</v>
      </c>
      <c r="J31" s="12">
        <v>1.0357000000000001</v>
      </c>
      <c r="K31" s="13">
        <v>93886.17</v>
      </c>
      <c r="L31" s="13">
        <v>90646.67</v>
      </c>
      <c r="M31" s="13">
        <v>3239.5</v>
      </c>
      <c r="N31" s="13">
        <v>411781.8</v>
      </c>
      <c r="O31" s="13">
        <f t="shared" si="0"/>
        <v>1162871.1599999999</v>
      </c>
      <c r="P31" s="14"/>
    </row>
    <row r="32" spans="1:16" s="4" customFormat="1" ht="12.75" customHeight="1" x14ac:dyDescent="0.2">
      <c r="A32" s="61"/>
      <c r="B32" s="9">
        <v>3519</v>
      </c>
      <c r="C32" s="9">
        <v>8</v>
      </c>
      <c r="D32" s="10" t="s">
        <v>66</v>
      </c>
      <c r="E32" s="15" t="s">
        <v>67</v>
      </c>
      <c r="F32" s="10" t="s">
        <v>68</v>
      </c>
      <c r="G32" s="11" t="s">
        <v>20</v>
      </c>
      <c r="H32" s="11" t="s">
        <v>21</v>
      </c>
      <c r="I32" s="12">
        <v>0.8</v>
      </c>
      <c r="J32" s="12">
        <v>1.0934999999999999</v>
      </c>
      <c r="K32" s="13">
        <v>99125.17</v>
      </c>
      <c r="L32" s="13">
        <v>90646.67</v>
      </c>
      <c r="M32" s="13">
        <v>8478.5</v>
      </c>
      <c r="N32" s="13">
        <v>426139.1</v>
      </c>
      <c r="O32" s="13">
        <f t="shared" si="0"/>
        <v>1219140.46</v>
      </c>
      <c r="P32" s="14"/>
    </row>
    <row r="33" spans="1:16" s="4" customFormat="1" ht="12.75" customHeight="1" x14ac:dyDescent="0.2">
      <c r="A33" s="61"/>
      <c r="B33" s="9"/>
      <c r="C33" s="9"/>
      <c r="D33" s="44" t="s">
        <v>75</v>
      </c>
      <c r="E33" s="44"/>
      <c r="F33" s="10"/>
      <c r="G33" s="10"/>
      <c r="H33" s="11"/>
      <c r="I33" s="12"/>
      <c r="J33" s="12"/>
      <c r="K33" s="13"/>
      <c r="L33" s="13"/>
      <c r="M33" s="13"/>
      <c r="N33" s="13"/>
      <c r="O33" s="13"/>
      <c r="P33" s="14"/>
    </row>
    <row r="34" spans="1:16" s="4" customFormat="1" ht="12.75" customHeight="1" x14ac:dyDescent="0.2">
      <c r="A34" s="61"/>
      <c r="B34" s="9">
        <v>3511</v>
      </c>
      <c r="C34" s="9">
        <v>1</v>
      </c>
      <c r="D34" s="10" t="s">
        <v>76</v>
      </c>
      <c r="E34" s="15" t="s">
        <v>77</v>
      </c>
      <c r="F34" s="10" t="s">
        <v>78</v>
      </c>
      <c r="G34" s="11" t="s">
        <v>92</v>
      </c>
      <c r="H34" s="11" t="s">
        <v>21</v>
      </c>
      <c r="I34" s="12">
        <v>0.8</v>
      </c>
      <c r="J34" s="12">
        <v>1.0822000000000001</v>
      </c>
      <c r="K34" s="13">
        <v>196182.17</v>
      </c>
      <c r="L34" s="13">
        <v>181286.67</v>
      </c>
      <c r="M34" s="13">
        <v>14895.5</v>
      </c>
      <c r="N34" s="13">
        <v>838722.10000000009</v>
      </c>
      <c r="O34" s="13">
        <f t="shared" si="0"/>
        <v>2408179.46</v>
      </c>
      <c r="P34" s="14"/>
    </row>
    <row r="35" spans="1:16" s="44" customFormat="1" ht="12.75" customHeight="1" x14ac:dyDescent="0.2">
      <c r="A35" s="62"/>
      <c r="B35" s="36" t="s">
        <v>5877</v>
      </c>
      <c r="C35" s="37">
        <v>9</v>
      </c>
      <c r="D35" s="48"/>
      <c r="E35" s="49"/>
      <c r="F35" s="38"/>
      <c r="G35" s="40"/>
      <c r="H35" s="40"/>
      <c r="I35" s="41"/>
      <c r="J35" s="41"/>
      <c r="K35" s="42"/>
      <c r="L35" s="42"/>
      <c r="M35" s="42"/>
      <c r="N35" s="42"/>
      <c r="O35" s="42">
        <f>SUM(O25:O34)</f>
        <v>12156765.100000001</v>
      </c>
      <c r="P35" s="43"/>
    </row>
    <row r="36" spans="1:16" s="4" customFormat="1" ht="12.75" customHeight="1" x14ac:dyDescent="0.2">
      <c r="A36" s="60" t="s">
        <v>79</v>
      </c>
      <c r="B36" s="9"/>
      <c r="C36" s="9"/>
      <c r="D36" s="63" t="s">
        <v>80</v>
      </c>
      <c r="E36" s="64"/>
      <c r="F36" s="10"/>
      <c r="G36" s="11"/>
      <c r="H36" s="11"/>
      <c r="I36" s="12"/>
      <c r="J36" s="12"/>
      <c r="K36" s="13"/>
      <c r="L36" s="13"/>
      <c r="M36" s="13"/>
      <c r="N36" s="13"/>
      <c r="O36" s="13"/>
      <c r="P36" s="14"/>
    </row>
    <row r="37" spans="1:16" s="4" customFormat="1" ht="12.75" customHeight="1" x14ac:dyDescent="0.2">
      <c r="A37" s="61"/>
      <c r="B37" s="9">
        <v>5905</v>
      </c>
      <c r="C37" s="9">
        <v>1</v>
      </c>
      <c r="D37" s="10" t="s">
        <v>81</v>
      </c>
      <c r="E37" s="15" t="s">
        <v>82</v>
      </c>
      <c r="F37" s="10" t="s">
        <v>83</v>
      </c>
      <c r="G37" s="11" t="s">
        <v>84</v>
      </c>
      <c r="H37" s="11" t="s">
        <v>21</v>
      </c>
      <c r="I37" s="12">
        <v>0.8</v>
      </c>
      <c r="J37" s="12">
        <v>0</v>
      </c>
      <c r="K37" s="13">
        <v>214153.33</v>
      </c>
      <c r="L37" s="13">
        <v>214153.33</v>
      </c>
      <c r="M37" s="13">
        <v>0</v>
      </c>
      <c r="N37" s="13">
        <v>950894.33</v>
      </c>
      <c r="O37" s="13">
        <f t="shared" si="0"/>
        <v>2664120.9700000002</v>
      </c>
      <c r="P37" s="14"/>
    </row>
    <row r="38" spans="1:16" s="4" customFormat="1" ht="12.75" customHeight="1" x14ac:dyDescent="0.2">
      <c r="A38" s="61"/>
      <c r="B38" s="9"/>
      <c r="C38" s="9"/>
      <c r="D38" s="63" t="s">
        <v>28</v>
      </c>
      <c r="E38" s="64"/>
      <c r="F38" s="10"/>
      <c r="G38" s="11"/>
      <c r="H38" s="11"/>
      <c r="I38" s="12"/>
      <c r="J38" s="12"/>
      <c r="K38" s="13"/>
      <c r="L38" s="13"/>
      <c r="M38" s="13"/>
      <c r="N38" s="13"/>
      <c r="O38" s="13"/>
      <c r="P38" s="14"/>
    </row>
    <row r="39" spans="1:16" s="4" customFormat="1" ht="12.75" customHeight="1" x14ac:dyDescent="0.2">
      <c r="A39" s="61"/>
      <c r="B39" s="9">
        <v>5904</v>
      </c>
      <c r="C39" s="9">
        <v>1</v>
      </c>
      <c r="D39" s="10" t="s">
        <v>85</v>
      </c>
      <c r="E39" s="15" t="s">
        <v>86</v>
      </c>
      <c r="F39" s="10" t="s">
        <v>87</v>
      </c>
      <c r="G39" s="11" t="s">
        <v>32</v>
      </c>
      <c r="H39" s="11" t="s">
        <v>21</v>
      </c>
      <c r="I39" s="12">
        <v>0.8</v>
      </c>
      <c r="J39" s="12">
        <v>0</v>
      </c>
      <c r="K39" s="13">
        <v>224860</v>
      </c>
      <c r="L39" s="13">
        <v>224860</v>
      </c>
      <c r="M39" s="13">
        <v>0</v>
      </c>
      <c r="N39" s="13">
        <v>1004955.56</v>
      </c>
      <c r="O39" s="13">
        <f t="shared" si="0"/>
        <v>2803835.56</v>
      </c>
      <c r="P39" s="14"/>
    </row>
    <row r="40" spans="1:16" s="44" customFormat="1" ht="12.75" customHeight="1" x14ac:dyDescent="0.2">
      <c r="A40" s="62"/>
      <c r="B40" s="36" t="s">
        <v>5877</v>
      </c>
      <c r="C40" s="37">
        <v>2</v>
      </c>
      <c r="D40" s="48"/>
      <c r="E40" s="49"/>
      <c r="F40" s="38"/>
      <c r="G40" s="40"/>
      <c r="H40" s="40"/>
      <c r="I40" s="41"/>
      <c r="J40" s="41"/>
      <c r="K40" s="42"/>
      <c r="L40" s="42"/>
      <c r="M40" s="42"/>
      <c r="N40" s="42"/>
      <c r="O40" s="42">
        <f>O37+O39</f>
        <v>5467956.5300000003</v>
      </c>
      <c r="P40" s="43"/>
    </row>
    <row r="41" spans="1:16" s="4" customFormat="1" ht="12.75" customHeight="1" x14ac:dyDescent="0.2">
      <c r="A41" s="60" t="s">
        <v>88</v>
      </c>
      <c r="B41" s="6"/>
      <c r="C41" s="6"/>
      <c r="D41" s="63" t="s">
        <v>75</v>
      </c>
      <c r="E41" s="64"/>
      <c r="F41" s="6"/>
      <c r="G41" s="6"/>
      <c r="H41" s="6"/>
      <c r="I41" s="12"/>
      <c r="J41" s="6"/>
      <c r="K41" s="13"/>
      <c r="L41" s="30"/>
      <c r="M41" s="30"/>
      <c r="N41" s="13"/>
      <c r="O41" s="13"/>
      <c r="P41" s="6"/>
    </row>
    <row r="42" spans="1:16" s="4" customFormat="1" ht="12.75" customHeight="1" x14ac:dyDescent="0.2">
      <c r="A42" s="62"/>
      <c r="B42" s="9">
        <v>5906</v>
      </c>
      <c r="C42" s="9">
        <v>1</v>
      </c>
      <c r="D42" s="10" t="s">
        <v>89</v>
      </c>
      <c r="E42" s="15" t="s">
        <v>90</v>
      </c>
      <c r="F42" s="10" t="s">
        <v>91</v>
      </c>
      <c r="G42" s="11" t="s">
        <v>92</v>
      </c>
      <c r="H42" s="11" t="s">
        <v>21</v>
      </c>
      <c r="I42" s="12">
        <v>0.8</v>
      </c>
      <c r="J42" s="12">
        <v>1.0243</v>
      </c>
      <c r="K42" s="13">
        <v>185688.67</v>
      </c>
      <c r="L42" s="13">
        <v>181286.67</v>
      </c>
      <c r="M42" s="13">
        <v>4402</v>
      </c>
      <c r="N42" s="13">
        <v>824146.58000000007</v>
      </c>
      <c r="O42" s="13">
        <f t="shared" si="0"/>
        <v>2309655.94</v>
      </c>
      <c r="P42" s="14"/>
    </row>
    <row r="43" spans="1:16" s="4" customFormat="1" ht="12.75" customHeight="1" x14ac:dyDescent="0.2">
      <c r="A43" s="60" t="s">
        <v>93</v>
      </c>
      <c r="B43" s="9"/>
      <c r="C43" s="9"/>
      <c r="D43" s="63" t="s">
        <v>16</v>
      </c>
      <c r="E43" s="64"/>
      <c r="F43" s="10"/>
      <c r="G43" s="11"/>
      <c r="H43" s="11"/>
      <c r="I43" s="12"/>
      <c r="J43" s="12"/>
      <c r="K43" s="13"/>
      <c r="L43" s="13"/>
      <c r="M43" s="13"/>
      <c r="N43" s="13"/>
      <c r="O43" s="13"/>
      <c r="P43" s="14"/>
    </row>
    <row r="44" spans="1:16" s="4" customFormat="1" ht="12.75" customHeight="1" x14ac:dyDescent="0.2">
      <c r="A44" s="61"/>
      <c r="B44" s="9">
        <v>3504</v>
      </c>
      <c r="C44" s="9">
        <v>1</v>
      </c>
      <c r="D44" s="10" t="s">
        <v>94</v>
      </c>
      <c r="E44" s="15" t="s">
        <v>95</v>
      </c>
      <c r="F44" s="10" t="s">
        <v>96</v>
      </c>
      <c r="G44" s="11" t="s">
        <v>20</v>
      </c>
      <c r="H44" s="11" t="s">
        <v>21</v>
      </c>
      <c r="I44" s="12">
        <v>0.8</v>
      </c>
      <c r="J44" s="12">
        <v>1.0022</v>
      </c>
      <c r="K44" s="13">
        <v>90848.17</v>
      </c>
      <c r="L44" s="13">
        <v>90646.67</v>
      </c>
      <c r="M44" s="13">
        <v>201.5</v>
      </c>
      <c r="N44" s="13">
        <v>396707.77999999997</v>
      </c>
      <c r="O44" s="13">
        <f t="shared" si="0"/>
        <v>1123493.1399999999</v>
      </c>
      <c r="P44" s="14"/>
    </row>
    <row r="45" spans="1:16" s="4" customFormat="1" ht="12.75" customHeight="1" x14ac:dyDescent="0.2">
      <c r="A45" s="61"/>
      <c r="B45" s="9">
        <v>3517</v>
      </c>
      <c r="C45" s="9">
        <v>2</v>
      </c>
      <c r="D45" s="10" t="s">
        <v>103</v>
      </c>
      <c r="E45" s="15" t="s">
        <v>104</v>
      </c>
      <c r="F45" s="10" t="s">
        <v>105</v>
      </c>
      <c r="G45" s="11" t="s">
        <v>20</v>
      </c>
      <c r="H45" s="11" t="s">
        <v>21</v>
      </c>
      <c r="I45" s="12">
        <v>0.8</v>
      </c>
      <c r="J45" s="12">
        <v>1.0097</v>
      </c>
      <c r="K45" s="13">
        <v>91530.17</v>
      </c>
      <c r="L45" s="13">
        <v>90646.67</v>
      </c>
      <c r="M45" s="13">
        <v>883.5</v>
      </c>
      <c r="N45" s="13">
        <v>398753.77999999997</v>
      </c>
      <c r="O45" s="13">
        <f t="shared" si="0"/>
        <v>1130995.1399999999</v>
      </c>
      <c r="P45" s="14"/>
    </row>
    <row r="46" spans="1:16" s="4" customFormat="1" ht="12.75" customHeight="1" x14ac:dyDescent="0.2">
      <c r="A46" s="61"/>
      <c r="B46" s="9">
        <v>3514</v>
      </c>
      <c r="C46" s="9">
        <v>3</v>
      </c>
      <c r="D46" s="10" t="s">
        <v>109</v>
      </c>
      <c r="E46" s="15" t="s">
        <v>110</v>
      </c>
      <c r="F46" s="10" t="s">
        <v>111</v>
      </c>
      <c r="G46" s="11" t="s">
        <v>20</v>
      </c>
      <c r="H46" s="11" t="s">
        <v>21</v>
      </c>
      <c r="I46" s="12">
        <v>0.8</v>
      </c>
      <c r="J46" s="12">
        <v>1.0294000000000001</v>
      </c>
      <c r="K46" s="13">
        <v>93312.67</v>
      </c>
      <c r="L46" s="13">
        <v>90646.67</v>
      </c>
      <c r="M46" s="13">
        <v>2666</v>
      </c>
      <c r="N46" s="13">
        <v>403829.33999999997</v>
      </c>
      <c r="O46" s="13">
        <f t="shared" si="0"/>
        <v>1150330.7</v>
      </c>
      <c r="P46" s="14"/>
    </row>
    <row r="47" spans="1:16" s="4" customFormat="1" ht="12.75" customHeight="1" x14ac:dyDescent="0.2">
      <c r="A47" s="61"/>
      <c r="B47" s="9">
        <v>3509</v>
      </c>
      <c r="C47" s="9">
        <v>4</v>
      </c>
      <c r="D47" s="10" t="s">
        <v>97</v>
      </c>
      <c r="E47" s="15" t="s">
        <v>98</v>
      </c>
      <c r="F47" s="10" t="s">
        <v>99</v>
      </c>
      <c r="G47" s="11" t="s">
        <v>20</v>
      </c>
      <c r="H47" s="11" t="s">
        <v>21</v>
      </c>
      <c r="I47" s="12">
        <v>0.8</v>
      </c>
      <c r="J47" s="12">
        <v>1.0299</v>
      </c>
      <c r="K47" s="13">
        <v>93359.17</v>
      </c>
      <c r="L47" s="13">
        <v>90646.67</v>
      </c>
      <c r="M47" s="13">
        <v>2712.5</v>
      </c>
      <c r="N47" s="13">
        <v>404240.77999999997</v>
      </c>
      <c r="O47" s="13">
        <f t="shared" si="0"/>
        <v>1151114.1399999999</v>
      </c>
      <c r="P47" s="14"/>
    </row>
    <row r="48" spans="1:16" s="4" customFormat="1" ht="12.75" customHeight="1" x14ac:dyDescent="0.2">
      <c r="A48" s="61"/>
      <c r="B48" s="9">
        <v>3503</v>
      </c>
      <c r="C48" s="9">
        <v>5</v>
      </c>
      <c r="D48" s="10" t="s">
        <v>100</v>
      </c>
      <c r="E48" s="15" t="s">
        <v>101</v>
      </c>
      <c r="F48" s="10" t="s">
        <v>102</v>
      </c>
      <c r="G48" s="11" t="s">
        <v>20</v>
      </c>
      <c r="H48" s="11" t="s">
        <v>21</v>
      </c>
      <c r="I48" s="12">
        <v>0.8</v>
      </c>
      <c r="J48" s="12">
        <v>1.0157</v>
      </c>
      <c r="K48" s="13">
        <v>92072.67</v>
      </c>
      <c r="L48" s="13">
        <v>90646.67</v>
      </c>
      <c r="M48" s="13">
        <v>1426</v>
      </c>
      <c r="N48" s="13">
        <v>405253.54</v>
      </c>
      <c r="O48" s="13">
        <f t="shared" si="0"/>
        <v>1141834.8999999999</v>
      </c>
      <c r="P48" s="14"/>
    </row>
    <row r="49" spans="1:16" s="4" customFormat="1" ht="12.75" customHeight="1" x14ac:dyDescent="0.2">
      <c r="A49" s="61"/>
      <c r="B49" s="9">
        <v>3523</v>
      </c>
      <c r="C49" s="9">
        <v>6</v>
      </c>
      <c r="D49" s="10" t="s">
        <v>106</v>
      </c>
      <c r="E49" s="15" t="s">
        <v>107</v>
      </c>
      <c r="F49" s="10" t="s">
        <v>108</v>
      </c>
      <c r="G49" s="11" t="s">
        <v>20</v>
      </c>
      <c r="H49" s="11" t="s">
        <v>21</v>
      </c>
      <c r="I49" s="12">
        <v>0.8</v>
      </c>
      <c r="J49" s="12">
        <v>1.0167999999999999</v>
      </c>
      <c r="K49" s="13">
        <v>92165.67</v>
      </c>
      <c r="L49" s="13">
        <v>90646.67</v>
      </c>
      <c r="M49" s="13">
        <v>1519</v>
      </c>
      <c r="N49" s="13">
        <v>399821.8</v>
      </c>
      <c r="O49" s="13">
        <f t="shared" si="0"/>
        <v>1137147.1599999999</v>
      </c>
      <c r="P49" s="14"/>
    </row>
    <row r="50" spans="1:16" s="4" customFormat="1" ht="12.75" customHeight="1" x14ac:dyDescent="0.2">
      <c r="A50" s="61"/>
      <c r="B50" s="9">
        <v>3513</v>
      </c>
      <c r="C50" s="9">
        <v>7</v>
      </c>
      <c r="D50" s="10" t="s">
        <v>112</v>
      </c>
      <c r="E50" s="15" t="s">
        <v>113</v>
      </c>
      <c r="F50" s="10" t="s">
        <v>114</v>
      </c>
      <c r="G50" s="11" t="s">
        <v>20</v>
      </c>
      <c r="H50" s="11" t="s">
        <v>21</v>
      </c>
      <c r="I50" s="12">
        <v>0.8</v>
      </c>
      <c r="J50" s="12">
        <v>1.0327999999999999</v>
      </c>
      <c r="K50" s="13">
        <v>93622.67</v>
      </c>
      <c r="L50" s="13">
        <v>90646.67</v>
      </c>
      <c r="M50" s="13">
        <v>2976</v>
      </c>
      <c r="N50" s="13">
        <v>401813.32</v>
      </c>
      <c r="O50" s="13">
        <f t="shared" si="0"/>
        <v>1150794.68</v>
      </c>
      <c r="P50" s="14"/>
    </row>
    <row r="51" spans="1:16" s="4" customFormat="1" ht="12.75" customHeight="1" x14ac:dyDescent="0.2">
      <c r="A51" s="61"/>
      <c r="B51" s="9"/>
      <c r="C51" s="9"/>
      <c r="D51" s="108" t="s">
        <v>75</v>
      </c>
      <c r="E51" s="108"/>
      <c r="F51" s="10"/>
      <c r="G51" s="10"/>
      <c r="H51" s="11"/>
      <c r="I51" s="12"/>
      <c r="J51" s="12"/>
      <c r="K51" s="13"/>
      <c r="L51" s="13"/>
      <c r="M51" s="13"/>
      <c r="N51" s="13"/>
      <c r="O51" s="13"/>
      <c r="P51" s="14"/>
    </row>
    <row r="52" spans="1:16" s="4" customFormat="1" ht="12.75" customHeight="1" x14ac:dyDescent="0.2">
      <c r="A52" s="61"/>
      <c r="B52" s="9">
        <v>3516</v>
      </c>
      <c r="C52" s="9">
        <v>1</v>
      </c>
      <c r="D52" s="10" t="s">
        <v>115</v>
      </c>
      <c r="E52" s="15" t="s">
        <v>116</v>
      </c>
      <c r="F52" s="10" t="s">
        <v>117</v>
      </c>
      <c r="G52" s="11" t="s">
        <v>92</v>
      </c>
      <c r="H52" s="11" t="s">
        <v>21</v>
      </c>
      <c r="I52" s="12">
        <v>0.8</v>
      </c>
      <c r="J52" s="12">
        <v>1.0190999999999999</v>
      </c>
      <c r="K52" s="13">
        <v>184743.17</v>
      </c>
      <c r="L52" s="13">
        <v>181286.67</v>
      </c>
      <c r="M52" s="13">
        <v>3456.5</v>
      </c>
      <c r="N52" s="13">
        <v>812517.68</v>
      </c>
      <c r="O52" s="13">
        <f t="shared" si="0"/>
        <v>2290463.04</v>
      </c>
      <c r="P52" s="14"/>
    </row>
    <row r="53" spans="1:16" s="4" customFormat="1" ht="12.75" customHeight="1" x14ac:dyDescent="0.2">
      <c r="A53" s="61"/>
      <c r="B53" s="9">
        <v>3518</v>
      </c>
      <c r="C53" s="9">
        <v>2</v>
      </c>
      <c r="D53" s="10" t="s">
        <v>118</v>
      </c>
      <c r="E53" s="15" t="s">
        <v>119</v>
      </c>
      <c r="F53" s="10" t="s">
        <v>120</v>
      </c>
      <c r="G53" s="11" t="s">
        <v>92</v>
      </c>
      <c r="H53" s="11" t="s">
        <v>21</v>
      </c>
      <c r="I53" s="12">
        <v>0.8</v>
      </c>
      <c r="J53" s="12">
        <v>1.0217000000000001</v>
      </c>
      <c r="K53" s="13">
        <v>185223.67</v>
      </c>
      <c r="L53" s="13">
        <v>181286.67</v>
      </c>
      <c r="M53" s="13">
        <v>3937</v>
      </c>
      <c r="N53" s="13">
        <v>799365.60000000009</v>
      </c>
      <c r="O53" s="13">
        <f t="shared" si="0"/>
        <v>2281154.96</v>
      </c>
      <c r="P53" s="14"/>
    </row>
    <row r="54" spans="1:16" s="4" customFormat="1" ht="12.75" customHeight="1" x14ac:dyDescent="0.2">
      <c r="A54" s="61"/>
      <c r="B54" s="9">
        <v>3505</v>
      </c>
      <c r="C54" s="9">
        <v>3</v>
      </c>
      <c r="D54" s="10" t="s">
        <v>121</v>
      </c>
      <c r="E54" s="15" t="s">
        <v>122</v>
      </c>
      <c r="F54" s="10" t="s">
        <v>123</v>
      </c>
      <c r="G54" s="11" t="s">
        <v>92</v>
      </c>
      <c r="H54" s="11" t="s">
        <v>21</v>
      </c>
      <c r="I54" s="12">
        <v>0.8</v>
      </c>
      <c r="J54" s="12">
        <v>1.0185</v>
      </c>
      <c r="K54" s="13">
        <v>184634.67</v>
      </c>
      <c r="L54" s="13">
        <v>181286.67</v>
      </c>
      <c r="M54" s="13">
        <v>3348</v>
      </c>
      <c r="N54" s="13">
        <v>804986.04</v>
      </c>
      <c r="O54" s="13">
        <f t="shared" si="0"/>
        <v>2282063.4</v>
      </c>
      <c r="P54" s="14"/>
    </row>
    <row r="55" spans="1:16" s="4" customFormat="1" ht="12.75" customHeight="1" x14ac:dyDescent="0.2">
      <c r="A55" s="61"/>
      <c r="B55" s="9"/>
      <c r="C55" s="9"/>
      <c r="D55" s="108" t="s">
        <v>28</v>
      </c>
      <c r="E55" s="108"/>
      <c r="F55" s="10"/>
      <c r="G55" s="11"/>
      <c r="H55" s="11"/>
      <c r="I55" s="12"/>
      <c r="J55" s="12"/>
      <c r="K55" s="13"/>
      <c r="L55" s="13"/>
      <c r="M55" s="13"/>
      <c r="N55" s="13"/>
      <c r="O55" s="13"/>
      <c r="P55" s="14"/>
    </row>
    <row r="56" spans="1:16" s="4" customFormat="1" ht="12.75" customHeight="1" x14ac:dyDescent="0.2">
      <c r="A56" s="61"/>
      <c r="B56" s="9">
        <v>3524</v>
      </c>
      <c r="C56" s="9">
        <v>1</v>
      </c>
      <c r="D56" s="10" t="s">
        <v>124</v>
      </c>
      <c r="E56" s="15" t="s">
        <v>125</v>
      </c>
      <c r="F56" s="10" t="s">
        <v>126</v>
      </c>
      <c r="G56" s="11" t="s">
        <v>32</v>
      </c>
      <c r="H56" s="11" t="s">
        <v>21</v>
      </c>
      <c r="I56" s="12">
        <v>0.8</v>
      </c>
      <c r="J56" s="12">
        <v>1.1850000000000001</v>
      </c>
      <c r="K56" s="13">
        <v>266462</v>
      </c>
      <c r="L56" s="13">
        <v>224860</v>
      </c>
      <c r="M56" s="13">
        <v>41602</v>
      </c>
      <c r="N56" s="13">
        <v>1054946.6200000001</v>
      </c>
      <c r="O56" s="13">
        <f t="shared" si="0"/>
        <v>3186642.62</v>
      </c>
      <c r="P56" s="14"/>
    </row>
    <row r="57" spans="1:16" s="4" customFormat="1" ht="12.75" customHeight="1" x14ac:dyDescent="0.2">
      <c r="A57" s="61"/>
      <c r="B57" s="9">
        <v>3520</v>
      </c>
      <c r="C57" s="9">
        <v>2</v>
      </c>
      <c r="D57" s="10" t="s">
        <v>127</v>
      </c>
      <c r="E57" s="15" t="s">
        <v>128</v>
      </c>
      <c r="F57" s="10" t="s">
        <v>129</v>
      </c>
      <c r="G57" s="11" t="s">
        <v>32</v>
      </c>
      <c r="H57" s="11" t="s">
        <v>21</v>
      </c>
      <c r="I57" s="12">
        <v>0.8</v>
      </c>
      <c r="J57" s="12">
        <v>1.042</v>
      </c>
      <c r="K57" s="13">
        <v>234315</v>
      </c>
      <c r="L57" s="13">
        <v>224860</v>
      </c>
      <c r="M57" s="13">
        <v>9455</v>
      </c>
      <c r="N57" s="13">
        <v>1015387.98</v>
      </c>
      <c r="O57" s="13">
        <f t="shared" si="0"/>
        <v>2889907.98</v>
      </c>
      <c r="P57" s="14"/>
    </row>
    <row r="58" spans="1:16" s="44" customFormat="1" ht="12.75" customHeight="1" x14ac:dyDescent="0.2">
      <c r="A58" s="62"/>
      <c r="B58" s="36" t="s">
        <v>5877</v>
      </c>
      <c r="C58" s="37">
        <v>12</v>
      </c>
      <c r="D58" s="48"/>
      <c r="E58" s="49"/>
      <c r="F58" s="38"/>
      <c r="G58" s="40"/>
      <c r="H58" s="40"/>
      <c r="I58" s="41"/>
      <c r="J58" s="41"/>
      <c r="K58" s="42"/>
      <c r="L58" s="42"/>
      <c r="M58" s="42"/>
      <c r="N58" s="42"/>
      <c r="O58" s="42">
        <f>SUM(O44:O57)</f>
        <v>20915941.859999999</v>
      </c>
      <c r="P58" s="43"/>
    </row>
    <row r="59" spans="1:16" s="4" customFormat="1" ht="12.75" customHeight="1" x14ac:dyDescent="0.2">
      <c r="A59" s="60" t="s">
        <v>130</v>
      </c>
      <c r="B59" s="9"/>
      <c r="C59" s="9"/>
      <c r="D59" s="63" t="s">
        <v>131</v>
      </c>
      <c r="E59" s="64"/>
      <c r="F59" s="10"/>
      <c r="G59" s="11"/>
      <c r="H59" s="11"/>
      <c r="I59" s="12"/>
      <c r="J59" s="12"/>
      <c r="K59" s="13"/>
      <c r="L59" s="13"/>
      <c r="M59" s="13"/>
      <c r="N59" s="13"/>
      <c r="O59" s="13"/>
      <c r="P59" s="14"/>
    </row>
    <row r="60" spans="1:16" s="4" customFormat="1" ht="12.75" customHeight="1" x14ac:dyDescent="0.2">
      <c r="A60" s="61"/>
      <c r="B60" s="9">
        <v>315</v>
      </c>
      <c r="C60" s="9">
        <v>1</v>
      </c>
      <c r="D60" s="10" t="s">
        <v>132</v>
      </c>
      <c r="E60" s="15" t="s">
        <v>133</v>
      </c>
      <c r="F60" s="10" t="s">
        <v>134</v>
      </c>
      <c r="G60" s="11" t="s">
        <v>135</v>
      </c>
      <c r="H60" s="11" t="s">
        <v>21</v>
      </c>
      <c r="I60" s="12">
        <v>0.8</v>
      </c>
      <c r="J60" s="12">
        <v>1.0017</v>
      </c>
      <c r="K60" s="13">
        <v>45404.17</v>
      </c>
      <c r="L60" s="13">
        <v>45326.67</v>
      </c>
      <c r="M60" s="13">
        <v>77.5</v>
      </c>
      <c r="N60" s="13">
        <v>201709.53999999998</v>
      </c>
      <c r="O60" s="13">
        <f t="shared" si="0"/>
        <v>564942.9</v>
      </c>
      <c r="P60" s="14"/>
    </row>
    <row r="61" spans="1:16" s="4" customFormat="1" ht="12.75" customHeight="1" x14ac:dyDescent="0.2">
      <c r="A61" s="61"/>
      <c r="B61" s="9">
        <v>314</v>
      </c>
      <c r="C61" s="9">
        <v>2</v>
      </c>
      <c r="D61" s="10" t="s">
        <v>136</v>
      </c>
      <c r="E61" s="15" t="s">
        <v>137</v>
      </c>
      <c r="F61" s="10" t="s">
        <v>138</v>
      </c>
      <c r="G61" s="11" t="s">
        <v>135</v>
      </c>
      <c r="H61" s="11" t="s">
        <v>21</v>
      </c>
      <c r="I61" s="12">
        <v>0.8</v>
      </c>
      <c r="J61" s="12">
        <v>1.0017</v>
      </c>
      <c r="K61" s="13">
        <v>45404.17</v>
      </c>
      <c r="L61" s="13">
        <v>45326.67</v>
      </c>
      <c r="M61" s="13">
        <v>77.5</v>
      </c>
      <c r="N61" s="13">
        <v>202049.5</v>
      </c>
      <c r="O61" s="13">
        <f t="shared" si="0"/>
        <v>565282.86</v>
      </c>
      <c r="P61" s="14"/>
    </row>
    <row r="62" spans="1:16" s="4" customFormat="1" ht="12.75" customHeight="1" x14ac:dyDescent="0.2">
      <c r="A62" s="61"/>
      <c r="B62" s="9">
        <v>306</v>
      </c>
      <c r="C62" s="9">
        <v>3</v>
      </c>
      <c r="D62" s="10" t="s">
        <v>139</v>
      </c>
      <c r="E62" s="15" t="s">
        <v>140</v>
      </c>
      <c r="F62" s="10" t="s">
        <v>141</v>
      </c>
      <c r="G62" s="11" t="s">
        <v>135</v>
      </c>
      <c r="H62" s="11" t="s">
        <v>21</v>
      </c>
      <c r="I62" s="12">
        <v>0.8</v>
      </c>
      <c r="J62" s="12">
        <v>1.0026999999999999</v>
      </c>
      <c r="K62" s="13">
        <v>45450.67</v>
      </c>
      <c r="L62" s="13">
        <v>45326.67</v>
      </c>
      <c r="M62" s="13">
        <v>124</v>
      </c>
      <c r="N62" s="13">
        <v>201962.36</v>
      </c>
      <c r="O62" s="13">
        <f t="shared" si="0"/>
        <v>565567.72</v>
      </c>
      <c r="P62" s="14"/>
    </row>
    <row r="63" spans="1:16" s="4" customFormat="1" ht="12.75" customHeight="1" x14ac:dyDescent="0.2">
      <c r="A63" s="61"/>
      <c r="B63" s="9">
        <v>308</v>
      </c>
      <c r="C63" s="9">
        <v>4</v>
      </c>
      <c r="D63" s="10" t="s">
        <v>142</v>
      </c>
      <c r="E63" s="15" t="s">
        <v>143</v>
      </c>
      <c r="F63" s="10" t="s">
        <v>144</v>
      </c>
      <c r="G63" s="11" t="s">
        <v>135</v>
      </c>
      <c r="H63" s="11" t="s">
        <v>21</v>
      </c>
      <c r="I63" s="12">
        <v>0.8</v>
      </c>
      <c r="J63" s="12">
        <v>0</v>
      </c>
      <c r="K63" s="13">
        <v>45326.67</v>
      </c>
      <c r="L63" s="13">
        <v>45326.67</v>
      </c>
      <c r="M63" s="13">
        <v>0</v>
      </c>
      <c r="N63" s="13">
        <v>200683.82</v>
      </c>
      <c r="O63" s="13">
        <f t="shared" si="0"/>
        <v>563297.18000000005</v>
      </c>
      <c r="P63" s="14"/>
    </row>
    <row r="64" spans="1:16" s="4" customFormat="1" ht="12.75" customHeight="1" x14ac:dyDescent="0.2">
      <c r="A64" s="61"/>
      <c r="B64" s="9">
        <v>328</v>
      </c>
      <c r="C64" s="9">
        <v>5</v>
      </c>
      <c r="D64" s="10" t="s">
        <v>145</v>
      </c>
      <c r="E64" s="15" t="s">
        <v>146</v>
      </c>
      <c r="F64" s="10" t="s">
        <v>147</v>
      </c>
      <c r="G64" s="11" t="s">
        <v>135</v>
      </c>
      <c r="H64" s="11" t="s">
        <v>21</v>
      </c>
      <c r="I64" s="12">
        <v>0.8</v>
      </c>
      <c r="J64" s="12">
        <v>1.0021</v>
      </c>
      <c r="K64" s="13">
        <v>45419.67</v>
      </c>
      <c r="L64" s="13">
        <v>45326.67</v>
      </c>
      <c r="M64" s="13">
        <v>93</v>
      </c>
      <c r="N64" s="13">
        <v>202096</v>
      </c>
      <c r="O64" s="13">
        <f t="shared" si="0"/>
        <v>565453.36</v>
      </c>
      <c r="P64" s="14"/>
    </row>
    <row r="65" spans="1:16" s="4" customFormat="1" ht="12.75" customHeight="1" x14ac:dyDescent="0.2">
      <c r="A65" s="61"/>
      <c r="B65" s="9"/>
      <c r="C65" s="9"/>
      <c r="D65" s="63" t="s">
        <v>16</v>
      </c>
      <c r="E65" s="64"/>
      <c r="F65" s="10"/>
      <c r="G65" s="11"/>
      <c r="H65" s="11"/>
      <c r="I65" s="12"/>
      <c r="J65" s="12"/>
      <c r="K65" s="13"/>
      <c r="L65" s="13"/>
      <c r="M65" s="13"/>
      <c r="N65" s="13"/>
      <c r="O65" s="13"/>
      <c r="P65" s="14"/>
    </row>
    <row r="66" spans="1:16" s="4" customFormat="1" ht="12.75" customHeight="1" x14ac:dyDescent="0.2">
      <c r="A66" s="61"/>
      <c r="B66" s="9">
        <v>305</v>
      </c>
      <c r="C66" s="9">
        <v>1</v>
      </c>
      <c r="D66" s="10" t="s">
        <v>148</v>
      </c>
      <c r="E66" s="15" t="s">
        <v>149</v>
      </c>
      <c r="F66" s="10" t="s">
        <v>150</v>
      </c>
      <c r="G66" s="11" t="s">
        <v>20</v>
      </c>
      <c r="H66" s="11" t="s">
        <v>21</v>
      </c>
      <c r="I66" s="12">
        <v>0.8</v>
      </c>
      <c r="J66" s="12">
        <v>1.0026999999999999</v>
      </c>
      <c r="K66" s="13">
        <v>90894.67</v>
      </c>
      <c r="L66" s="13">
        <v>90646.67</v>
      </c>
      <c r="M66" s="13">
        <v>248</v>
      </c>
      <c r="N66" s="13">
        <v>404461.6</v>
      </c>
      <c r="O66" s="13">
        <f t="shared" si="0"/>
        <v>1131618.96</v>
      </c>
      <c r="P66" s="14"/>
    </row>
    <row r="67" spans="1:16" s="4" customFormat="1" ht="12.75" customHeight="1" x14ac:dyDescent="0.2">
      <c r="A67" s="61"/>
      <c r="B67" s="9">
        <v>309</v>
      </c>
      <c r="C67" s="9">
        <v>2</v>
      </c>
      <c r="D67" s="10" t="s">
        <v>151</v>
      </c>
      <c r="E67" s="15" t="s">
        <v>152</v>
      </c>
      <c r="F67" s="10" t="s">
        <v>153</v>
      </c>
      <c r="G67" s="11" t="s">
        <v>20</v>
      </c>
      <c r="H67" s="11" t="s">
        <v>21</v>
      </c>
      <c r="I67" s="12">
        <v>0.8</v>
      </c>
      <c r="J67" s="12">
        <v>1.0014000000000001</v>
      </c>
      <c r="K67" s="13">
        <v>90770.67</v>
      </c>
      <c r="L67" s="13">
        <v>90646.67</v>
      </c>
      <c r="M67" s="13">
        <v>124</v>
      </c>
      <c r="N67" s="13">
        <v>403930.95999999996</v>
      </c>
      <c r="O67" s="13">
        <f t="shared" si="0"/>
        <v>1130096.32</v>
      </c>
      <c r="P67" s="14"/>
    </row>
    <row r="68" spans="1:16" s="4" customFormat="1" ht="12.75" customHeight="1" x14ac:dyDescent="0.2">
      <c r="A68" s="61"/>
      <c r="B68" s="9">
        <v>319</v>
      </c>
      <c r="C68" s="9">
        <v>3</v>
      </c>
      <c r="D68" s="10" t="s">
        <v>154</v>
      </c>
      <c r="E68" s="15" t="s">
        <v>155</v>
      </c>
      <c r="F68" s="10" t="s">
        <v>156</v>
      </c>
      <c r="G68" s="11" t="s">
        <v>20</v>
      </c>
      <c r="H68" s="11" t="s">
        <v>21</v>
      </c>
      <c r="I68" s="12">
        <v>0.8</v>
      </c>
      <c r="J68" s="12">
        <v>1.0014000000000001</v>
      </c>
      <c r="K68" s="13">
        <v>90770.67</v>
      </c>
      <c r="L68" s="13">
        <v>90646.67</v>
      </c>
      <c r="M68" s="13">
        <v>124</v>
      </c>
      <c r="N68" s="13">
        <v>403069.82</v>
      </c>
      <c r="O68" s="13">
        <f t="shared" si="0"/>
        <v>1129235.18</v>
      </c>
      <c r="P68" s="14"/>
    </row>
    <row r="69" spans="1:16" s="4" customFormat="1" ht="12.75" customHeight="1" x14ac:dyDescent="0.2">
      <c r="A69" s="61"/>
      <c r="B69" s="9">
        <v>322</v>
      </c>
      <c r="C69" s="9">
        <v>4</v>
      </c>
      <c r="D69" s="10" t="s">
        <v>157</v>
      </c>
      <c r="E69" s="15" t="s">
        <v>158</v>
      </c>
      <c r="F69" s="10" t="s">
        <v>159</v>
      </c>
      <c r="G69" s="11" t="s">
        <v>20</v>
      </c>
      <c r="H69" s="11" t="s">
        <v>21</v>
      </c>
      <c r="I69" s="12">
        <v>0.8</v>
      </c>
      <c r="J69" s="12">
        <v>1.0015000000000001</v>
      </c>
      <c r="K69" s="13">
        <v>90786.17</v>
      </c>
      <c r="L69" s="13">
        <v>90646.67</v>
      </c>
      <c r="M69" s="13">
        <v>139.5</v>
      </c>
      <c r="N69" s="13">
        <v>404022.8</v>
      </c>
      <c r="O69" s="13">
        <f t="shared" si="0"/>
        <v>1130312.1599999999</v>
      </c>
      <c r="P69" s="14"/>
    </row>
    <row r="70" spans="1:16" s="4" customFormat="1" ht="12.75" customHeight="1" x14ac:dyDescent="0.2">
      <c r="A70" s="61"/>
      <c r="B70" s="9">
        <v>332</v>
      </c>
      <c r="C70" s="9">
        <v>5</v>
      </c>
      <c r="D70" s="10" t="s">
        <v>160</v>
      </c>
      <c r="E70" s="15" t="s">
        <v>161</v>
      </c>
      <c r="F70" s="10" t="s">
        <v>162</v>
      </c>
      <c r="G70" s="11" t="s">
        <v>20</v>
      </c>
      <c r="H70" s="11" t="s">
        <v>21</v>
      </c>
      <c r="I70" s="12">
        <v>0.8</v>
      </c>
      <c r="J70" s="12">
        <v>1.0021</v>
      </c>
      <c r="K70" s="13">
        <v>90832.67</v>
      </c>
      <c r="L70" s="13">
        <v>90646.67</v>
      </c>
      <c r="M70" s="13">
        <v>186</v>
      </c>
      <c r="N70" s="13">
        <v>404162.3</v>
      </c>
      <c r="O70" s="13">
        <f t="shared" si="0"/>
        <v>1130823.6599999999</v>
      </c>
      <c r="P70" s="14"/>
    </row>
    <row r="71" spans="1:16" s="4" customFormat="1" ht="12.75" customHeight="1" x14ac:dyDescent="0.2">
      <c r="A71" s="61"/>
      <c r="B71" s="9">
        <v>329</v>
      </c>
      <c r="C71" s="9">
        <v>6</v>
      </c>
      <c r="D71" s="10" t="s">
        <v>163</v>
      </c>
      <c r="E71" s="15" t="s">
        <v>164</v>
      </c>
      <c r="F71" s="10" t="s">
        <v>165</v>
      </c>
      <c r="G71" s="11" t="s">
        <v>20</v>
      </c>
      <c r="H71" s="11" t="s">
        <v>21</v>
      </c>
      <c r="I71" s="12">
        <v>0.8</v>
      </c>
      <c r="J71" s="12">
        <v>1.0025999999999999</v>
      </c>
      <c r="K71" s="13">
        <v>90879.17</v>
      </c>
      <c r="L71" s="13">
        <v>90646.67</v>
      </c>
      <c r="M71" s="13">
        <v>232.5</v>
      </c>
      <c r="N71" s="13">
        <v>404301.8</v>
      </c>
      <c r="O71" s="13">
        <f t="shared" si="0"/>
        <v>1131335.1599999999</v>
      </c>
      <c r="P71" s="14"/>
    </row>
    <row r="72" spans="1:16" s="4" customFormat="1" ht="12.75" customHeight="1" x14ac:dyDescent="0.2">
      <c r="A72" s="61"/>
      <c r="B72" s="9">
        <v>324</v>
      </c>
      <c r="C72" s="9">
        <v>7</v>
      </c>
      <c r="D72" s="10" t="s">
        <v>166</v>
      </c>
      <c r="E72" s="15" t="s">
        <v>167</v>
      </c>
      <c r="F72" s="10" t="s">
        <v>168</v>
      </c>
      <c r="G72" s="11" t="s">
        <v>20</v>
      </c>
      <c r="H72" s="11" t="s">
        <v>21</v>
      </c>
      <c r="I72" s="12">
        <v>0.8</v>
      </c>
      <c r="J72" s="12">
        <v>1.0012000000000001</v>
      </c>
      <c r="K72" s="13">
        <v>90755.17</v>
      </c>
      <c r="L72" s="13">
        <v>90646.67</v>
      </c>
      <c r="M72" s="13">
        <v>108.5</v>
      </c>
      <c r="N72" s="13">
        <v>406173.3</v>
      </c>
      <c r="O72" s="13">
        <f t="shared" si="0"/>
        <v>1132214.6599999999</v>
      </c>
      <c r="P72" s="14"/>
    </row>
    <row r="73" spans="1:16" s="4" customFormat="1" ht="12.75" customHeight="1" x14ac:dyDescent="0.2">
      <c r="A73" s="61"/>
      <c r="B73" s="9">
        <v>335</v>
      </c>
      <c r="C73" s="9">
        <v>8</v>
      </c>
      <c r="D73" s="10" t="s">
        <v>169</v>
      </c>
      <c r="E73" s="15" t="s">
        <v>170</v>
      </c>
      <c r="F73" s="10" t="s">
        <v>171</v>
      </c>
      <c r="G73" s="11" t="s">
        <v>20</v>
      </c>
      <c r="H73" s="11" t="s">
        <v>21</v>
      </c>
      <c r="I73" s="12">
        <v>0.8</v>
      </c>
      <c r="J73" s="12">
        <v>1.0015000000000001</v>
      </c>
      <c r="K73" s="13">
        <v>90786.17</v>
      </c>
      <c r="L73" s="13">
        <v>90646.67</v>
      </c>
      <c r="M73" s="13">
        <v>139.5</v>
      </c>
      <c r="N73" s="13">
        <v>404022.8</v>
      </c>
      <c r="O73" s="13">
        <f t="shared" si="0"/>
        <v>1130312.1599999999</v>
      </c>
      <c r="P73" s="14"/>
    </row>
    <row r="74" spans="1:16" s="4" customFormat="1" ht="12.75" customHeight="1" x14ac:dyDescent="0.2">
      <c r="A74" s="61"/>
      <c r="B74" s="9">
        <v>310</v>
      </c>
      <c r="C74" s="9">
        <v>9</v>
      </c>
      <c r="D74" s="10" t="s">
        <v>172</v>
      </c>
      <c r="E74" s="15" t="s">
        <v>173</v>
      </c>
      <c r="F74" s="10" t="s">
        <v>174</v>
      </c>
      <c r="G74" s="11" t="s">
        <v>20</v>
      </c>
      <c r="H74" s="11" t="s">
        <v>21</v>
      </c>
      <c r="I74" s="12">
        <v>0.8</v>
      </c>
      <c r="J74" s="12">
        <v>1.0043</v>
      </c>
      <c r="K74" s="13">
        <v>91034.17</v>
      </c>
      <c r="L74" s="13">
        <v>90646.67</v>
      </c>
      <c r="M74" s="13">
        <v>387.5</v>
      </c>
      <c r="N74" s="13">
        <v>404766.8</v>
      </c>
      <c r="O74" s="13">
        <f t="shared" si="0"/>
        <v>1133040.1599999999</v>
      </c>
      <c r="P74" s="14"/>
    </row>
    <row r="75" spans="1:16" s="4" customFormat="1" ht="12.75" customHeight="1" x14ac:dyDescent="0.2">
      <c r="A75" s="61"/>
      <c r="B75" s="9">
        <v>325</v>
      </c>
      <c r="C75" s="9">
        <v>10</v>
      </c>
      <c r="D75" s="10" t="s">
        <v>175</v>
      </c>
      <c r="E75" s="15" t="s">
        <v>176</v>
      </c>
      <c r="F75" s="10" t="s">
        <v>177</v>
      </c>
      <c r="G75" s="11" t="s">
        <v>20</v>
      </c>
      <c r="H75" s="11" t="s">
        <v>21</v>
      </c>
      <c r="I75" s="12">
        <v>0.8</v>
      </c>
      <c r="J75" s="12">
        <v>1.0015000000000001</v>
      </c>
      <c r="K75" s="13">
        <v>90786.17</v>
      </c>
      <c r="L75" s="13">
        <v>90646.67</v>
      </c>
      <c r="M75" s="13">
        <v>139.5</v>
      </c>
      <c r="N75" s="13">
        <v>404022.8</v>
      </c>
      <c r="O75" s="13">
        <f t="shared" si="0"/>
        <v>1130312.1599999999</v>
      </c>
      <c r="P75" s="14"/>
    </row>
    <row r="76" spans="1:16" s="4" customFormat="1" ht="12.75" customHeight="1" x14ac:dyDescent="0.2">
      <c r="A76" s="61"/>
      <c r="B76" s="9">
        <v>316</v>
      </c>
      <c r="C76" s="9">
        <v>11</v>
      </c>
      <c r="D76" s="10" t="s">
        <v>178</v>
      </c>
      <c r="E76" s="15" t="s">
        <v>179</v>
      </c>
      <c r="F76" s="10" t="s">
        <v>180</v>
      </c>
      <c r="G76" s="11" t="s">
        <v>20</v>
      </c>
      <c r="H76" s="11" t="s">
        <v>21</v>
      </c>
      <c r="I76" s="12">
        <v>0.8</v>
      </c>
      <c r="J76" s="12">
        <v>1.0025999999999999</v>
      </c>
      <c r="K76" s="13">
        <v>90879.17</v>
      </c>
      <c r="L76" s="13">
        <v>90646.67</v>
      </c>
      <c r="M76" s="13">
        <v>232.5</v>
      </c>
      <c r="N76" s="13">
        <v>403395.32</v>
      </c>
      <c r="O76" s="13">
        <f t="shared" si="0"/>
        <v>1130428.68</v>
      </c>
      <c r="P76" s="14"/>
    </row>
    <row r="77" spans="1:16" s="4" customFormat="1" ht="12.75" customHeight="1" x14ac:dyDescent="0.2">
      <c r="A77" s="61"/>
      <c r="B77" s="9">
        <v>333</v>
      </c>
      <c r="C77" s="9">
        <v>12</v>
      </c>
      <c r="D77" s="10" t="s">
        <v>181</v>
      </c>
      <c r="E77" s="15" t="s">
        <v>182</v>
      </c>
      <c r="F77" s="10" t="s">
        <v>183</v>
      </c>
      <c r="G77" s="11" t="s">
        <v>20</v>
      </c>
      <c r="H77" s="11" t="s">
        <v>21</v>
      </c>
      <c r="I77" s="12">
        <v>0.8</v>
      </c>
      <c r="J77" s="12">
        <v>1.0017</v>
      </c>
      <c r="K77" s="13">
        <v>90801.67</v>
      </c>
      <c r="L77" s="13">
        <v>90646.67</v>
      </c>
      <c r="M77" s="13">
        <v>155</v>
      </c>
      <c r="N77" s="13">
        <v>404069.3</v>
      </c>
      <c r="O77" s="13">
        <f t="shared" si="0"/>
        <v>1130482.6599999999</v>
      </c>
      <c r="P77" s="14"/>
    </row>
    <row r="78" spans="1:16" s="4" customFormat="1" ht="12.75" customHeight="1" x14ac:dyDescent="0.2">
      <c r="A78" s="61"/>
      <c r="B78" s="9">
        <v>326</v>
      </c>
      <c r="C78" s="9">
        <v>13</v>
      </c>
      <c r="D78" s="10" t="s">
        <v>184</v>
      </c>
      <c r="E78" s="15" t="s">
        <v>185</v>
      </c>
      <c r="F78" s="10" t="s">
        <v>186</v>
      </c>
      <c r="G78" s="11" t="s">
        <v>20</v>
      </c>
      <c r="H78" s="11" t="s">
        <v>21</v>
      </c>
      <c r="I78" s="12">
        <v>0.8</v>
      </c>
      <c r="J78" s="12">
        <v>1.0025999999999999</v>
      </c>
      <c r="K78" s="13">
        <v>90879.17</v>
      </c>
      <c r="L78" s="13">
        <v>90646.67</v>
      </c>
      <c r="M78" s="13">
        <v>232.5</v>
      </c>
      <c r="N78" s="13">
        <v>402488.86</v>
      </c>
      <c r="O78" s="13">
        <f t="shared" si="0"/>
        <v>1129522.22</v>
      </c>
      <c r="P78" s="14"/>
    </row>
    <row r="79" spans="1:16" s="4" customFormat="1" ht="12.75" customHeight="1" x14ac:dyDescent="0.2">
      <c r="A79" s="61"/>
      <c r="B79" s="9">
        <v>302</v>
      </c>
      <c r="C79" s="9">
        <v>14</v>
      </c>
      <c r="D79" s="10" t="s">
        <v>187</v>
      </c>
      <c r="E79" s="15" t="s">
        <v>188</v>
      </c>
      <c r="F79" s="10" t="s">
        <v>189</v>
      </c>
      <c r="G79" s="11" t="s">
        <v>20</v>
      </c>
      <c r="H79" s="11" t="s">
        <v>21</v>
      </c>
      <c r="I79" s="12">
        <v>0.8</v>
      </c>
      <c r="J79" s="12">
        <v>1.0051000000000001</v>
      </c>
      <c r="K79" s="13">
        <v>91111.67</v>
      </c>
      <c r="L79" s="13">
        <v>90646.67</v>
      </c>
      <c r="M79" s="13">
        <v>465</v>
      </c>
      <c r="N79" s="13">
        <v>404319.44</v>
      </c>
      <c r="O79" s="13">
        <f t="shared" ref="O79:O144" si="1">ROUND(N79+K79*8,2)</f>
        <v>1133212.8</v>
      </c>
      <c r="P79" s="14"/>
    </row>
    <row r="80" spans="1:16" s="4" customFormat="1" ht="12.75" customHeight="1" x14ac:dyDescent="0.2">
      <c r="A80" s="61"/>
      <c r="B80" s="9">
        <v>318</v>
      </c>
      <c r="C80" s="9">
        <v>15</v>
      </c>
      <c r="D80" s="10" t="s">
        <v>190</v>
      </c>
      <c r="E80" s="15" t="s">
        <v>191</v>
      </c>
      <c r="F80" s="10" t="s">
        <v>192</v>
      </c>
      <c r="G80" s="11" t="s">
        <v>20</v>
      </c>
      <c r="H80" s="11" t="s">
        <v>21</v>
      </c>
      <c r="I80" s="12">
        <v>0.8</v>
      </c>
      <c r="J80" s="12">
        <v>1.0063</v>
      </c>
      <c r="K80" s="13">
        <v>91220.17</v>
      </c>
      <c r="L80" s="13">
        <v>90646.67</v>
      </c>
      <c r="M80" s="13">
        <v>573.5</v>
      </c>
      <c r="N80" s="13">
        <v>404418.32</v>
      </c>
      <c r="O80" s="13">
        <f t="shared" si="1"/>
        <v>1134179.68</v>
      </c>
      <c r="P80" s="14"/>
    </row>
    <row r="81" spans="1:16" s="4" customFormat="1" ht="12.75" customHeight="1" x14ac:dyDescent="0.2">
      <c r="A81" s="61"/>
      <c r="B81" s="9">
        <v>313</v>
      </c>
      <c r="C81" s="9">
        <v>16</v>
      </c>
      <c r="D81" s="10" t="s">
        <v>193</v>
      </c>
      <c r="E81" s="15" t="s">
        <v>194</v>
      </c>
      <c r="F81" s="10" t="s">
        <v>195</v>
      </c>
      <c r="G81" s="11" t="s">
        <v>20</v>
      </c>
      <c r="H81" s="11" t="s">
        <v>21</v>
      </c>
      <c r="I81" s="12">
        <v>0.8</v>
      </c>
      <c r="J81" s="12">
        <v>1.0077</v>
      </c>
      <c r="K81" s="13">
        <v>91344.17</v>
      </c>
      <c r="L81" s="13">
        <v>90646.67</v>
      </c>
      <c r="M81" s="13">
        <v>697.5</v>
      </c>
      <c r="N81" s="13">
        <v>405696.8</v>
      </c>
      <c r="O81" s="13">
        <f t="shared" si="1"/>
        <v>1136450.1599999999</v>
      </c>
      <c r="P81" s="14"/>
    </row>
    <row r="82" spans="1:16" s="4" customFormat="1" ht="12.75" customHeight="1" x14ac:dyDescent="0.2">
      <c r="A82" s="61"/>
      <c r="B82" s="9">
        <v>311</v>
      </c>
      <c r="C82" s="9">
        <v>17</v>
      </c>
      <c r="D82" s="10" t="s">
        <v>196</v>
      </c>
      <c r="E82" s="15" t="s">
        <v>197</v>
      </c>
      <c r="F82" s="10" t="s">
        <v>198</v>
      </c>
      <c r="G82" s="11" t="s">
        <v>20</v>
      </c>
      <c r="H82" s="11" t="s">
        <v>21</v>
      </c>
      <c r="I82" s="12">
        <v>0.8</v>
      </c>
      <c r="J82" s="12">
        <v>1.0097</v>
      </c>
      <c r="K82" s="13">
        <v>91530.17</v>
      </c>
      <c r="L82" s="13">
        <v>90646.67</v>
      </c>
      <c r="M82" s="13">
        <v>883.5</v>
      </c>
      <c r="N82" s="13">
        <v>406028.18</v>
      </c>
      <c r="O82" s="13">
        <f t="shared" si="1"/>
        <v>1138269.54</v>
      </c>
      <c r="P82" s="14"/>
    </row>
    <row r="83" spans="1:16" s="4" customFormat="1" ht="12.75" customHeight="1" x14ac:dyDescent="0.2">
      <c r="A83" s="61"/>
      <c r="B83" s="9">
        <v>327</v>
      </c>
      <c r="C83" s="9">
        <v>18</v>
      </c>
      <c r="D83" s="10" t="s">
        <v>199</v>
      </c>
      <c r="E83" s="15" t="s">
        <v>200</v>
      </c>
      <c r="F83" s="10" t="s">
        <v>201</v>
      </c>
      <c r="G83" s="11" t="s">
        <v>20</v>
      </c>
      <c r="H83" s="11" t="s">
        <v>21</v>
      </c>
      <c r="I83" s="12">
        <v>0.8</v>
      </c>
      <c r="J83" s="12">
        <v>1.0043</v>
      </c>
      <c r="K83" s="13">
        <v>91034.17</v>
      </c>
      <c r="L83" s="13">
        <v>90646.67</v>
      </c>
      <c r="M83" s="13">
        <v>387.5</v>
      </c>
      <c r="N83" s="13">
        <v>404766.8</v>
      </c>
      <c r="O83" s="13">
        <f t="shared" si="1"/>
        <v>1133040.1599999999</v>
      </c>
      <c r="P83" s="14"/>
    </row>
    <row r="84" spans="1:16" s="4" customFormat="1" ht="12.75" customHeight="1" x14ac:dyDescent="0.2">
      <c r="A84" s="61"/>
      <c r="B84" s="9">
        <v>320</v>
      </c>
      <c r="C84" s="9">
        <v>19</v>
      </c>
      <c r="D84" s="10" t="s">
        <v>202</v>
      </c>
      <c r="E84" s="15" t="s">
        <v>203</v>
      </c>
      <c r="F84" s="10" t="s">
        <v>204</v>
      </c>
      <c r="G84" s="11" t="s">
        <v>20</v>
      </c>
      <c r="H84" s="11" t="s">
        <v>21</v>
      </c>
      <c r="I84" s="12">
        <v>0.8</v>
      </c>
      <c r="J84" s="12">
        <v>0</v>
      </c>
      <c r="K84" s="13">
        <v>90646.67</v>
      </c>
      <c r="L84" s="13">
        <v>90646.67</v>
      </c>
      <c r="M84" s="13">
        <v>0</v>
      </c>
      <c r="N84" s="13">
        <v>401224.81</v>
      </c>
      <c r="O84" s="13">
        <f t="shared" si="1"/>
        <v>1126398.17</v>
      </c>
      <c r="P84" s="14"/>
    </row>
    <row r="85" spans="1:16" s="4" customFormat="1" ht="12.75" customHeight="1" x14ac:dyDescent="0.2">
      <c r="A85" s="61"/>
      <c r="B85" s="9">
        <v>334</v>
      </c>
      <c r="C85" s="9">
        <v>20</v>
      </c>
      <c r="D85" s="10" t="s">
        <v>205</v>
      </c>
      <c r="E85" s="15" t="s">
        <v>206</v>
      </c>
      <c r="F85" s="10" t="s">
        <v>207</v>
      </c>
      <c r="G85" s="11" t="s">
        <v>20</v>
      </c>
      <c r="H85" s="11" t="s">
        <v>21</v>
      </c>
      <c r="I85" s="12">
        <v>0.8</v>
      </c>
      <c r="J85" s="12">
        <v>1.0036</v>
      </c>
      <c r="K85" s="13">
        <v>90972.17</v>
      </c>
      <c r="L85" s="13">
        <v>90646.67</v>
      </c>
      <c r="M85" s="13">
        <v>325.5</v>
      </c>
      <c r="N85" s="13">
        <v>404535.45999999996</v>
      </c>
      <c r="O85" s="13">
        <f t="shared" si="1"/>
        <v>1132312.82</v>
      </c>
      <c r="P85" s="14"/>
    </row>
    <row r="86" spans="1:16" s="4" customFormat="1" ht="12.75" customHeight="1" x14ac:dyDescent="0.2">
      <c r="A86" s="61"/>
      <c r="B86" s="9">
        <v>323</v>
      </c>
      <c r="C86" s="9">
        <v>21</v>
      </c>
      <c r="D86" s="10" t="s">
        <v>208</v>
      </c>
      <c r="E86" s="15" t="s">
        <v>209</v>
      </c>
      <c r="F86" s="10" t="s">
        <v>210</v>
      </c>
      <c r="G86" s="11" t="s">
        <v>20</v>
      </c>
      <c r="H86" s="11" t="s">
        <v>21</v>
      </c>
      <c r="I86" s="12">
        <v>0.8</v>
      </c>
      <c r="J86" s="12">
        <v>1.0019</v>
      </c>
      <c r="K86" s="13">
        <v>90817.17</v>
      </c>
      <c r="L86" s="13">
        <v>90646.67</v>
      </c>
      <c r="M86" s="13">
        <v>170.5</v>
      </c>
      <c r="N86" s="13">
        <v>403662.56</v>
      </c>
      <c r="O86" s="13">
        <f t="shared" si="1"/>
        <v>1130199.92</v>
      </c>
      <c r="P86" s="14"/>
    </row>
    <row r="87" spans="1:16" s="4" customFormat="1" ht="12.75" customHeight="1" x14ac:dyDescent="0.2">
      <c r="A87" s="61"/>
      <c r="B87" s="9">
        <v>312</v>
      </c>
      <c r="C87" s="9">
        <v>22</v>
      </c>
      <c r="D87" s="10" t="s">
        <v>211</v>
      </c>
      <c r="E87" s="15" t="s">
        <v>212</v>
      </c>
      <c r="F87" s="10" t="s">
        <v>213</v>
      </c>
      <c r="G87" s="11" t="s">
        <v>20</v>
      </c>
      <c r="H87" s="11" t="s">
        <v>21</v>
      </c>
      <c r="I87" s="12">
        <v>0.8</v>
      </c>
      <c r="J87" s="12">
        <v>1.0123</v>
      </c>
      <c r="K87" s="13">
        <v>91762.67</v>
      </c>
      <c r="L87" s="13">
        <v>90646.67</v>
      </c>
      <c r="M87" s="13">
        <v>1116</v>
      </c>
      <c r="N87" s="13">
        <v>406725.68</v>
      </c>
      <c r="O87" s="13">
        <f t="shared" si="1"/>
        <v>1140827.04</v>
      </c>
      <c r="P87" s="14"/>
    </row>
    <row r="88" spans="1:16" s="4" customFormat="1" ht="12.75" customHeight="1" x14ac:dyDescent="0.2">
      <c r="A88" s="61"/>
      <c r="B88" s="9">
        <v>321</v>
      </c>
      <c r="C88" s="9">
        <v>23</v>
      </c>
      <c r="D88" s="10" t="s">
        <v>214</v>
      </c>
      <c r="E88" s="15" t="s">
        <v>215</v>
      </c>
      <c r="F88" s="10" t="s">
        <v>189</v>
      </c>
      <c r="G88" s="11" t="s">
        <v>20</v>
      </c>
      <c r="H88" s="11" t="s">
        <v>21</v>
      </c>
      <c r="I88" s="12">
        <v>0.8</v>
      </c>
      <c r="J88" s="12">
        <v>1.006</v>
      </c>
      <c r="K88" s="13">
        <v>91189.17</v>
      </c>
      <c r="L88" s="13">
        <v>90646.67</v>
      </c>
      <c r="M88" s="13">
        <v>542.5</v>
      </c>
      <c r="N88" s="13">
        <v>405231.8</v>
      </c>
      <c r="O88" s="13">
        <f t="shared" si="1"/>
        <v>1134745.1599999999</v>
      </c>
      <c r="P88" s="14"/>
    </row>
    <row r="89" spans="1:16" s="4" customFormat="1" ht="12.75" customHeight="1" x14ac:dyDescent="0.2">
      <c r="A89" s="61"/>
      <c r="B89" s="9">
        <v>330</v>
      </c>
      <c r="C89" s="9">
        <v>24</v>
      </c>
      <c r="D89" s="10" t="s">
        <v>216</v>
      </c>
      <c r="E89" s="15" t="s">
        <v>217</v>
      </c>
      <c r="F89" s="10" t="s">
        <v>218</v>
      </c>
      <c r="G89" s="11" t="s">
        <v>20</v>
      </c>
      <c r="H89" s="11" t="s">
        <v>21</v>
      </c>
      <c r="I89" s="12">
        <v>0.8</v>
      </c>
      <c r="J89" s="12">
        <v>1.0034000000000001</v>
      </c>
      <c r="K89" s="13">
        <v>90956.67</v>
      </c>
      <c r="L89" s="13">
        <v>90646.67</v>
      </c>
      <c r="M89" s="13">
        <v>310</v>
      </c>
      <c r="N89" s="13">
        <v>404534.3</v>
      </c>
      <c r="O89" s="13">
        <f t="shared" si="1"/>
        <v>1132187.6599999999</v>
      </c>
      <c r="P89" s="14"/>
    </row>
    <row r="90" spans="1:16" s="4" customFormat="1" ht="12.75" customHeight="1" x14ac:dyDescent="0.2">
      <c r="A90" s="61"/>
      <c r="B90" s="9">
        <v>307</v>
      </c>
      <c r="C90" s="9">
        <v>25</v>
      </c>
      <c r="D90" s="10" t="s">
        <v>219</v>
      </c>
      <c r="E90" s="15" t="s">
        <v>220</v>
      </c>
      <c r="F90" s="10" t="s">
        <v>221</v>
      </c>
      <c r="G90" s="11" t="s">
        <v>20</v>
      </c>
      <c r="H90" s="11" t="s">
        <v>21</v>
      </c>
      <c r="I90" s="12">
        <v>0.8</v>
      </c>
      <c r="J90" s="12">
        <v>1.0149999999999999</v>
      </c>
      <c r="K90" s="13">
        <v>92010.67</v>
      </c>
      <c r="L90" s="13">
        <v>90646.67</v>
      </c>
      <c r="M90" s="13">
        <v>1364</v>
      </c>
      <c r="N90" s="13">
        <v>409282.6</v>
      </c>
      <c r="O90" s="13">
        <f t="shared" si="1"/>
        <v>1145367.96</v>
      </c>
      <c r="P90" s="14"/>
    </row>
    <row r="91" spans="1:16" s="4" customFormat="1" ht="12.75" customHeight="1" x14ac:dyDescent="0.2">
      <c r="A91" s="61"/>
      <c r="B91" s="9">
        <v>301</v>
      </c>
      <c r="C91" s="9">
        <v>26</v>
      </c>
      <c r="D91" s="10" t="s">
        <v>222</v>
      </c>
      <c r="E91" s="15" t="s">
        <v>223</v>
      </c>
      <c r="F91" s="10" t="s">
        <v>224</v>
      </c>
      <c r="G91" s="11" t="s">
        <v>20</v>
      </c>
      <c r="H91" s="11" t="s">
        <v>21</v>
      </c>
      <c r="I91" s="12">
        <v>0.8</v>
      </c>
      <c r="J91" s="12">
        <v>1.0084</v>
      </c>
      <c r="K91" s="13">
        <v>91406.17</v>
      </c>
      <c r="L91" s="13">
        <v>90646.67</v>
      </c>
      <c r="M91" s="13">
        <v>759.5</v>
      </c>
      <c r="N91" s="13">
        <v>405656.18</v>
      </c>
      <c r="O91" s="13">
        <f t="shared" si="1"/>
        <v>1136905.54</v>
      </c>
      <c r="P91" s="14"/>
    </row>
    <row r="92" spans="1:16" s="4" customFormat="1" ht="12.75" customHeight="1" x14ac:dyDescent="0.2">
      <c r="A92" s="61"/>
      <c r="B92" s="9">
        <v>331</v>
      </c>
      <c r="C92" s="9">
        <v>27</v>
      </c>
      <c r="D92" s="10" t="s">
        <v>225</v>
      </c>
      <c r="E92" s="15" t="s">
        <v>226</v>
      </c>
      <c r="F92" s="10" t="s">
        <v>227</v>
      </c>
      <c r="G92" s="11" t="s">
        <v>20</v>
      </c>
      <c r="H92" s="11" t="s">
        <v>21</v>
      </c>
      <c r="I92" s="12">
        <v>0.8</v>
      </c>
      <c r="J92" s="12">
        <v>1.0043</v>
      </c>
      <c r="K92" s="13">
        <v>91034.17</v>
      </c>
      <c r="L92" s="13">
        <v>90646.67</v>
      </c>
      <c r="M92" s="13">
        <v>387.5</v>
      </c>
      <c r="N92" s="13">
        <v>404766.8</v>
      </c>
      <c r="O92" s="13">
        <f t="shared" si="1"/>
        <v>1133040.1599999999</v>
      </c>
      <c r="P92" s="14"/>
    </row>
    <row r="93" spans="1:16" s="4" customFormat="1" ht="12.75" customHeight="1" x14ac:dyDescent="0.2">
      <c r="A93" s="61"/>
      <c r="B93" s="9">
        <v>317</v>
      </c>
      <c r="C93" s="9">
        <v>28</v>
      </c>
      <c r="D93" s="10" t="s">
        <v>228</v>
      </c>
      <c r="E93" s="15" t="s">
        <v>229</v>
      </c>
      <c r="F93" s="10" t="s">
        <v>230</v>
      </c>
      <c r="G93" s="11" t="s">
        <v>20</v>
      </c>
      <c r="H93" s="11" t="s">
        <v>21</v>
      </c>
      <c r="I93" s="12">
        <v>0.8</v>
      </c>
      <c r="J93" s="12">
        <v>1.008</v>
      </c>
      <c r="K93" s="13">
        <v>91375.17</v>
      </c>
      <c r="L93" s="13">
        <v>90646.67</v>
      </c>
      <c r="M93" s="13">
        <v>728.5</v>
      </c>
      <c r="N93" s="13">
        <v>404430.1</v>
      </c>
      <c r="O93" s="13">
        <f t="shared" si="1"/>
        <v>1135431.46</v>
      </c>
      <c r="P93" s="14"/>
    </row>
    <row r="94" spans="1:16" s="4" customFormat="1" ht="12.75" customHeight="1" x14ac:dyDescent="0.2">
      <c r="A94" s="61"/>
      <c r="B94" s="9">
        <v>304</v>
      </c>
      <c r="C94" s="9">
        <v>29</v>
      </c>
      <c r="D94" s="10" t="s">
        <v>231</v>
      </c>
      <c r="E94" s="15" t="s">
        <v>232</v>
      </c>
      <c r="F94" s="10" t="s">
        <v>233</v>
      </c>
      <c r="G94" s="11" t="s">
        <v>20</v>
      </c>
      <c r="H94" s="11" t="s">
        <v>21</v>
      </c>
      <c r="I94" s="12">
        <v>0.8</v>
      </c>
      <c r="J94" s="12">
        <v>1.012</v>
      </c>
      <c r="K94" s="13">
        <v>91731.67</v>
      </c>
      <c r="L94" s="13">
        <v>90646.67</v>
      </c>
      <c r="M94" s="13">
        <v>1085</v>
      </c>
      <c r="N94" s="13">
        <v>406859.3</v>
      </c>
      <c r="O94" s="13">
        <f t="shared" si="1"/>
        <v>1140712.6599999999</v>
      </c>
      <c r="P94" s="14"/>
    </row>
    <row r="95" spans="1:16" s="4" customFormat="1" ht="12.75" customHeight="1" x14ac:dyDescent="0.2">
      <c r="A95" s="61"/>
      <c r="B95" s="9"/>
      <c r="C95" s="9"/>
      <c r="D95" s="63" t="s">
        <v>75</v>
      </c>
      <c r="E95" s="64"/>
      <c r="F95" s="10"/>
      <c r="G95" s="10"/>
      <c r="H95" s="11"/>
      <c r="I95" s="12"/>
      <c r="J95" s="12"/>
      <c r="K95" s="13"/>
      <c r="L95" s="13"/>
      <c r="M95" s="13"/>
      <c r="N95" s="13"/>
      <c r="O95" s="13"/>
      <c r="P95" s="14"/>
    </row>
    <row r="96" spans="1:16" s="4" customFormat="1" ht="12.75" customHeight="1" x14ac:dyDescent="0.2">
      <c r="A96" s="61"/>
      <c r="B96" s="9">
        <v>303</v>
      </c>
      <c r="C96" s="9">
        <v>1</v>
      </c>
      <c r="D96" s="10" t="s">
        <v>234</v>
      </c>
      <c r="E96" s="15" t="s">
        <v>235</v>
      </c>
      <c r="F96" s="10" t="s">
        <v>236</v>
      </c>
      <c r="G96" s="11" t="s">
        <v>92</v>
      </c>
      <c r="H96" s="11" t="s">
        <v>21</v>
      </c>
      <c r="I96" s="12">
        <v>0.8</v>
      </c>
      <c r="J96" s="12">
        <v>0</v>
      </c>
      <c r="K96" s="13">
        <v>181286.67</v>
      </c>
      <c r="L96" s="13">
        <v>181286.67</v>
      </c>
      <c r="M96" s="13">
        <v>0</v>
      </c>
      <c r="N96" s="13">
        <v>805366.02</v>
      </c>
      <c r="O96" s="13">
        <f t="shared" si="1"/>
        <v>2255659.38</v>
      </c>
      <c r="P96" s="14"/>
    </row>
    <row r="97" spans="1:16" s="4" customFormat="1" ht="12.75" customHeight="1" x14ac:dyDescent="0.2">
      <c r="A97" s="61"/>
      <c r="B97" s="9">
        <v>300</v>
      </c>
      <c r="C97" s="9">
        <v>2</v>
      </c>
      <c r="D97" s="10" t="s">
        <v>237</v>
      </c>
      <c r="E97" s="15" t="s">
        <v>238</v>
      </c>
      <c r="F97" s="10" t="s">
        <v>239</v>
      </c>
      <c r="G97" s="11" t="s">
        <v>92</v>
      </c>
      <c r="H97" s="11" t="s">
        <v>21</v>
      </c>
      <c r="I97" s="12">
        <v>0.8</v>
      </c>
      <c r="J97" s="12">
        <v>0</v>
      </c>
      <c r="K97" s="13">
        <v>181286.67</v>
      </c>
      <c r="L97" s="13">
        <v>181286.67</v>
      </c>
      <c r="M97" s="13">
        <v>0</v>
      </c>
      <c r="N97" s="13">
        <v>806272.46000000008</v>
      </c>
      <c r="O97" s="13">
        <f t="shared" si="1"/>
        <v>2256565.8199999998</v>
      </c>
      <c r="P97" s="14"/>
    </row>
    <row r="98" spans="1:16" s="44" customFormat="1" ht="12.75" customHeight="1" x14ac:dyDescent="0.2">
      <c r="A98" s="62"/>
      <c r="B98" s="36" t="s">
        <v>5877</v>
      </c>
      <c r="C98" s="37">
        <v>36</v>
      </c>
      <c r="D98" s="48"/>
      <c r="E98" s="49"/>
      <c r="F98" s="38"/>
      <c r="G98" s="40"/>
      <c r="H98" s="40"/>
      <c r="I98" s="41"/>
      <c r="J98" s="41"/>
      <c r="K98" s="42"/>
      <c r="L98" s="42"/>
      <c r="M98" s="42"/>
      <c r="N98" s="42"/>
      <c r="O98" s="42">
        <f>SUM(O60:O97)</f>
        <v>40199784.25</v>
      </c>
      <c r="P98" s="43"/>
    </row>
    <row r="99" spans="1:16" s="4" customFormat="1" ht="12.75" customHeight="1" x14ac:dyDescent="0.2">
      <c r="A99" s="60" t="s">
        <v>240</v>
      </c>
      <c r="B99" s="9"/>
      <c r="C99" s="9"/>
      <c r="D99" s="63" t="s">
        <v>131</v>
      </c>
      <c r="E99" s="64"/>
      <c r="F99" s="10"/>
      <c r="G99" s="11"/>
      <c r="H99" s="11"/>
      <c r="I99" s="12"/>
      <c r="J99" s="12"/>
      <c r="K99" s="13"/>
      <c r="L99" s="13"/>
      <c r="M99" s="13"/>
      <c r="N99" s="13"/>
      <c r="O99" s="13"/>
      <c r="P99" s="14"/>
    </row>
    <row r="100" spans="1:16" s="4" customFormat="1" ht="12.75" customHeight="1" x14ac:dyDescent="0.2">
      <c r="A100" s="61"/>
      <c r="B100" s="9">
        <v>3705</v>
      </c>
      <c r="C100" s="9">
        <v>1</v>
      </c>
      <c r="D100" s="10" t="s">
        <v>241</v>
      </c>
      <c r="E100" s="15" t="s">
        <v>242</v>
      </c>
      <c r="F100" s="10" t="s">
        <v>243</v>
      </c>
      <c r="G100" s="11" t="s">
        <v>135</v>
      </c>
      <c r="H100" s="11" t="s">
        <v>21</v>
      </c>
      <c r="I100" s="12">
        <v>0.8</v>
      </c>
      <c r="J100" s="12">
        <v>1.0021</v>
      </c>
      <c r="K100" s="13">
        <v>45419.67</v>
      </c>
      <c r="L100" s="13">
        <v>45326.67</v>
      </c>
      <c r="M100" s="13">
        <v>93</v>
      </c>
      <c r="N100" s="13">
        <v>193506.58000000002</v>
      </c>
      <c r="O100" s="13">
        <f t="shared" si="1"/>
        <v>556863.93999999994</v>
      </c>
      <c r="P100" s="14"/>
    </row>
    <row r="101" spans="1:16" s="4" customFormat="1" ht="12.75" customHeight="1" x14ac:dyDescent="0.2">
      <c r="A101" s="61"/>
      <c r="B101" s="9">
        <v>3727</v>
      </c>
      <c r="C101" s="9">
        <v>2</v>
      </c>
      <c r="D101" s="10" t="s">
        <v>244</v>
      </c>
      <c r="E101" s="15" t="s">
        <v>245</v>
      </c>
      <c r="F101" s="10" t="s">
        <v>246</v>
      </c>
      <c r="G101" s="11" t="s">
        <v>135</v>
      </c>
      <c r="H101" s="11" t="s">
        <v>21</v>
      </c>
      <c r="I101" s="12">
        <v>0.8</v>
      </c>
      <c r="J101" s="12">
        <v>1.0017</v>
      </c>
      <c r="K101" s="13">
        <v>45404.17</v>
      </c>
      <c r="L101" s="13">
        <v>45326.67</v>
      </c>
      <c r="M101" s="13">
        <v>77.5</v>
      </c>
      <c r="N101" s="13">
        <v>194366.62</v>
      </c>
      <c r="O101" s="13">
        <f t="shared" si="1"/>
        <v>557599.98</v>
      </c>
      <c r="P101" s="14"/>
    </row>
    <row r="102" spans="1:16" s="4" customFormat="1" ht="19.5" customHeight="1" x14ac:dyDescent="0.2">
      <c r="A102" s="61"/>
      <c r="B102" s="9">
        <v>3734</v>
      </c>
      <c r="C102" s="9">
        <v>3</v>
      </c>
      <c r="D102" s="10" t="s">
        <v>247</v>
      </c>
      <c r="E102" s="15" t="s">
        <v>248</v>
      </c>
      <c r="F102" s="10" t="s">
        <v>249</v>
      </c>
      <c r="G102" s="11" t="s">
        <v>135</v>
      </c>
      <c r="H102" s="11" t="s">
        <v>21</v>
      </c>
      <c r="I102" s="12">
        <v>0.8</v>
      </c>
      <c r="J102" s="12">
        <v>1.0026999999999999</v>
      </c>
      <c r="K102" s="13">
        <v>45450.67</v>
      </c>
      <c r="L102" s="13">
        <v>45326.67</v>
      </c>
      <c r="M102" s="13">
        <v>124</v>
      </c>
      <c r="N102" s="13">
        <v>195072.7</v>
      </c>
      <c r="O102" s="13">
        <f t="shared" si="1"/>
        <v>558678.06000000006</v>
      </c>
      <c r="P102" s="14"/>
    </row>
    <row r="103" spans="1:16" s="4" customFormat="1" ht="12.75" customHeight="1" x14ac:dyDescent="0.2">
      <c r="A103" s="61"/>
      <c r="B103" s="9">
        <v>3702</v>
      </c>
      <c r="C103" s="9">
        <v>4</v>
      </c>
      <c r="D103" s="10" t="s">
        <v>250</v>
      </c>
      <c r="E103" s="15" t="s">
        <v>251</v>
      </c>
      <c r="F103" s="10" t="s">
        <v>252</v>
      </c>
      <c r="G103" s="11" t="s">
        <v>135</v>
      </c>
      <c r="H103" s="11" t="s">
        <v>21</v>
      </c>
      <c r="I103" s="12">
        <v>0.8</v>
      </c>
      <c r="J103" s="12">
        <v>1.0067999999999999</v>
      </c>
      <c r="K103" s="13">
        <v>45636.67</v>
      </c>
      <c r="L103" s="13">
        <v>45326.67</v>
      </c>
      <c r="M103" s="13">
        <v>310</v>
      </c>
      <c r="N103" s="13">
        <v>201942.44</v>
      </c>
      <c r="O103" s="13">
        <f t="shared" si="1"/>
        <v>567035.80000000005</v>
      </c>
      <c r="P103" s="14"/>
    </row>
    <row r="104" spans="1:16" s="4" customFormat="1" ht="12.75" customHeight="1" x14ac:dyDescent="0.2">
      <c r="A104" s="61"/>
      <c r="B104" s="9">
        <v>3740</v>
      </c>
      <c r="C104" s="9">
        <v>5</v>
      </c>
      <c r="D104" s="10" t="s">
        <v>256</v>
      </c>
      <c r="E104" s="15" t="s">
        <v>257</v>
      </c>
      <c r="F104" s="10" t="s">
        <v>258</v>
      </c>
      <c r="G104" s="11" t="s">
        <v>135</v>
      </c>
      <c r="H104" s="11" t="s">
        <v>21</v>
      </c>
      <c r="I104" s="12">
        <v>0.8</v>
      </c>
      <c r="J104" s="12">
        <v>1.0038</v>
      </c>
      <c r="K104" s="13">
        <v>45497.17</v>
      </c>
      <c r="L104" s="13">
        <v>45326.67</v>
      </c>
      <c r="M104" s="13">
        <v>170.5</v>
      </c>
      <c r="N104" s="13">
        <v>194872.26</v>
      </c>
      <c r="O104" s="13">
        <f t="shared" si="1"/>
        <v>558849.62</v>
      </c>
      <c r="P104" s="14"/>
    </row>
    <row r="105" spans="1:16" s="4" customFormat="1" ht="12.75" customHeight="1" x14ac:dyDescent="0.2">
      <c r="A105" s="61"/>
      <c r="B105" s="9">
        <v>3711</v>
      </c>
      <c r="C105" s="9">
        <v>6</v>
      </c>
      <c r="D105" s="10" t="s">
        <v>253</v>
      </c>
      <c r="E105" s="15" t="s">
        <v>254</v>
      </c>
      <c r="F105" s="10" t="s">
        <v>255</v>
      </c>
      <c r="G105" s="11" t="s">
        <v>135</v>
      </c>
      <c r="H105" s="11" t="s">
        <v>21</v>
      </c>
      <c r="I105" s="12">
        <v>0.8</v>
      </c>
      <c r="J105" s="12">
        <v>1.0055000000000001</v>
      </c>
      <c r="K105" s="13">
        <v>45574.67</v>
      </c>
      <c r="L105" s="13">
        <v>45326.67</v>
      </c>
      <c r="M105" s="13">
        <v>248</v>
      </c>
      <c r="N105" s="13">
        <v>195784.65999999997</v>
      </c>
      <c r="O105" s="13">
        <f t="shared" si="1"/>
        <v>560382.02</v>
      </c>
      <c r="P105" s="14"/>
    </row>
    <row r="106" spans="1:16" s="4" customFormat="1" ht="12.75" customHeight="1" x14ac:dyDescent="0.2">
      <c r="A106" s="61"/>
      <c r="B106" s="9">
        <v>3703</v>
      </c>
      <c r="C106" s="9">
        <v>7</v>
      </c>
      <c r="D106" s="10" t="s">
        <v>262</v>
      </c>
      <c r="E106" s="15" t="s">
        <v>263</v>
      </c>
      <c r="F106" s="10" t="s">
        <v>264</v>
      </c>
      <c r="G106" s="11" t="s">
        <v>135</v>
      </c>
      <c r="H106" s="11" t="s">
        <v>21</v>
      </c>
      <c r="I106" s="12">
        <v>0.8</v>
      </c>
      <c r="J106" s="12">
        <v>1.0024</v>
      </c>
      <c r="K106" s="13">
        <v>45435.17</v>
      </c>
      <c r="L106" s="13">
        <v>45326.67</v>
      </c>
      <c r="M106" s="13">
        <v>108.5</v>
      </c>
      <c r="N106" s="13">
        <v>312134.03999999998</v>
      </c>
      <c r="O106" s="13">
        <f t="shared" si="1"/>
        <v>675615.4</v>
      </c>
      <c r="P106" s="14"/>
    </row>
    <row r="107" spans="1:16" s="4" customFormat="1" ht="12.75" customHeight="1" x14ac:dyDescent="0.2">
      <c r="A107" s="61"/>
      <c r="B107" s="9"/>
      <c r="C107" s="9"/>
      <c r="D107" s="63" t="s">
        <v>16</v>
      </c>
      <c r="E107" s="64"/>
      <c r="F107" s="10"/>
      <c r="G107" s="11"/>
      <c r="H107" s="11"/>
      <c r="I107" s="12"/>
      <c r="J107" s="12"/>
      <c r="K107" s="13"/>
      <c r="L107" s="13"/>
      <c r="M107" s="13"/>
      <c r="N107" s="13"/>
      <c r="O107" s="13"/>
      <c r="P107" s="14"/>
    </row>
    <row r="108" spans="1:16" s="4" customFormat="1" ht="12.75" customHeight="1" x14ac:dyDescent="0.2">
      <c r="A108" s="61"/>
      <c r="B108" s="9">
        <v>3730</v>
      </c>
      <c r="C108" s="9">
        <v>1</v>
      </c>
      <c r="D108" s="10" t="s">
        <v>265</v>
      </c>
      <c r="E108" s="15" t="s">
        <v>266</v>
      </c>
      <c r="F108" s="10" t="s">
        <v>267</v>
      </c>
      <c r="G108" s="11" t="s">
        <v>20</v>
      </c>
      <c r="H108" s="11" t="s">
        <v>21</v>
      </c>
      <c r="I108" s="12">
        <v>0.8</v>
      </c>
      <c r="J108" s="12">
        <v>1.0025999999999999</v>
      </c>
      <c r="K108" s="13">
        <v>90879.17</v>
      </c>
      <c r="L108" s="13">
        <v>90646.67</v>
      </c>
      <c r="M108" s="13">
        <v>232.5</v>
      </c>
      <c r="N108" s="13">
        <v>392223.12</v>
      </c>
      <c r="O108" s="13">
        <f t="shared" si="1"/>
        <v>1119256.48</v>
      </c>
      <c r="P108" s="14"/>
    </row>
    <row r="109" spans="1:16" s="4" customFormat="1" ht="12.75" customHeight="1" x14ac:dyDescent="0.2">
      <c r="A109" s="61"/>
      <c r="B109" s="9">
        <v>3700</v>
      </c>
      <c r="C109" s="9">
        <v>2</v>
      </c>
      <c r="D109" s="10" t="s">
        <v>259</v>
      </c>
      <c r="E109" s="15" t="s">
        <v>260</v>
      </c>
      <c r="F109" s="10" t="s">
        <v>261</v>
      </c>
      <c r="G109" s="11" t="s">
        <v>20</v>
      </c>
      <c r="H109" s="11" t="s">
        <v>21</v>
      </c>
      <c r="I109" s="12">
        <v>0.8</v>
      </c>
      <c r="J109" s="12">
        <v>1.0021</v>
      </c>
      <c r="K109" s="13">
        <v>90832.67</v>
      </c>
      <c r="L109" s="13">
        <v>90646.67</v>
      </c>
      <c r="M109" s="13">
        <v>186</v>
      </c>
      <c r="N109" s="13">
        <v>390384</v>
      </c>
      <c r="O109" s="13">
        <f t="shared" si="1"/>
        <v>1117045.3600000001</v>
      </c>
      <c r="P109" s="14"/>
    </row>
    <row r="110" spans="1:16" s="4" customFormat="1" ht="12.75" customHeight="1" x14ac:dyDescent="0.2">
      <c r="A110" s="61"/>
      <c r="B110" s="9">
        <v>3723</v>
      </c>
      <c r="C110" s="9">
        <v>3</v>
      </c>
      <c r="D110" s="10" t="s">
        <v>268</v>
      </c>
      <c r="E110" s="15" t="s">
        <v>269</v>
      </c>
      <c r="F110" s="10" t="s">
        <v>270</v>
      </c>
      <c r="G110" s="11" t="s">
        <v>20</v>
      </c>
      <c r="H110" s="11" t="s">
        <v>21</v>
      </c>
      <c r="I110" s="12">
        <v>0.8</v>
      </c>
      <c r="J110" s="12">
        <v>1.0041</v>
      </c>
      <c r="K110" s="13">
        <v>91018.67</v>
      </c>
      <c r="L110" s="13">
        <v>90646.67</v>
      </c>
      <c r="M110" s="13">
        <v>372</v>
      </c>
      <c r="N110" s="13">
        <v>389763.6</v>
      </c>
      <c r="O110" s="13">
        <f t="shared" si="1"/>
        <v>1117912.96</v>
      </c>
      <c r="P110" s="14"/>
    </row>
    <row r="111" spans="1:16" s="4" customFormat="1" ht="12.75" customHeight="1" x14ac:dyDescent="0.2">
      <c r="A111" s="61"/>
      <c r="B111" s="9">
        <v>3742</v>
      </c>
      <c r="C111" s="9">
        <v>4</v>
      </c>
      <c r="D111" s="10" t="s">
        <v>271</v>
      </c>
      <c r="E111" s="15" t="s">
        <v>272</v>
      </c>
      <c r="F111" s="10" t="s">
        <v>273</v>
      </c>
      <c r="G111" s="11" t="s">
        <v>20</v>
      </c>
      <c r="H111" s="11" t="s">
        <v>21</v>
      </c>
      <c r="I111" s="12">
        <v>0.8</v>
      </c>
      <c r="J111" s="12">
        <v>1.0036</v>
      </c>
      <c r="K111" s="13">
        <v>90972.17</v>
      </c>
      <c r="L111" s="13">
        <v>90646.67</v>
      </c>
      <c r="M111" s="13">
        <v>325.5</v>
      </c>
      <c r="N111" s="13">
        <v>392048.88</v>
      </c>
      <c r="O111" s="13">
        <f t="shared" si="1"/>
        <v>1119826.24</v>
      </c>
      <c r="P111" s="14"/>
    </row>
    <row r="112" spans="1:16" s="4" customFormat="1" ht="12.75" customHeight="1" x14ac:dyDescent="0.2">
      <c r="A112" s="61"/>
      <c r="B112" s="9">
        <v>3731</v>
      </c>
      <c r="C112" s="9">
        <v>5</v>
      </c>
      <c r="D112" s="10" t="s">
        <v>274</v>
      </c>
      <c r="E112" s="15" t="s">
        <v>275</v>
      </c>
      <c r="F112" s="10" t="s">
        <v>276</v>
      </c>
      <c r="G112" s="11" t="s">
        <v>20</v>
      </c>
      <c r="H112" s="11" t="s">
        <v>21</v>
      </c>
      <c r="I112" s="12">
        <v>0.8</v>
      </c>
      <c r="J112" s="12">
        <v>1.0031000000000001</v>
      </c>
      <c r="K112" s="13">
        <v>90925.67</v>
      </c>
      <c r="L112" s="13">
        <v>90646.67</v>
      </c>
      <c r="M112" s="13">
        <v>279</v>
      </c>
      <c r="N112" s="13">
        <v>392249.32</v>
      </c>
      <c r="O112" s="13">
        <f t="shared" si="1"/>
        <v>1119654.68</v>
      </c>
      <c r="P112" s="14"/>
    </row>
    <row r="113" spans="1:16" s="4" customFormat="1" ht="12.75" customHeight="1" x14ac:dyDescent="0.2">
      <c r="A113" s="61"/>
      <c r="B113" s="9">
        <v>3728</v>
      </c>
      <c r="C113" s="9">
        <v>6</v>
      </c>
      <c r="D113" s="10" t="s">
        <v>277</v>
      </c>
      <c r="E113" s="15" t="s">
        <v>278</v>
      </c>
      <c r="F113" s="10" t="s">
        <v>279</v>
      </c>
      <c r="G113" s="11" t="s">
        <v>20</v>
      </c>
      <c r="H113" s="11" t="s">
        <v>21</v>
      </c>
      <c r="I113" s="12">
        <v>0.8</v>
      </c>
      <c r="J113" s="12">
        <v>1.0028999999999999</v>
      </c>
      <c r="K113" s="13">
        <v>90910.17</v>
      </c>
      <c r="L113" s="13">
        <v>90646.67</v>
      </c>
      <c r="M113" s="13">
        <v>263.5</v>
      </c>
      <c r="N113" s="13">
        <v>389891.32</v>
      </c>
      <c r="O113" s="13">
        <f t="shared" si="1"/>
        <v>1117172.68</v>
      </c>
      <c r="P113" s="14"/>
    </row>
    <row r="114" spans="1:16" s="4" customFormat="1" ht="12.75" customHeight="1" x14ac:dyDescent="0.2">
      <c r="A114" s="61"/>
      <c r="B114" s="9">
        <v>3732</v>
      </c>
      <c r="C114" s="9">
        <v>7</v>
      </c>
      <c r="D114" s="10" t="s">
        <v>163</v>
      </c>
      <c r="E114" s="15" t="s">
        <v>280</v>
      </c>
      <c r="F114" s="10" t="s">
        <v>281</v>
      </c>
      <c r="G114" s="11" t="s">
        <v>20</v>
      </c>
      <c r="H114" s="11" t="s">
        <v>21</v>
      </c>
      <c r="I114" s="12">
        <v>0.8</v>
      </c>
      <c r="J114" s="12">
        <v>1.0065</v>
      </c>
      <c r="K114" s="13">
        <v>91235.67</v>
      </c>
      <c r="L114" s="13">
        <v>90646.67</v>
      </c>
      <c r="M114" s="13">
        <v>589</v>
      </c>
      <c r="N114" s="13">
        <v>364399</v>
      </c>
      <c r="O114" s="13">
        <f t="shared" si="1"/>
        <v>1094284.3600000001</v>
      </c>
      <c r="P114" s="14"/>
    </row>
    <row r="115" spans="1:16" s="4" customFormat="1" ht="12.75" customHeight="1" x14ac:dyDescent="0.2">
      <c r="A115" s="61"/>
      <c r="B115" s="9">
        <v>3725</v>
      </c>
      <c r="C115" s="9">
        <v>8</v>
      </c>
      <c r="D115" s="10" t="s">
        <v>57</v>
      </c>
      <c r="E115" s="15" t="s">
        <v>282</v>
      </c>
      <c r="F115" s="10" t="s">
        <v>283</v>
      </c>
      <c r="G115" s="11" t="s">
        <v>20</v>
      </c>
      <c r="H115" s="11" t="s">
        <v>21</v>
      </c>
      <c r="I115" s="12">
        <v>0.8</v>
      </c>
      <c r="J115" s="12">
        <v>1.0026999999999999</v>
      </c>
      <c r="K115" s="13">
        <v>90894.67</v>
      </c>
      <c r="L115" s="13">
        <v>90646.67</v>
      </c>
      <c r="M115" s="13">
        <v>248</v>
      </c>
      <c r="N115" s="13">
        <v>395238.3</v>
      </c>
      <c r="O115" s="13">
        <f t="shared" si="1"/>
        <v>1122395.6599999999</v>
      </c>
      <c r="P115" s="14"/>
    </row>
    <row r="116" spans="1:16" s="4" customFormat="1" ht="12.75" customHeight="1" x14ac:dyDescent="0.2">
      <c r="A116" s="61"/>
      <c r="B116" s="9">
        <v>3743</v>
      </c>
      <c r="C116" s="9">
        <v>9</v>
      </c>
      <c r="D116" s="10" t="s">
        <v>284</v>
      </c>
      <c r="E116" s="15" t="s">
        <v>285</v>
      </c>
      <c r="F116" s="10" t="s">
        <v>286</v>
      </c>
      <c r="G116" s="11" t="s">
        <v>20</v>
      </c>
      <c r="H116" s="11" t="s">
        <v>21</v>
      </c>
      <c r="I116" s="12">
        <v>0.8</v>
      </c>
      <c r="J116" s="12">
        <v>1.0065</v>
      </c>
      <c r="K116" s="13">
        <v>91235.67</v>
      </c>
      <c r="L116" s="13">
        <v>90646.67</v>
      </c>
      <c r="M116" s="13">
        <v>589</v>
      </c>
      <c r="N116" s="13">
        <v>394425.69999999995</v>
      </c>
      <c r="O116" s="13">
        <f t="shared" si="1"/>
        <v>1124311.06</v>
      </c>
      <c r="P116" s="14"/>
    </row>
    <row r="117" spans="1:16" s="4" customFormat="1" ht="12.75" customHeight="1" x14ac:dyDescent="0.2">
      <c r="A117" s="61"/>
      <c r="B117" s="9">
        <v>3719</v>
      </c>
      <c r="C117" s="9">
        <v>10</v>
      </c>
      <c r="D117" s="10" t="s">
        <v>287</v>
      </c>
      <c r="E117" s="15" t="s">
        <v>288</v>
      </c>
      <c r="F117" s="10" t="s">
        <v>289</v>
      </c>
      <c r="G117" s="11" t="s">
        <v>20</v>
      </c>
      <c r="H117" s="11" t="s">
        <v>21</v>
      </c>
      <c r="I117" s="12">
        <v>0.8</v>
      </c>
      <c r="J117" s="12">
        <v>1.0051000000000001</v>
      </c>
      <c r="K117" s="13">
        <v>91111.67</v>
      </c>
      <c r="L117" s="13">
        <v>90646.67</v>
      </c>
      <c r="M117" s="13">
        <v>465</v>
      </c>
      <c r="N117" s="13">
        <v>405701.8</v>
      </c>
      <c r="O117" s="13">
        <f t="shared" si="1"/>
        <v>1134595.1599999999</v>
      </c>
      <c r="P117" s="14"/>
    </row>
    <row r="118" spans="1:16" s="4" customFormat="1" ht="12.75" customHeight="1" x14ac:dyDescent="0.2">
      <c r="A118" s="61"/>
      <c r="B118" s="9">
        <v>3722</v>
      </c>
      <c r="C118" s="9">
        <v>11</v>
      </c>
      <c r="D118" s="10" t="s">
        <v>290</v>
      </c>
      <c r="E118" s="15" t="s">
        <v>291</v>
      </c>
      <c r="F118" s="10" t="s">
        <v>292</v>
      </c>
      <c r="G118" s="11" t="s">
        <v>20</v>
      </c>
      <c r="H118" s="11" t="s">
        <v>21</v>
      </c>
      <c r="I118" s="12">
        <v>0.8</v>
      </c>
      <c r="J118" s="12">
        <v>1.0062</v>
      </c>
      <c r="K118" s="13">
        <v>91204.67</v>
      </c>
      <c r="L118" s="13">
        <v>90646.67</v>
      </c>
      <c r="M118" s="13">
        <v>558</v>
      </c>
      <c r="N118" s="13">
        <v>391681.3</v>
      </c>
      <c r="O118" s="13">
        <f t="shared" si="1"/>
        <v>1121318.6599999999</v>
      </c>
      <c r="P118" s="14"/>
    </row>
    <row r="119" spans="1:16" s="4" customFormat="1" ht="12.75" customHeight="1" x14ac:dyDescent="0.2">
      <c r="A119" s="61"/>
      <c r="B119" s="9">
        <v>3709</v>
      </c>
      <c r="C119" s="9">
        <v>12</v>
      </c>
      <c r="D119" s="10" t="s">
        <v>293</v>
      </c>
      <c r="E119" s="15" t="s">
        <v>294</v>
      </c>
      <c r="F119" s="10" t="s">
        <v>295</v>
      </c>
      <c r="G119" s="11" t="s">
        <v>20</v>
      </c>
      <c r="H119" s="11" t="s">
        <v>21</v>
      </c>
      <c r="I119" s="12">
        <v>0.8</v>
      </c>
      <c r="J119" s="12">
        <v>1.0036</v>
      </c>
      <c r="K119" s="13">
        <v>90972.17</v>
      </c>
      <c r="L119" s="13">
        <v>90646.67</v>
      </c>
      <c r="M119" s="13">
        <v>325.5</v>
      </c>
      <c r="N119" s="13">
        <v>405487.26</v>
      </c>
      <c r="O119" s="13">
        <f t="shared" si="1"/>
        <v>1133264.6200000001</v>
      </c>
      <c r="P119" s="14"/>
    </row>
    <row r="120" spans="1:16" s="4" customFormat="1" ht="12.75" customHeight="1" x14ac:dyDescent="0.2">
      <c r="A120" s="61"/>
      <c r="B120" s="9">
        <v>3712</v>
      </c>
      <c r="C120" s="9">
        <v>13</v>
      </c>
      <c r="D120" s="10" t="s">
        <v>296</v>
      </c>
      <c r="E120" s="15" t="s">
        <v>297</v>
      </c>
      <c r="F120" s="10" t="s">
        <v>298</v>
      </c>
      <c r="G120" s="11" t="s">
        <v>20</v>
      </c>
      <c r="H120" s="11" t="s">
        <v>21</v>
      </c>
      <c r="I120" s="12">
        <v>0.8</v>
      </c>
      <c r="J120" s="12">
        <v>1.008</v>
      </c>
      <c r="K120" s="13">
        <v>91375.17</v>
      </c>
      <c r="L120" s="13">
        <v>90646.67</v>
      </c>
      <c r="M120" s="13">
        <v>728.5</v>
      </c>
      <c r="N120" s="13">
        <v>395025.5</v>
      </c>
      <c r="O120" s="13">
        <f t="shared" si="1"/>
        <v>1126026.8600000001</v>
      </c>
      <c r="P120" s="14"/>
    </row>
    <row r="121" spans="1:16" s="4" customFormat="1" ht="12.75" customHeight="1" x14ac:dyDescent="0.2">
      <c r="A121" s="61"/>
      <c r="B121" s="9">
        <v>3716</v>
      </c>
      <c r="C121" s="9">
        <v>14</v>
      </c>
      <c r="D121" s="10" t="s">
        <v>299</v>
      </c>
      <c r="E121" s="15" t="s">
        <v>300</v>
      </c>
      <c r="F121" s="10" t="s">
        <v>301</v>
      </c>
      <c r="G121" s="11" t="s">
        <v>20</v>
      </c>
      <c r="H121" s="11" t="s">
        <v>21</v>
      </c>
      <c r="I121" s="12">
        <v>0.8</v>
      </c>
      <c r="J121" s="12">
        <v>1.0077</v>
      </c>
      <c r="K121" s="13">
        <v>91344.17</v>
      </c>
      <c r="L121" s="13">
        <v>90646.67</v>
      </c>
      <c r="M121" s="13">
        <v>697.5</v>
      </c>
      <c r="N121" s="13">
        <v>393278.19999999995</v>
      </c>
      <c r="O121" s="13">
        <f t="shared" si="1"/>
        <v>1124031.56</v>
      </c>
      <c r="P121" s="14"/>
    </row>
    <row r="122" spans="1:16" s="4" customFormat="1" ht="12.75" customHeight="1" x14ac:dyDescent="0.2">
      <c r="A122" s="61"/>
      <c r="B122" s="9">
        <v>3717</v>
      </c>
      <c r="C122" s="9">
        <v>15</v>
      </c>
      <c r="D122" s="10" t="s">
        <v>302</v>
      </c>
      <c r="E122" s="15" t="s">
        <v>303</v>
      </c>
      <c r="F122" s="10" t="s">
        <v>304</v>
      </c>
      <c r="G122" s="11" t="s">
        <v>20</v>
      </c>
      <c r="H122" s="11" t="s">
        <v>21</v>
      </c>
      <c r="I122" s="12">
        <v>0.8</v>
      </c>
      <c r="J122" s="12">
        <v>1.0075000000000001</v>
      </c>
      <c r="K122" s="13">
        <v>91328.67</v>
      </c>
      <c r="L122" s="13">
        <v>90646.67</v>
      </c>
      <c r="M122" s="13">
        <v>682</v>
      </c>
      <c r="N122" s="13">
        <v>393866.22</v>
      </c>
      <c r="O122" s="13">
        <f t="shared" si="1"/>
        <v>1124495.58</v>
      </c>
      <c r="P122" s="14"/>
    </row>
    <row r="123" spans="1:16" s="4" customFormat="1" ht="12.75" customHeight="1" x14ac:dyDescent="0.2">
      <c r="A123" s="61"/>
      <c r="B123" s="9">
        <v>3738</v>
      </c>
      <c r="C123" s="9">
        <v>16</v>
      </c>
      <c r="D123" s="10" t="s">
        <v>305</v>
      </c>
      <c r="E123" s="15" t="s">
        <v>306</v>
      </c>
      <c r="F123" s="10" t="s">
        <v>307</v>
      </c>
      <c r="G123" s="11" t="s">
        <v>20</v>
      </c>
      <c r="H123" s="11" t="s">
        <v>21</v>
      </c>
      <c r="I123" s="12">
        <v>0.8</v>
      </c>
      <c r="J123" s="12">
        <v>1.0065</v>
      </c>
      <c r="K123" s="13">
        <v>91235.67</v>
      </c>
      <c r="L123" s="13">
        <v>90646.67</v>
      </c>
      <c r="M123" s="13">
        <v>589</v>
      </c>
      <c r="N123" s="13">
        <v>393020.68</v>
      </c>
      <c r="O123" s="13">
        <f t="shared" si="1"/>
        <v>1122906.04</v>
      </c>
      <c r="P123" s="14"/>
    </row>
    <row r="124" spans="1:16" s="4" customFormat="1" ht="12.75" customHeight="1" x14ac:dyDescent="0.2">
      <c r="A124" s="61"/>
      <c r="B124" s="9">
        <v>3708</v>
      </c>
      <c r="C124" s="9">
        <v>17</v>
      </c>
      <c r="D124" s="10" t="s">
        <v>308</v>
      </c>
      <c r="E124" s="15" t="s">
        <v>309</v>
      </c>
      <c r="F124" s="10" t="s">
        <v>310</v>
      </c>
      <c r="G124" s="11" t="s">
        <v>20</v>
      </c>
      <c r="H124" s="11" t="s">
        <v>21</v>
      </c>
      <c r="I124" s="12">
        <v>0.8</v>
      </c>
      <c r="J124" s="12">
        <v>1.0041</v>
      </c>
      <c r="K124" s="13">
        <v>91018.67</v>
      </c>
      <c r="L124" s="13">
        <v>90646.67</v>
      </c>
      <c r="M124" s="13">
        <v>372</v>
      </c>
      <c r="N124" s="13">
        <v>387066.86</v>
      </c>
      <c r="O124" s="13">
        <f t="shared" si="1"/>
        <v>1115216.22</v>
      </c>
      <c r="P124" s="14"/>
    </row>
    <row r="125" spans="1:16" s="4" customFormat="1" ht="12.75" customHeight="1" x14ac:dyDescent="0.2">
      <c r="A125" s="61"/>
      <c r="B125" s="9">
        <v>3715</v>
      </c>
      <c r="C125" s="9">
        <v>18</v>
      </c>
      <c r="D125" s="10" t="s">
        <v>311</v>
      </c>
      <c r="E125" s="15" t="s">
        <v>312</v>
      </c>
      <c r="F125" s="10" t="s">
        <v>313</v>
      </c>
      <c r="G125" s="11" t="s">
        <v>20</v>
      </c>
      <c r="H125" s="11" t="s">
        <v>21</v>
      </c>
      <c r="I125" s="12">
        <v>0.8</v>
      </c>
      <c r="J125" s="12">
        <v>1.006</v>
      </c>
      <c r="K125" s="13">
        <v>91189.17</v>
      </c>
      <c r="L125" s="13">
        <v>90646.67</v>
      </c>
      <c r="M125" s="13">
        <v>542.5</v>
      </c>
      <c r="N125" s="13">
        <v>403078.94</v>
      </c>
      <c r="O125" s="13">
        <f t="shared" si="1"/>
        <v>1132592.3</v>
      </c>
      <c r="P125" s="14"/>
    </row>
    <row r="126" spans="1:16" s="4" customFormat="1" ht="12.75" customHeight="1" x14ac:dyDescent="0.2">
      <c r="A126" s="61"/>
      <c r="B126" s="9">
        <v>3710</v>
      </c>
      <c r="C126" s="9">
        <v>19</v>
      </c>
      <c r="D126" s="10" t="s">
        <v>314</v>
      </c>
      <c r="E126" s="15" t="s">
        <v>315</v>
      </c>
      <c r="F126" s="10" t="s">
        <v>316</v>
      </c>
      <c r="G126" s="11" t="s">
        <v>20</v>
      </c>
      <c r="H126" s="11" t="s">
        <v>21</v>
      </c>
      <c r="I126" s="12">
        <v>0.8</v>
      </c>
      <c r="J126" s="12">
        <v>1.0091000000000001</v>
      </c>
      <c r="K126" s="13">
        <v>91468.17</v>
      </c>
      <c r="L126" s="13">
        <v>90646.67</v>
      </c>
      <c r="M126" s="13">
        <v>821.5</v>
      </c>
      <c r="N126" s="13">
        <v>404459.82</v>
      </c>
      <c r="O126" s="13">
        <f t="shared" si="1"/>
        <v>1136205.18</v>
      </c>
      <c r="P126" s="14"/>
    </row>
    <row r="127" spans="1:16" s="4" customFormat="1" ht="12.75" customHeight="1" x14ac:dyDescent="0.2">
      <c r="A127" s="61"/>
      <c r="B127" s="9">
        <v>3720</v>
      </c>
      <c r="C127" s="9">
        <v>20</v>
      </c>
      <c r="D127" s="10" t="s">
        <v>317</v>
      </c>
      <c r="E127" s="15" t="s">
        <v>318</v>
      </c>
      <c r="F127" s="10" t="s">
        <v>319</v>
      </c>
      <c r="G127" s="11" t="s">
        <v>20</v>
      </c>
      <c r="H127" s="11" t="s">
        <v>21</v>
      </c>
      <c r="I127" s="12">
        <v>0.8</v>
      </c>
      <c r="J127" s="12">
        <v>1.0113000000000001</v>
      </c>
      <c r="K127" s="13">
        <v>91669.67</v>
      </c>
      <c r="L127" s="13">
        <v>90646.67</v>
      </c>
      <c r="M127" s="13">
        <v>1023</v>
      </c>
      <c r="N127" s="13">
        <v>403931.22</v>
      </c>
      <c r="O127" s="13">
        <f t="shared" si="1"/>
        <v>1137288.58</v>
      </c>
      <c r="P127" s="14"/>
    </row>
    <row r="128" spans="1:16" s="4" customFormat="1" ht="12.75" customHeight="1" x14ac:dyDescent="0.2">
      <c r="A128" s="61"/>
      <c r="B128" s="9">
        <v>3745</v>
      </c>
      <c r="C128" s="9">
        <v>21</v>
      </c>
      <c r="D128" s="10" t="s">
        <v>320</v>
      </c>
      <c r="E128" s="15" t="s">
        <v>321</v>
      </c>
      <c r="F128" s="10" t="s">
        <v>322</v>
      </c>
      <c r="G128" s="11" t="s">
        <v>20</v>
      </c>
      <c r="H128" s="11" t="s">
        <v>21</v>
      </c>
      <c r="I128" s="12">
        <v>0.8</v>
      </c>
      <c r="J128" s="12">
        <v>1.0113000000000001</v>
      </c>
      <c r="K128" s="13">
        <v>91669.67</v>
      </c>
      <c r="L128" s="13">
        <v>90646.67</v>
      </c>
      <c r="M128" s="13">
        <v>1023</v>
      </c>
      <c r="N128" s="13">
        <v>394141.38</v>
      </c>
      <c r="O128" s="13">
        <f t="shared" si="1"/>
        <v>1127498.74</v>
      </c>
      <c r="P128" s="14"/>
    </row>
    <row r="129" spans="1:16" s="4" customFormat="1" ht="12.75" customHeight="1" x14ac:dyDescent="0.2">
      <c r="A129" s="61"/>
      <c r="B129" s="9">
        <v>3707</v>
      </c>
      <c r="C129" s="9">
        <v>22</v>
      </c>
      <c r="D129" s="10" t="s">
        <v>323</v>
      </c>
      <c r="E129" s="15" t="s">
        <v>324</v>
      </c>
      <c r="F129" s="10" t="s">
        <v>325</v>
      </c>
      <c r="G129" s="11" t="s">
        <v>20</v>
      </c>
      <c r="H129" s="11" t="s">
        <v>21</v>
      </c>
      <c r="I129" s="12">
        <v>0.8</v>
      </c>
      <c r="J129" s="12">
        <v>1.0133000000000001</v>
      </c>
      <c r="K129" s="13">
        <v>91855.67</v>
      </c>
      <c r="L129" s="13">
        <v>90646.67</v>
      </c>
      <c r="M129" s="13">
        <v>1209</v>
      </c>
      <c r="N129" s="13">
        <v>401905.8</v>
      </c>
      <c r="O129" s="13">
        <f t="shared" si="1"/>
        <v>1136751.1599999999</v>
      </c>
      <c r="P129" s="14"/>
    </row>
    <row r="130" spans="1:16" s="4" customFormat="1" ht="12.75" customHeight="1" x14ac:dyDescent="0.2">
      <c r="A130" s="61"/>
      <c r="B130" s="9">
        <v>3713</v>
      </c>
      <c r="C130" s="9">
        <v>23</v>
      </c>
      <c r="D130" s="10" t="s">
        <v>326</v>
      </c>
      <c r="E130" s="15" t="s">
        <v>327</v>
      </c>
      <c r="F130" s="10" t="s">
        <v>328</v>
      </c>
      <c r="G130" s="11" t="s">
        <v>20</v>
      </c>
      <c r="H130" s="11" t="s">
        <v>21</v>
      </c>
      <c r="I130" s="12">
        <v>0.8</v>
      </c>
      <c r="J130" s="12">
        <v>1.0079</v>
      </c>
      <c r="K130" s="13">
        <v>91359.67</v>
      </c>
      <c r="L130" s="13">
        <v>90646.67</v>
      </c>
      <c r="M130" s="13">
        <v>713</v>
      </c>
      <c r="N130" s="13">
        <v>393098.07999999996</v>
      </c>
      <c r="O130" s="13">
        <f t="shared" si="1"/>
        <v>1123975.44</v>
      </c>
      <c r="P130" s="14"/>
    </row>
    <row r="131" spans="1:16" s="4" customFormat="1" ht="12.75" customHeight="1" x14ac:dyDescent="0.2">
      <c r="A131" s="61"/>
      <c r="B131" s="9">
        <v>3741</v>
      </c>
      <c r="C131" s="9">
        <v>24</v>
      </c>
      <c r="D131" s="10" t="s">
        <v>329</v>
      </c>
      <c r="E131" s="15" t="s">
        <v>330</v>
      </c>
      <c r="F131" s="10" t="s">
        <v>331</v>
      </c>
      <c r="G131" s="11" t="s">
        <v>20</v>
      </c>
      <c r="H131" s="11" t="s">
        <v>21</v>
      </c>
      <c r="I131" s="12">
        <v>0.8</v>
      </c>
      <c r="J131" s="12">
        <v>1.0146999999999999</v>
      </c>
      <c r="K131" s="13">
        <v>91979.67</v>
      </c>
      <c r="L131" s="13">
        <v>90646.67</v>
      </c>
      <c r="M131" s="13">
        <v>1333</v>
      </c>
      <c r="N131" s="13">
        <v>406560.86</v>
      </c>
      <c r="O131" s="13">
        <f t="shared" si="1"/>
        <v>1142398.22</v>
      </c>
      <c r="P131" s="14"/>
    </row>
    <row r="132" spans="1:16" s="4" customFormat="1" ht="12.75" customHeight="1" x14ac:dyDescent="0.2">
      <c r="A132" s="61"/>
      <c r="B132" s="9">
        <v>3701</v>
      </c>
      <c r="C132" s="9">
        <v>25</v>
      </c>
      <c r="D132" s="10" t="s">
        <v>332</v>
      </c>
      <c r="E132" s="15" t="s">
        <v>333</v>
      </c>
      <c r="F132" s="10" t="s">
        <v>334</v>
      </c>
      <c r="G132" s="11" t="s">
        <v>20</v>
      </c>
      <c r="H132" s="11" t="s">
        <v>21</v>
      </c>
      <c r="I132" s="12">
        <v>0.8</v>
      </c>
      <c r="J132" s="12">
        <v>1.0113000000000001</v>
      </c>
      <c r="K132" s="13">
        <v>91669.67</v>
      </c>
      <c r="L132" s="13">
        <v>90646.67</v>
      </c>
      <c r="M132" s="13">
        <v>1023</v>
      </c>
      <c r="N132" s="13">
        <v>400033.42</v>
      </c>
      <c r="O132" s="13">
        <f t="shared" si="1"/>
        <v>1133390.78</v>
      </c>
      <c r="P132" s="14"/>
    </row>
    <row r="133" spans="1:16" s="4" customFormat="1" ht="12.75" customHeight="1" x14ac:dyDescent="0.2">
      <c r="A133" s="61"/>
      <c r="B133" s="9">
        <v>3733</v>
      </c>
      <c r="C133" s="9">
        <v>26</v>
      </c>
      <c r="D133" s="10" t="s">
        <v>335</v>
      </c>
      <c r="E133" s="15" t="s">
        <v>336</v>
      </c>
      <c r="F133" s="10" t="s">
        <v>337</v>
      </c>
      <c r="G133" s="11" t="s">
        <v>20</v>
      </c>
      <c r="H133" s="11" t="s">
        <v>21</v>
      </c>
      <c r="I133" s="12">
        <v>0.8</v>
      </c>
      <c r="J133" s="12">
        <v>1.0195000000000001</v>
      </c>
      <c r="K133" s="13">
        <v>92413.67</v>
      </c>
      <c r="L133" s="13">
        <v>90646.67</v>
      </c>
      <c r="M133" s="13">
        <v>1767</v>
      </c>
      <c r="N133" s="13">
        <v>396600</v>
      </c>
      <c r="O133" s="13">
        <f t="shared" si="1"/>
        <v>1135909.3600000001</v>
      </c>
      <c r="P133" s="14"/>
    </row>
    <row r="134" spans="1:16" s="4" customFormat="1" ht="12.75" customHeight="1" x14ac:dyDescent="0.2">
      <c r="A134" s="61"/>
      <c r="B134" s="9">
        <v>3724</v>
      </c>
      <c r="C134" s="9">
        <v>27</v>
      </c>
      <c r="D134" s="10" t="s">
        <v>338</v>
      </c>
      <c r="E134" s="15" t="s">
        <v>339</v>
      </c>
      <c r="F134" s="10" t="s">
        <v>340</v>
      </c>
      <c r="G134" s="11" t="s">
        <v>20</v>
      </c>
      <c r="H134" s="11" t="s">
        <v>21</v>
      </c>
      <c r="I134" s="12">
        <v>0.8</v>
      </c>
      <c r="J134" s="12">
        <v>1.0178</v>
      </c>
      <c r="K134" s="13">
        <v>92258.67</v>
      </c>
      <c r="L134" s="13">
        <v>90646.67</v>
      </c>
      <c r="M134" s="13">
        <v>1612</v>
      </c>
      <c r="N134" s="13">
        <v>394095.45999999996</v>
      </c>
      <c r="O134" s="13">
        <f t="shared" si="1"/>
        <v>1132164.82</v>
      </c>
      <c r="P134" s="14"/>
    </row>
    <row r="135" spans="1:16" s="4" customFormat="1" ht="12.75" customHeight="1" x14ac:dyDescent="0.2">
      <c r="A135" s="61"/>
      <c r="B135" s="9">
        <v>3736</v>
      </c>
      <c r="C135" s="9">
        <v>28</v>
      </c>
      <c r="D135" s="10" t="s">
        <v>341</v>
      </c>
      <c r="E135" s="15" t="s">
        <v>342</v>
      </c>
      <c r="F135" s="10" t="s">
        <v>343</v>
      </c>
      <c r="G135" s="11" t="s">
        <v>20</v>
      </c>
      <c r="H135" s="11" t="s">
        <v>21</v>
      </c>
      <c r="I135" s="12">
        <v>0.8</v>
      </c>
      <c r="J135" s="12">
        <v>1.0233000000000001</v>
      </c>
      <c r="K135" s="13">
        <v>92754.67</v>
      </c>
      <c r="L135" s="13">
        <v>90646.67</v>
      </c>
      <c r="M135" s="13">
        <v>2108</v>
      </c>
      <c r="N135" s="13">
        <v>405282.63999999996</v>
      </c>
      <c r="O135" s="13">
        <f t="shared" si="1"/>
        <v>1147320</v>
      </c>
      <c r="P135" s="14"/>
    </row>
    <row r="136" spans="1:16" s="4" customFormat="1" ht="12.75" customHeight="1" x14ac:dyDescent="0.2">
      <c r="A136" s="61"/>
      <c r="B136" s="9">
        <v>3735</v>
      </c>
      <c r="C136" s="9">
        <v>29</v>
      </c>
      <c r="D136" s="10" t="s">
        <v>347</v>
      </c>
      <c r="E136" s="15" t="s">
        <v>348</v>
      </c>
      <c r="F136" s="10" t="s">
        <v>349</v>
      </c>
      <c r="G136" s="11" t="s">
        <v>20</v>
      </c>
      <c r="H136" s="11" t="s">
        <v>21</v>
      </c>
      <c r="I136" s="12">
        <v>0.8</v>
      </c>
      <c r="J136" s="12">
        <v>1.0249999999999999</v>
      </c>
      <c r="K136" s="13">
        <v>92909.67</v>
      </c>
      <c r="L136" s="13">
        <v>90646.67</v>
      </c>
      <c r="M136" s="13">
        <v>2263</v>
      </c>
      <c r="N136" s="13">
        <v>399900.94</v>
      </c>
      <c r="O136" s="13">
        <f t="shared" si="1"/>
        <v>1143178.3</v>
      </c>
      <c r="P136" s="14"/>
    </row>
    <row r="137" spans="1:16" s="4" customFormat="1" ht="12.75" customHeight="1" x14ac:dyDescent="0.2">
      <c r="A137" s="61"/>
      <c r="B137" s="9">
        <v>3718</v>
      </c>
      <c r="C137" s="9">
        <v>30</v>
      </c>
      <c r="D137" s="10" t="s">
        <v>344</v>
      </c>
      <c r="E137" s="15" t="s">
        <v>345</v>
      </c>
      <c r="F137" s="10" t="s">
        <v>346</v>
      </c>
      <c r="G137" s="11" t="s">
        <v>20</v>
      </c>
      <c r="H137" s="11" t="s">
        <v>21</v>
      </c>
      <c r="I137" s="12">
        <v>0.8</v>
      </c>
      <c r="J137" s="12">
        <v>1.0318000000000001</v>
      </c>
      <c r="K137" s="13">
        <v>93529.67</v>
      </c>
      <c r="L137" s="13">
        <v>90646.67</v>
      </c>
      <c r="M137" s="13">
        <v>2883</v>
      </c>
      <c r="N137" s="13">
        <v>411210.86</v>
      </c>
      <c r="O137" s="13">
        <f t="shared" si="1"/>
        <v>1159448.22</v>
      </c>
      <c r="P137" s="14"/>
    </row>
    <row r="138" spans="1:16" s="4" customFormat="1" ht="12.75" customHeight="1" x14ac:dyDescent="0.2">
      <c r="A138" s="61"/>
      <c r="B138" s="9"/>
      <c r="C138" s="9"/>
      <c r="D138" s="63" t="s">
        <v>75</v>
      </c>
      <c r="E138" s="64"/>
      <c r="F138" s="10"/>
      <c r="G138" s="10"/>
      <c r="H138" s="11"/>
      <c r="I138" s="12"/>
      <c r="J138" s="12"/>
      <c r="K138" s="13"/>
      <c r="L138" s="13"/>
      <c r="M138" s="13"/>
      <c r="N138" s="13"/>
      <c r="O138" s="13"/>
      <c r="P138" s="14"/>
    </row>
    <row r="139" spans="1:16" s="4" customFormat="1" ht="12.75" customHeight="1" x14ac:dyDescent="0.2">
      <c r="A139" s="61"/>
      <c r="B139" s="9">
        <v>3737</v>
      </c>
      <c r="C139" s="9">
        <v>1</v>
      </c>
      <c r="D139" s="10" t="s">
        <v>350</v>
      </c>
      <c r="E139" s="15" t="s">
        <v>351</v>
      </c>
      <c r="F139" s="10" t="s">
        <v>352</v>
      </c>
      <c r="G139" s="11" t="s">
        <v>92</v>
      </c>
      <c r="H139" s="11" t="s">
        <v>21</v>
      </c>
      <c r="I139" s="12">
        <v>0.8</v>
      </c>
      <c r="J139" s="12">
        <v>1.0198</v>
      </c>
      <c r="K139" s="13">
        <v>184867.17</v>
      </c>
      <c r="L139" s="13">
        <v>181286.67</v>
      </c>
      <c r="M139" s="13">
        <v>3580.5</v>
      </c>
      <c r="N139" s="13">
        <v>813932.08000000007</v>
      </c>
      <c r="O139" s="13">
        <f t="shared" si="1"/>
        <v>2292869.44</v>
      </c>
      <c r="P139" s="14"/>
    </row>
    <row r="140" spans="1:16" s="44" customFormat="1" ht="12.75" customHeight="1" x14ac:dyDescent="0.2">
      <c r="A140" s="62"/>
      <c r="B140" s="36" t="s">
        <v>5877</v>
      </c>
      <c r="C140" s="37">
        <v>38</v>
      </c>
      <c r="D140" s="48"/>
      <c r="E140" s="49"/>
      <c r="F140" s="38"/>
      <c r="G140" s="40"/>
      <c r="H140" s="40"/>
      <c r="I140" s="41"/>
      <c r="J140" s="41"/>
      <c r="K140" s="42"/>
      <c r="L140" s="42"/>
      <c r="M140" s="42"/>
      <c r="N140" s="42"/>
      <c r="O140" s="42">
        <f>SUM(O100:O139)</f>
        <v>40169729.539999992</v>
      </c>
      <c r="P140" s="43"/>
    </row>
    <row r="141" spans="1:16" s="4" customFormat="1" ht="12.75" customHeight="1" x14ac:dyDescent="0.2">
      <c r="A141" s="60" t="s">
        <v>353</v>
      </c>
      <c r="B141" s="9"/>
      <c r="C141" s="9"/>
      <c r="D141" s="63" t="s">
        <v>131</v>
      </c>
      <c r="E141" s="64"/>
      <c r="F141" s="10"/>
      <c r="G141" s="11"/>
      <c r="H141" s="11"/>
      <c r="I141" s="12"/>
      <c r="J141" s="12"/>
      <c r="K141" s="13"/>
      <c r="L141" s="13"/>
      <c r="M141" s="13"/>
      <c r="N141" s="13"/>
      <c r="O141" s="13"/>
      <c r="P141" s="14"/>
    </row>
    <row r="142" spans="1:16" s="4" customFormat="1" ht="12.75" customHeight="1" x14ac:dyDescent="0.2">
      <c r="A142" s="61"/>
      <c r="B142" s="9">
        <v>108</v>
      </c>
      <c r="C142" s="9">
        <v>1</v>
      </c>
      <c r="D142" s="10" t="s">
        <v>354</v>
      </c>
      <c r="E142" s="15" t="s">
        <v>355</v>
      </c>
      <c r="F142" s="10" t="s">
        <v>356</v>
      </c>
      <c r="G142" s="11" t="s">
        <v>135</v>
      </c>
      <c r="H142" s="11" t="s">
        <v>21</v>
      </c>
      <c r="I142" s="12">
        <v>0.8</v>
      </c>
      <c r="J142" s="12">
        <v>1.0058</v>
      </c>
      <c r="K142" s="13">
        <v>45590.17</v>
      </c>
      <c r="L142" s="13">
        <v>45326.67</v>
      </c>
      <c r="M142" s="13">
        <v>263.5</v>
      </c>
      <c r="N142" s="13">
        <v>193145.53999999998</v>
      </c>
      <c r="O142" s="13">
        <f t="shared" si="1"/>
        <v>557866.9</v>
      </c>
      <c r="P142" s="14"/>
    </row>
    <row r="143" spans="1:16" s="4" customFormat="1" ht="12.75" customHeight="1" x14ac:dyDescent="0.2">
      <c r="A143" s="61"/>
      <c r="B143" s="9">
        <v>107</v>
      </c>
      <c r="C143" s="9">
        <v>2</v>
      </c>
      <c r="D143" s="16" t="s">
        <v>357</v>
      </c>
      <c r="E143" s="16" t="s">
        <v>358</v>
      </c>
      <c r="F143" s="16" t="s">
        <v>359</v>
      </c>
      <c r="G143" s="11" t="s">
        <v>135</v>
      </c>
      <c r="H143" s="11" t="s">
        <v>21</v>
      </c>
      <c r="I143" s="12">
        <v>0.8</v>
      </c>
      <c r="J143" s="12">
        <v>1.0026999999999999</v>
      </c>
      <c r="K143" s="13">
        <v>45450.67</v>
      </c>
      <c r="L143" s="13">
        <v>45326.67</v>
      </c>
      <c r="M143" s="13">
        <v>124</v>
      </c>
      <c r="N143" s="13">
        <v>196296.51999999996</v>
      </c>
      <c r="O143" s="13">
        <f t="shared" si="1"/>
        <v>559901.88</v>
      </c>
      <c r="P143" s="14"/>
    </row>
    <row r="144" spans="1:16" s="4" customFormat="1" ht="12.75" customHeight="1" x14ac:dyDescent="0.2">
      <c r="A144" s="61"/>
      <c r="B144" s="9">
        <v>118</v>
      </c>
      <c r="C144" s="9">
        <v>3</v>
      </c>
      <c r="D144" s="10" t="s">
        <v>360</v>
      </c>
      <c r="E144" s="15" t="s">
        <v>361</v>
      </c>
      <c r="F144" s="10" t="s">
        <v>362</v>
      </c>
      <c r="G144" s="11" t="s">
        <v>135</v>
      </c>
      <c r="H144" s="11" t="s">
        <v>21</v>
      </c>
      <c r="I144" s="12">
        <v>0.8</v>
      </c>
      <c r="J144" s="12">
        <v>1.0062</v>
      </c>
      <c r="K144" s="13">
        <v>45605.67</v>
      </c>
      <c r="L144" s="13">
        <v>45326.67</v>
      </c>
      <c r="M144" s="13">
        <v>279</v>
      </c>
      <c r="N144" s="13">
        <v>194155.24</v>
      </c>
      <c r="O144" s="13">
        <f t="shared" si="1"/>
        <v>559000.6</v>
      </c>
      <c r="P144" s="14"/>
    </row>
    <row r="145" spans="1:16" s="4" customFormat="1" ht="12.75" customHeight="1" x14ac:dyDescent="0.2">
      <c r="A145" s="61"/>
      <c r="B145" s="9"/>
      <c r="C145" s="9"/>
      <c r="D145" s="63" t="s">
        <v>16</v>
      </c>
      <c r="E145" s="64"/>
      <c r="F145" s="10"/>
      <c r="G145" s="11"/>
      <c r="H145" s="11"/>
      <c r="I145" s="12"/>
      <c r="J145" s="12"/>
      <c r="K145" s="13"/>
      <c r="L145" s="13"/>
      <c r="M145" s="13"/>
      <c r="N145" s="13"/>
      <c r="O145" s="13"/>
      <c r="P145" s="14"/>
    </row>
    <row r="146" spans="1:16" s="4" customFormat="1" ht="12.75" customHeight="1" x14ac:dyDescent="0.2">
      <c r="A146" s="61"/>
      <c r="B146" s="9">
        <v>156</v>
      </c>
      <c r="C146" s="9">
        <v>1</v>
      </c>
      <c r="D146" s="10" t="s">
        <v>363</v>
      </c>
      <c r="E146" s="15" t="s">
        <v>364</v>
      </c>
      <c r="F146" s="10" t="s">
        <v>365</v>
      </c>
      <c r="G146" s="11" t="s">
        <v>20</v>
      </c>
      <c r="H146" s="11" t="s">
        <v>21</v>
      </c>
      <c r="I146" s="12">
        <v>0.8</v>
      </c>
      <c r="J146" s="12">
        <v>1.0025999999999999</v>
      </c>
      <c r="K146" s="13">
        <v>90879.17</v>
      </c>
      <c r="L146" s="13">
        <v>90646.67</v>
      </c>
      <c r="M146" s="13">
        <v>232.5</v>
      </c>
      <c r="N146" s="13">
        <v>389118.48</v>
      </c>
      <c r="O146" s="13">
        <f t="shared" ref="O146:O210" si="2">ROUND(N146+K146*8,2)</f>
        <v>1116151.8400000001</v>
      </c>
      <c r="P146" s="14"/>
    </row>
    <row r="147" spans="1:16" s="4" customFormat="1" ht="12.75" customHeight="1" x14ac:dyDescent="0.2">
      <c r="A147" s="61"/>
      <c r="B147" s="9">
        <v>137</v>
      </c>
      <c r="C147" s="9">
        <v>2</v>
      </c>
      <c r="D147" s="10" t="s">
        <v>366</v>
      </c>
      <c r="E147" s="15" t="s">
        <v>367</v>
      </c>
      <c r="F147" s="10" t="s">
        <v>368</v>
      </c>
      <c r="G147" s="11" t="s">
        <v>20</v>
      </c>
      <c r="H147" s="11" t="s">
        <v>21</v>
      </c>
      <c r="I147" s="12">
        <v>0.8</v>
      </c>
      <c r="J147" s="12">
        <v>1.0044</v>
      </c>
      <c r="K147" s="13">
        <v>91049.67</v>
      </c>
      <c r="L147" s="13">
        <v>90646.67</v>
      </c>
      <c r="M147" s="13">
        <v>403</v>
      </c>
      <c r="N147" s="13">
        <v>393890.36</v>
      </c>
      <c r="O147" s="13">
        <f t="shared" si="2"/>
        <v>1122287.72</v>
      </c>
      <c r="P147" s="14"/>
    </row>
    <row r="148" spans="1:16" s="4" customFormat="1" ht="12.75" customHeight="1" x14ac:dyDescent="0.2">
      <c r="A148" s="61"/>
      <c r="B148" s="9">
        <v>111</v>
      </c>
      <c r="C148" s="9">
        <v>3</v>
      </c>
      <c r="D148" s="10" t="s">
        <v>369</v>
      </c>
      <c r="E148" s="15" t="s">
        <v>370</v>
      </c>
      <c r="F148" s="10" t="s">
        <v>371</v>
      </c>
      <c r="G148" s="11" t="s">
        <v>20</v>
      </c>
      <c r="H148" s="11" t="s">
        <v>21</v>
      </c>
      <c r="I148" s="12">
        <v>0.8</v>
      </c>
      <c r="J148" s="12">
        <v>1.0024</v>
      </c>
      <c r="K148" s="13">
        <v>90863.67</v>
      </c>
      <c r="L148" s="13">
        <v>90646.67</v>
      </c>
      <c r="M148" s="13">
        <v>217</v>
      </c>
      <c r="N148" s="13">
        <v>389071.98</v>
      </c>
      <c r="O148" s="13">
        <f t="shared" si="2"/>
        <v>1115981.3400000001</v>
      </c>
      <c r="P148" s="14"/>
    </row>
    <row r="149" spans="1:16" s="4" customFormat="1" ht="12.75" customHeight="1" x14ac:dyDescent="0.2">
      <c r="A149" s="61"/>
      <c r="B149" s="9">
        <v>143</v>
      </c>
      <c r="C149" s="9">
        <v>4</v>
      </c>
      <c r="D149" s="10" t="s">
        <v>372</v>
      </c>
      <c r="E149" s="15" t="s">
        <v>373</v>
      </c>
      <c r="F149" s="10" t="s">
        <v>374</v>
      </c>
      <c r="G149" s="11" t="s">
        <v>20</v>
      </c>
      <c r="H149" s="11" t="s">
        <v>21</v>
      </c>
      <c r="I149" s="12">
        <v>0.8</v>
      </c>
      <c r="J149" s="12">
        <v>1.0038</v>
      </c>
      <c r="K149" s="13">
        <v>90987.67</v>
      </c>
      <c r="L149" s="13">
        <v>90646.67</v>
      </c>
      <c r="M149" s="13">
        <v>341</v>
      </c>
      <c r="N149" s="13">
        <v>389443.98</v>
      </c>
      <c r="O149" s="13">
        <f t="shared" si="2"/>
        <v>1117345.3400000001</v>
      </c>
      <c r="P149" s="14"/>
    </row>
    <row r="150" spans="1:16" s="4" customFormat="1" ht="12.75" customHeight="1" x14ac:dyDescent="0.2">
      <c r="A150" s="61"/>
      <c r="B150" s="9">
        <v>117</v>
      </c>
      <c r="C150" s="9">
        <v>5</v>
      </c>
      <c r="D150" s="10" t="s">
        <v>375</v>
      </c>
      <c r="E150" s="15" t="s">
        <v>376</v>
      </c>
      <c r="F150" s="10" t="s">
        <v>377</v>
      </c>
      <c r="G150" s="11" t="s">
        <v>20</v>
      </c>
      <c r="H150" s="11" t="s">
        <v>21</v>
      </c>
      <c r="I150" s="12">
        <v>0.8</v>
      </c>
      <c r="J150" s="12">
        <v>1.0053000000000001</v>
      </c>
      <c r="K150" s="13">
        <v>91127.17</v>
      </c>
      <c r="L150" s="13">
        <v>90646.67</v>
      </c>
      <c r="M150" s="13">
        <v>480.5</v>
      </c>
      <c r="N150" s="13">
        <v>388729.39999999997</v>
      </c>
      <c r="O150" s="13">
        <f t="shared" si="2"/>
        <v>1117746.76</v>
      </c>
      <c r="P150" s="14"/>
    </row>
    <row r="151" spans="1:16" s="4" customFormat="1" ht="12.75" customHeight="1" x14ac:dyDescent="0.2">
      <c r="A151" s="61"/>
      <c r="B151" s="9">
        <v>134</v>
      </c>
      <c r="C151" s="9">
        <v>6</v>
      </c>
      <c r="D151" s="10" t="s">
        <v>378</v>
      </c>
      <c r="E151" s="15" t="s">
        <v>379</v>
      </c>
      <c r="F151" s="10" t="s">
        <v>380</v>
      </c>
      <c r="G151" s="11" t="s">
        <v>20</v>
      </c>
      <c r="H151" s="11" t="s">
        <v>21</v>
      </c>
      <c r="I151" s="12">
        <v>0.8</v>
      </c>
      <c r="J151" s="12">
        <v>1.0049999999999999</v>
      </c>
      <c r="K151" s="13">
        <v>91096.17</v>
      </c>
      <c r="L151" s="13">
        <v>90646.67</v>
      </c>
      <c r="M151" s="13">
        <v>449.5</v>
      </c>
      <c r="N151" s="13">
        <v>393689.94</v>
      </c>
      <c r="O151" s="13">
        <f t="shared" si="2"/>
        <v>1122459.3</v>
      </c>
      <c r="P151" s="14"/>
    </row>
    <row r="152" spans="1:16" s="4" customFormat="1" ht="12.75" customHeight="1" x14ac:dyDescent="0.2">
      <c r="A152" s="61"/>
      <c r="B152" s="9">
        <v>128</v>
      </c>
      <c r="C152" s="9">
        <v>7</v>
      </c>
      <c r="D152" s="16" t="s">
        <v>381</v>
      </c>
      <c r="E152" s="16" t="s">
        <v>382</v>
      </c>
      <c r="F152" s="16" t="s">
        <v>383</v>
      </c>
      <c r="G152" s="11" t="s">
        <v>20</v>
      </c>
      <c r="H152" s="11" t="s">
        <v>21</v>
      </c>
      <c r="I152" s="12">
        <v>0.8</v>
      </c>
      <c r="J152" s="12">
        <v>1.0022</v>
      </c>
      <c r="K152" s="13">
        <v>90848.17</v>
      </c>
      <c r="L152" s="13">
        <v>90646.67</v>
      </c>
      <c r="M152" s="13">
        <v>201.5</v>
      </c>
      <c r="N152" s="13">
        <v>389433.38</v>
      </c>
      <c r="O152" s="13">
        <f t="shared" si="2"/>
        <v>1116218.74</v>
      </c>
      <c r="P152" s="14"/>
    </row>
    <row r="153" spans="1:16" s="4" customFormat="1" ht="12.75" customHeight="1" x14ac:dyDescent="0.2">
      <c r="A153" s="61"/>
      <c r="B153" s="9">
        <v>114</v>
      </c>
      <c r="C153" s="9">
        <v>8</v>
      </c>
      <c r="D153" s="10" t="s">
        <v>384</v>
      </c>
      <c r="E153" s="15" t="s">
        <v>385</v>
      </c>
      <c r="F153" s="10" t="s">
        <v>386</v>
      </c>
      <c r="G153" s="11" t="s">
        <v>20</v>
      </c>
      <c r="H153" s="11" t="s">
        <v>21</v>
      </c>
      <c r="I153" s="12">
        <v>0.8</v>
      </c>
      <c r="J153" s="12">
        <v>1.0043</v>
      </c>
      <c r="K153" s="13">
        <v>91034.17</v>
      </c>
      <c r="L153" s="13">
        <v>90646.67</v>
      </c>
      <c r="M153" s="13">
        <v>387.5</v>
      </c>
      <c r="N153" s="13">
        <v>391396.39999999997</v>
      </c>
      <c r="O153" s="13">
        <f t="shared" si="2"/>
        <v>1119669.76</v>
      </c>
      <c r="P153" s="14"/>
    </row>
    <row r="154" spans="1:16" s="4" customFormat="1" ht="12.75" customHeight="1" x14ac:dyDescent="0.2">
      <c r="A154" s="61"/>
      <c r="B154" s="9">
        <v>158</v>
      </c>
      <c r="C154" s="9">
        <v>9</v>
      </c>
      <c r="D154" s="10" t="s">
        <v>387</v>
      </c>
      <c r="E154" s="15" t="s">
        <v>388</v>
      </c>
      <c r="F154" s="10" t="s">
        <v>389</v>
      </c>
      <c r="G154" s="11" t="s">
        <v>20</v>
      </c>
      <c r="H154" s="11" t="s">
        <v>21</v>
      </c>
      <c r="I154" s="12">
        <v>0.8</v>
      </c>
      <c r="J154" s="12">
        <v>0</v>
      </c>
      <c r="K154" s="13">
        <v>90646.67</v>
      </c>
      <c r="L154" s="13">
        <v>90646.67</v>
      </c>
      <c r="M154" s="13">
        <v>0</v>
      </c>
      <c r="N154" s="13">
        <v>384115.26</v>
      </c>
      <c r="O154" s="13">
        <f t="shared" si="2"/>
        <v>1109288.6200000001</v>
      </c>
      <c r="P154" s="14"/>
    </row>
    <row r="155" spans="1:16" s="4" customFormat="1" ht="12.75" customHeight="1" x14ac:dyDescent="0.2">
      <c r="A155" s="61"/>
      <c r="B155" s="9">
        <v>109</v>
      </c>
      <c r="C155" s="9">
        <v>10</v>
      </c>
      <c r="D155" s="10" t="s">
        <v>390</v>
      </c>
      <c r="E155" s="15" t="s">
        <v>391</v>
      </c>
      <c r="F155" s="10" t="s">
        <v>392</v>
      </c>
      <c r="G155" s="11" t="s">
        <v>20</v>
      </c>
      <c r="H155" s="11" t="s">
        <v>21</v>
      </c>
      <c r="I155" s="12">
        <v>0.8</v>
      </c>
      <c r="J155" s="12">
        <v>1.0058</v>
      </c>
      <c r="K155" s="13">
        <v>91173.67</v>
      </c>
      <c r="L155" s="13">
        <v>90646.67</v>
      </c>
      <c r="M155" s="13">
        <v>527</v>
      </c>
      <c r="N155" s="13">
        <v>392721.38</v>
      </c>
      <c r="O155" s="13">
        <f t="shared" si="2"/>
        <v>1122110.74</v>
      </c>
      <c r="P155" s="14"/>
    </row>
    <row r="156" spans="1:16" s="4" customFormat="1" ht="12.75" customHeight="1" x14ac:dyDescent="0.2">
      <c r="A156" s="61"/>
      <c r="B156" s="9">
        <v>142</v>
      </c>
      <c r="C156" s="9">
        <v>11</v>
      </c>
      <c r="D156" s="10" t="s">
        <v>393</v>
      </c>
      <c r="E156" s="15" t="s">
        <v>394</v>
      </c>
      <c r="F156" s="10" t="s">
        <v>395</v>
      </c>
      <c r="G156" s="11" t="s">
        <v>20</v>
      </c>
      <c r="H156" s="11" t="s">
        <v>21</v>
      </c>
      <c r="I156" s="12">
        <v>0.8</v>
      </c>
      <c r="J156" s="12">
        <v>1.0044</v>
      </c>
      <c r="K156" s="13">
        <v>91049.67</v>
      </c>
      <c r="L156" s="13">
        <v>90646.67</v>
      </c>
      <c r="M156" s="13">
        <v>403</v>
      </c>
      <c r="N156" s="13">
        <v>389176.74</v>
      </c>
      <c r="O156" s="13">
        <f t="shared" si="2"/>
        <v>1117574.1000000001</v>
      </c>
      <c r="P156" s="14"/>
    </row>
    <row r="157" spans="1:16" s="4" customFormat="1" ht="12.75" customHeight="1" x14ac:dyDescent="0.2">
      <c r="A157" s="61"/>
      <c r="B157" s="9">
        <v>136</v>
      </c>
      <c r="C157" s="9">
        <v>12</v>
      </c>
      <c r="D157" s="10" t="s">
        <v>57</v>
      </c>
      <c r="E157" s="15" t="s">
        <v>396</v>
      </c>
      <c r="F157" s="10" t="s">
        <v>397</v>
      </c>
      <c r="G157" s="11" t="s">
        <v>20</v>
      </c>
      <c r="H157" s="11" t="s">
        <v>21</v>
      </c>
      <c r="I157" s="12">
        <v>0.8</v>
      </c>
      <c r="J157" s="12">
        <v>1.0045999999999999</v>
      </c>
      <c r="K157" s="13">
        <v>91065.17</v>
      </c>
      <c r="L157" s="13">
        <v>90646.67</v>
      </c>
      <c r="M157" s="13">
        <v>418.5</v>
      </c>
      <c r="N157" s="13">
        <v>390356.32</v>
      </c>
      <c r="O157" s="13">
        <f t="shared" si="2"/>
        <v>1118877.68</v>
      </c>
      <c r="P157" s="14"/>
    </row>
    <row r="158" spans="1:16" s="4" customFormat="1" ht="12.75" customHeight="1" x14ac:dyDescent="0.2">
      <c r="A158" s="61"/>
      <c r="B158" s="9">
        <v>132</v>
      </c>
      <c r="C158" s="9">
        <v>13</v>
      </c>
      <c r="D158" s="16" t="s">
        <v>398</v>
      </c>
      <c r="E158" s="16" t="s">
        <v>399</v>
      </c>
      <c r="F158" s="16" t="s">
        <v>400</v>
      </c>
      <c r="G158" s="11" t="s">
        <v>20</v>
      </c>
      <c r="H158" s="11" t="s">
        <v>21</v>
      </c>
      <c r="I158" s="12">
        <v>0.8</v>
      </c>
      <c r="J158" s="12">
        <v>1.0026999999999999</v>
      </c>
      <c r="K158" s="13">
        <v>90894.67</v>
      </c>
      <c r="L158" s="13">
        <v>90646.67</v>
      </c>
      <c r="M158" s="13">
        <v>248</v>
      </c>
      <c r="N158" s="13">
        <v>385085.88</v>
      </c>
      <c r="O158" s="13">
        <f t="shared" si="2"/>
        <v>1112243.24</v>
      </c>
      <c r="P158" s="14"/>
    </row>
    <row r="159" spans="1:16" s="4" customFormat="1" ht="12.75" customHeight="1" x14ac:dyDescent="0.2">
      <c r="A159" s="61"/>
      <c r="B159" s="9">
        <v>101</v>
      </c>
      <c r="C159" s="9">
        <v>14</v>
      </c>
      <c r="D159" s="10" t="s">
        <v>401</v>
      </c>
      <c r="E159" s="15" t="s">
        <v>402</v>
      </c>
      <c r="F159" s="10" t="s">
        <v>403</v>
      </c>
      <c r="G159" s="11" t="s">
        <v>20</v>
      </c>
      <c r="H159" s="11" t="s">
        <v>21</v>
      </c>
      <c r="I159" s="12">
        <v>0.8</v>
      </c>
      <c r="J159" s="12">
        <v>1.0047999999999999</v>
      </c>
      <c r="K159" s="13">
        <v>91080.67</v>
      </c>
      <c r="L159" s="13">
        <v>90646.67</v>
      </c>
      <c r="M159" s="13">
        <v>434</v>
      </c>
      <c r="N159" s="13">
        <v>392963.6</v>
      </c>
      <c r="O159" s="13">
        <f t="shared" si="2"/>
        <v>1121608.96</v>
      </c>
      <c r="P159" s="14"/>
    </row>
    <row r="160" spans="1:16" s="4" customFormat="1" ht="12.75" customHeight="1" x14ac:dyDescent="0.2">
      <c r="A160" s="61"/>
      <c r="B160" s="9">
        <v>144</v>
      </c>
      <c r="C160" s="9">
        <v>15</v>
      </c>
      <c r="D160" s="10" t="s">
        <v>404</v>
      </c>
      <c r="E160" s="15" t="s">
        <v>405</v>
      </c>
      <c r="F160" s="10" t="s">
        <v>406</v>
      </c>
      <c r="G160" s="11" t="s">
        <v>20</v>
      </c>
      <c r="H160" s="11" t="s">
        <v>21</v>
      </c>
      <c r="I160" s="12">
        <v>0.8</v>
      </c>
      <c r="J160" s="12">
        <v>1.0049999999999999</v>
      </c>
      <c r="K160" s="13">
        <v>91096.17</v>
      </c>
      <c r="L160" s="13">
        <v>90646.67</v>
      </c>
      <c r="M160" s="13">
        <v>449.5</v>
      </c>
      <c r="N160" s="13">
        <v>387276.69999999995</v>
      </c>
      <c r="O160" s="13">
        <f t="shared" si="2"/>
        <v>1116046.06</v>
      </c>
      <c r="P160" s="14"/>
    </row>
    <row r="161" spans="1:16" s="4" customFormat="1" ht="12.75" customHeight="1" x14ac:dyDescent="0.2">
      <c r="A161" s="61"/>
      <c r="B161" s="9">
        <v>103</v>
      </c>
      <c r="C161" s="9">
        <v>16</v>
      </c>
      <c r="D161" s="10" t="s">
        <v>407</v>
      </c>
      <c r="E161" s="15" t="s">
        <v>408</v>
      </c>
      <c r="F161" s="10" t="s">
        <v>374</v>
      </c>
      <c r="G161" s="11" t="s">
        <v>20</v>
      </c>
      <c r="H161" s="11" t="s">
        <v>21</v>
      </c>
      <c r="I161" s="12">
        <v>0.8</v>
      </c>
      <c r="J161" s="12">
        <v>1.0044</v>
      </c>
      <c r="K161" s="13">
        <v>91049.67</v>
      </c>
      <c r="L161" s="13">
        <v>90646.67</v>
      </c>
      <c r="M161" s="13">
        <v>403</v>
      </c>
      <c r="N161" s="13">
        <v>390536.44</v>
      </c>
      <c r="O161" s="13">
        <f t="shared" si="2"/>
        <v>1118933.8</v>
      </c>
      <c r="P161" s="14"/>
    </row>
    <row r="162" spans="1:16" s="4" customFormat="1" ht="12.75" customHeight="1" x14ac:dyDescent="0.2">
      <c r="A162" s="61"/>
      <c r="B162" s="9">
        <v>146</v>
      </c>
      <c r="C162" s="9">
        <v>17</v>
      </c>
      <c r="D162" s="10" t="s">
        <v>409</v>
      </c>
      <c r="E162" s="15" t="s">
        <v>410</v>
      </c>
      <c r="F162" s="10" t="s">
        <v>411</v>
      </c>
      <c r="G162" s="11" t="s">
        <v>20</v>
      </c>
      <c r="H162" s="11" t="s">
        <v>21</v>
      </c>
      <c r="I162" s="12">
        <v>0.8</v>
      </c>
      <c r="J162" s="12">
        <v>1.0058</v>
      </c>
      <c r="K162" s="13">
        <v>91173.67</v>
      </c>
      <c r="L162" s="13">
        <v>90646.67</v>
      </c>
      <c r="M162" s="13">
        <v>527</v>
      </c>
      <c r="N162" s="13">
        <v>394013.07999999996</v>
      </c>
      <c r="O162" s="13">
        <f t="shared" si="2"/>
        <v>1123402.44</v>
      </c>
      <c r="P162" s="14"/>
    </row>
    <row r="163" spans="1:16" s="4" customFormat="1" ht="12.75" customHeight="1" x14ac:dyDescent="0.2">
      <c r="A163" s="61"/>
      <c r="B163" s="9">
        <v>151</v>
      </c>
      <c r="C163" s="9">
        <v>18</v>
      </c>
      <c r="D163" s="10" t="s">
        <v>412</v>
      </c>
      <c r="E163" s="15" t="s">
        <v>413</v>
      </c>
      <c r="F163" s="10" t="s">
        <v>414</v>
      </c>
      <c r="G163" s="11" t="s">
        <v>20</v>
      </c>
      <c r="H163" s="11" t="s">
        <v>21</v>
      </c>
      <c r="I163" s="12">
        <v>0.8</v>
      </c>
      <c r="J163" s="12">
        <v>1.0055000000000001</v>
      </c>
      <c r="K163" s="13">
        <v>91142.67</v>
      </c>
      <c r="L163" s="13">
        <v>90646.67</v>
      </c>
      <c r="M163" s="13">
        <v>496</v>
      </c>
      <c r="N163" s="13">
        <v>389047.83999999997</v>
      </c>
      <c r="O163" s="13">
        <f t="shared" si="2"/>
        <v>1118189.2</v>
      </c>
      <c r="P163" s="14"/>
    </row>
    <row r="164" spans="1:16" s="4" customFormat="1" ht="12.75" customHeight="1" x14ac:dyDescent="0.2">
      <c r="A164" s="61"/>
      <c r="B164" s="9">
        <v>126</v>
      </c>
      <c r="C164" s="9">
        <v>19</v>
      </c>
      <c r="D164" s="10" t="s">
        <v>415</v>
      </c>
      <c r="E164" s="15" t="s">
        <v>416</v>
      </c>
      <c r="F164" s="10" t="s">
        <v>417</v>
      </c>
      <c r="G164" s="11" t="s">
        <v>20</v>
      </c>
      <c r="H164" s="11" t="s">
        <v>21</v>
      </c>
      <c r="I164" s="12">
        <v>0.8</v>
      </c>
      <c r="J164" s="12">
        <v>1.0065</v>
      </c>
      <c r="K164" s="13">
        <v>91235.67</v>
      </c>
      <c r="L164" s="13">
        <v>90646.67</v>
      </c>
      <c r="M164" s="13">
        <v>589</v>
      </c>
      <c r="N164" s="13">
        <v>391547.68</v>
      </c>
      <c r="O164" s="13">
        <f t="shared" si="2"/>
        <v>1121433.04</v>
      </c>
      <c r="P164" s="14"/>
    </row>
    <row r="165" spans="1:16" s="4" customFormat="1" ht="12.75" customHeight="1" x14ac:dyDescent="0.2">
      <c r="A165" s="61"/>
      <c r="B165" s="9">
        <v>131</v>
      </c>
      <c r="C165" s="9">
        <v>20</v>
      </c>
      <c r="D165" s="16" t="s">
        <v>418</v>
      </c>
      <c r="E165" s="16" t="s">
        <v>419</v>
      </c>
      <c r="F165" s="16" t="s">
        <v>420</v>
      </c>
      <c r="G165" s="11" t="s">
        <v>20</v>
      </c>
      <c r="H165" s="11" t="s">
        <v>21</v>
      </c>
      <c r="I165" s="12">
        <v>0.8</v>
      </c>
      <c r="J165" s="12">
        <v>1.0044</v>
      </c>
      <c r="K165" s="13">
        <v>91049.67</v>
      </c>
      <c r="L165" s="13">
        <v>90646.67</v>
      </c>
      <c r="M165" s="13">
        <v>403</v>
      </c>
      <c r="N165" s="13">
        <v>391714.83999999997</v>
      </c>
      <c r="O165" s="13">
        <f t="shared" si="2"/>
        <v>1120112.2</v>
      </c>
      <c r="P165" s="14"/>
    </row>
    <row r="166" spans="1:16" s="4" customFormat="1" ht="12.75" customHeight="1" x14ac:dyDescent="0.2">
      <c r="A166" s="61"/>
      <c r="B166" s="9">
        <v>116</v>
      </c>
      <c r="C166" s="9">
        <v>21</v>
      </c>
      <c r="D166" s="10" t="s">
        <v>421</v>
      </c>
      <c r="E166" s="15" t="s">
        <v>422</v>
      </c>
      <c r="F166" s="10" t="s">
        <v>423</v>
      </c>
      <c r="G166" s="11" t="s">
        <v>20</v>
      </c>
      <c r="H166" s="11" t="s">
        <v>21</v>
      </c>
      <c r="I166" s="12">
        <v>0.8</v>
      </c>
      <c r="J166" s="12">
        <v>1.0094000000000001</v>
      </c>
      <c r="K166" s="13">
        <v>91499.17</v>
      </c>
      <c r="L166" s="13">
        <v>90646.67</v>
      </c>
      <c r="M166" s="13">
        <v>852.5</v>
      </c>
      <c r="N166" s="13">
        <v>391658.32</v>
      </c>
      <c r="O166" s="13">
        <f t="shared" si="2"/>
        <v>1123651.68</v>
      </c>
      <c r="P166" s="14"/>
    </row>
    <row r="167" spans="1:16" s="4" customFormat="1" ht="12.75" customHeight="1" x14ac:dyDescent="0.2">
      <c r="A167" s="61"/>
      <c r="B167" s="9">
        <v>157</v>
      </c>
      <c r="C167" s="9">
        <v>22</v>
      </c>
      <c r="D167" s="10" t="s">
        <v>424</v>
      </c>
      <c r="E167" s="15" t="s">
        <v>425</v>
      </c>
      <c r="F167" s="10" t="s">
        <v>426</v>
      </c>
      <c r="G167" s="11" t="s">
        <v>20</v>
      </c>
      <c r="H167" s="11" t="s">
        <v>21</v>
      </c>
      <c r="I167" s="12">
        <v>0.8</v>
      </c>
      <c r="J167" s="12">
        <v>1.0069999999999999</v>
      </c>
      <c r="K167" s="13">
        <v>91282.17</v>
      </c>
      <c r="L167" s="13">
        <v>90646.67</v>
      </c>
      <c r="M167" s="13">
        <v>635.5</v>
      </c>
      <c r="N167" s="13">
        <v>386475</v>
      </c>
      <c r="O167" s="13">
        <f t="shared" si="2"/>
        <v>1116732.3600000001</v>
      </c>
      <c r="P167" s="14"/>
    </row>
    <row r="168" spans="1:16" s="4" customFormat="1" ht="12.75" customHeight="1" x14ac:dyDescent="0.2">
      <c r="A168" s="61"/>
      <c r="B168" s="9">
        <v>155</v>
      </c>
      <c r="C168" s="9">
        <v>23</v>
      </c>
      <c r="D168" s="10" t="s">
        <v>427</v>
      </c>
      <c r="E168" s="15" t="s">
        <v>428</v>
      </c>
      <c r="F168" s="10" t="s">
        <v>400</v>
      </c>
      <c r="G168" s="11" t="s">
        <v>20</v>
      </c>
      <c r="H168" s="11" t="s">
        <v>21</v>
      </c>
      <c r="I168" s="12">
        <v>0.8</v>
      </c>
      <c r="J168" s="12">
        <v>1.0047999999999999</v>
      </c>
      <c r="K168" s="13">
        <v>91080.67</v>
      </c>
      <c r="L168" s="13">
        <v>90646.67</v>
      </c>
      <c r="M168" s="13">
        <v>434</v>
      </c>
      <c r="N168" s="13">
        <v>390901.38</v>
      </c>
      <c r="O168" s="13">
        <f t="shared" si="2"/>
        <v>1119546.74</v>
      </c>
      <c r="P168" s="14"/>
    </row>
    <row r="169" spans="1:16" s="4" customFormat="1" ht="12.75" customHeight="1" x14ac:dyDescent="0.2">
      <c r="A169" s="61"/>
      <c r="B169" s="9">
        <v>139</v>
      </c>
      <c r="C169" s="9">
        <v>24</v>
      </c>
      <c r="D169" s="10" t="s">
        <v>429</v>
      </c>
      <c r="E169" s="15" t="s">
        <v>430</v>
      </c>
      <c r="F169" s="10" t="s">
        <v>431</v>
      </c>
      <c r="G169" s="11" t="s">
        <v>20</v>
      </c>
      <c r="H169" s="11" t="s">
        <v>21</v>
      </c>
      <c r="I169" s="12">
        <v>0.8</v>
      </c>
      <c r="J169" s="12">
        <v>1.0092000000000001</v>
      </c>
      <c r="K169" s="13">
        <v>91483.67</v>
      </c>
      <c r="L169" s="13">
        <v>90646.67</v>
      </c>
      <c r="M169" s="13">
        <v>837</v>
      </c>
      <c r="N169" s="13">
        <v>394671.13999999996</v>
      </c>
      <c r="O169" s="13">
        <f t="shared" si="2"/>
        <v>1126540.5</v>
      </c>
      <c r="P169" s="14"/>
    </row>
    <row r="170" spans="1:16" s="4" customFormat="1" ht="12.75" customHeight="1" x14ac:dyDescent="0.2">
      <c r="A170" s="61"/>
      <c r="B170" s="9">
        <v>120</v>
      </c>
      <c r="C170" s="9">
        <v>25</v>
      </c>
      <c r="D170" s="10" t="s">
        <v>432</v>
      </c>
      <c r="E170" s="15" t="s">
        <v>433</v>
      </c>
      <c r="F170" s="10" t="s">
        <v>434</v>
      </c>
      <c r="G170" s="11" t="s">
        <v>20</v>
      </c>
      <c r="H170" s="11" t="s">
        <v>21</v>
      </c>
      <c r="I170" s="12">
        <v>0.8</v>
      </c>
      <c r="J170" s="12">
        <v>1.0092000000000001</v>
      </c>
      <c r="K170" s="13">
        <v>91483.67</v>
      </c>
      <c r="L170" s="13">
        <v>90646.67</v>
      </c>
      <c r="M170" s="13">
        <v>837</v>
      </c>
      <c r="N170" s="13">
        <v>393832.66</v>
      </c>
      <c r="O170" s="13">
        <f t="shared" si="2"/>
        <v>1125702.02</v>
      </c>
      <c r="P170" s="14"/>
    </row>
    <row r="171" spans="1:16" s="4" customFormat="1" ht="12.75" customHeight="1" x14ac:dyDescent="0.2">
      <c r="A171" s="61"/>
      <c r="B171" s="9">
        <v>154</v>
      </c>
      <c r="C171" s="9">
        <v>26</v>
      </c>
      <c r="D171" s="10" t="s">
        <v>435</v>
      </c>
      <c r="E171" s="15" t="s">
        <v>436</v>
      </c>
      <c r="F171" s="10" t="s">
        <v>437</v>
      </c>
      <c r="G171" s="11" t="s">
        <v>20</v>
      </c>
      <c r="H171" s="11" t="s">
        <v>21</v>
      </c>
      <c r="I171" s="12">
        <v>0.8</v>
      </c>
      <c r="J171" s="12">
        <v>1.0063</v>
      </c>
      <c r="K171" s="13">
        <v>91220.17</v>
      </c>
      <c r="L171" s="13">
        <v>90646.67</v>
      </c>
      <c r="M171" s="13">
        <v>573.5</v>
      </c>
      <c r="N171" s="13">
        <v>406208.6</v>
      </c>
      <c r="O171" s="13">
        <f t="shared" si="2"/>
        <v>1135969.96</v>
      </c>
      <c r="P171" s="14"/>
    </row>
    <row r="172" spans="1:16" s="4" customFormat="1" ht="12.75" customHeight="1" x14ac:dyDescent="0.2">
      <c r="A172" s="61"/>
      <c r="B172" s="9">
        <v>133</v>
      </c>
      <c r="C172" s="9">
        <v>27</v>
      </c>
      <c r="D172" s="10" t="s">
        <v>438</v>
      </c>
      <c r="E172" s="15" t="s">
        <v>439</v>
      </c>
      <c r="F172" s="10" t="s">
        <v>440</v>
      </c>
      <c r="G172" s="11" t="s">
        <v>20</v>
      </c>
      <c r="H172" s="11" t="s">
        <v>21</v>
      </c>
      <c r="I172" s="12">
        <v>0.8</v>
      </c>
      <c r="J172" s="12">
        <v>1.0097</v>
      </c>
      <c r="K172" s="13">
        <v>91530.17</v>
      </c>
      <c r="L172" s="13">
        <v>90646.67</v>
      </c>
      <c r="M172" s="13">
        <v>883.5</v>
      </c>
      <c r="N172" s="13">
        <v>406572.06</v>
      </c>
      <c r="O172" s="13">
        <f t="shared" si="2"/>
        <v>1138813.42</v>
      </c>
      <c r="P172" s="14"/>
    </row>
    <row r="173" spans="1:16" s="4" customFormat="1" ht="12.75" customHeight="1" x14ac:dyDescent="0.2">
      <c r="A173" s="61"/>
      <c r="B173" s="9">
        <v>100</v>
      </c>
      <c r="C173" s="9">
        <v>28</v>
      </c>
      <c r="D173" s="10" t="s">
        <v>441</v>
      </c>
      <c r="E173" s="15" t="s">
        <v>442</v>
      </c>
      <c r="F173" s="10" t="s">
        <v>443</v>
      </c>
      <c r="G173" s="11" t="s">
        <v>20</v>
      </c>
      <c r="H173" s="11" t="s">
        <v>21</v>
      </c>
      <c r="I173" s="12">
        <v>0.8</v>
      </c>
      <c r="J173" s="12">
        <v>1.0086999999999999</v>
      </c>
      <c r="K173" s="13">
        <v>91437.17</v>
      </c>
      <c r="L173" s="13">
        <v>90646.67</v>
      </c>
      <c r="M173" s="13">
        <v>790.5</v>
      </c>
      <c r="N173" s="13">
        <v>392152.18</v>
      </c>
      <c r="O173" s="13">
        <f t="shared" si="2"/>
        <v>1123649.54</v>
      </c>
      <c r="P173" s="14"/>
    </row>
    <row r="174" spans="1:16" s="4" customFormat="1" ht="12.75" customHeight="1" x14ac:dyDescent="0.2">
      <c r="A174" s="61"/>
      <c r="B174" s="9">
        <v>149</v>
      </c>
      <c r="C174" s="9">
        <v>29</v>
      </c>
      <c r="D174" s="10" t="s">
        <v>444</v>
      </c>
      <c r="E174" s="15" t="s">
        <v>445</v>
      </c>
      <c r="F174" s="10" t="s">
        <v>446</v>
      </c>
      <c r="G174" s="11" t="s">
        <v>20</v>
      </c>
      <c r="H174" s="11" t="s">
        <v>21</v>
      </c>
      <c r="I174" s="12">
        <v>0.8</v>
      </c>
      <c r="J174" s="12">
        <v>1.0142</v>
      </c>
      <c r="K174" s="13">
        <v>91933.17</v>
      </c>
      <c r="L174" s="13">
        <v>90646.67</v>
      </c>
      <c r="M174" s="13">
        <v>1286.5</v>
      </c>
      <c r="N174" s="13">
        <v>393685.5</v>
      </c>
      <c r="O174" s="13">
        <f t="shared" si="2"/>
        <v>1129150.8600000001</v>
      </c>
      <c r="P174" s="14"/>
    </row>
    <row r="175" spans="1:16" s="4" customFormat="1" ht="12.75" customHeight="1" x14ac:dyDescent="0.2">
      <c r="A175" s="61"/>
      <c r="B175" s="9">
        <v>105</v>
      </c>
      <c r="C175" s="9">
        <v>30</v>
      </c>
      <c r="D175" s="10" t="s">
        <v>447</v>
      </c>
      <c r="E175" s="15" t="s">
        <v>448</v>
      </c>
      <c r="F175" s="10" t="s">
        <v>449</v>
      </c>
      <c r="G175" s="11" t="s">
        <v>20</v>
      </c>
      <c r="H175" s="11" t="s">
        <v>21</v>
      </c>
      <c r="I175" s="12">
        <v>0.8</v>
      </c>
      <c r="J175" s="12">
        <v>1.0079</v>
      </c>
      <c r="K175" s="13">
        <v>91359.67</v>
      </c>
      <c r="L175" s="13">
        <v>90646.67</v>
      </c>
      <c r="M175" s="13">
        <v>713</v>
      </c>
      <c r="N175" s="13">
        <v>392418.24</v>
      </c>
      <c r="O175" s="13">
        <f t="shared" si="2"/>
        <v>1123295.6000000001</v>
      </c>
      <c r="P175" s="14"/>
    </row>
    <row r="176" spans="1:16" s="4" customFormat="1" ht="12.75" customHeight="1" x14ac:dyDescent="0.2">
      <c r="A176" s="61"/>
      <c r="B176" s="9">
        <v>110</v>
      </c>
      <c r="C176" s="9">
        <v>31</v>
      </c>
      <c r="D176" s="10" t="s">
        <v>450</v>
      </c>
      <c r="E176" s="15" t="s">
        <v>451</v>
      </c>
      <c r="F176" s="10" t="s">
        <v>452</v>
      </c>
      <c r="G176" s="11" t="s">
        <v>20</v>
      </c>
      <c r="H176" s="11" t="s">
        <v>21</v>
      </c>
      <c r="I176" s="12">
        <v>0.8</v>
      </c>
      <c r="J176" s="12">
        <v>1.0111000000000001</v>
      </c>
      <c r="K176" s="13">
        <v>91654.17</v>
      </c>
      <c r="L176" s="13">
        <v>90646.67</v>
      </c>
      <c r="M176" s="13">
        <v>1007.5</v>
      </c>
      <c r="N176" s="13">
        <v>393709.63999999996</v>
      </c>
      <c r="O176" s="13">
        <f t="shared" si="2"/>
        <v>1126943</v>
      </c>
      <c r="P176" s="14"/>
    </row>
    <row r="177" spans="1:16" s="4" customFormat="1" ht="12.75" customHeight="1" x14ac:dyDescent="0.2">
      <c r="A177" s="61"/>
      <c r="B177" s="9">
        <v>148</v>
      </c>
      <c r="C177" s="9">
        <v>32</v>
      </c>
      <c r="D177" s="10" t="s">
        <v>453</v>
      </c>
      <c r="E177" s="15" t="s">
        <v>454</v>
      </c>
      <c r="F177" s="10" t="s">
        <v>455</v>
      </c>
      <c r="G177" s="11" t="s">
        <v>20</v>
      </c>
      <c r="H177" s="11" t="s">
        <v>21</v>
      </c>
      <c r="I177" s="12">
        <v>0.8</v>
      </c>
      <c r="J177" s="12">
        <v>1.0116000000000001</v>
      </c>
      <c r="K177" s="13">
        <v>91700.67</v>
      </c>
      <c r="L177" s="13">
        <v>90646.67</v>
      </c>
      <c r="M177" s="13">
        <v>1054</v>
      </c>
      <c r="N177" s="13">
        <v>395163.51999999996</v>
      </c>
      <c r="O177" s="13">
        <f t="shared" si="2"/>
        <v>1128768.8799999999</v>
      </c>
      <c r="P177" s="14"/>
    </row>
    <row r="178" spans="1:16" s="4" customFormat="1" ht="12.75" customHeight="1" x14ac:dyDescent="0.2">
      <c r="A178" s="61"/>
      <c r="B178" s="9">
        <v>125</v>
      </c>
      <c r="C178" s="9">
        <v>33</v>
      </c>
      <c r="D178" s="10" t="s">
        <v>456</v>
      </c>
      <c r="E178" s="15" t="s">
        <v>457</v>
      </c>
      <c r="F178" s="10" t="s">
        <v>458</v>
      </c>
      <c r="G178" s="11" t="s">
        <v>20</v>
      </c>
      <c r="H178" s="11" t="s">
        <v>21</v>
      </c>
      <c r="I178" s="12">
        <v>0.8</v>
      </c>
      <c r="J178" s="12">
        <v>1.0105999999999999</v>
      </c>
      <c r="K178" s="13">
        <v>91607.67</v>
      </c>
      <c r="L178" s="13">
        <v>90646.67</v>
      </c>
      <c r="M178" s="13">
        <v>961</v>
      </c>
      <c r="N178" s="13">
        <v>390170.89999999997</v>
      </c>
      <c r="O178" s="13">
        <f t="shared" si="2"/>
        <v>1123032.26</v>
      </c>
      <c r="P178" s="14"/>
    </row>
    <row r="179" spans="1:16" s="4" customFormat="1" ht="12.75" customHeight="1" x14ac:dyDescent="0.2">
      <c r="A179" s="61"/>
      <c r="B179" s="9">
        <v>127</v>
      </c>
      <c r="C179" s="9">
        <v>34</v>
      </c>
      <c r="D179" s="10" t="s">
        <v>459</v>
      </c>
      <c r="E179" s="15" t="s">
        <v>460</v>
      </c>
      <c r="F179" s="10" t="s">
        <v>461</v>
      </c>
      <c r="G179" s="11" t="s">
        <v>20</v>
      </c>
      <c r="H179" s="11" t="s">
        <v>21</v>
      </c>
      <c r="I179" s="12">
        <v>0.8</v>
      </c>
      <c r="J179" s="12">
        <v>1.0178</v>
      </c>
      <c r="K179" s="13">
        <v>92258.67</v>
      </c>
      <c r="L179" s="13">
        <v>90646.67</v>
      </c>
      <c r="M179" s="13">
        <v>1612</v>
      </c>
      <c r="N179" s="13">
        <v>393483.6</v>
      </c>
      <c r="O179" s="13">
        <f t="shared" si="2"/>
        <v>1131552.96</v>
      </c>
      <c r="P179" s="14"/>
    </row>
    <row r="180" spans="1:16" s="4" customFormat="1" ht="12.75" customHeight="1" x14ac:dyDescent="0.2">
      <c r="A180" s="61"/>
      <c r="B180" s="9">
        <v>104</v>
      </c>
      <c r="C180" s="9">
        <v>35</v>
      </c>
      <c r="D180" s="10" t="s">
        <v>462</v>
      </c>
      <c r="E180" s="15" t="s">
        <v>463</v>
      </c>
      <c r="F180" s="10" t="s">
        <v>464</v>
      </c>
      <c r="G180" s="11" t="s">
        <v>20</v>
      </c>
      <c r="H180" s="11" t="s">
        <v>21</v>
      </c>
      <c r="I180" s="12">
        <v>1</v>
      </c>
      <c r="J180" s="12">
        <v>1.0092000000000001</v>
      </c>
      <c r="K180" s="13">
        <v>114346.83</v>
      </c>
      <c r="L180" s="13">
        <v>113308.33</v>
      </c>
      <c r="M180" s="13">
        <v>1038.5</v>
      </c>
      <c r="N180" s="13">
        <v>446287.04000000004</v>
      </c>
      <c r="O180" s="13">
        <f t="shared" si="2"/>
        <v>1361061.68</v>
      </c>
      <c r="P180" s="14"/>
    </row>
    <row r="181" spans="1:16" s="4" customFormat="1" ht="12.75" customHeight="1" x14ac:dyDescent="0.2">
      <c r="A181" s="61"/>
      <c r="B181" s="9">
        <v>119</v>
      </c>
      <c r="C181" s="9">
        <v>36</v>
      </c>
      <c r="D181" s="10" t="s">
        <v>465</v>
      </c>
      <c r="E181" s="15" t="s">
        <v>466</v>
      </c>
      <c r="F181" s="10" t="s">
        <v>467</v>
      </c>
      <c r="G181" s="11" t="s">
        <v>20</v>
      </c>
      <c r="H181" s="11" t="s">
        <v>21</v>
      </c>
      <c r="I181" s="12">
        <v>0.8</v>
      </c>
      <c r="J181" s="12">
        <v>1.0065</v>
      </c>
      <c r="K181" s="13">
        <v>91235.67</v>
      </c>
      <c r="L181" s="13">
        <v>90646.67</v>
      </c>
      <c r="M181" s="13">
        <v>589</v>
      </c>
      <c r="N181" s="13">
        <v>392114.22</v>
      </c>
      <c r="O181" s="13">
        <f t="shared" si="2"/>
        <v>1121999.58</v>
      </c>
      <c r="P181" s="14"/>
    </row>
    <row r="182" spans="1:16" s="4" customFormat="1" ht="12.75" customHeight="1" x14ac:dyDescent="0.2">
      <c r="A182" s="61"/>
      <c r="B182" s="9">
        <v>145</v>
      </c>
      <c r="C182" s="9">
        <v>37</v>
      </c>
      <c r="D182" s="10" t="s">
        <v>468</v>
      </c>
      <c r="E182" s="15" t="s">
        <v>469</v>
      </c>
      <c r="F182" s="10" t="s">
        <v>470</v>
      </c>
      <c r="G182" s="11" t="s">
        <v>20</v>
      </c>
      <c r="H182" s="11" t="s">
        <v>21</v>
      </c>
      <c r="I182" s="12">
        <v>0.8</v>
      </c>
      <c r="J182" s="12">
        <v>1.0162</v>
      </c>
      <c r="K182" s="13">
        <v>92119.17</v>
      </c>
      <c r="L182" s="13">
        <v>90646.67</v>
      </c>
      <c r="M182" s="13">
        <v>1472.5</v>
      </c>
      <c r="N182" s="13">
        <v>393858.24</v>
      </c>
      <c r="O182" s="13">
        <f t="shared" si="2"/>
        <v>1130811.6000000001</v>
      </c>
      <c r="P182" s="14"/>
    </row>
    <row r="183" spans="1:16" s="4" customFormat="1" ht="12.75" customHeight="1" x14ac:dyDescent="0.2">
      <c r="A183" s="61"/>
      <c r="B183" s="9">
        <v>138</v>
      </c>
      <c r="C183" s="9">
        <v>38</v>
      </c>
      <c r="D183" s="10" t="s">
        <v>471</v>
      </c>
      <c r="E183" s="15" t="s">
        <v>472</v>
      </c>
      <c r="F183" s="10" t="s">
        <v>473</v>
      </c>
      <c r="G183" s="11" t="s">
        <v>20</v>
      </c>
      <c r="H183" s="11" t="s">
        <v>21</v>
      </c>
      <c r="I183" s="12">
        <v>0.8</v>
      </c>
      <c r="J183" s="12">
        <v>1.0116000000000001</v>
      </c>
      <c r="K183" s="13">
        <v>91700.67</v>
      </c>
      <c r="L183" s="13">
        <v>90646.67</v>
      </c>
      <c r="M183" s="13">
        <v>1054</v>
      </c>
      <c r="N183" s="13">
        <v>396795.16</v>
      </c>
      <c r="O183" s="13">
        <f t="shared" si="2"/>
        <v>1130400.52</v>
      </c>
      <c r="P183" s="14"/>
    </row>
    <row r="184" spans="1:16" s="4" customFormat="1" ht="12.75" customHeight="1" x14ac:dyDescent="0.2">
      <c r="A184" s="61"/>
      <c r="B184" s="9">
        <v>106</v>
      </c>
      <c r="C184" s="9">
        <v>39</v>
      </c>
      <c r="D184" s="10" t="s">
        <v>474</v>
      </c>
      <c r="E184" s="15" t="s">
        <v>475</v>
      </c>
      <c r="F184" s="10" t="s">
        <v>476</v>
      </c>
      <c r="G184" s="11" t="s">
        <v>20</v>
      </c>
      <c r="H184" s="11" t="s">
        <v>21</v>
      </c>
      <c r="I184" s="12">
        <v>0.8</v>
      </c>
      <c r="J184" s="12">
        <v>1.0084</v>
      </c>
      <c r="K184" s="13">
        <v>91406.17</v>
      </c>
      <c r="L184" s="13">
        <v>90646.67</v>
      </c>
      <c r="M184" s="13">
        <v>759.5</v>
      </c>
      <c r="N184" s="13">
        <v>393418.88</v>
      </c>
      <c r="O184" s="13">
        <f t="shared" si="2"/>
        <v>1124668.24</v>
      </c>
      <c r="P184" s="14"/>
    </row>
    <row r="185" spans="1:16" s="4" customFormat="1" ht="12.75" customHeight="1" x14ac:dyDescent="0.2">
      <c r="A185" s="61"/>
      <c r="B185" s="9">
        <v>141</v>
      </c>
      <c r="C185" s="9">
        <v>40</v>
      </c>
      <c r="D185" s="10" t="s">
        <v>347</v>
      </c>
      <c r="E185" s="15" t="s">
        <v>477</v>
      </c>
      <c r="F185" s="10" t="s">
        <v>478</v>
      </c>
      <c r="G185" s="11" t="s">
        <v>20</v>
      </c>
      <c r="H185" s="11" t="s">
        <v>21</v>
      </c>
      <c r="I185" s="12">
        <v>0.8</v>
      </c>
      <c r="J185" s="12">
        <v>1.0123</v>
      </c>
      <c r="K185" s="13">
        <v>91762.67</v>
      </c>
      <c r="L185" s="13">
        <v>90646.67</v>
      </c>
      <c r="M185" s="13">
        <v>1116</v>
      </c>
      <c r="N185" s="13">
        <v>391768.98</v>
      </c>
      <c r="O185" s="13">
        <f t="shared" si="2"/>
        <v>1125870.3400000001</v>
      </c>
      <c r="P185" s="14"/>
    </row>
    <row r="186" spans="1:16" s="4" customFormat="1" ht="12.75" customHeight="1" x14ac:dyDescent="0.2">
      <c r="A186" s="61"/>
      <c r="B186" s="9">
        <v>102</v>
      </c>
      <c r="C186" s="9">
        <v>41</v>
      </c>
      <c r="D186" s="10" t="s">
        <v>479</v>
      </c>
      <c r="E186" s="15" t="s">
        <v>480</v>
      </c>
      <c r="F186" s="10" t="s">
        <v>481</v>
      </c>
      <c r="G186" s="11" t="s">
        <v>20</v>
      </c>
      <c r="H186" s="11" t="s">
        <v>21</v>
      </c>
      <c r="I186" s="12">
        <v>0.8</v>
      </c>
      <c r="J186" s="12">
        <v>1.0108999999999999</v>
      </c>
      <c r="K186" s="13">
        <v>91638.67</v>
      </c>
      <c r="L186" s="13">
        <v>90646.67</v>
      </c>
      <c r="M186" s="13">
        <v>992</v>
      </c>
      <c r="N186" s="13">
        <v>396767.77999999997</v>
      </c>
      <c r="O186" s="13">
        <f t="shared" si="2"/>
        <v>1129877.1399999999</v>
      </c>
      <c r="P186" s="14"/>
    </row>
    <row r="187" spans="1:16" s="4" customFormat="1" ht="12.75" customHeight="1" x14ac:dyDescent="0.2">
      <c r="A187" s="61"/>
      <c r="B187" s="9">
        <v>122</v>
      </c>
      <c r="C187" s="9">
        <v>42</v>
      </c>
      <c r="D187" s="10" t="s">
        <v>482</v>
      </c>
      <c r="E187" s="15" t="s">
        <v>483</v>
      </c>
      <c r="F187" s="10" t="s">
        <v>484</v>
      </c>
      <c r="G187" s="11" t="s">
        <v>20</v>
      </c>
      <c r="H187" s="11" t="s">
        <v>21</v>
      </c>
      <c r="I187" s="12">
        <v>0.8</v>
      </c>
      <c r="J187" s="12">
        <v>1.0149999999999999</v>
      </c>
      <c r="K187" s="13">
        <v>92010.67</v>
      </c>
      <c r="L187" s="13">
        <v>90646.67</v>
      </c>
      <c r="M187" s="13">
        <v>1364</v>
      </c>
      <c r="N187" s="13">
        <v>392739.6</v>
      </c>
      <c r="O187" s="13">
        <f t="shared" si="2"/>
        <v>1128824.96</v>
      </c>
      <c r="P187" s="14"/>
    </row>
    <row r="188" spans="1:16" s="4" customFormat="1" ht="12.75" customHeight="1" x14ac:dyDescent="0.2">
      <c r="A188" s="61"/>
      <c r="B188" s="9">
        <v>153</v>
      </c>
      <c r="C188" s="9">
        <v>43</v>
      </c>
      <c r="D188" s="10" t="s">
        <v>485</v>
      </c>
      <c r="E188" s="15" t="s">
        <v>486</v>
      </c>
      <c r="F188" s="10" t="s">
        <v>487</v>
      </c>
      <c r="G188" s="11" t="s">
        <v>20</v>
      </c>
      <c r="H188" s="11" t="s">
        <v>21</v>
      </c>
      <c r="I188" s="12">
        <v>1</v>
      </c>
      <c r="J188" s="12">
        <v>1.0097</v>
      </c>
      <c r="K188" s="13">
        <v>114408.83</v>
      </c>
      <c r="L188" s="13">
        <v>113308.33</v>
      </c>
      <c r="M188" s="13">
        <v>1100.5</v>
      </c>
      <c r="N188" s="13">
        <v>442122</v>
      </c>
      <c r="O188" s="13">
        <f t="shared" si="2"/>
        <v>1357392.64</v>
      </c>
      <c r="P188" s="14"/>
    </row>
    <row r="189" spans="1:16" s="4" customFormat="1" ht="12.75" customHeight="1" x14ac:dyDescent="0.2">
      <c r="A189" s="61"/>
      <c r="B189" s="9">
        <v>140</v>
      </c>
      <c r="C189" s="9">
        <v>44</v>
      </c>
      <c r="D189" s="10" t="s">
        <v>488</v>
      </c>
      <c r="E189" s="15" t="s">
        <v>489</v>
      </c>
      <c r="F189" s="10" t="s">
        <v>490</v>
      </c>
      <c r="G189" s="11" t="s">
        <v>20</v>
      </c>
      <c r="H189" s="11" t="s">
        <v>21</v>
      </c>
      <c r="I189" s="12">
        <v>0.8</v>
      </c>
      <c r="J189" s="12">
        <v>1.0162</v>
      </c>
      <c r="K189" s="13">
        <v>92119.17</v>
      </c>
      <c r="L189" s="13">
        <v>90646.67</v>
      </c>
      <c r="M189" s="13">
        <v>1472.5</v>
      </c>
      <c r="N189" s="13">
        <v>392793.16</v>
      </c>
      <c r="O189" s="13">
        <f t="shared" si="2"/>
        <v>1129746.52</v>
      </c>
      <c r="P189" s="14"/>
    </row>
    <row r="190" spans="1:16" s="4" customFormat="1" ht="12.75" customHeight="1" x14ac:dyDescent="0.2">
      <c r="A190" s="61"/>
      <c r="B190" s="9">
        <v>123</v>
      </c>
      <c r="C190" s="9">
        <v>45</v>
      </c>
      <c r="D190" s="10" t="s">
        <v>491</v>
      </c>
      <c r="E190" s="15" t="s">
        <v>492</v>
      </c>
      <c r="F190" s="10" t="s">
        <v>493</v>
      </c>
      <c r="G190" s="11" t="s">
        <v>20</v>
      </c>
      <c r="H190" s="11" t="s">
        <v>21</v>
      </c>
      <c r="I190" s="12">
        <v>0.8</v>
      </c>
      <c r="J190" s="12">
        <v>1.0206999999999999</v>
      </c>
      <c r="K190" s="13">
        <v>92522.17</v>
      </c>
      <c r="L190" s="13">
        <v>90646.67</v>
      </c>
      <c r="M190" s="13">
        <v>1875.5</v>
      </c>
      <c r="N190" s="13">
        <v>403384.07999999996</v>
      </c>
      <c r="O190" s="13">
        <f t="shared" si="2"/>
        <v>1143561.44</v>
      </c>
      <c r="P190" s="14"/>
    </row>
    <row r="191" spans="1:16" s="4" customFormat="1" ht="12.75" customHeight="1" x14ac:dyDescent="0.2">
      <c r="A191" s="61"/>
      <c r="B191" s="9">
        <v>159</v>
      </c>
      <c r="C191" s="9">
        <v>46</v>
      </c>
      <c r="D191" s="16" t="s">
        <v>5862</v>
      </c>
      <c r="E191" s="16" t="s">
        <v>5863</v>
      </c>
      <c r="F191" s="16" t="s">
        <v>5864</v>
      </c>
      <c r="G191" s="11" t="s">
        <v>20</v>
      </c>
      <c r="H191" s="11" t="s">
        <v>21</v>
      </c>
      <c r="I191" s="12">
        <v>0.8</v>
      </c>
      <c r="J191" s="12">
        <v>1.0091000000000001</v>
      </c>
      <c r="K191" s="13">
        <v>91468.17</v>
      </c>
      <c r="L191" s="13">
        <v>90646.67</v>
      </c>
      <c r="M191" s="13">
        <v>821.5</v>
      </c>
      <c r="N191" s="13">
        <v>250349.14999999997</v>
      </c>
      <c r="O191" s="13">
        <f t="shared" si="2"/>
        <v>982094.51</v>
      </c>
      <c r="P191" s="14"/>
    </row>
    <row r="192" spans="1:16" s="4" customFormat="1" ht="12.75" customHeight="1" x14ac:dyDescent="0.2">
      <c r="A192" s="61"/>
      <c r="B192" s="9">
        <v>115</v>
      </c>
      <c r="C192" s="9">
        <v>47</v>
      </c>
      <c r="D192" s="16" t="s">
        <v>494</v>
      </c>
      <c r="E192" s="16" t="s">
        <v>495</v>
      </c>
      <c r="F192" s="16" t="s">
        <v>496</v>
      </c>
      <c r="G192" s="11" t="s">
        <v>20</v>
      </c>
      <c r="H192" s="11" t="s">
        <v>21</v>
      </c>
      <c r="I192" s="12">
        <v>0.8</v>
      </c>
      <c r="J192" s="12">
        <v>0</v>
      </c>
      <c r="K192" s="13">
        <v>90646.67</v>
      </c>
      <c r="L192" s="13">
        <v>90646.67</v>
      </c>
      <c r="M192" s="13">
        <v>0</v>
      </c>
      <c r="N192" s="13">
        <v>396443.20999999996</v>
      </c>
      <c r="O192" s="13">
        <f t="shared" si="2"/>
        <v>1121616.57</v>
      </c>
      <c r="P192" s="14"/>
    </row>
    <row r="193" spans="1:16" s="4" customFormat="1" ht="12.75" customHeight="1" x14ac:dyDescent="0.2">
      <c r="A193" s="61"/>
      <c r="B193" s="9">
        <v>129</v>
      </c>
      <c r="C193" s="9">
        <v>48</v>
      </c>
      <c r="D193" s="10" t="s">
        <v>497</v>
      </c>
      <c r="E193" s="15" t="s">
        <v>498</v>
      </c>
      <c r="F193" s="10" t="s">
        <v>499</v>
      </c>
      <c r="G193" s="11" t="s">
        <v>20</v>
      </c>
      <c r="H193" s="11" t="s">
        <v>21</v>
      </c>
      <c r="I193" s="12">
        <v>0.8</v>
      </c>
      <c r="J193" s="12">
        <v>0</v>
      </c>
      <c r="K193" s="13">
        <v>90646.67</v>
      </c>
      <c r="L193" s="13">
        <v>90646.67</v>
      </c>
      <c r="M193" s="13">
        <v>0</v>
      </c>
      <c r="N193" s="13">
        <v>386766.67</v>
      </c>
      <c r="O193" s="13">
        <f t="shared" si="2"/>
        <v>1111940.03</v>
      </c>
      <c r="P193" s="14"/>
    </row>
    <row r="194" spans="1:16" s="4" customFormat="1" ht="12.75" customHeight="1" x14ac:dyDescent="0.2">
      <c r="A194" s="61"/>
      <c r="B194" s="9">
        <v>150</v>
      </c>
      <c r="C194" s="9">
        <v>49</v>
      </c>
      <c r="D194" s="10" t="s">
        <v>500</v>
      </c>
      <c r="E194" s="15" t="s">
        <v>501</v>
      </c>
      <c r="F194" s="10" t="s">
        <v>502</v>
      </c>
      <c r="G194" s="11" t="s">
        <v>20</v>
      </c>
      <c r="H194" s="11" t="s">
        <v>21</v>
      </c>
      <c r="I194" s="12">
        <v>0.8</v>
      </c>
      <c r="J194" s="12">
        <v>1.0096000000000001</v>
      </c>
      <c r="K194" s="13">
        <v>91514.67</v>
      </c>
      <c r="L194" s="13">
        <v>90646.67</v>
      </c>
      <c r="M194" s="13">
        <v>868</v>
      </c>
      <c r="N194" s="13">
        <v>390900.36</v>
      </c>
      <c r="O194" s="13">
        <f t="shared" si="2"/>
        <v>1123017.72</v>
      </c>
      <c r="P194" s="14"/>
    </row>
    <row r="195" spans="1:16" s="4" customFormat="1" ht="12.75" customHeight="1" x14ac:dyDescent="0.2">
      <c r="A195" s="61"/>
      <c r="B195" s="9">
        <v>124</v>
      </c>
      <c r="C195" s="9">
        <v>50</v>
      </c>
      <c r="D195" s="10" t="s">
        <v>503</v>
      </c>
      <c r="E195" s="15" t="s">
        <v>504</v>
      </c>
      <c r="F195" s="10" t="s">
        <v>505</v>
      </c>
      <c r="G195" s="11" t="s">
        <v>20</v>
      </c>
      <c r="H195" s="11" t="s">
        <v>21</v>
      </c>
      <c r="I195" s="12">
        <v>0.8</v>
      </c>
      <c r="J195" s="12">
        <v>1.0214000000000001</v>
      </c>
      <c r="K195" s="13">
        <v>92584.17</v>
      </c>
      <c r="L195" s="13">
        <v>90646.67</v>
      </c>
      <c r="M195" s="13">
        <v>1937.5</v>
      </c>
      <c r="N195" s="13">
        <v>401122.62</v>
      </c>
      <c r="O195" s="13">
        <f t="shared" si="2"/>
        <v>1141795.98</v>
      </c>
      <c r="P195" s="14"/>
    </row>
    <row r="196" spans="1:16" s="4" customFormat="1" ht="12.75" customHeight="1" x14ac:dyDescent="0.2">
      <c r="A196" s="61"/>
      <c r="B196" s="9">
        <v>135</v>
      </c>
      <c r="C196" s="9">
        <v>51</v>
      </c>
      <c r="D196" s="10" t="s">
        <v>506</v>
      </c>
      <c r="E196" s="15" t="s">
        <v>507</v>
      </c>
      <c r="F196" s="10" t="s">
        <v>508</v>
      </c>
      <c r="G196" s="11" t="s">
        <v>20</v>
      </c>
      <c r="H196" s="11" t="s">
        <v>21</v>
      </c>
      <c r="I196" s="12">
        <v>0.8</v>
      </c>
      <c r="J196" s="12">
        <v>1.0226</v>
      </c>
      <c r="K196" s="13">
        <v>92692.67</v>
      </c>
      <c r="L196" s="13">
        <v>90646.67</v>
      </c>
      <c r="M196" s="13">
        <v>2046</v>
      </c>
      <c r="N196" s="13">
        <v>398411.45999999996</v>
      </c>
      <c r="O196" s="13">
        <f t="shared" si="2"/>
        <v>1139952.82</v>
      </c>
      <c r="P196" s="14"/>
    </row>
    <row r="197" spans="1:16" s="4" customFormat="1" ht="12.75" customHeight="1" x14ac:dyDescent="0.2">
      <c r="A197" s="61"/>
      <c r="B197" s="9">
        <v>121</v>
      </c>
      <c r="C197" s="9">
        <v>52</v>
      </c>
      <c r="D197" s="10" t="s">
        <v>509</v>
      </c>
      <c r="E197" s="15" t="s">
        <v>510</v>
      </c>
      <c r="F197" s="10" t="s">
        <v>511</v>
      </c>
      <c r="G197" s="11" t="s">
        <v>20</v>
      </c>
      <c r="H197" s="11" t="s">
        <v>21</v>
      </c>
      <c r="I197" s="12">
        <v>1</v>
      </c>
      <c r="J197" s="12">
        <v>0</v>
      </c>
      <c r="K197" s="13">
        <v>113308.33</v>
      </c>
      <c r="L197" s="13">
        <v>113308.33</v>
      </c>
      <c r="M197" s="13">
        <v>0</v>
      </c>
      <c r="N197" s="13">
        <v>442401.05000000005</v>
      </c>
      <c r="O197" s="13">
        <f t="shared" si="2"/>
        <v>1348867.69</v>
      </c>
      <c r="P197" s="14"/>
    </row>
    <row r="198" spans="1:16" s="4" customFormat="1" ht="12.75" customHeight="1" x14ac:dyDescent="0.2">
      <c r="A198" s="61"/>
      <c r="B198" s="9">
        <v>152</v>
      </c>
      <c r="C198" s="9">
        <v>53</v>
      </c>
      <c r="D198" s="10" t="s">
        <v>512</v>
      </c>
      <c r="E198" s="15" t="s">
        <v>513</v>
      </c>
      <c r="F198" s="10" t="s">
        <v>514</v>
      </c>
      <c r="G198" s="11" t="s">
        <v>20</v>
      </c>
      <c r="H198" s="11" t="s">
        <v>21</v>
      </c>
      <c r="I198" s="12">
        <v>1</v>
      </c>
      <c r="J198" s="12">
        <v>0</v>
      </c>
      <c r="K198" s="13">
        <v>113308.33</v>
      </c>
      <c r="L198" s="13">
        <v>113308.33</v>
      </c>
      <c r="M198" s="13">
        <v>0</v>
      </c>
      <c r="N198" s="13">
        <v>437642.10000000003</v>
      </c>
      <c r="O198" s="13">
        <f t="shared" si="2"/>
        <v>1344108.74</v>
      </c>
      <c r="P198" s="14"/>
    </row>
    <row r="199" spans="1:16" s="4" customFormat="1" ht="12.75" customHeight="1" x14ac:dyDescent="0.2">
      <c r="A199" s="61"/>
      <c r="B199" s="9">
        <v>147</v>
      </c>
      <c r="C199" s="9">
        <v>54</v>
      </c>
      <c r="D199" s="10" t="s">
        <v>515</v>
      </c>
      <c r="E199" s="15" t="s">
        <v>516</v>
      </c>
      <c r="F199" s="10" t="s">
        <v>517</v>
      </c>
      <c r="G199" s="11" t="s">
        <v>20</v>
      </c>
      <c r="H199" s="11" t="s">
        <v>21</v>
      </c>
      <c r="I199" s="12">
        <v>1</v>
      </c>
      <c r="J199" s="12">
        <v>0</v>
      </c>
      <c r="K199" s="13">
        <v>113308.33</v>
      </c>
      <c r="L199" s="13">
        <v>113308.33</v>
      </c>
      <c r="M199" s="13">
        <v>0</v>
      </c>
      <c r="N199" s="13">
        <v>436509.02</v>
      </c>
      <c r="O199" s="13">
        <f t="shared" si="2"/>
        <v>1342975.66</v>
      </c>
      <c r="P199" s="14"/>
    </row>
    <row r="200" spans="1:16" s="4" customFormat="1" ht="12.75" customHeight="1" x14ac:dyDescent="0.2">
      <c r="A200" s="61"/>
      <c r="B200" s="9"/>
      <c r="C200" s="9"/>
      <c r="D200" s="63" t="s">
        <v>75</v>
      </c>
      <c r="E200" s="64"/>
      <c r="F200" s="10"/>
      <c r="G200" s="10"/>
      <c r="H200" s="11"/>
      <c r="I200" s="12"/>
      <c r="J200" s="12"/>
      <c r="K200" s="13"/>
      <c r="L200" s="13"/>
      <c r="M200" s="13"/>
      <c r="N200" s="13"/>
      <c r="O200" s="13"/>
      <c r="P200" s="14"/>
    </row>
    <row r="201" spans="1:16" s="4" customFormat="1" ht="12.75" customHeight="1" x14ac:dyDescent="0.2">
      <c r="A201" s="61"/>
      <c r="B201" s="9">
        <v>113</v>
      </c>
      <c r="C201" s="9">
        <v>1</v>
      </c>
      <c r="D201" s="10" t="s">
        <v>518</v>
      </c>
      <c r="E201" s="15" t="s">
        <v>519</v>
      </c>
      <c r="F201" s="10" t="s">
        <v>520</v>
      </c>
      <c r="G201" s="11" t="s">
        <v>92</v>
      </c>
      <c r="H201" s="11" t="s">
        <v>21</v>
      </c>
      <c r="I201" s="12">
        <v>0.8</v>
      </c>
      <c r="J201" s="12">
        <v>0</v>
      </c>
      <c r="K201" s="13">
        <v>181286.67</v>
      </c>
      <c r="L201" s="13">
        <v>181286.67</v>
      </c>
      <c r="M201" s="13">
        <v>0</v>
      </c>
      <c r="N201" s="13">
        <v>789956.66</v>
      </c>
      <c r="O201" s="13">
        <f t="shared" si="2"/>
        <v>2240250.02</v>
      </c>
      <c r="P201" s="14"/>
    </row>
    <row r="202" spans="1:16" s="4" customFormat="1" ht="12.75" customHeight="1" x14ac:dyDescent="0.2">
      <c r="A202" s="61"/>
      <c r="B202" s="9">
        <v>112</v>
      </c>
      <c r="C202" s="9">
        <v>2</v>
      </c>
      <c r="D202" s="10" t="s">
        <v>521</v>
      </c>
      <c r="E202" s="15" t="s">
        <v>522</v>
      </c>
      <c r="F202" s="10" t="s">
        <v>523</v>
      </c>
      <c r="G202" s="11" t="s">
        <v>92</v>
      </c>
      <c r="H202" s="11" t="s">
        <v>21</v>
      </c>
      <c r="I202" s="12">
        <v>0.8</v>
      </c>
      <c r="J202" s="12">
        <v>0</v>
      </c>
      <c r="K202" s="13">
        <v>181286.67</v>
      </c>
      <c r="L202" s="13">
        <v>181286.67</v>
      </c>
      <c r="M202" s="13">
        <v>0</v>
      </c>
      <c r="N202" s="13">
        <v>790953.7300000001</v>
      </c>
      <c r="O202" s="13">
        <f t="shared" si="2"/>
        <v>2241247.09</v>
      </c>
      <c r="P202" s="14"/>
    </row>
    <row r="203" spans="1:16" s="4" customFormat="1" ht="12.75" customHeight="1" x14ac:dyDescent="0.2">
      <c r="A203" s="61"/>
      <c r="B203" s="9">
        <v>130</v>
      </c>
      <c r="C203" s="9">
        <v>3</v>
      </c>
      <c r="D203" s="10" t="s">
        <v>157</v>
      </c>
      <c r="E203" s="15" t="s">
        <v>524</v>
      </c>
      <c r="F203" s="10" t="s">
        <v>525</v>
      </c>
      <c r="G203" s="11" t="s">
        <v>92</v>
      </c>
      <c r="H203" s="11" t="s">
        <v>21</v>
      </c>
      <c r="I203" s="12">
        <v>0.8</v>
      </c>
      <c r="J203" s="12">
        <v>0</v>
      </c>
      <c r="K203" s="13">
        <v>181286.67</v>
      </c>
      <c r="L203" s="13">
        <v>181286.67</v>
      </c>
      <c r="M203" s="13">
        <v>0</v>
      </c>
      <c r="N203" s="13">
        <v>787237.3600000001</v>
      </c>
      <c r="O203" s="13">
        <f t="shared" si="2"/>
        <v>2237530.7200000002</v>
      </c>
      <c r="P203" s="14"/>
    </row>
    <row r="204" spans="1:16" s="44" customFormat="1" ht="12.75" customHeight="1" x14ac:dyDescent="0.2">
      <c r="A204" s="62"/>
      <c r="B204" s="36" t="s">
        <v>5877</v>
      </c>
      <c r="C204" s="37">
        <v>60</v>
      </c>
      <c r="D204" s="48"/>
      <c r="E204" s="49"/>
      <c r="F204" s="38"/>
      <c r="G204" s="40"/>
      <c r="H204" s="40"/>
      <c r="I204" s="41"/>
      <c r="J204" s="41"/>
      <c r="K204" s="42"/>
      <c r="L204" s="42"/>
      <c r="M204" s="42"/>
      <c r="N204" s="42"/>
      <c r="O204" s="42">
        <f>SUM(O142:O203)</f>
        <v>70077412.25</v>
      </c>
      <c r="P204" s="43"/>
    </row>
    <row r="205" spans="1:16" s="4" customFormat="1" ht="12.75" customHeight="1" x14ac:dyDescent="0.2">
      <c r="A205" s="60" t="s">
        <v>526</v>
      </c>
      <c r="B205" s="9"/>
      <c r="C205" s="9"/>
      <c r="D205" s="63" t="s">
        <v>131</v>
      </c>
      <c r="E205" s="64"/>
      <c r="F205" s="10"/>
      <c r="G205" s="11"/>
      <c r="H205" s="11"/>
      <c r="I205" s="12"/>
      <c r="J205" s="12"/>
      <c r="K205" s="13"/>
      <c r="L205" s="13"/>
      <c r="M205" s="13"/>
      <c r="N205" s="13"/>
      <c r="O205" s="13"/>
      <c r="P205" s="14"/>
    </row>
    <row r="206" spans="1:16" s="4" customFormat="1" ht="12.75" customHeight="1" x14ac:dyDescent="0.2">
      <c r="A206" s="61"/>
      <c r="B206" s="9">
        <v>404</v>
      </c>
      <c r="C206" s="9">
        <v>1</v>
      </c>
      <c r="D206" s="10" t="s">
        <v>527</v>
      </c>
      <c r="E206" s="15" t="s">
        <v>528</v>
      </c>
      <c r="F206" s="10" t="s">
        <v>529</v>
      </c>
      <c r="G206" s="11" t="s">
        <v>135</v>
      </c>
      <c r="H206" s="11" t="s">
        <v>21</v>
      </c>
      <c r="I206" s="12">
        <v>0.8</v>
      </c>
      <c r="J206" s="12">
        <v>1.0034000000000001</v>
      </c>
      <c r="K206" s="13">
        <v>45481.67</v>
      </c>
      <c r="L206" s="13">
        <v>45326.67</v>
      </c>
      <c r="M206" s="13">
        <v>155</v>
      </c>
      <c r="N206" s="13">
        <v>197296.06</v>
      </c>
      <c r="O206" s="13">
        <f t="shared" si="2"/>
        <v>561149.42000000004</v>
      </c>
      <c r="P206" s="14"/>
    </row>
    <row r="207" spans="1:16" s="4" customFormat="1" ht="12.75" customHeight="1" x14ac:dyDescent="0.2">
      <c r="A207" s="61"/>
      <c r="B207" s="9">
        <v>424</v>
      </c>
      <c r="C207" s="9">
        <v>2</v>
      </c>
      <c r="D207" s="10" t="s">
        <v>530</v>
      </c>
      <c r="E207" s="15" t="s">
        <v>531</v>
      </c>
      <c r="F207" s="10" t="s">
        <v>532</v>
      </c>
      <c r="G207" s="11" t="s">
        <v>135</v>
      </c>
      <c r="H207" s="11" t="s">
        <v>21</v>
      </c>
      <c r="I207" s="12">
        <v>0.8</v>
      </c>
      <c r="J207" s="12">
        <v>1.0014000000000001</v>
      </c>
      <c r="K207" s="13">
        <v>45388.67</v>
      </c>
      <c r="L207" s="13">
        <v>45326.67</v>
      </c>
      <c r="M207" s="13">
        <v>62</v>
      </c>
      <c r="N207" s="13">
        <v>196643.12</v>
      </c>
      <c r="O207" s="13">
        <f t="shared" si="2"/>
        <v>559752.48</v>
      </c>
      <c r="P207" s="14"/>
    </row>
    <row r="208" spans="1:16" s="4" customFormat="1" ht="12.75" customHeight="1" x14ac:dyDescent="0.2">
      <c r="A208" s="61"/>
      <c r="B208" s="9">
        <v>427</v>
      </c>
      <c r="C208" s="9">
        <v>3</v>
      </c>
      <c r="D208" s="10" t="s">
        <v>536</v>
      </c>
      <c r="E208" s="15" t="s">
        <v>537</v>
      </c>
      <c r="F208" s="10" t="s">
        <v>538</v>
      </c>
      <c r="G208" s="11" t="s">
        <v>135</v>
      </c>
      <c r="H208" s="11" t="s">
        <v>21</v>
      </c>
      <c r="I208" s="12">
        <v>0.8</v>
      </c>
      <c r="J208" s="12">
        <v>1.0044</v>
      </c>
      <c r="K208" s="13">
        <v>45528.17</v>
      </c>
      <c r="L208" s="13">
        <v>45326.67</v>
      </c>
      <c r="M208" s="13">
        <v>201.5</v>
      </c>
      <c r="N208" s="13">
        <v>196812.32</v>
      </c>
      <c r="O208" s="13">
        <f t="shared" si="2"/>
        <v>561037.68000000005</v>
      </c>
      <c r="P208" s="14"/>
    </row>
    <row r="209" spans="1:16" s="4" customFormat="1" ht="12.75" customHeight="1" x14ac:dyDescent="0.2">
      <c r="A209" s="61"/>
      <c r="B209" s="9">
        <v>432</v>
      </c>
      <c r="C209" s="9">
        <v>4</v>
      </c>
      <c r="D209" s="10" t="s">
        <v>539</v>
      </c>
      <c r="E209" s="15" t="s">
        <v>540</v>
      </c>
      <c r="F209" s="10" t="s">
        <v>541</v>
      </c>
      <c r="G209" s="11" t="s">
        <v>135</v>
      </c>
      <c r="H209" s="11" t="s">
        <v>21</v>
      </c>
      <c r="I209" s="12">
        <v>0.8</v>
      </c>
      <c r="J209" s="12">
        <v>1.0062</v>
      </c>
      <c r="K209" s="13">
        <v>45605.67</v>
      </c>
      <c r="L209" s="13">
        <v>45326.67</v>
      </c>
      <c r="M209" s="13">
        <v>279</v>
      </c>
      <c r="N209" s="13">
        <v>196274.26</v>
      </c>
      <c r="O209" s="13">
        <f t="shared" si="2"/>
        <v>561119.62</v>
      </c>
      <c r="P209" s="14"/>
    </row>
    <row r="210" spans="1:16" s="4" customFormat="1" ht="12.75" customHeight="1" x14ac:dyDescent="0.2">
      <c r="A210" s="61"/>
      <c r="B210" s="9">
        <v>415</v>
      </c>
      <c r="C210" s="9">
        <v>5</v>
      </c>
      <c r="D210" s="10" t="s">
        <v>549</v>
      </c>
      <c r="E210" s="15" t="s">
        <v>550</v>
      </c>
      <c r="F210" s="10" t="s">
        <v>551</v>
      </c>
      <c r="G210" s="11" t="s">
        <v>135</v>
      </c>
      <c r="H210" s="11" t="s">
        <v>21</v>
      </c>
      <c r="I210" s="12">
        <v>0.8</v>
      </c>
      <c r="J210" s="12">
        <v>1.0038</v>
      </c>
      <c r="K210" s="13">
        <v>45497.17</v>
      </c>
      <c r="L210" s="13">
        <v>45326.67</v>
      </c>
      <c r="M210" s="13">
        <v>170.5</v>
      </c>
      <c r="N210" s="13">
        <v>304297.82</v>
      </c>
      <c r="O210" s="13">
        <f t="shared" si="2"/>
        <v>668275.18000000005</v>
      </c>
      <c r="P210" s="14"/>
    </row>
    <row r="211" spans="1:16" s="4" customFormat="1" ht="12.75" customHeight="1" x14ac:dyDescent="0.2">
      <c r="A211" s="61"/>
      <c r="B211" s="9"/>
      <c r="C211" s="9"/>
      <c r="D211" s="63" t="s">
        <v>16</v>
      </c>
      <c r="E211" s="64"/>
      <c r="F211" s="10"/>
      <c r="G211" s="11"/>
      <c r="H211" s="11"/>
      <c r="I211" s="12"/>
      <c r="J211" s="12"/>
      <c r="K211" s="13"/>
      <c r="L211" s="13"/>
      <c r="M211" s="13"/>
      <c r="N211" s="13"/>
      <c r="O211" s="13"/>
      <c r="P211" s="14"/>
    </row>
    <row r="212" spans="1:16" s="4" customFormat="1" ht="12.75" customHeight="1" x14ac:dyDescent="0.2">
      <c r="A212" s="61"/>
      <c r="B212" s="9">
        <v>421</v>
      </c>
      <c r="C212" s="9">
        <v>1</v>
      </c>
      <c r="D212" s="10" t="s">
        <v>543</v>
      </c>
      <c r="E212" s="15" t="s">
        <v>544</v>
      </c>
      <c r="F212" s="10" t="s">
        <v>545</v>
      </c>
      <c r="G212" s="11" t="s">
        <v>20</v>
      </c>
      <c r="H212" s="11" t="s">
        <v>21</v>
      </c>
      <c r="I212" s="12">
        <v>0.8</v>
      </c>
      <c r="J212" s="12">
        <v>1.0024</v>
      </c>
      <c r="K212" s="13">
        <v>90863.67</v>
      </c>
      <c r="L212" s="13">
        <v>90646.67</v>
      </c>
      <c r="M212" s="13">
        <v>217</v>
      </c>
      <c r="N212" s="13">
        <v>395122.63999999996</v>
      </c>
      <c r="O212" s="13">
        <f t="shared" ref="O212:O276" si="3">ROUND(N212+K212*8,2)</f>
        <v>1122032</v>
      </c>
      <c r="P212" s="14"/>
    </row>
    <row r="213" spans="1:16" s="4" customFormat="1" ht="12.75" customHeight="1" x14ac:dyDescent="0.2">
      <c r="A213" s="61"/>
      <c r="B213" s="9">
        <v>411</v>
      </c>
      <c r="C213" s="9">
        <v>2</v>
      </c>
      <c r="D213" s="10" t="s">
        <v>546</v>
      </c>
      <c r="E213" s="15" t="s">
        <v>547</v>
      </c>
      <c r="F213" s="10" t="s">
        <v>548</v>
      </c>
      <c r="G213" s="11" t="s">
        <v>20</v>
      </c>
      <c r="H213" s="11" t="s">
        <v>21</v>
      </c>
      <c r="I213" s="12">
        <v>0.8</v>
      </c>
      <c r="J213" s="12">
        <v>1.0017</v>
      </c>
      <c r="K213" s="13">
        <v>90801.67</v>
      </c>
      <c r="L213" s="13">
        <v>90646.67</v>
      </c>
      <c r="M213" s="13">
        <v>155</v>
      </c>
      <c r="N213" s="13">
        <v>401440.54</v>
      </c>
      <c r="O213" s="13">
        <f t="shared" si="3"/>
        <v>1127853.8999999999</v>
      </c>
      <c r="P213" s="14"/>
    </row>
    <row r="214" spans="1:16" s="4" customFormat="1" ht="12.75" customHeight="1" x14ac:dyDescent="0.2">
      <c r="A214" s="61"/>
      <c r="B214" s="9">
        <v>406</v>
      </c>
      <c r="C214" s="9">
        <v>3</v>
      </c>
      <c r="D214" s="10" t="s">
        <v>533</v>
      </c>
      <c r="E214" s="15" t="s">
        <v>534</v>
      </c>
      <c r="F214" s="10" t="s">
        <v>535</v>
      </c>
      <c r="G214" s="11" t="s">
        <v>20</v>
      </c>
      <c r="H214" s="11" t="s">
        <v>21</v>
      </c>
      <c r="I214" s="12">
        <v>0.8</v>
      </c>
      <c r="J214" s="12">
        <v>1.0015000000000001</v>
      </c>
      <c r="K214" s="13">
        <v>90786.17</v>
      </c>
      <c r="L214" s="13">
        <v>90646.67</v>
      </c>
      <c r="M214" s="13">
        <v>139.5</v>
      </c>
      <c r="N214" s="13">
        <v>287946.21999999997</v>
      </c>
      <c r="O214" s="13">
        <f t="shared" si="3"/>
        <v>1014235.58</v>
      </c>
      <c r="P214" s="14"/>
    </row>
    <row r="215" spans="1:16" s="4" customFormat="1" ht="12.75" customHeight="1" x14ac:dyDescent="0.2">
      <c r="A215" s="61"/>
      <c r="B215" s="9">
        <v>430</v>
      </c>
      <c r="C215" s="9">
        <v>4</v>
      </c>
      <c r="D215" s="10" t="s">
        <v>552</v>
      </c>
      <c r="E215" s="15" t="s">
        <v>553</v>
      </c>
      <c r="F215" s="10" t="s">
        <v>554</v>
      </c>
      <c r="G215" s="11" t="s">
        <v>20</v>
      </c>
      <c r="H215" s="11" t="s">
        <v>21</v>
      </c>
      <c r="I215" s="12">
        <v>0.8</v>
      </c>
      <c r="J215" s="12">
        <v>1.0015000000000001</v>
      </c>
      <c r="K215" s="13">
        <v>90786.17</v>
      </c>
      <c r="L215" s="13">
        <v>90646.67</v>
      </c>
      <c r="M215" s="13">
        <v>139.5</v>
      </c>
      <c r="N215" s="13">
        <v>395003.44</v>
      </c>
      <c r="O215" s="13">
        <f t="shared" si="3"/>
        <v>1121292.8</v>
      </c>
      <c r="P215" s="14"/>
    </row>
    <row r="216" spans="1:16" s="4" customFormat="1" ht="12.75" customHeight="1" x14ac:dyDescent="0.2">
      <c r="A216" s="61"/>
      <c r="B216" s="9">
        <v>402</v>
      </c>
      <c r="C216" s="9">
        <v>5</v>
      </c>
      <c r="D216" s="10" t="s">
        <v>555</v>
      </c>
      <c r="E216" s="15" t="s">
        <v>556</v>
      </c>
      <c r="F216" s="10" t="s">
        <v>557</v>
      </c>
      <c r="G216" s="11" t="s">
        <v>20</v>
      </c>
      <c r="H216" s="11" t="s">
        <v>21</v>
      </c>
      <c r="I216" s="12">
        <v>0.8</v>
      </c>
      <c r="J216" s="12">
        <v>1.0063</v>
      </c>
      <c r="K216" s="13">
        <v>91220.17</v>
      </c>
      <c r="L216" s="13">
        <v>90646.67</v>
      </c>
      <c r="M216" s="13">
        <v>573.5</v>
      </c>
      <c r="N216" s="13">
        <v>396418.76</v>
      </c>
      <c r="O216" s="13">
        <f t="shared" si="3"/>
        <v>1126180.1200000001</v>
      </c>
      <c r="P216" s="14"/>
    </row>
    <row r="217" spans="1:16" s="4" customFormat="1" ht="12.75" customHeight="1" x14ac:dyDescent="0.2">
      <c r="A217" s="61"/>
      <c r="B217" s="9">
        <v>439</v>
      </c>
      <c r="C217" s="9">
        <v>6</v>
      </c>
      <c r="D217" s="10" t="s">
        <v>558</v>
      </c>
      <c r="E217" s="15" t="s">
        <v>559</v>
      </c>
      <c r="F217" s="10" t="s">
        <v>560</v>
      </c>
      <c r="G217" s="11" t="s">
        <v>20</v>
      </c>
      <c r="H217" s="11" t="s">
        <v>21</v>
      </c>
      <c r="I217" s="12">
        <v>0.8</v>
      </c>
      <c r="J217" s="12">
        <v>1.0056</v>
      </c>
      <c r="K217" s="13">
        <v>91158.17</v>
      </c>
      <c r="L217" s="13">
        <v>90646.67</v>
      </c>
      <c r="M217" s="13">
        <v>511.5</v>
      </c>
      <c r="N217" s="13">
        <v>396867.27999999997</v>
      </c>
      <c r="O217" s="13">
        <f t="shared" si="3"/>
        <v>1126132.6399999999</v>
      </c>
      <c r="P217" s="14"/>
    </row>
    <row r="218" spans="1:16" s="4" customFormat="1" ht="12.75" customHeight="1" x14ac:dyDescent="0.2">
      <c r="A218" s="61"/>
      <c r="B218" s="9">
        <v>403</v>
      </c>
      <c r="C218" s="9">
        <v>7</v>
      </c>
      <c r="D218" s="10" t="s">
        <v>561</v>
      </c>
      <c r="E218" s="15" t="s">
        <v>562</v>
      </c>
      <c r="F218" s="10" t="s">
        <v>563</v>
      </c>
      <c r="G218" s="11" t="s">
        <v>20</v>
      </c>
      <c r="H218" s="11" t="s">
        <v>21</v>
      </c>
      <c r="I218" s="12">
        <v>0.8</v>
      </c>
      <c r="J218" s="12">
        <v>1.0069999999999999</v>
      </c>
      <c r="K218" s="13">
        <v>91282.17</v>
      </c>
      <c r="L218" s="13">
        <v>90646.67</v>
      </c>
      <c r="M218" s="13">
        <v>635.5</v>
      </c>
      <c r="N218" s="13">
        <v>397851.13999999996</v>
      </c>
      <c r="O218" s="13">
        <f t="shared" si="3"/>
        <v>1128108.5</v>
      </c>
      <c r="P218" s="14"/>
    </row>
    <row r="219" spans="1:16" s="4" customFormat="1" ht="12.75" customHeight="1" x14ac:dyDescent="0.2">
      <c r="A219" s="61"/>
      <c r="B219" s="9">
        <v>412</v>
      </c>
      <c r="C219" s="9">
        <v>8</v>
      </c>
      <c r="D219" s="10" t="s">
        <v>564</v>
      </c>
      <c r="E219" s="15" t="s">
        <v>565</v>
      </c>
      <c r="F219" s="10" t="s">
        <v>529</v>
      </c>
      <c r="G219" s="11" t="s">
        <v>20</v>
      </c>
      <c r="H219" s="11" t="s">
        <v>21</v>
      </c>
      <c r="I219" s="12">
        <v>0.8</v>
      </c>
      <c r="J219" s="12">
        <v>1.0032000000000001</v>
      </c>
      <c r="K219" s="13">
        <v>90941.17</v>
      </c>
      <c r="L219" s="13">
        <v>90646.67</v>
      </c>
      <c r="M219" s="13">
        <v>294.5</v>
      </c>
      <c r="N219" s="13">
        <v>396556.19999999995</v>
      </c>
      <c r="O219" s="13">
        <f t="shared" si="3"/>
        <v>1124085.56</v>
      </c>
      <c r="P219" s="14"/>
    </row>
    <row r="220" spans="1:16" s="4" customFormat="1" ht="12.75" customHeight="1" x14ac:dyDescent="0.2">
      <c r="A220" s="61"/>
      <c r="B220" s="9">
        <v>416</v>
      </c>
      <c r="C220" s="9">
        <v>9</v>
      </c>
      <c r="D220" s="10" t="s">
        <v>566</v>
      </c>
      <c r="E220" s="15" t="s">
        <v>567</v>
      </c>
      <c r="F220" s="10" t="s">
        <v>568</v>
      </c>
      <c r="G220" s="11" t="s">
        <v>20</v>
      </c>
      <c r="H220" s="11" t="s">
        <v>21</v>
      </c>
      <c r="I220" s="12">
        <v>0.8</v>
      </c>
      <c r="J220" s="12">
        <v>1.0044</v>
      </c>
      <c r="K220" s="13">
        <v>91049.67</v>
      </c>
      <c r="L220" s="13">
        <v>90646.67</v>
      </c>
      <c r="M220" s="13">
        <v>403</v>
      </c>
      <c r="N220" s="13">
        <v>399374.5</v>
      </c>
      <c r="O220" s="13">
        <f t="shared" si="3"/>
        <v>1127771.8600000001</v>
      </c>
      <c r="P220" s="14"/>
    </row>
    <row r="221" spans="1:16" s="4" customFormat="1" ht="12.75" customHeight="1" x14ac:dyDescent="0.2">
      <c r="A221" s="61"/>
      <c r="B221" s="9">
        <v>423</v>
      </c>
      <c r="C221" s="9">
        <v>10</v>
      </c>
      <c r="D221" s="10" t="s">
        <v>569</v>
      </c>
      <c r="E221" s="15" t="s">
        <v>570</v>
      </c>
      <c r="F221" s="10" t="s">
        <v>571</v>
      </c>
      <c r="G221" s="11" t="s">
        <v>20</v>
      </c>
      <c r="H221" s="11" t="s">
        <v>21</v>
      </c>
      <c r="I221" s="12">
        <v>0.8</v>
      </c>
      <c r="J221" s="12">
        <v>1.0039</v>
      </c>
      <c r="K221" s="13">
        <v>91003.17</v>
      </c>
      <c r="L221" s="13">
        <v>90646.67</v>
      </c>
      <c r="M221" s="13">
        <v>356.5</v>
      </c>
      <c r="N221" s="13">
        <v>395654.44</v>
      </c>
      <c r="O221" s="13">
        <f t="shared" si="3"/>
        <v>1123679.8</v>
      </c>
      <c r="P221" s="14"/>
    </row>
    <row r="222" spans="1:16" s="4" customFormat="1" ht="12.75" customHeight="1" x14ac:dyDescent="0.2">
      <c r="A222" s="61"/>
      <c r="B222" s="9">
        <v>436</v>
      </c>
      <c r="C222" s="9">
        <v>11</v>
      </c>
      <c r="D222" s="10" t="s">
        <v>572</v>
      </c>
      <c r="E222" s="15" t="s">
        <v>573</v>
      </c>
      <c r="F222" s="10" t="s">
        <v>574</v>
      </c>
      <c r="G222" s="11" t="s">
        <v>20</v>
      </c>
      <c r="H222" s="11" t="s">
        <v>21</v>
      </c>
      <c r="I222" s="12">
        <v>0.8</v>
      </c>
      <c r="J222" s="12">
        <v>1.0028999999999999</v>
      </c>
      <c r="K222" s="13">
        <v>90910.17</v>
      </c>
      <c r="L222" s="13">
        <v>90646.67</v>
      </c>
      <c r="M222" s="13">
        <v>263.5</v>
      </c>
      <c r="N222" s="13">
        <v>396735.13999999996</v>
      </c>
      <c r="O222" s="13">
        <f t="shared" si="3"/>
        <v>1124016.5</v>
      </c>
      <c r="P222" s="14"/>
    </row>
    <row r="223" spans="1:16" s="4" customFormat="1" ht="12.75" customHeight="1" x14ac:dyDescent="0.2">
      <c r="A223" s="61"/>
      <c r="B223" s="9">
        <v>431</v>
      </c>
      <c r="C223" s="9">
        <v>12</v>
      </c>
      <c r="D223" s="10" t="s">
        <v>575</v>
      </c>
      <c r="E223" s="15" t="s">
        <v>576</v>
      </c>
      <c r="F223" s="10" t="s">
        <v>577</v>
      </c>
      <c r="G223" s="11" t="s">
        <v>20</v>
      </c>
      <c r="H223" s="11" t="s">
        <v>21</v>
      </c>
      <c r="I223" s="12">
        <v>0.8</v>
      </c>
      <c r="J223" s="12">
        <v>1.0056</v>
      </c>
      <c r="K223" s="13">
        <v>91158.17</v>
      </c>
      <c r="L223" s="13">
        <v>90646.67</v>
      </c>
      <c r="M223" s="13">
        <v>511.5</v>
      </c>
      <c r="N223" s="13">
        <v>394759.74</v>
      </c>
      <c r="O223" s="13">
        <f t="shared" si="3"/>
        <v>1124025.1000000001</v>
      </c>
      <c r="P223" s="14"/>
    </row>
    <row r="224" spans="1:16" s="4" customFormat="1" ht="12.75" customHeight="1" x14ac:dyDescent="0.2">
      <c r="A224" s="61"/>
      <c r="B224" s="9">
        <v>420</v>
      </c>
      <c r="C224" s="9">
        <v>13</v>
      </c>
      <c r="D224" s="10" t="s">
        <v>578</v>
      </c>
      <c r="E224" s="15" t="s">
        <v>579</v>
      </c>
      <c r="F224" s="10" t="s">
        <v>580</v>
      </c>
      <c r="G224" s="11" t="s">
        <v>20</v>
      </c>
      <c r="H224" s="11" t="s">
        <v>21</v>
      </c>
      <c r="I224" s="12">
        <v>0.8</v>
      </c>
      <c r="J224" s="12">
        <v>1.0043</v>
      </c>
      <c r="K224" s="13">
        <v>91034.17</v>
      </c>
      <c r="L224" s="13">
        <v>90646.67</v>
      </c>
      <c r="M224" s="13">
        <v>387.5</v>
      </c>
      <c r="N224" s="13">
        <v>396653.92</v>
      </c>
      <c r="O224" s="13">
        <f t="shared" si="3"/>
        <v>1124927.28</v>
      </c>
      <c r="P224" s="14"/>
    </row>
    <row r="225" spans="1:16" s="4" customFormat="1" ht="12.75" customHeight="1" x14ac:dyDescent="0.2">
      <c r="A225" s="61"/>
      <c r="B225" s="9">
        <v>438</v>
      </c>
      <c r="C225" s="9">
        <v>14</v>
      </c>
      <c r="D225" s="10" t="s">
        <v>581</v>
      </c>
      <c r="E225" s="15" t="s">
        <v>582</v>
      </c>
      <c r="F225" s="10" t="s">
        <v>583</v>
      </c>
      <c r="G225" s="11" t="s">
        <v>20</v>
      </c>
      <c r="H225" s="11" t="s">
        <v>21</v>
      </c>
      <c r="I225" s="12">
        <v>0.8</v>
      </c>
      <c r="J225" s="12">
        <v>1.0099</v>
      </c>
      <c r="K225" s="13">
        <v>91545.67</v>
      </c>
      <c r="L225" s="13">
        <v>90646.67</v>
      </c>
      <c r="M225" s="13">
        <v>899</v>
      </c>
      <c r="N225" s="13">
        <v>395582.32</v>
      </c>
      <c r="O225" s="13">
        <f t="shared" si="3"/>
        <v>1127947.68</v>
      </c>
      <c r="P225" s="14"/>
    </row>
    <row r="226" spans="1:16" s="4" customFormat="1" ht="12.75" customHeight="1" x14ac:dyDescent="0.2">
      <c r="A226" s="61"/>
      <c r="B226" s="9">
        <v>405</v>
      </c>
      <c r="C226" s="9">
        <v>15</v>
      </c>
      <c r="D226" s="10" t="s">
        <v>584</v>
      </c>
      <c r="E226" s="15" t="s">
        <v>585</v>
      </c>
      <c r="F226" s="10" t="s">
        <v>586</v>
      </c>
      <c r="G226" s="11" t="s">
        <v>20</v>
      </c>
      <c r="H226" s="11" t="s">
        <v>21</v>
      </c>
      <c r="I226" s="12">
        <v>0.8</v>
      </c>
      <c r="J226" s="12">
        <v>1.0053000000000001</v>
      </c>
      <c r="K226" s="13">
        <v>91127.17</v>
      </c>
      <c r="L226" s="13">
        <v>90646.67</v>
      </c>
      <c r="M226" s="13">
        <v>480.5</v>
      </c>
      <c r="N226" s="13">
        <v>398927.13999999996</v>
      </c>
      <c r="O226" s="13">
        <f t="shared" si="3"/>
        <v>1127944.5</v>
      </c>
      <c r="P226" s="14"/>
    </row>
    <row r="227" spans="1:16" s="4" customFormat="1" ht="12.75" customHeight="1" x14ac:dyDescent="0.2">
      <c r="A227" s="61"/>
      <c r="B227" s="9">
        <v>401</v>
      </c>
      <c r="C227" s="9">
        <v>16</v>
      </c>
      <c r="D227" s="10" t="s">
        <v>587</v>
      </c>
      <c r="E227" s="15" t="s">
        <v>588</v>
      </c>
      <c r="F227" s="10" t="s">
        <v>589</v>
      </c>
      <c r="G227" s="11" t="s">
        <v>20</v>
      </c>
      <c r="H227" s="11" t="s">
        <v>21</v>
      </c>
      <c r="I227" s="12">
        <v>0.8</v>
      </c>
      <c r="J227" s="12">
        <v>1.0043</v>
      </c>
      <c r="K227" s="13">
        <v>91034.17</v>
      </c>
      <c r="L227" s="13">
        <v>90646.67</v>
      </c>
      <c r="M227" s="13">
        <v>387.5</v>
      </c>
      <c r="N227" s="13">
        <v>397741.68</v>
      </c>
      <c r="O227" s="13">
        <f t="shared" si="3"/>
        <v>1126015.04</v>
      </c>
      <c r="P227" s="14"/>
    </row>
    <row r="228" spans="1:16" s="4" customFormat="1" ht="12.75" customHeight="1" x14ac:dyDescent="0.2">
      <c r="A228" s="61"/>
      <c r="B228" s="9">
        <v>425</v>
      </c>
      <c r="C228" s="9">
        <v>17</v>
      </c>
      <c r="D228" s="10" t="s">
        <v>277</v>
      </c>
      <c r="E228" s="15" t="s">
        <v>590</v>
      </c>
      <c r="F228" s="10" t="s">
        <v>591</v>
      </c>
      <c r="G228" s="11" t="s">
        <v>20</v>
      </c>
      <c r="H228" s="11" t="s">
        <v>21</v>
      </c>
      <c r="I228" s="12">
        <v>0.8</v>
      </c>
      <c r="J228" s="12">
        <v>1.0017</v>
      </c>
      <c r="K228" s="13">
        <v>90801.67</v>
      </c>
      <c r="L228" s="13">
        <v>90646.67</v>
      </c>
      <c r="M228" s="13">
        <v>155</v>
      </c>
      <c r="N228" s="13">
        <v>397497.39999999997</v>
      </c>
      <c r="O228" s="13">
        <f t="shared" si="3"/>
        <v>1123910.76</v>
      </c>
      <c r="P228" s="14"/>
    </row>
    <row r="229" spans="1:16" s="4" customFormat="1" ht="12.75" customHeight="1" x14ac:dyDescent="0.2">
      <c r="A229" s="61"/>
      <c r="B229" s="9">
        <v>434</v>
      </c>
      <c r="C229" s="9">
        <v>18</v>
      </c>
      <c r="D229" s="10" t="s">
        <v>592</v>
      </c>
      <c r="E229" s="15" t="s">
        <v>593</v>
      </c>
      <c r="F229" s="10" t="s">
        <v>594</v>
      </c>
      <c r="G229" s="11" t="s">
        <v>20</v>
      </c>
      <c r="H229" s="11" t="s">
        <v>21</v>
      </c>
      <c r="I229" s="12">
        <v>0.8</v>
      </c>
      <c r="J229" s="12">
        <v>1.006</v>
      </c>
      <c r="K229" s="13">
        <v>91189.17</v>
      </c>
      <c r="L229" s="13">
        <v>90646.67</v>
      </c>
      <c r="M229" s="13">
        <v>542.5</v>
      </c>
      <c r="N229" s="13">
        <v>403645.48</v>
      </c>
      <c r="O229" s="13">
        <f t="shared" si="3"/>
        <v>1133158.8400000001</v>
      </c>
      <c r="P229" s="14"/>
    </row>
    <row r="230" spans="1:16" s="4" customFormat="1" ht="12.75" customHeight="1" x14ac:dyDescent="0.2">
      <c r="A230" s="61"/>
      <c r="B230" s="9">
        <v>428</v>
      </c>
      <c r="C230" s="9">
        <v>19</v>
      </c>
      <c r="D230" s="10" t="s">
        <v>595</v>
      </c>
      <c r="E230" s="15" t="s">
        <v>596</v>
      </c>
      <c r="F230" s="10" t="s">
        <v>597</v>
      </c>
      <c r="G230" s="11" t="s">
        <v>20</v>
      </c>
      <c r="H230" s="11" t="s">
        <v>21</v>
      </c>
      <c r="I230" s="12">
        <v>0.8</v>
      </c>
      <c r="J230" s="12">
        <v>1.0053000000000001</v>
      </c>
      <c r="K230" s="13">
        <v>91127.17</v>
      </c>
      <c r="L230" s="13">
        <v>90646.67</v>
      </c>
      <c r="M230" s="13">
        <v>480.5</v>
      </c>
      <c r="N230" s="13">
        <v>397114.19999999995</v>
      </c>
      <c r="O230" s="13">
        <f t="shared" si="3"/>
        <v>1126131.56</v>
      </c>
      <c r="P230" s="14"/>
    </row>
    <row r="231" spans="1:16" s="4" customFormat="1" ht="12.75" customHeight="1" x14ac:dyDescent="0.2">
      <c r="A231" s="61"/>
      <c r="B231" s="9">
        <v>426</v>
      </c>
      <c r="C231" s="9">
        <v>20</v>
      </c>
      <c r="D231" s="10" t="s">
        <v>598</v>
      </c>
      <c r="E231" s="15" t="s">
        <v>599</v>
      </c>
      <c r="F231" s="10" t="s">
        <v>600</v>
      </c>
      <c r="G231" s="11" t="s">
        <v>20</v>
      </c>
      <c r="H231" s="11" t="s">
        <v>21</v>
      </c>
      <c r="I231" s="12">
        <v>0.8</v>
      </c>
      <c r="J231" s="12">
        <v>1.0049999999999999</v>
      </c>
      <c r="K231" s="13">
        <v>91096.17</v>
      </c>
      <c r="L231" s="13">
        <v>90646.67</v>
      </c>
      <c r="M231" s="13">
        <v>449.5</v>
      </c>
      <c r="N231" s="13">
        <v>399106.07999999996</v>
      </c>
      <c r="O231" s="13">
        <f t="shared" si="3"/>
        <v>1127875.44</v>
      </c>
      <c r="P231" s="14"/>
    </row>
    <row r="232" spans="1:16" s="4" customFormat="1" ht="12.75" customHeight="1" x14ac:dyDescent="0.2">
      <c r="A232" s="61"/>
      <c r="B232" s="9">
        <v>437</v>
      </c>
      <c r="C232" s="9">
        <v>21</v>
      </c>
      <c r="D232" s="10" t="s">
        <v>601</v>
      </c>
      <c r="E232" s="15" t="s">
        <v>602</v>
      </c>
      <c r="F232" s="10" t="s">
        <v>603</v>
      </c>
      <c r="G232" s="11" t="s">
        <v>20</v>
      </c>
      <c r="H232" s="11" t="s">
        <v>21</v>
      </c>
      <c r="I232" s="12">
        <v>0.8</v>
      </c>
      <c r="J232" s="12">
        <v>1.0024</v>
      </c>
      <c r="K232" s="13">
        <v>90863.67</v>
      </c>
      <c r="L232" s="13">
        <v>90646.67</v>
      </c>
      <c r="M232" s="13">
        <v>217</v>
      </c>
      <c r="N232" s="13">
        <v>395235.94</v>
      </c>
      <c r="O232" s="13">
        <f t="shared" si="3"/>
        <v>1122145.3</v>
      </c>
      <c r="P232" s="14"/>
    </row>
    <row r="233" spans="1:16" s="4" customFormat="1" ht="12.75" customHeight="1" x14ac:dyDescent="0.2">
      <c r="A233" s="61"/>
      <c r="B233" s="9">
        <v>419</v>
      </c>
      <c r="C233" s="9">
        <v>22</v>
      </c>
      <c r="D233" s="10" t="s">
        <v>604</v>
      </c>
      <c r="E233" s="15" t="s">
        <v>605</v>
      </c>
      <c r="F233" s="10" t="s">
        <v>606</v>
      </c>
      <c r="G233" s="11" t="s">
        <v>20</v>
      </c>
      <c r="H233" s="11" t="s">
        <v>21</v>
      </c>
      <c r="I233" s="12">
        <v>0.8</v>
      </c>
      <c r="J233" s="12">
        <v>1.0032000000000001</v>
      </c>
      <c r="K233" s="13">
        <v>90941.17</v>
      </c>
      <c r="L233" s="13">
        <v>90646.67</v>
      </c>
      <c r="M233" s="13">
        <v>294.5</v>
      </c>
      <c r="N233" s="13">
        <v>402085.66</v>
      </c>
      <c r="O233" s="13">
        <f t="shared" si="3"/>
        <v>1129615.02</v>
      </c>
      <c r="P233" s="14"/>
    </row>
    <row r="234" spans="1:16" s="4" customFormat="1" ht="12.75" customHeight="1" x14ac:dyDescent="0.2">
      <c r="A234" s="61"/>
      <c r="B234" s="9">
        <v>433</v>
      </c>
      <c r="C234" s="9">
        <v>23</v>
      </c>
      <c r="D234" s="10" t="s">
        <v>607</v>
      </c>
      <c r="E234" s="15" t="s">
        <v>608</v>
      </c>
      <c r="F234" s="10" t="s">
        <v>609</v>
      </c>
      <c r="G234" s="11" t="s">
        <v>20</v>
      </c>
      <c r="H234" s="11" t="s">
        <v>21</v>
      </c>
      <c r="I234" s="12">
        <v>0.8</v>
      </c>
      <c r="J234" s="12">
        <v>0</v>
      </c>
      <c r="K234" s="13">
        <v>90646.67</v>
      </c>
      <c r="L234" s="13">
        <v>90646.67</v>
      </c>
      <c r="M234" s="13">
        <v>0</v>
      </c>
      <c r="N234" s="13">
        <v>394313</v>
      </c>
      <c r="O234" s="13">
        <f t="shared" si="3"/>
        <v>1119486.3600000001</v>
      </c>
      <c r="P234" s="14"/>
    </row>
    <row r="235" spans="1:16" s="4" customFormat="1" ht="12.75" customHeight="1" x14ac:dyDescent="0.2">
      <c r="A235" s="61"/>
      <c r="B235" s="9">
        <v>414</v>
      </c>
      <c r="C235" s="9">
        <v>24</v>
      </c>
      <c r="D235" s="10" t="s">
        <v>610</v>
      </c>
      <c r="E235" s="15" t="s">
        <v>611</v>
      </c>
      <c r="F235" s="10" t="s">
        <v>612</v>
      </c>
      <c r="G235" s="11" t="s">
        <v>20</v>
      </c>
      <c r="H235" s="11" t="s">
        <v>21</v>
      </c>
      <c r="I235" s="12">
        <v>0.8</v>
      </c>
      <c r="J235" s="12">
        <v>1.0099</v>
      </c>
      <c r="K235" s="13">
        <v>91545.67</v>
      </c>
      <c r="L235" s="13">
        <v>90646.67</v>
      </c>
      <c r="M235" s="13">
        <v>899</v>
      </c>
      <c r="N235" s="13">
        <v>401542.33999999997</v>
      </c>
      <c r="O235" s="13">
        <f t="shared" si="3"/>
        <v>1133907.7</v>
      </c>
      <c r="P235" s="14"/>
    </row>
    <row r="236" spans="1:16" s="4" customFormat="1" ht="12.75" customHeight="1" x14ac:dyDescent="0.2">
      <c r="A236" s="61"/>
      <c r="B236" s="9">
        <v>417</v>
      </c>
      <c r="C236" s="9">
        <v>25</v>
      </c>
      <c r="D236" s="10" t="s">
        <v>613</v>
      </c>
      <c r="E236" s="15" t="s">
        <v>614</v>
      </c>
      <c r="F236" s="10" t="s">
        <v>615</v>
      </c>
      <c r="G236" s="11" t="s">
        <v>20</v>
      </c>
      <c r="H236" s="11" t="s">
        <v>21</v>
      </c>
      <c r="I236" s="12">
        <v>0.8</v>
      </c>
      <c r="J236" s="12">
        <v>1.0077</v>
      </c>
      <c r="K236" s="13">
        <v>91344.17</v>
      </c>
      <c r="L236" s="13">
        <v>90646.67</v>
      </c>
      <c r="M236" s="13">
        <v>697.5</v>
      </c>
      <c r="N236" s="13">
        <v>397583.92</v>
      </c>
      <c r="O236" s="13">
        <f t="shared" si="3"/>
        <v>1128337.28</v>
      </c>
      <c r="P236" s="14"/>
    </row>
    <row r="237" spans="1:16" s="4" customFormat="1" ht="12.75" customHeight="1" x14ac:dyDescent="0.2">
      <c r="A237" s="61"/>
      <c r="B237" s="9">
        <v>409</v>
      </c>
      <c r="C237" s="9">
        <v>26</v>
      </c>
      <c r="D237" s="10" t="s">
        <v>616</v>
      </c>
      <c r="E237" s="15" t="s">
        <v>617</v>
      </c>
      <c r="F237" s="10" t="s">
        <v>618</v>
      </c>
      <c r="G237" s="11" t="s">
        <v>20</v>
      </c>
      <c r="H237" s="11" t="s">
        <v>21</v>
      </c>
      <c r="I237" s="12">
        <v>0.8</v>
      </c>
      <c r="J237" s="12">
        <v>1.0105999999999999</v>
      </c>
      <c r="K237" s="13">
        <v>91607.67</v>
      </c>
      <c r="L237" s="13">
        <v>90646.67</v>
      </c>
      <c r="M237" s="13">
        <v>961</v>
      </c>
      <c r="N237" s="13">
        <v>398555.69999999995</v>
      </c>
      <c r="O237" s="13">
        <f t="shared" si="3"/>
        <v>1131417.06</v>
      </c>
      <c r="P237" s="14"/>
    </row>
    <row r="238" spans="1:16" s="4" customFormat="1" ht="12.75" customHeight="1" x14ac:dyDescent="0.2">
      <c r="A238" s="61"/>
      <c r="B238" s="9">
        <v>435</v>
      </c>
      <c r="C238" s="9">
        <v>27</v>
      </c>
      <c r="D238" s="10" t="s">
        <v>619</v>
      </c>
      <c r="E238" s="15" t="s">
        <v>620</v>
      </c>
      <c r="F238" s="10" t="s">
        <v>621</v>
      </c>
      <c r="G238" s="11" t="s">
        <v>20</v>
      </c>
      <c r="H238" s="11" t="s">
        <v>21</v>
      </c>
      <c r="I238" s="12">
        <v>0.8</v>
      </c>
      <c r="J238" s="12">
        <v>1.0107999999999999</v>
      </c>
      <c r="K238" s="13">
        <v>91623.17</v>
      </c>
      <c r="L238" s="13">
        <v>90646.67</v>
      </c>
      <c r="M238" s="13">
        <v>976.5</v>
      </c>
      <c r="N238" s="13">
        <v>401593.54</v>
      </c>
      <c r="O238" s="13">
        <f t="shared" si="3"/>
        <v>1134578.8999999999</v>
      </c>
      <c r="P238" s="14"/>
    </row>
    <row r="239" spans="1:16" s="4" customFormat="1" ht="12.75" customHeight="1" x14ac:dyDescent="0.2">
      <c r="A239" s="61"/>
      <c r="B239" s="9">
        <v>410</v>
      </c>
      <c r="C239" s="9">
        <v>28</v>
      </c>
      <c r="D239" s="10" t="s">
        <v>622</v>
      </c>
      <c r="E239" s="15" t="s">
        <v>623</v>
      </c>
      <c r="F239" s="10" t="s">
        <v>624</v>
      </c>
      <c r="G239" s="11" t="s">
        <v>20</v>
      </c>
      <c r="H239" s="11" t="s">
        <v>21</v>
      </c>
      <c r="I239" s="12">
        <v>0.8</v>
      </c>
      <c r="J239" s="12">
        <v>1.0144</v>
      </c>
      <c r="K239" s="13">
        <v>91948.67</v>
      </c>
      <c r="L239" s="13">
        <v>90646.67</v>
      </c>
      <c r="M239" s="13">
        <v>1302</v>
      </c>
      <c r="N239" s="13">
        <v>401210.33999999997</v>
      </c>
      <c r="O239" s="13">
        <f t="shared" si="3"/>
        <v>1136799.7</v>
      </c>
      <c r="P239" s="14"/>
    </row>
    <row r="240" spans="1:16" s="4" customFormat="1" ht="12.75" customHeight="1" x14ac:dyDescent="0.2">
      <c r="A240" s="61"/>
      <c r="B240" s="9">
        <v>429</v>
      </c>
      <c r="C240" s="9">
        <v>29</v>
      </c>
      <c r="D240" s="10" t="s">
        <v>625</v>
      </c>
      <c r="E240" s="15" t="s">
        <v>626</v>
      </c>
      <c r="F240" s="10" t="s">
        <v>627</v>
      </c>
      <c r="G240" s="11" t="s">
        <v>20</v>
      </c>
      <c r="H240" s="11" t="s">
        <v>21</v>
      </c>
      <c r="I240" s="12">
        <v>0.8</v>
      </c>
      <c r="J240" s="12">
        <v>1.0115000000000001</v>
      </c>
      <c r="K240" s="13">
        <v>91685.17</v>
      </c>
      <c r="L240" s="13">
        <v>90646.67</v>
      </c>
      <c r="M240" s="13">
        <v>1038.5</v>
      </c>
      <c r="N240" s="13">
        <v>400601.13999999996</v>
      </c>
      <c r="O240" s="13">
        <f t="shared" si="3"/>
        <v>1134082.5</v>
      </c>
      <c r="P240" s="14"/>
    </row>
    <row r="241" spans="1:16" s="4" customFormat="1" ht="12.75" customHeight="1" x14ac:dyDescent="0.2">
      <c r="A241" s="61"/>
      <c r="B241" s="9">
        <v>422</v>
      </c>
      <c r="C241" s="9">
        <v>30</v>
      </c>
      <c r="D241" s="10" t="s">
        <v>628</v>
      </c>
      <c r="E241" s="15" t="s">
        <v>629</v>
      </c>
      <c r="F241" s="10" t="s">
        <v>630</v>
      </c>
      <c r="G241" s="11" t="s">
        <v>20</v>
      </c>
      <c r="H241" s="11" t="s">
        <v>21</v>
      </c>
      <c r="I241" s="12">
        <v>0.8</v>
      </c>
      <c r="J241" s="12">
        <v>1.0226</v>
      </c>
      <c r="K241" s="13">
        <v>92692.67</v>
      </c>
      <c r="L241" s="13">
        <v>90646.67</v>
      </c>
      <c r="M241" s="13">
        <v>2046</v>
      </c>
      <c r="N241" s="13">
        <v>407158.86</v>
      </c>
      <c r="O241" s="13">
        <f t="shared" si="3"/>
        <v>1148700.22</v>
      </c>
      <c r="P241" s="14"/>
    </row>
    <row r="242" spans="1:16" s="4" customFormat="1" ht="12.75" customHeight="1" x14ac:dyDescent="0.2">
      <c r="A242" s="61"/>
      <c r="B242" s="9"/>
      <c r="C242" s="9"/>
      <c r="D242" s="63" t="s">
        <v>75</v>
      </c>
      <c r="E242" s="64"/>
      <c r="F242" s="10"/>
      <c r="G242" s="10"/>
      <c r="H242" s="11"/>
      <c r="I242" s="12"/>
      <c r="J242" s="12"/>
      <c r="K242" s="13"/>
      <c r="L242" s="13"/>
      <c r="M242" s="13"/>
      <c r="N242" s="13"/>
      <c r="O242" s="13"/>
      <c r="P242" s="14"/>
    </row>
    <row r="243" spans="1:16" s="4" customFormat="1" ht="12.75" customHeight="1" x14ac:dyDescent="0.2">
      <c r="A243" s="61"/>
      <c r="B243" s="9">
        <v>413</v>
      </c>
      <c r="C243" s="9">
        <v>1</v>
      </c>
      <c r="D243" s="10" t="s">
        <v>631</v>
      </c>
      <c r="E243" s="15" t="s">
        <v>632</v>
      </c>
      <c r="F243" s="10" t="s">
        <v>633</v>
      </c>
      <c r="G243" s="11" t="s">
        <v>92</v>
      </c>
      <c r="H243" s="11" t="s">
        <v>21</v>
      </c>
      <c r="I243" s="12">
        <v>0.8</v>
      </c>
      <c r="J243" s="12">
        <v>0</v>
      </c>
      <c r="K243" s="13">
        <v>181286.67</v>
      </c>
      <c r="L243" s="13">
        <v>181286.67</v>
      </c>
      <c r="M243" s="13">
        <v>0</v>
      </c>
      <c r="N243" s="13">
        <v>793990.29</v>
      </c>
      <c r="O243" s="13">
        <f t="shared" si="3"/>
        <v>2244283.65</v>
      </c>
      <c r="P243" s="14"/>
    </row>
    <row r="244" spans="1:16" s="44" customFormat="1" ht="12.75" customHeight="1" x14ac:dyDescent="0.2">
      <c r="A244" s="62"/>
      <c r="B244" s="36" t="s">
        <v>5877</v>
      </c>
      <c r="C244" s="37">
        <v>36</v>
      </c>
      <c r="D244" s="48"/>
      <c r="E244" s="49"/>
      <c r="F244" s="38"/>
      <c r="G244" s="40"/>
      <c r="H244" s="40"/>
      <c r="I244" s="41"/>
      <c r="J244" s="41"/>
      <c r="K244" s="42"/>
      <c r="L244" s="42"/>
      <c r="M244" s="42"/>
      <c r="N244" s="42"/>
      <c r="O244" s="42">
        <f>SUM(O206:O243)</f>
        <v>38882013.530000001</v>
      </c>
      <c r="P244" s="43"/>
    </row>
    <row r="245" spans="1:16" s="4" customFormat="1" ht="12.75" customHeight="1" x14ac:dyDescent="0.2">
      <c r="A245" s="60" t="s">
        <v>634</v>
      </c>
      <c r="B245" s="9"/>
      <c r="C245" s="9"/>
      <c r="D245" s="63" t="s">
        <v>131</v>
      </c>
      <c r="E245" s="64"/>
      <c r="F245" s="10"/>
      <c r="G245" s="11"/>
      <c r="H245" s="11"/>
      <c r="I245" s="12"/>
      <c r="J245" s="12"/>
      <c r="K245" s="13"/>
      <c r="L245" s="13"/>
      <c r="M245" s="13"/>
      <c r="N245" s="13"/>
      <c r="O245" s="13"/>
      <c r="P245" s="14"/>
    </row>
    <row r="246" spans="1:16" s="4" customFormat="1" ht="12.75" customHeight="1" x14ac:dyDescent="0.2">
      <c r="A246" s="61"/>
      <c r="B246" s="9">
        <v>4345</v>
      </c>
      <c r="C246" s="9">
        <v>1</v>
      </c>
      <c r="D246" s="10" t="s">
        <v>635</v>
      </c>
      <c r="E246" s="15" t="s">
        <v>636</v>
      </c>
      <c r="F246" s="10" t="s">
        <v>637</v>
      </c>
      <c r="G246" s="11" t="s">
        <v>135</v>
      </c>
      <c r="H246" s="11" t="s">
        <v>21</v>
      </c>
      <c r="I246" s="12">
        <v>0</v>
      </c>
      <c r="J246" s="12">
        <v>0</v>
      </c>
      <c r="K246" s="13">
        <v>0</v>
      </c>
      <c r="L246" s="13">
        <v>0</v>
      </c>
      <c r="M246" s="13">
        <v>0</v>
      </c>
      <c r="N246" s="13">
        <v>142707.37</v>
      </c>
      <c r="O246" s="13">
        <f t="shared" si="3"/>
        <v>142707.37</v>
      </c>
      <c r="P246" s="14"/>
    </row>
    <row r="247" spans="1:16" s="4" customFormat="1" ht="12.75" customHeight="1" x14ac:dyDescent="0.2">
      <c r="A247" s="61"/>
      <c r="B247" s="9">
        <v>4357</v>
      </c>
      <c r="C247" s="9">
        <v>2</v>
      </c>
      <c r="D247" s="10" t="s">
        <v>638</v>
      </c>
      <c r="E247" s="15" t="s">
        <v>639</v>
      </c>
      <c r="F247" s="10" t="s">
        <v>640</v>
      </c>
      <c r="G247" s="11" t="s">
        <v>135</v>
      </c>
      <c r="H247" s="11" t="s">
        <v>21</v>
      </c>
      <c r="I247" s="12">
        <v>0.8</v>
      </c>
      <c r="J247" s="12">
        <v>1.0021</v>
      </c>
      <c r="K247" s="13">
        <v>45419.67</v>
      </c>
      <c r="L247" s="13">
        <v>45326.67</v>
      </c>
      <c r="M247" s="13">
        <v>93</v>
      </c>
      <c r="N247" s="13">
        <v>194571.76</v>
      </c>
      <c r="O247" s="13">
        <f t="shared" si="3"/>
        <v>557929.12</v>
      </c>
      <c r="P247" s="14"/>
    </row>
    <row r="248" spans="1:16" s="4" customFormat="1" ht="12.75" customHeight="1" x14ac:dyDescent="0.2">
      <c r="A248" s="61"/>
      <c r="B248" s="9">
        <v>4339</v>
      </c>
      <c r="C248" s="9">
        <v>3</v>
      </c>
      <c r="D248" s="10" t="s">
        <v>317</v>
      </c>
      <c r="E248" s="15" t="s">
        <v>644</v>
      </c>
      <c r="F248" s="10" t="s">
        <v>645</v>
      </c>
      <c r="G248" s="11" t="s">
        <v>135</v>
      </c>
      <c r="H248" s="11" t="s">
        <v>21</v>
      </c>
      <c r="I248" s="12">
        <v>0.8</v>
      </c>
      <c r="J248" s="12">
        <v>1.0021</v>
      </c>
      <c r="K248" s="13">
        <v>45419.67</v>
      </c>
      <c r="L248" s="13">
        <v>45326.67</v>
      </c>
      <c r="M248" s="13">
        <v>93</v>
      </c>
      <c r="N248" s="13">
        <v>194390.45999999996</v>
      </c>
      <c r="O248" s="13">
        <f t="shared" si="3"/>
        <v>557747.81999999995</v>
      </c>
      <c r="P248" s="14"/>
    </row>
    <row r="249" spans="1:16" s="4" customFormat="1" ht="12.75" customHeight="1" x14ac:dyDescent="0.2">
      <c r="A249" s="61"/>
      <c r="B249" s="9">
        <v>4332</v>
      </c>
      <c r="C249" s="9">
        <v>4</v>
      </c>
      <c r="D249" s="10" t="s">
        <v>641</v>
      </c>
      <c r="E249" s="15" t="s">
        <v>642</v>
      </c>
      <c r="F249" s="10" t="s">
        <v>643</v>
      </c>
      <c r="G249" s="11" t="s">
        <v>135</v>
      </c>
      <c r="H249" s="11" t="s">
        <v>21</v>
      </c>
      <c r="I249" s="12">
        <v>0.8</v>
      </c>
      <c r="J249" s="12">
        <v>1.0021</v>
      </c>
      <c r="K249" s="13">
        <v>45419.67</v>
      </c>
      <c r="L249" s="13">
        <v>45326.67</v>
      </c>
      <c r="M249" s="13">
        <v>93</v>
      </c>
      <c r="N249" s="13">
        <v>195478.3</v>
      </c>
      <c r="O249" s="13">
        <f t="shared" si="3"/>
        <v>558835.66</v>
      </c>
      <c r="P249" s="14"/>
    </row>
    <row r="250" spans="1:16" s="4" customFormat="1" ht="12.75" customHeight="1" x14ac:dyDescent="0.2">
      <c r="A250" s="61"/>
      <c r="B250" s="9">
        <v>4312</v>
      </c>
      <c r="C250" s="9">
        <v>5</v>
      </c>
      <c r="D250" s="10" t="s">
        <v>646</v>
      </c>
      <c r="E250" s="15" t="s">
        <v>647</v>
      </c>
      <c r="F250" s="10" t="s">
        <v>648</v>
      </c>
      <c r="G250" s="11" t="s">
        <v>135</v>
      </c>
      <c r="H250" s="11" t="s">
        <v>21</v>
      </c>
      <c r="I250" s="12">
        <v>0.8</v>
      </c>
      <c r="J250" s="12">
        <v>1.0041</v>
      </c>
      <c r="K250" s="13">
        <v>45512.67</v>
      </c>
      <c r="L250" s="13">
        <v>45326.67</v>
      </c>
      <c r="M250" s="13">
        <v>186</v>
      </c>
      <c r="N250" s="13">
        <v>297341.86</v>
      </c>
      <c r="O250" s="13">
        <f t="shared" si="3"/>
        <v>661443.22</v>
      </c>
      <c r="P250" s="14"/>
    </row>
    <row r="251" spans="1:16" s="4" customFormat="1" ht="12.75" customHeight="1" x14ac:dyDescent="0.2">
      <c r="A251" s="61"/>
      <c r="B251" s="9"/>
      <c r="C251" s="9"/>
      <c r="D251" s="63" t="s">
        <v>16</v>
      </c>
      <c r="E251" s="64"/>
      <c r="F251" s="10"/>
      <c r="G251" s="11"/>
      <c r="H251" s="11"/>
      <c r="I251" s="12"/>
      <c r="J251" s="12"/>
      <c r="K251" s="13"/>
      <c r="L251" s="13"/>
      <c r="M251" s="13"/>
      <c r="N251" s="13"/>
      <c r="O251" s="13"/>
      <c r="P251" s="14"/>
    </row>
    <row r="252" spans="1:16" s="4" customFormat="1" ht="12.75" customHeight="1" x14ac:dyDescent="0.2">
      <c r="A252" s="61"/>
      <c r="B252" s="9">
        <v>4303</v>
      </c>
      <c r="C252" s="9">
        <v>1</v>
      </c>
      <c r="D252" s="10" t="s">
        <v>649</v>
      </c>
      <c r="E252" s="15" t="s">
        <v>650</v>
      </c>
      <c r="F252" s="10" t="s">
        <v>651</v>
      </c>
      <c r="G252" s="11" t="s">
        <v>20</v>
      </c>
      <c r="H252" s="11" t="s">
        <v>21</v>
      </c>
      <c r="I252" s="12">
        <v>0.8</v>
      </c>
      <c r="J252" s="12">
        <v>1.0026999999999999</v>
      </c>
      <c r="K252" s="13">
        <v>90894.67</v>
      </c>
      <c r="L252" s="13">
        <v>90646.67</v>
      </c>
      <c r="M252" s="13">
        <v>248</v>
      </c>
      <c r="N252" s="13">
        <v>387306.72</v>
      </c>
      <c r="O252" s="13">
        <f t="shared" si="3"/>
        <v>1114464.08</v>
      </c>
      <c r="P252" s="14"/>
    </row>
    <row r="253" spans="1:16" s="4" customFormat="1" ht="12.75" customHeight="1" x14ac:dyDescent="0.2">
      <c r="A253" s="61"/>
      <c r="B253" s="9">
        <v>4315</v>
      </c>
      <c r="C253" s="9">
        <v>2</v>
      </c>
      <c r="D253" s="10" t="s">
        <v>652</v>
      </c>
      <c r="E253" s="15" t="s">
        <v>653</v>
      </c>
      <c r="F253" s="10" t="s">
        <v>654</v>
      </c>
      <c r="G253" s="11" t="s">
        <v>20</v>
      </c>
      <c r="H253" s="11" t="s">
        <v>21</v>
      </c>
      <c r="I253" s="12">
        <v>0.8</v>
      </c>
      <c r="J253" s="12">
        <v>0</v>
      </c>
      <c r="K253" s="13">
        <v>90646.67</v>
      </c>
      <c r="L253" s="13">
        <v>90646.67</v>
      </c>
      <c r="M253" s="13">
        <v>0</v>
      </c>
      <c r="N253" s="13">
        <v>387401.19999999995</v>
      </c>
      <c r="O253" s="13">
        <f t="shared" si="3"/>
        <v>1112574.56</v>
      </c>
      <c r="P253" s="14"/>
    </row>
    <row r="254" spans="1:16" s="4" customFormat="1" ht="12.75" customHeight="1" x14ac:dyDescent="0.2">
      <c r="A254" s="61"/>
      <c r="B254" s="9">
        <v>4355</v>
      </c>
      <c r="C254" s="9">
        <v>3</v>
      </c>
      <c r="D254" s="10" t="s">
        <v>655</v>
      </c>
      <c r="E254" s="15" t="s">
        <v>656</v>
      </c>
      <c r="F254" s="10" t="s">
        <v>657</v>
      </c>
      <c r="G254" s="11" t="s">
        <v>20</v>
      </c>
      <c r="H254" s="11" t="s">
        <v>21</v>
      </c>
      <c r="I254" s="12">
        <v>0.8</v>
      </c>
      <c r="J254" s="12">
        <v>1.0019</v>
      </c>
      <c r="K254" s="13">
        <v>90817.17</v>
      </c>
      <c r="L254" s="13">
        <v>90646.67</v>
      </c>
      <c r="M254" s="13">
        <v>170.5</v>
      </c>
      <c r="N254" s="13">
        <v>389068.44</v>
      </c>
      <c r="O254" s="13">
        <f t="shared" si="3"/>
        <v>1115605.8</v>
      </c>
      <c r="P254" s="14"/>
    </row>
    <row r="255" spans="1:16" s="4" customFormat="1" ht="12.75" customHeight="1" x14ac:dyDescent="0.2">
      <c r="A255" s="61"/>
      <c r="B255" s="9">
        <v>4304</v>
      </c>
      <c r="C255" s="9">
        <v>4</v>
      </c>
      <c r="D255" s="10" t="s">
        <v>658</v>
      </c>
      <c r="E255" s="15" t="s">
        <v>659</v>
      </c>
      <c r="F255" s="10" t="s">
        <v>660</v>
      </c>
      <c r="G255" s="11" t="s">
        <v>20</v>
      </c>
      <c r="H255" s="11" t="s">
        <v>21</v>
      </c>
      <c r="I255" s="12">
        <v>0</v>
      </c>
      <c r="J255" s="12">
        <v>0</v>
      </c>
      <c r="K255" s="13">
        <v>0</v>
      </c>
      <c r="L255" s="13">
        <v>0</v>
      </c>
      <c r="M255" s="13">
        <v>0</v>
      </c>
      <c r="N255" s="13">
        <v>97739.77</v>
      </c>
      <c r="O255" s="13">
        <f t="shared" si="3"/>
        <v>97739.77</v>
      </c>
      <c r="P255" s="14"/>
    </row>
    <row r="256" spans="1:16" s="4" customFormat="1" ht="12.75" customHeight="1" x14ac:dyDescent="0.2">
      <c r="A256" s="61"/>
      <c r="B256" s="9">
        <v>4305</v>
      </c>
      <c r="C256" s="9">
        <v>5</v>
      </c>
      <c r="D256" s="10" t="s">
        <v>661</v>
      </c>
      <c r="E256" s="15" t="s">
        <v>662</v>
      </c>
      <c r="F256" s="10" t="s">
        <v>663</v>
      </c>
      <c r="G256" s="11" t="s">
        <v>20</v>
      </c>
      <c r="H256" s="11" t="s">
        <v>21</v>
      </c>
      <c r="I256" s="12">
        <v>0.8</v>
      </c>
      <c r="J256" s="12">
        <v>1.0028999999999999</v>
      </c>
      <c r="K256" s="13">
        <v>90910.17</v>
      </c>
      <c r="L256" s="13">
        <v>90646.67</v>
      </c>
      <c r="M256" s="13">
        <v>263.5</v>
      </c>
      <c r="N256" s="13">
        <v>388599.61</v>
      </c>
      <c r="O256" s="13">
        <f t="shared" si="3"/>
        <v>1115880.97</v>
      </c>
      <c r="P256" s="14"/>
    </row>
    <row r="257" spans="1:16" s="4" customFormat="1" ht="12.75" customHeight="1" x14ac:dyDescent="0.2">
      <c r="A257" s="61"/>
      <c r="B257" s="9">
        <v>4333</v>
      </c>
      <c r="C257" s="9">
        <v>6</v>
      </c>
      <c r="D257" s="10" t="s">
        <v>664</v>
      </c>
      <c r="E257" s="15" t="s">
        <v>665</v>
      </c>
      <c r="F257" s="10" t="s">
        <v>666</v>
      </c>
      <c r="G257" s="11" t="s">
        <v>20</v>
      </c>
      <c r="H257" s="11" t="s">
        <v>21</v>
      </c>
      <c r="I257" s="12">
        <v>0.8</v>
      </c>
      <c r="J257" s="12">
        <v>1.0036</v>
      </c>
      <c r="K257" s="13">
        <v>90972.17</v>
      </c>
      <c r="L257" s="13">
        <v>90646.67</v>
      </c>
      <c r="M257" s="13">
        <v>325.5</v>
      </c>
      <c r="N257" s="13">
        <v>389533.44</v>
      </c>
      <c r="O257" s="13">
        <f t="shared" si="3"/>
        <v>1117310.8</v>
      </c>
      <c r="P257" s="14"/>
    </row>
    <row r="258" spans="1:16" s="4" customFormat="1" ht="12.75" customHeight="1" x14ac:dyDescent="0.2">
      <c r="A258" s="61"/>
      <c r="B258" s="9">
        <v>4335</v>
      </c>
      <c r="C258" s="9">
        <v>7</v>
      </c>
      <c r="D258" s="10" t="s">
        <v>667</v>
      </c>
      <c r="E258" s="15" t="s">
        <v>668</v>
      </c>
      <c r="F258" s="10" t="s">
        <v>400</v>
      </c>
      <c r="G258" s="11" t="s">
        <v>20</v>
      </c>
      <c r="H258" s="11" t="s">
        <v>21</v>
      </c>
      <c r="I258" s="12">
        <v>0.8</v>
      </c>
      <c r="J258" s="12">
        <v>1.0028999999999999</v>
      </c>
      <c r="K258" s="13">
        <v>90910.17</v>
      </c>
      <c r="L258" s="13">
        <v>90646.67</v>
      </c>
      <c r="M258" s="13">
        <v>263.5</v>
      </c>
      <c r="N258" s="13">
        <v>391930.88</v>
      </c>
      <c r="O258" s="13">
        <f t="shared" si="3"/>
        <v>1119212.24</v>
      </c>
      <c r="P258" s="14"/>
    </row>
    <row r="259" spans="1:16" s="4" customFormat="1" ht="12.75" customHeight="1" x14ac:dyDescent="0.2">
      <c r="A259" s="61"/>
      <c r="B259" s="9">
        <v>4301</v>
      </c>
      <c r="C259" s="9">
        <v>8</v>
      </c>
      <c r="D259" s="10" t="s">
        <v>669</v>
      </c>
      <c r="E259" s="15" t="s">
        <v>670</v>
      </c>
      <c r="F259" s="10" t="s">
        <v>671</v>
      </c>
      <c r="G259" s="11" t="s">
        <v>20</v>
      </c>
      <c r="H259" s="11" t="s">
        <v>21</v>
      </c>
      <c r="I259" s="12">
        <v>0.8</v>
      </c>
      <c r="J259" s="12">
        <v>1.0032000000000001</v>
      </c>
      <c r="K259" s="13">
        <v>90941.17</v>
      </c>
      <c r="L259" s="13">
        <v>90646.67</v>
      </c>
      <c r="M259" s="13">
        <v>294.5</v>
      </c>
      <c r="N259" s="13">
        <v>392409.12</v>
      </c>
      <c r="O259" s="13">
        <f t="shared" si="3"/>
        <v>1119938.48</v>
      </c>
      <c r="P259" s="14"/>
    </row>
    <row r="260" spans="1:16" s="4" customFormat="1" ht="12.75" customHeight="1" x14ac:dyDescent="0.2">
      <c r="A260" s="61"/>
      <c r="B260" s="9">
        <v>4323</v>
      </c>
      <c r="C260" s="9">
        <v>9</v>
      </c>
      <c r="D260" s="10" t="s">
        <v>672</v>
      </c>
      <c r="E260" s="15" t="s">
        <v>673</v>
      </c>
      <c r="F260" s="10" t="s">
        <v>674</v>
      </c>
      <c r="G260" s="11" t="s">
        <v>20</v>
      </c>
      <c r="H260" s="11" t="s">
        <v>21</v>
      </c>
      <c r="I260" s="12">
        <v>0.8</v>
      </c>
      <c r="J260" s="12">
        <v>1.0014000000000001</v>
      </c>
      <c r="K260" s="13">
        <v>90770.67</v>
      </c>
      <c r="L260" s="13">
        <v>90646.67</v>
      </c>
      <c r="M260" s="13">
        <v>124</v>
      </c>
      <c r="N260" s="13">
        <v>392554.82</v>
      </c>
      <c r="O260" s="13">
        <f t="shared" si="3"/>
        <v>1118720.18</v>
      </c>
      <c r="P260" s="14"/>
    </row>
    <row r="261" spans="1:16" s="4" customFormat="1" ht="12.75" customHeight="1" x14ac:dyDescent="0.2">
      <c r="A261" s="61"/>
      <c r="B261" s="9">
        <v>4322</v>
      </c>
      <c r="C261" s="9">
        <v>10</v>
      </c>
      <c r="D261" s="10" t="s">
        <v>675</v>
      </c>
      <c r="E261" s="15" t="s">
        <v>676</v>
      </c>
      <c r="F261" s="10" t="s">
        <v>677</v>
      </c>
      <c r="G261" s="11" t="s">
        <v>20</v>
      </c>
      <c r="H261" s="11" t="s">
        <v>21</v>
      </c>
      <c r="I261" s="12">
        <v>0.8</v>
      </c>
      <c r="J261" s="12">
        <v>1.0034000000000001</v>
      </c>
      <c r="K261" s="13">
        <v>90956.67</v>
      </c>
      <c r="L261" s="13">
        <v>90646.67</v>
      </c>
      <c r="M261" s="13">
        <v>310</v>
      </c>
      <c r="N261" s="13">
        <v>391549.16</v>
      </c>
      <c r="O261" s="13">
        <f t="shared" si="3"/>
        <v>1119202.52</v>
      </c>
      <c r="P261" s="14"/>
    </row>
    <row r="262" spans="1:16" s="4" customFormat="1" ht="12.75" customHeight="1" x14ac:dyDescent="0.2">
      <c r="A262" s="61"/>
      <c r="B262" s="9">
        <v>4350</v>
      </c>
      <c r="C262" s="9">
        <v>11</v>
      </c>
      <c r="D262" s="10" t="s">
        <v>678</v>
      </c>
      <c r="E262" s="15" t="s">
        <v>679</v>
      </c>
      <c r="F262" s="10" t="s">
        <v>680</v>
      </c>
      <c r="G262" s="11" t="s">
        <v>20</v>
      </c>
      <c r="H262" s="11" t="s">
        <v>21</v>
      </c>
      <c r="I262" s="12">
        <v>0.8</v>
      </c>
      <c r="J262" s="12">
        <v>1.0022</v>
      </c>
      <c r="K262" s="13">
        <v>90848.17</v>
      </c>
      <c r="L262" s="13">
        <v>90646.67</v>
      </c>
      <c r="M262" s="13">
        <v>201.5</v>
      </c>
      <c r="N262" s="13">
        <v>386759.31</v>
      </c>
      <c r="O262" s="13">
        <f t="shared" si="3"/>
        <v>1113544.67</v>
      </c>
      <c r="P262" s="14"/>
    </row>
    <row r="263" spans="1:16" s="4" customFormat="1" ht="12.75" customHeight="1" x14ac:dyDescent="0.2">
      <c r="A263" s="61"/>
      <c r="B263" s="9">
        <v>4313</v>
      </c>
      <c r="C263" s="9">
        <v>12</v>
      </c>
      <c r="D263" s="10" t="s">
        <v>681</v>
      </c>
      <c r="E263" s="15" t="s">
        <v>682</v>
      </c>
      <c r="F263" s="10" t="s">
        <v>683</v>
      </c>
      <c r="G263" s="11" t="s">
        <v>20</v>
      </c>
      <c r="H263" s="11" t="s">
        <v>21</v>
      </c>
      <c r="I263" s="12">
        <v>0.8</v>
      </c>
      <c r="J263" s="12">
        <v>1.0025999999999999</v>
      </c>
      <c r="K263" s="13">
        <v>90879.17</v>
      </c>
      <c r="L263" s="13">
        <v>90646.67</v>
      </c>
      <c r="M263" s="13">
        <v>232.5</v>
      </c>
      <c r="N263" s="13">
        <v>388619.92</v>
      </c>
      <c r="O263" s="13">
        <f t="shared" si="3"/>
        <v>1115653.28</v>
      </c>
      <c r="P263" s="14"/>
    </row>
    <row r="264" spans="1:16" s="4" customFormat="1" ht="12.75" customHeight="1" x14ac:dyDescent="0.2">
      <c r="A264" s="61"/>
      <c r="B264" s="9">
        <v>4321</v>
      </c>
      <c r="C264" s="9">
        <v>13</v>
      </c>
      <c r="D264" s="10" t="s">
        <v>684</v>
      </c>
      <c r="E264" s="15" t="s">
        <v>685</v>
      </c>
      <c r="F264" s="10" t="s">
        <v>458</v>
      </c>
      <c r="G264" s="11" t="s">
        <v>20</v>
      </c>
      <c r="H264" s="11" t="s">
        <v>21</v>
      </c>
      <c r="I264" s="12">
        <v>0.8</v>
      </c>
      <c r="J264" s="12">
        <v>1.0019</v>
      </c>
      <c r="K264" s="13">
        <v>90817.17</v>
      </c>
      <c r="L264" s="13">
        <v>90646.67</v>
      </c>
      <c r="M264" s="13">
        <v>170.5</v>
      </c>
      <c r="N264" s="13">
        <v>390428.13999999996</v>
      </c>
      <c r="O264" s="13">
        <f t="shared" si="3"/>
        <v>1116965.5</v>
      </c>
      <c r="P264" s="14"/>
    </row>
    <row r="265" spans="1:16" s="4" customFormat="1" ht="12.75" customHeight="1" x14ac:dyDescent="0.2">
      <c r="A265" s="61"/>
      <c r="B265" s="9">
        <v>4362</v>
      </c>
      <c r="C265" s="9">
        <v>14</v>
      </c>
      <c r="D265" s="10" t="s">
        <v>686</v>
      </c>
      <c r="E265" s="15" t="s">
        <v>687</v>
      </c>
      <c r="F265" s="10" t="s">
        <v>688</v>
      </c>
      <c r="G265" s="11" t="s">
        <v>20</v>
      </c>
      <c r="H265" s="11" t="s">
        <v>21</v>
      </c>
      <c r="I265" s="12">
        <v>0.8</v>
      </c>
      <c r="J265" s="12">
        <v>1.0062</v>
      </c>
      <c r="K265" s="13">
        <v>91204.67</v>
      </c>
      <c r="L265" s="13">
        <v>90646.67</v>
      </c>
      <c r="M265" s="13">
        <v>558</v>
      </c>
      <c r="N265" s="13">
        <v>395987</v>
      </c>
      <c r="O265" s="13">
        <f t="shared" si="3"/>
        <v>1125624.3600000001</v>
      </c>
      <c r="P265" s="14"/>
    </row>
    <row r="266" spans="1:16" s="4" customFormat="1" ht="12.75" customHeight="1" x14ac:dyDescent="0.2">
      <c r="A266" s="61"/>
      <c r="B266" s="9">
        <v>4325</v>
      </c>
      <c r="C266" s="9">
        <v>15</v>
      </c>
      <c r="D266" s="10" t="s">
        <v>689</v>
      </c>
      <c r="E266" s="15" t="s">
        <v>690</v>
      </c>
      <c r="F266" s="10" t="s">
        <v>691</v>
      </c>
      <c r="G266" s="11" t="s">
        <v>20</v>
      </c>
      <c r="H266" s="11" t="s">
        <v>21</v>
      </c>
      <c r="I266" s="12">
        <v>0.8</v>
      </c>
      <c r="J266" s="12">
        <v>1.0039</v>
      </c>
      <c r="K266" s="13">
        <v>91003.17</v>
      </c>
      <c r="L266" s="13">
        <v>90646.67</v>
      </c>
      <c r="M266" s="13">
        <v>356.5</v>
      </c>
      <c r="N266" s="13">
        <v>393116.33999999997</v>
      </c>
      <c r="O266" s="13">
        <f t="shared" si="3"/>
        <v>1121141.7</v>
      </c>
      <c r="P266" s="14"/>
    </row>
    <row r="267" spans="1:16" s="4" customFormat="1" ht="12.75" customHeight="1" x14ac:dyDescent="0.2">
      <c r="A267" s="61"/>
      <c r="B267" s="9">
        <v>4319</v>
      </c>
      <c r="C267" s="9">
        <v>16</v>
      </c>
      <c r="D267" s="10" t="s">
        <v>692</v>
      </c>
      <c r="E267" s="15" t="s">
        <v>693</v>
      </c>
      <c r="F267" s="10" t="s">
        <v>694</v>
      </c>
      <c r="G267" s="11" t="s">
        <v>20</v>
      </c>
      <c r="H267" s="11" t="s">
        <v>21</v>
      </c>
      <c r="I267" s="12">
        <v>0.8</v>
      </c>
      <c r="J267" s="12">
        <v>1.0038</v>
      </c>
      <c r="K267" s="13">
        <v>90987.67</v>
      </c>
      <c r="L267" s="13">
        <v>90646.67</v>
      </c>
      <c r="M267" s="13">
        <v>341</v>
      </c>
      <c r="N267" s="13">
        <v>392322</v>
      </c>
      <c r="O267" s="13">
        <f t="shared" si="3"/>
        <v>1120223.3600000001</v>
      </c>
      <c r="P267" s="14"/>
    </row>
    <row r="268" spans="1:16" s="4" customFormat="1" ht="12.75" customHeight="1" x14ac:dyDescent="0.2">
      <c r="A268" s="61"/>
      <c r="B268" s="9">
        <v>4349</v>
      </c>
      <c r="C268" s="9">
        <v>17</v>
      </c>
      <c r="D268" s="10" t="s">
        <v>695</v>
      </c>
      <c r="E268" s="15" t="s">
        <v>696</v>
      </c>
      <c r="F268" s="10" t="s">
        <v>697</v>
      </c>
      <c r="G268" s="11" t="s">
        <v>20</v>
      </c>
      <c r="H268" s="11" t="s">
        <v>21</v>
      </c>
      <c r="I268" s="12">
        <v>0.8</v>
      </c>
      <c r="J268" s="12">
        <v>1.0047999999999999</v>
      </c>
      <c r="K268" s="13">
        <v>91080.67</v>
      </c>
      <c r="L268" s="13">
        <v>90646.67</v>
      </c>
      <c r="M268" s="13">
        <v>434</v>
      </c>
      <c r="N268" s="13">
        <v>398900.94</v>
      </c>
      <c r="O268" s="13">
        <f t="shared" si="3"/>
        <v>1127546.3</v>
      </c>
      <c r="P268" s="14"/>
    </row>
    <row r="269" spans="1:16" s="4" customFormat="1" ht="12.75" customHeight="1" x14ac:dyDescent="0.2">
      <c r="A269" s="61"/>
      <c r="B269" s="9">
        <v>4310</v>
      </c>
      <c r="C269" s="9">
        <v>18</v>
      </c>
      <c r="D269" s="10" t="s">
        <v>698</v>
      </c>
      <c r="E269" s="15" t="s">
        <v>699</v>
      </c>
      <c r="F269" s="10" t="s">
        <v>700</v>
      </c>
      <c r="G269" s="11" t="s">
        <v>20</v>
      </c>
      <c r="H269" s="11" t="s">
        <v>21</v>
      </c>
      <c r="I269" s="12">
        <v>0.8</v>
      </c>
      <c r="J269" s="12">
        <v>1.0045999999999999</v>
      </c>
      <c r="K269" s="13">
        <v>91065.17</v>
      </c>
      <c r="L269" s="13">
        <v>90646.67</v>
      </c>
      <c r="M269" s="13">
        <v>418.5</v>
      </c>
      <c r="N269" s="13">
        <v>402956.22</v>
      </c>
      <c r="O269" s="13">
        <f t="shared" si="3"/>
        <v>1131477.58</v>
      </c>
      <c r="P269" s="14"/>
    </row>
    <row r="270" spans="1:16" s="4" customFormat="1" ht="12.75" customHeight="1" x14ac:dyDescent="0.2">
      <c r="A270" s="61"/>
      <c r="B270" s="9">
        <v>4328</v>
      </c>
      <c r="C270" s="9">
        <v>19</v>
      </c>
      <c r="D270" s="10" t="s">
        <v>701</v>
      </c>
      <c r="E270" s="15" t="s">
        <v>702</v>
      </c>
      <c r="F270" s="10" t="s">
        <v>400</v>
      </c>
      <c r="G270" s="11" t="s">
        <v>20</v>
      </c>
      <c r="H270" s="11" t="s">
        <v>21</v>
      </c>
      <c r="I270" s="12">
        <v>0.8</v>
      </c>
      <c r="J270" s="12">
        <v>1.0056</v>
      </c>
      <c r="K270" s="13">
        <v>91158.17</v>
      </c>
      <c r="L270" s="13">
        <v>90646.67</v>
      </c>
      <c r="M270" s="13">
        <v>511.5</v>
      </c>
      <c r="N270" s="13">
        <v>391541.8</v>
      </c>
      <c r="O270" s="13">
        <f t="shared" si="3"/>
        <v>1120807.1599999999</v>
      </c>
      <c r="P270" s="14"/>
    </row>
    <row r="271" spans="1:16" s="4" customFormat="1" ht="12.75" customHeight="1" x14ac:dyDescent="0.2">
      <c r="A271" s="61"/>
      <c r="B271" s="9">
        <v>4327</v>
      </c>
      <c r="C271" s="9">
        <v>20</v>
      </c>
      <c r="D271" s="10" t="s">
        <v>193</v>
      </c>
      <c r="E271" s="15" t="s">
        <v>703</v>
      </c>
      <c r="F271" s="10" t="s">
        <v>704</v>
      </c>
      <c r="G271" s="11" t="s">
        <v>20</v>
      </c>
      <c r="H271" s="11" t="s">
        <v>21</v>
      </c>
      <c r="I271" s="12">
        <v>0.8</v>
      </c>
      <c r="J271" s="12">
        <v>1.0077</v>
      </c>
      <c r="K271" s="13">
        <v>91344.17</v>
      </c>
      <c r="L271" s="13">
        <v>90646.67</v>
      </c>
      <c r="M271" s="13">
        <v>697.5</v>
      </c>
      <c r="N271" s="13">
        <v>394365.95999999996</v>
      </c>
      <c r="O271" s="13">
        <f t="shared" si="3"/>
        <v>1125119.32</v>
      </c>
      <c r="P271" s="14"/>
    </row>
    <row r="272" spans="1:16" s="4" customFormat="1" ht="12.75" customHeight="1" x14ac:dyDescent="0.2">
      <c r="A272" s="61"/>
      <c r="B272" s="9">
        <v>4334</v>
      </c>
      <c r="C272" s="9">
        <v>21</v>
      </c>
      <c r="D272" s="10" t="s">
        <v>705</v>
      </c>
      <c r="E272" s="15" t="s">
        <v>706</v>
      </c>
      <c r="F272" s="10" t="s">
        <v>707</v>
      </c>
      <c r="G272" s="11" t="s">
        <v>20</v>
      </c>
      <c r="H272" s="11" t="s">
        <v>21</v>
      </c>
      <c r="I272" s="12">
        <v>0.8</v>
      </c>
      <c r="J272" s="12">
        <v>1.0044</v>
      </c>
      <c r="K272" s="13">
        <v>91049.67</v>
      </c>
      <c r="L272" s="13">
        <v>90646.67</v>
      </c>
      <c r="M272" s="13">
        <v>403</v>
      </c>
      <c r="N272" s="13">
        <v>398694.63999999996</v>
      </c>
      <c r="O272" s="13">
        <f t="shared" si="3"/>
        <v>1127092</v>
      </c>
      <c r="P272" s="14"/>
    </row>
    <row r="273" spans="1:16" s="4" customFormat="1" ht="12.75" customHeight="1" x14ac:dyDescent="0.2">
      <c r="A273" s="61"/>
      <c r="B273" s="9">
        <v>4353</v>
      </c>
      <c r="C273" s="9">
        <v>22</v>
      </c>
      <c r="D273" s="10" t="s">
        <v>708</v>
      </c>
      <c r="E273" s="15" t="s">
        <v>709</v>
      </c>
      <c r="F273" s="10" t="s">
        <v>710</v>
      </c>
      <c r="G273" s="11" t="s">
        <v>20</v>
      </c>
      <c r="H273" s="11" t="s">
        <v>21</v>
      </c>
      <c r="I273" s="12">
        <v>0.8</v>
      </c>
      <c r="J273" s="12">
        <v>1.0045999999999999</v>
      </c>
      <c r="K273" s="13">
        <v>91065.17</v>
      </c>
      <c r="L273" s="13">
        <v>90646.67</v>
      </c>
      <c r="M273" s="13">
        <v>418.5</v>
      </c>
      <c r="N273" s="13">
        <v>393438.31</v>
      </c>
      <c r="O273" s="13">
        <f t="shared" si="3"/>
        <v>1121959.67</v>
      </c>
      <c r="P273" s="14"/>
    </row>
    <row r="274" spans="1:16" s="4" customFormat="1" ht="12.75" customHeight="1" x14ac:dyDescent="0.2">
      <c r="A274" s="61"/>
      <c r="B274" s="9">
        <v>4343</v>
      </c>
      <c r="C274" s="9">
        <v>23</v>
      </c>
      <c r="D274" s="10" t="s">
        <v>711</v>
      </c>
      <c r="E274" s="15" t="s">
        <v>712</v>
      </c>
      <c r="F274" s="10" t="s">
        <v>713</v>
      </c>
      <c r="G274" s="11" t="s">
        <v>20</v>
      </c>
      <c r="H274" s="11" t="s">
        <v>21</v>
      </c>
      <c r="I274" s="12">
        <v>0.8</v>
      </c>
      <c r="J274" s="12">
        <v>1.0043</v>
      </c>
      <c r="K274" s="13">
        <v>91034.17</v>
      </c>
      <c r="L274" s="13">
        <v>90646.67</v>
      </c>
      <c r="M274" s="13">
        <v>387.5</v>
      </c>
      <c r="N274" s="13">
        <v>395180.89999999997</v>
      </c>
      <c r="O274" s="13">
        <f t="shared" si="3"/>
        <v>1123454.26</v>
      </c>
      <c r="P274" s="14"/>
    </row>
    <row r="275" spans="1:16" s="4" customFormat="1" ht="12.75" customHeight="1" x14ac:dyDescent="0.2">
      <c r="A275" s="61"/>
      <c r="B275" s="9">
        <v>4320</v>
      </c>
      <c r="C275" s="9">
        <v>24</v>
      </c>
      <c r="D275" s="10" t="s">
        <v>714</v>
      </c>
      <c r="E275" s="15" t="s">
        <v>715</v>
      </c>
      <c r="F275" s="10" t="s">
        <v>716</v>
      </c>
      <c r="G275" s="11" t="s">
        <v>20</v>
      </c>
      <c r="H275" s="11" t="s">
        <v>21</v>
      </c>
      <c r="I275" s="12">
        <v>0.8</v>
      </c>
      <c r="J275" s="12">
        <v>1.008</v>
      </c>
      <c r="K275" s="13">
        <v>91375.17</v>
      </c>
      <c r="L275" s="13">
        <v>90646.67</v>
      </c>
      <c r="M275" s="13">
        <v>728.5</v>
      </c>
      <c r="N275" s="13">
        <v>392951.95999999996</v>
      </c>
      <c r="O275" s="13">
        <f t="shared" si="3"/>
        <v>1123953.32</v>
      </c>
      <c r="P275" s="14"/>
    </row>
    <row r="276" spans="1:16" s="4" customFormat="1" ht="12.75" customHeight="1" x14ac:dyDescent="0.2">
      <c r="A276" s="61"/>
      <c r="B276" s="9">
        <v>4309</v>
      </c>
      <c r="C276" s="9">
        <v>25</v>
      </c>
      <c r="D276" s="10" t="s">
        <v>717</v>
      </c>
      <c r="E276" s="15" t="s">
        <v>718</v>
      </c>
      <c r="F276" s="10" t="s">
        <v>719</v>
      </c>
      <c r="G276" s="11" t="s">
        <v>20</v>
      </c>
      <c r="H276" s="11" t="s">
        <v>21</v>
      </c>
      <c r="I276" s="12">
        <v>0.8</v>
      </c>
      <c r="J276" s="12">
        <v>1.0055000000000001</v>
      </c>
      <c r="K276" s="13">
        <v>91142.67</v>
      </c>
      <c r="L276" s="13">
        <v>90646.67</v>
      </c>
      <c r="M276" s="13">
        <v>496</v>
      </c>
      <c r="N276" s="13">
        <v>385943.18</v>
      </c>
      <c r="O276" s="13">
        <f t="shared" si="3"/>
        <v>1115084.54</v>
      </c>
      <c r="P276" s="14"/>
    </row>
    <row r="277" spans="1:16" s="4" customFormat="1" ht="12.75" customHeight="1" x14ac:dyDescent="0.2">
      <c r="A277" s="61"/>
      <c r="B277" s="9">
        <v>4307</v>
      </c>
      <c r="C277" s="9">
        <v>26</v>
      </c>
      <c r="D277" s="10" t="s">
        <v>720</v>
      </c>
      <c r="E277" s="15" t="s">
        <v>721</v>
      </c>
      <c r="F277" s="10" t="s">
        <v>722</v>
      </c>
      <c r="G277" s="11" t="s">
        <v>20</v>
      </c>
      <c r="H277" s="11" t="s">
        <v>21</v>
      </c>
      <c r="I277" s="12">
        <v>0.8</v>
      </c>
      <c r="J277" s="12">
        <v>1.0017</v>
      </c>
      <c r="K277" s="13">
        <v>90801.67</v>
      </c>
      <c r="L277" s="13">
        <v>90646.67</v>
      </c>
      <c r="M277" s="13">
        <v>155</v>
      </c>
      <c r="N277" s="13">
        <v>392738.45999999996</v>
      </c>
      <c r="O277" s="13">
        <f t="shared" ref="O277:O341" si="4">ROUND(N277+K277*8,2)</f>
        <v>1119151.82</v>
      </c>
      <c r="P277" s="14"/>
    </row>
    <row r="278" spans="1:16" s="4" customFormat="1" ht="12.75" customHeight="1" x14ac:dyDescent="0.2">
      <c r="A278" s="61"/>
      <c r="B278" s="9">
        <v>4360</v>
      </c>
      <c r="C278" s="9">
        <v>27</v>
      </c>
      <c r="D278" s="10" t="s">
        <v>723</v>
      </c>
      <c r="E278" s="15" t="s">
        <v>724</v>
      </c>
      <c r="F278" s="10" t="s">
        <v>725</v>
      </c>
      <c r="G278" s="11" t="s">
        <v>20</v>
      </c>
      <c r="H278" s="11" t="s">
        <v>21</v>
      </c>
      <c r="I278" s="12">
        <v>0.8</v>
      </c>
      <c r="J278" s="12">
        <v>1.0056</v>
      </c>
      <c r="K278" s="13">
        <v>91158.17</v>
      </c>
      <c r="L278" s="13">
        <v>90646.67</v>
      </c>
      <c r="M278" s="13">
        <v>511.5</v>
      </c>
      <c r="N278" s="13">
        <v>394941.04</v>
      </c>
      <c r="O278" s="13">
        <f t="shared" si="4"/>
        <v>1124206.3999999999</v>
      </c>
      <c r="P278" s="14"/>
    </row>
    <row r="279" spans="1:16" s="4" customFormat="1" ht="12.75" customHeight="1" x14ac:dyDescent="0.2">
      <c r="A279" s="61"/>
      <c r="B279" s="9">
        <v>4318</v>
      </c>
      <c r="C279" s="9">
        <v>28</v>
      </c>
      <c r="D279" s="10" t="s">
        <v>726</v>
      </c>
      <c r="E279" s="15" t="s">
        <v>727</v>
      </c>
      <c r="F279" s="10" t="s">
        <v>728</v>
      </c>
      <c r="G279" s="11" t="s">
        <v>20</v>
      </c>
      <c r="H279" s="11" t="s">
        <v>21</v>
      </c>
      <c r="I279" s="12">
        <v>0.8</v>
      </c>
      <c r="J279" s="12">
        <v>1.0065</v>
      </c>
      <c r="K279" s="13">
        <v>91235.67</v>
      </c>
      <c r="L279" s="13">
        <v>90646.67</v>
      </c>
      <c r="M279" s="13">
        <v>589</v>
      </c>
      <c r="N279" s="13">
        <v>394040.45999999996</v>
      </c>
      <c r="O279" s="13">
        <f t="shared" si="4"/>
        <v>1123925.82</v>
      </c>
      <c r="P279" s="14"/>
    </row>
    <row r="280" spans="1:16" s="4" customFormat="1" ht="12.75" customHeight="1" x14ac:dyDescent="0.2">
      <c r="A280" s="61"/>
      <c r="B280" s="9">
        <v>4316</v>
      </c>
      <c r="C280" s="9">
        <v>29</v>
      </c>
      <c r="D280" s="10" t="s">
        <v>729</v>
      </c>
      <c r="E280" s="15" t="s">
        <v>730</v>
      </c>
      <c r="F280" s="10" t="s">
        <v>731</v>
      </c>
      <c r="G280" s="11" t="s">
        <v>20</v>
      </c>
      <c r="H280" s="11" t="s">
        <v>21</v>
      </c>
      <c r="I280" s="12">
        <v>0.8</v>
      </c>
      <c r="J280" s="12">
        <v>1.0058</v>
      </c>
      <c r="K280" s="13">
        <v>91173.67</v>
      </c>
      <c r="L280" s="13">
        <v>90646.67</v>
      </c>
      <c r="M280" s="13">
        <v>527</v>
      </c>
      <c r="N280" s="13">
        <v>390908.44</v>
      </c>
      <c r="O280" s="13">
        <f t="shared" si="4"/>
        <v>1120297.8</v>
      </c>
      <c r="P280" s="14"/>
    </row>
    <row r="281" spans="1:16" s="4" customFormat="1" ht="12.75" customHeight="1" x14ac:dyDescent="0.2">
      <c r="A281" s="61"/>
      <c r="B281" s="9">
        <v>4331</v>
      </c>
      <c r="C281" s="9">
        <v>30</v>
      </c>
      <c r="D281" s="10" t="s">
        <v>732</v>
      </c>
      <c r="E281" s="15" t="s">
        <v>733</v>
      </c>
      <c r="F281" s="10" t="s">
        <v>734</v>
      </c>
      <c r="G281" s="11" t="s">
        <v>20</v>
      </c>
      <c r="H281" s="11" t="s">
        <v>21</v>
      </c>
      <c r="I281" s="12">
        <v>0.8</v>
      </c>
      <c r="J281" s="12">
        <v>1.0077</v>
      </c>
      <c r="K281" s="13">
        <v>91344.17</v>
      </c>
      <c r="L281" s="13">
        <v>90646.67</v>
      </c>
      <c r="M281" s="13">
        <v>697.5</v>
      </c>
      <c r="N281" s="13">
        <v>396314.86</v>
      </c>
      <c r="O281" s="13">
        <f t="shared" si="4"/>
        <v>1127068.22</v>
      </c>
      <c r="P281" s="14"/>
    </row>
    <row r="282" spans="1:16" s="4" customFormat="1" ht="12.75" customHeight="1" x14ac:dyDescent="0.2">
      <c r="A282" s="61"/>
      <c r="B282" s="9">
        <v>4361</v>
      </c>
      <c r="C282" s="9">
        <v>31</v>
      </c>
      <c r="D282" s="10" t="s">
        <v>735</v>
      </c>
      <c r="E282" s="15" t="s">
        <v>736</v>
      </c>
      <c r="F282" s="10" t="s">
        <v>737</v>
      </c>
      <c r="G282" s="11" t="s">
        <v>20</v>
      </c>
      <c r="H282" s="11" t="s">
        <v>21</v>
      </c>
      <c r="I282" s="12">
        <v>0.8</v>
      </c>
      <c r="J282" s="12">
        <v>1.0058</v>
      </c>
      <c r="K282" s="13">
        <v>91173.67</v>
      </c>
      <c r="L282" s="13">
        <v>90646.67</v>
      </c>
      <c r="M282" s="13">
        <v>527</v>
      </c>
      <c r="N282" s="13">
        <v>397525.63999999996</v>
      </c>
      <c r="O282" s="13">
        <f t="shared" si="4"/>
        <v>1126915</v>
      </c>
      <c r="P282" s="14"/>
    </row>
    <row r="283" spans="1:16" s="4" customFormat="1" ht="12.75" customHeight="1" x14ac:dyDescent="0.2">
      <c r="A283" s="61"/>
      <c r="B283" s="9">
        <v>4337</v>
      </c>
      <c r="C283" s="9">
        <v>32</v>
      </c>
      <c r="D283" s="10" t="s">
        <v>738</v>
      </c>
      <c r="E283" s="15" t="s">
        <v>739</v>
      </c>
      <c r="F283" s="10" t="s">
        <v>740</v>
      </c>
      <c r="G283" s="11" t="s">
        <v>20</v>
      </c>
      <c r="H283" s="11" t="s">
        <v>21</v>
      </c>
      <c r="I283" s="12">
        <v>0.8</v>
      </c>
      <c r="J283" s="12">
        <v>1.0082</v>
      </c>
      <c r="K283" s="13">
        <v>91390.67</v>
      </c>
      <c r="L283" s="13">
        <v>90646.67</v>
      </c>
      <c r="M283" s="13">
        <v>744</v>
      </c>
      <c r="N283" s="13">
        <v>392828.49</v>
      </c>
      <c r="O283" s="13">
        <f t="shared" si="4"/>
        <v>1123953.8500000001</v>
      </c>
      <c r="P283" s="14"/>
    </row>
    <row r="284" spans="1:16" s="4" customFormat="1" ht="12.75" customHeight="1" x14ac:dyDescent="0.2">
      <c r="A284" s="61"/>
      <c r="B284" s="9">
        <v>4306</v>
      </c>
      <c r="C284" s="9">
        <v>33</v>
      </c>
      <c r="D284" s="10" t="s">
        <v>741</v>
      </c>
      <c r="E284" s="15" t="s">
        <v>742</v>
      </c>
      <c r="F284" s="10" t="s">
        <v>743</v>
      </c>
      <c r="G284" s="11" t="s">
        <v>20</v>
      </c>
      <c r="H284" s="11" t="s">
        <v>21</v>
      </c>
      <c r="I284" s="12">
        <v>0.8</v>
      </c>
      <c r="J284" s="12">
        <v>1.0065</v>
      </c>
      <c r="K284" s="13">
        <v>91235.67</v>
      </c>
      <c r="L284" s="13">
        <v>90646.67</v>
      </c>
      <c r="M284" s="13">
        <v>589</v>
      </c>
      <c r="N284" s="13">
        <v>390822.5</v>
      </c>
      <c r="O284" s="13">
        <f t="shared" si="4"/>
        <v>1120707.8600000001</v>
      </c>
      <c r="P284" s="14"/>
    </row>
    <row r="285" spans="1:16" s="4" customFormat="1" ht="12.75" customHeight="1" x14ac:dyDescent="0.2">
      <c r="A285" s="61"/>
      <c r="B285" s="9">
        <v>4317</v>
      </c>
      <c r="C285" s="9">
        <v>34</v>
      </c>
      <c r="D285" s="10" t="s">
        <v>744</v>
      </c>
      <c r="E285" s="15" t="s">
        <v>745</v>
      </c>
      <c r="F285" s="10" t="s">
        <v>746</v>
      </c>
      <c r="G285" s="11" t="s">
        <v>20</v>
      </c>
      <c r="H285" s="11" t="s">
        <v>21</v>
      </c>
      <c r="I285" s="12">
        <v>0.8</v>
      </c>
      <c r="J285" s="12">
        <v>1.0074000000000001</v>
      </c>
      <c r="K285" s="13">
        <v>91313.17</v>
      </c>
      <c r="L285" s="13">
        <v>90646.67</v>
      </c>
      <c r="M285" s="13">
        <v>666.5</v>
      </c>
      <c r="N285" s="13">
        <v>394272.95999999996</v>
      </c>
      <c r="O285" s="13">
        <f t="shared" si="4"/>
        <v>1124778.32</v>
      </c>
      <c r="P285" s="14"/>
    </row>
    <row r="286" spans="1:16" s="4" customFormat="1" ht="12.75" customHeight="1" x14ac:dyDescent="0.2">
      <c r="A286" s="61"/>
      <c r="B286" s="9">
        <v>4358</v>
      </c>
      <c r="C286" s="9">
        <v>35</v>
      </c>
      <c r="D286" s="10" t="s">
        <v>747</v>
      </c>
      <c r="E286" s="15" t="s">
        <v>748</v>
      </c>
      <c r="F286" s="10" t="s">
        <v>749</v>
      </c>
      <c r="G286" s="11" t="s">
        <v>20</v>
      </c>
      <c r="H286" s="11" t="s">
        <v>21</v>
      </c>
      <c r="I286" s="12">
        <v>0.8</v>
      </c>
      <c r="J286" s="12">
        <v>1.0103</v>
      </c>
      <c r="K286" s="13">
        <v>91576.67</v>
      </c>
      <c r="L286" s="13">
        <v>90646.67</v>
      </c>
      <c r="M286" s="13">
        <v>930</v>
      </c>
      <c r="N286" s="13">
        <v>396105.89999999997</v>
      </c>
      <c r="O286" s="13">
        <f t="shared" si="4"/>
        <v>1128719.26</v>
      </c>
      <c r="P286" s="14"/>
    </row>
    <row r="287" spans="1:16" s="4" customFormat="1" ht="12.75" customHeight="1" x14ac:dyDescent="0.2">
      <c r="A287" s="61"/>
      <c r="B287" s="9">
        <v>4336</v>
      </c>
      <c r="C287" s="9">
        <v>36</v>
      </c>
      <c r="D287" s="10" t="s">
        <v>750</v>
      </c>
      <c r="E287" s="15" t="s">
        <v>751</v>
      </c>
      <c r="F287" s="10" t="s">
        <v>752</v>
      </c>
      <c r="G287" s="11" t="s">
        <v>20</v>
      </c>
      <c r="H287" s="11" t="s">
        <v>21</v>
      </c>
      <c r="I287" s="12">
        <v>0.8</v>
      </c>
      <c r="J287" s="12">
        <v>1.0063</v>
      </c>
      <c r="K287" s="13">
        <v>91220.17</v>
      </c>
      <c r="L287" s="13">
        <v>90646.67</v>
      </c>
      <c r="M287" s="13">
        <v>573.5</v>
      </c>
      <c r="N287" s="13">
        <v>405120.83999999997</v>
      </c>
      <c r="O287" s="13">
        <f t="shared" si="4"/>
        <v>1134882.2</v>
      </c>
      <c r="P287" s="14"/>
    </row>
    <row r="288" spans="1:16" s="4" customFormat="1" ht="12.75" customHeight="1" x14ac:dyDescent="0.2">
      <c r="A288" s="61"/>
      <c r="B288" s="9">
        <v>4348</v>
      </c>
      <c r="C288" s="9">
        <v>37</v>
      </c>
      <c r="D288" s="10" t="s">
        <v>753</v>
      </c>
      <c r="E288" s="15" t="s">
        <v>754</v>
      </c>
      <c r="F288" s="10" t="s">
        <v>755</v>
      </c>
      <c r="G288" s="11" t="s">
        <v>20</v>
      </c>
      <c r="H288" s="11" t="s">
        <v>21</v>
      </c>
      <c r="I288" s="12">
        <v>0.8</v>
      </c>
      <c r="J288" s="12">
        <v>1.0077</v>
      </c>
      <c r="K288" s="13">
        <v>91344.17</v>
      </c>
      <c r="L288" s="13">
        <v>90646.67</v>
      </c>
      <c r="M288" s="13">
        <v>697.5</v>
      </c>
      <c r="N288" s="13">
        <v>390921.38</v>
      </c>
      <c r="O288" s="13">
        <f t="shared" si="4"/>
        <v>1121674.74</v>
      </c>
      <c r="P288" s="14"/>
    </row>
    <row r="289" spans="1:16" s="4" customFormat="1" ht="12.75" customHeight="1" x14ac:dyDescent="0.2">
      <c r="A289" s="61"/>
      <c r="B289" s="9">
        <v>4330</v>
      </c>
      <c r="C289" s="9">
        <v>38</v>
      </c>
      <c r="D289" s="10" t="s">
        <v>756</v>
      </c>
      <c r="E289" s="15" t="s">
        <v>757</v>
      </c>
      <c r="F289" s="10" t="s">
        <v>758</v>
      </c>
      <c r="G289" s="11" t="s">
        <v>20</v>
      </c>
      <c r="H289" s="11" t="s">
        <v>21</v>
      </c>
      <c r="I289" s="12">
        <v>0.8</v>
      </c>
      <c r="J289" s="12">
        <v>1.0092000000000001</v>
      </c>
      <c r="K289" s="13">
        <v>91483.67</v>
      </c>
      <c r="L289" s="13">
        <v>90646.67</v>
      </c>
      <c r="M289" s="13">
        <v>837</v>
      </c>
      <c r="N289" s="13">
        <v>396325.45999999996</v>
      </c>
      <c r="O289" s="13">
        <f t="shared" si="4"/>
        <v>1128194.82</v>
      </c>
      <c r="P289" s="14"/>
    </row>
    <row r="290" spans="1:16" s="4" customFormat="1" ht="12.75" customHeight="1" x14ac:dyDescent="0.2">
      <c r="A290" s="61"/>
      <c r="B290" s="9">
        <v>4342</v>
      </c>
      <c r="C290" s="9">
        <v>39</v>
      </c>
      <c r="D290" s="10" t="s">
        <v>208</v>
      </c>
      <c r="E290" s="15" t="s">
        <v>759</v>
      </c>
      <c r="F290" s="10" t="s">
        <v>760</v>
      </c>
      <c r="G290" s="11" t="s">
        <v>20</v>
      </c>
      <c r="H290" s="11" t="s">
        <v>21</v>
      </c>
      <c r="I290" s="12">
        <v>0.8</v>
      </c>
      <c r="J290" s="12">
        <v>1.0066999999999999</v>
      </c>
      <c r="K290" s="13">
        <v>91251.17</v>
      </c>
      <c r="L290" s="13">
        <v>90646.67</v>
      </c>
      <c r="M290" s="13">
        <v>604.5</v>
      </c>
      <c r="N290" s="13">
        <v>394041.63999999996</v>
      </c>
      <c r="O290" s="13">
        <f t="shared" si="4"/>
        <v>1124051</v>
      </c>
      <c r="P290" s="14"/>
    </row>
    <row r="291" spans="1:16" s="4" customFormat="1" ht="12.75" customHeight="1" x14ac:dyDescent="0.2">
      <c r="A291" s="61"/>
      <c r="B291" s="9">
        <v>4329</v>
      </c>
      <c r="C291" s="9">
        <v>40</v>
      </c>
      <c r="D291" s="10" t="s">
        <v>761</v>
      </c>
      <c r="E291" s="15" t="s">
        <v>762</v>
      </c>
      <c r="F291" s="10" t="s">
        <v>763</v>
      </c>
      <c r="G291" s="11" t="s">
        <v>20</v>
      </c>
      <c r="H291" s="11" t="s">
        <v>21</v>
      </c>
      <c r="I291" s="12">
        <v>0.8</v>
      </c>
      <c r="J291" s="12">
        <v>1.0072000000000001</v>
      </c>
      <c r="K291" s="13">
        <v>91297.67</v>
      </c>
      <c r="L291" s="13">
        <v>90646.67</v>
      </c>
      <c r="M291" s="13">
        <v>651</v>
      </c>
      <c r="N291" s="13">
        <v>392322.88</v>
      </c>
      <c r="O291" s="13">
        <f t="shared" si="4"/>
        <v>1122704.24</v>
      </c>
      <c r="P291" s="14"/>
    </row>
    <row r="292" spans="1:16" s="4" customFormat="1" ht="12.75" customHeight="1" x14ac:dyDescent="0.2">
      <c r="A292" s="61"/>
      <c r="B292" s="9">
        <v>4302</v>
      </c>
      <c r="C292" s="9">
        <v>41</v>
      </c>
      <c r="D292" s="10" t="s">
        <v>764</v>
      </c>
      <c r="E292" s="15" t="s">
        <v>765</v>
      </c>
      <c r="F292" s="10" t="s">
        <v>766</v>
      </c>
      <c r="G292" s="11" t="s">
        <v>20</v>
      </c>
      <c r="H292" s="11" t="s">
        <v>21</v>
      </c>
      <c r="I292" s="12">
        <v>0.8</v>
      </c>
      <c r="J292" s="12">
        <v>1.0092000000000001</v>
      </c>
      <c r="K292" s="13">
        <v>91483.67</v>
      </c>
      <c r="L292" s="13">
        <v>90646.67</v>
      </c>
      <c r="M292" s="13">
        <v>837</v>
      </c>
      <c r="N292" s="13">
        <v>396370.76999999996</v>
      </c>
      <c r="O292" s="13">
        <f t="shared" si="4"/>
        <v>1128240.1299999999</v>
      </c>
      <c r="P292" s="14"/>
    </row>
    <row r="293" spans="1:16" s="4" customFormat="1" ht="12.75" customHeight="1" x14ac:dyDescent="0.2">
      <c r="A293" s="61"/>
      <c r="B293" s="9">
        <v>4356</v>
      </c>
      <c r="C293" s="9">
        <v>42</v>
      </c>
      <c r="D293" s="10" t="s">
        <v>767</v>
      </c>
      <c r="E293" s="15" t="s">
        <v>768</v>
      </c>
      <c r="F293" s="10" t="s">
        <v>769</v>
      </c>
      <c r="G293" s="11" t="s">
        <v>20</v>
      </c>
      <c r="H293" s="11" t="s">
        <v>21</v>
      </c>
      <c r="I293" s="12">
        <v>0.8</v>
      </c>
      <c r="J293" s="12">
        <v>1.0096000000000001</v>
      </c>
      <c r="K293" s="13">
        <v>91514.67</v>
      </c>
      <c r="L293" s="13">
        <v>90646.67</v>
      </c>
      <c r="M293" s="13">
        <v>868</v>
      </c>
      <c r="N293" s="13">
        <v>397052.98</v>
      </c>
      <c r="O293" s="13">
        <f t="shared" si="4"/>
        <v>1129170.3400000001</v>
      </c>
      <c r="P293" s="14"/>
    </row>
    <row r="294" spans="1:16" s="4" customFormat="1" ht="12.75" customHeight="1" x14ac:dyDescent="0.2">
      <c r="A294" s="61"/>
      <c r="B294" s="9">
        <v>4324</v>
      </c>
      <c r="C294" s="9">
        <v>43</v>
      </c>
      <c r="D294" s="10" t="s">
        <v>770</v>
      </c>
      <c r="E294" s="15" t="s">
        <v>771</v>
      </c>
      <c r="F294" s="10" t="s">
        <v>772</v>
      </c>
      <c r="G294" s="11" t="s">
        <v>20</v>
      </c>
      <c r="H294" s="11" t="s">
        <v>21</v>
      </c>
      <c r="I294" s="12">
        <v>0.8</v>
      </c>
      <c r="J294" s="12">
        <v>1.0092000000000001</v>
      </c>
      <c r="K294" s="13">
        <v>91483.67</v>
      </c>
      <c r="L294" s="13">
        <v>90646.67</v>
      </c>
      <c r="M294" s="13">
        <v>837</v>
      </c>
      <c r="N294" s="13">
        <v>403441.22</v>
      </c>
      <c r="O294" s="13">
        <f t="shared" si="4"/>
        <v>1135310.58</v>
      </c>
      <c r="P294" s="14"/>
    </row>
    <row r="295" spans="1:16" s="4" customFormat="1" ht="12.75" customHeight="1" x14ac:dyDescent="0.2">
      <c r="A295" s="61"/>
      <c r="B295" s="9">
        <v>4347</v>
      </c>
      <c r="C295" s="9">
        <v>44</v>
      </c>
      <c r="D295" s="10" t="s">
        <v>773</v>
      </c>
      <c r="E295" s="15" t="s">
        <v>774</v>
      </c>
      <c r="F295" s="10" t="s">
        <v>775</v>
      </c>
      <c r="G295" s="11" t="s">
        <v>20</v>
      </c>
      <c r="H295" s="11" t="s">
        <v>21</v>
      </c>
      <c r="I295" s="12">
        <v>0.8</v>
      </c>
      <c r="J295" s="12">
        <v>1.0079</v>
      </c>
      <c r="K295" s="13">
        <v>91359.67</v>
      </c>
      <c r="L295" s="13">
        <v>90646.67</v>
      </c>
      <c r="M295" s="13">
        <v>713</v>
      </c>
      <c r="N295" s="13">
        <v>392939.44</v>
      </c>
      <c r="O295" s="13">
        <f t="shared" si="4"/>
        <v>1123816.8</v>
      </c>
      <c r="P295" s="14"/>
    </row>
    <row r="296" spans="1:16" s="4" customFormat="1" ht="12.75" customHeight="1" x14ac:dyDescent="0.2">
      <c r="A296" s="61"/>
      <c r="B296" s="9">
        <v>4354</v>
      </c>
      <c r="C296" s="9">
        <v>45</v>
      </c>
      <c r="D296" s="10" t="s">
        <v>776</v>
      </c>
      <c r="E296" s="15" t="s">
        <v>777</v>
      </c>
      <c r="F296" s="10" t="s">
        <v>778</v>
      </c>
      <c r="G296" s="11" t="s">
        <v>20</v>
      </c>
      <c r="H296" s="11" t="s">
        <v>21</v>
      </c>
      <c r="I296" s="12">
        <v>0.8</v>
      </c>
      <c r="J296" s="12">
        <v>1.0091000000000001</v>
      </c>
      <c r="K296" s="13">
        <v>91468.17</v>
      </c>
      <c r="L296" s="13">
        <v>90646.67</v>
      </c>
      <c r="M296" s="13">
        <v>821.5</v>
      </c>
      <c r="N296" s="13">
        <v>394012.77999999997</v>
      </c>
      <c r="O296" s="13">
        <f t="shared" si="4"/>
        <v>1125758.1399999999</v>
      </c>
      <c r="P296" s="14"/>
    </row>
    <row r="297" spans="1:16" s="4" customFormat="1" ht="12.75" customHeight="1" x14ac:dyDescent="0.2">
      <c r="A297" s="61"/>
      <c r="B297" s="9">
        <v>4308</v>
      </c>
      <c r="C297" s="9">
        <v>46</v>
      </c>
      <c r="D297" s="10" t="s">
        <v>779</v>
      </c>
      <c r="E297" s="15" t="s">
        <v>780</v>
      </c>
      <c r="F297" s="10" t="s">
        <v>781</v>
      </c>
      <c r="G297" s="11" t="s">
        <v>20</v>
      </c>
      <c r="H297" s="11" t="s">
        <v>21</v>
      </c>
      <c r="I297" s="12">
        <v>0.8</v>
      </c>
      <c r="J297" s="12">
        <v>1.0092000000000001</v>
      </c>
      <c r="K297" s="13">
        <v>91483.67</v>
      </c>
      <c r="L297" s="13">
        <v>90646.67</v>
      </c>
      <c r="M297" s="13">
        <v>837</v>
      </c>
      <c r="N297" s="13">
        <v>390705.36</v>
      </c>
      <c r="O297" s="13">
        <f t="shared" si="4"/>
        <v>1122574.72</v>
      </c>
      <c r="P297" s="14"/>
    </row>
    <row r="298" spans="1:16" s="4" customFormat="1" ht="12.75" customHeight="1" x14ac:dyDescent="0.2">
      <c r="A298" s="61"/>
      <c r="B298" s="9">
        <v>4340</v>
      </c>
      <c r="C298" s="9">
        <v>47</v>
      </c>
      <c r="D298" s="10" t="s">
        <v>782</v>
      </c>
      <c r="E298" s="15" t="s">
        <v>783</v>
      </c>
      <c r="F298" s="10" t="s">
        <v>411</v>
      </c>
      <c r="G298" s="11" t="s">
        <v>20</v>
      </c>
      <c r="H298" s="11" t="s">
        <v>21</v>
      </c>
      <c r="I298" s="12">
        <v>0.8</v>
      </c>
      <c r="J298" s="12">
        <v>1.008</v>
      </c>
      <c r="K298" s="13">
        <v>91375.17</v>
      </c>
      <c r="L298" s="13">
        <v>90646.67</v>
      </c>
      <c r="M298" s="13">
        <v>728.5</v>
      </c>
      <c r="N298" s="13">
        <v>396679.8</v>
      </c>
      <c r="O298" s="13">
        <f t="shared" si="4"/>
        <v>1127681.1599999999</v>
      </c>
      <c r="P298" s="14"/>
    </row>
    <row r="299" spans="1:16" s="4" customFormat="1" ht="12.75" customHeight="1" x14ac:dyDescent="0.2">
      <c r="A299" s="61"/>
      <c r="B299" s="9">
        <v>4359</v>
      </c>
      <c r="C299" s="9">
        <v>48</v>
      </c>
      <c r="D299" s="10" t="s">
        <v>784</v>
      </c>
      <c r="E299" s="15" t="s">
        <v>785</v>
      </c>
      <c r="F299" s="10" t="s">
        <v>786</v>
      </c>
      <c r="G299" s="11" t="s">
        <v>20</v>
      </c>
      <c r="H299" s="11" t="s">
        <v>21</v>
      </c>
      <c r="I299" s="12">
        <v>0.8</v>
      </c>
      <c r="J299" s="12">
        <v>1.0058</v>
      </c>
      <c r="K299" s="13">
        <v>91173.67</v>
      </c>
      <c r="L299" s="13">
        <v>90646.67</v>
      </c>
      <c r="M299" s="13">
        <v>527</v>
      </c>
      <c r="N299" s="13">
        <v>393922.44</v>
      </c>
      <c r="O299" s="13">
        <f t="shared" si="4"/>
        <v>1123311.8</v>
      </c>
      <c r="P299" s="14"/>
    </row>
    <row r="300" spans="1:16" s="4" customFormat="1" ht="12.75" customHeight="1" x14ac:dyDescent="0.2">
      <c r="A300" s="61"/>
      <c r="B300" s="9">
        <v>4326</v>
      </c>
      <c r="C300" s="9">
        <v>49</v>
      </c>
      <c r="D300" s="10" t="s">
        <v>787</v>
      </c>
      <c r="E300" s="15" t="s">
        <v>788</v>
      </c>
      <c r="F300" s="10" t="s">
        <v>789</v>
      </c>
      <c r="G300" s="11" t="s">
        <v>20</v>
      </c>
      <c r="H300" s="11" t="s">
        <v>21</v>
      </c>
      <c r="I300" s="12">
        <v>0.8</v>
      </c>
      <c r="J300" s="12">
        <v>1.0091000000000001</v>
      </c>
      <c r="K300" s="13">
        <v>91468.17</v>
      </c>
      <c r="L300" s="13">
        <v>90646.67</v>
      </c>
      <c r="M300" s="13">
        <v>821.5</v>
      </c>
      <c r="N300" s="13">
        <v>396494.23</v>
      </c>
      <c r="O300" s="13">
        <f t="shared" si="4"/>
        <v>1128239.5900000001</v>
      </c>
      <c r="P300" s="14"/>
    </row>
    <row r="301" spans="1:16" s="4" customFormat="1" ht="12.75" customHeight="1" x14ac:dyDescent="0.2">
      <c r="A301" s="61"/>
      <c r="B301" s="9">
        <v>4352</v>
      </c>
      <c r="C301" s="9">
        <v>50</v>
      </c>
      <c r="D301" s="10" t="s">
        <v>790</v>
      </c>
      <c r="E301" s="15" t="s">
        <v>791</v>
      </c>
      <c r="F301" s="10" t="s">
        <v>792</v>
      </c>
      <c r="G301" s="11" t="s">
        <v>20</v>
      </c>
      <c r="H301" s="11" t="s">
        <v>21</v>
      </c>
      <c r="I301" s="12">
        <v>0.8</v>
      </c>
      <c r="J301" s="12">
        <v>1.0154000000000001</v>
      </c>
      <c r="K301" s="13">
        <v>92041.67</v>
      </c>
      <c r="L301" s="13">
        <v>90646.67</v>
      </c>
      <c r="M301" s="13">
        <v>1395</v>
      </c>
      <c r="N301" s="13">
        <v>396141.19999999995</v>
      </c>
      <c r="O301" s="13">
        <f t="shared" si="4"/>
        <v>1132474.56</v>
      </c>
      <c r="P301" s="14"/>
    </row>
    <row r="302" spans="1:16" s="4" customFormat="1" ht="12.75" customHeight="1" x14ac:dyDescent="0.2">
      <c r="A302" s="61"/>
      <c r="B302" s="9">
        <v>4338</v>
      </c>
      <c r="C302" s="9">
        <v>51</v>
      </c>
      <c r="D302" s="10" t="s">
        <v>793</v>
      </c>
      <c r="E302" s="15" t="s">
        <v>794</v>
      </c>
      <c r="F302" s="10" t="s">
        <v>728</v>
      </c>
      <c r="G302" s="11" t="s">
        <v>20</v>
      </c>
      <c r="H302" s="11" t="s">
        <v>21</v>
      </c>
      <c r="I302" s="12">
        <v>0.8</v>
      </c>
      <c r="J302" s="12">
        <v>0</v>
      </c>
      <c r="K302" s="13">
        <v>90646.67</v>
      </c>
      <c r="L302" s="13">
        <v>90646.67</v>
      </c>
      <c r="M302" s="13">
        <v>0</v>
      </c>
      <c r="N302" s="13">
        <v>392998.63</v>
      </c>
      <c r="O302" s="13">
        <f t="shared" si="4"/>
        <v>1118171.99</v>
      </c>
      <c r="P302" s="14"/>
    </row>
    <row r="303" spans="1:16" s="4" customFormat="1" ht="12.75" customHeight="1" x14ac:dyDescent="0.2">
      <c r="A303" s="61"/>
      <c r="B303" s="9">
        <v>4344</v>
      </c>
      <c r="C303" s="9">
        <v>52</v>
      </c>
      <c r="D303" s="10" t="s">
        <v>795</v>
      </c>
      <c r="E303" s="15" t="s">
        <v>796</v>
      </c>
      <c r="F303" s="10" t="s">
        <v>797</v>
      </c>
      <c r="G303" s="11" t="s">
        <v>20</v>
      </c>
      <c r="H303" s="11" t="s">
        <v>21</v>
      </c>
      <c r="I303" s="12">
        <v>1</v>
      </c>
      <c r="J303" s="12">
        <v>0</v>
      </c>
      <c r="K303" s="13">
        <v>113308.33</v>
      </c>
      <c r="L303" s="13">
        <v>113308.33</v>
      </c>
      <c r="M303" s="13">
        <v>0</v>
      </c>
      <c r="N303" s="13">
        <v>436237.08</v>
      </c>
      <c r="O303" s="13">
        <f t="shared" si="4"/>
        <v>1342703.72</v>
      </c>
      <c r="P303" s="14"/>
    </row>
    <row r="304" spans="1:16" s="4" customFormat="1" ht="12.75" customHeight="1" x14ac:dyDescent="0.2">
      <c r="A304" s="61"/>
      <c r="B304" s="9">
        <v>4300</v>
      </c>
      <c r="C304" s="9">
        <v>53</v>
      </c>
      <c r="D304" s="10" t="s">
        <v>798</v>
      </c>
      <c r="E304" s="15" t="s">
        <v>799</v>
      </c>
      <c r="F304" s="10" t="s">
        <v>800</v>
      </c>
      <c r="G304" s="11" t="s">
        <v>20</v>
      </c>
      <c r="H304" s="11" t="s">
        <v>21</v>
      </c>
      <c r="I304" s="12">
        <v>1</v>
      </c>
      <c r="J304" s="12">
        <v>0</v>
      </c>
      <c r="K304" s="13">
        <v>113308.33</v>
      </c>
      <c r="L304" s="13">
        <v>113308.33</v>
      </c>
      <c r="M304" s="13">
        <v>0</v>
      </c>
      <c r="N304" s="13">
        <v>438616.55000000005</v>
      </c>
      <c r="O304" s="13">
        <f t="shared" si="4"/>
        <v>1345083.19</v>
      </c>
      <c r="P304" s="14"/>
    </row>
    <row r="305" spans="1:16" s="4" customFormat="1" ht="12.75" customHeight="1" x14ac:dyDescent="0.2">
      <c r="A305" s="61"/>
      <c r="B305" s="9">
        <v>4314</v>
      </c>
      <c r="C305" s="9">
        <v>54</v>
      </c>
      <c r="D305" s="10" t="s">
        <v>804</v>
      </c>
      <c r="E305" s="15" t="s">
        <v>805</v>
      </c>
      <c r="F305" s="10" t="s">
        <v>806</v>
      </c>
      <c r="G305" s="11" t="s">
        <v>20</v>
      </c>
      <c r="H305" s="11" t="s">
        <v>21</v>
      </c>
      <c r="I305" s="12">
        <v>0.8</v>
      </c>
      <c r="J305" s="12">
        <v>1.018</v>
      </c>
      <c r="K305" s="13">
        <v>92274.17</v>
      </c>
      <c r="L305" s="13">
        <v>90646.67</v>
      </c>
      <c r="M305" s="13">
        <v>1627.5</v>
      </c>
      <c r="N305" s="13">
        <v>397609.19999999995</v>
      </c>
      <c r="O305" s="13">
        <f t="shared" si="4"/>
        <v>1135802.56</v>
      </c>
      <c r="P305" s="14"/>
    </row>
    <row r="306" spans="1:16" s="4" customFormat="1" ht="12.75" customHeight="1" x14ac:dyDescent="0.2">
      <c r="A306" s="61"/>
      <c r="B306" s="9">
        <v>4351</v>
      </c>
      <c r="C306" s="9">
        <v>55</v>
      </c>
      <c r="D306" s="10" t="s">
        <v>801</v>
      </c>
      <c r="E306" s="15" t="s">
        <v>802</v>
      </c>
      <c r="F306" s="10" t="s">
        <v>803</v>
      </c>
      <c r="G306" s="11" t="s">
        <v>20</v>
      </c>
      <c r="H306" s="11" t="s">
        <v>21</v>
      </c>
      <c r="I306" s="12">
        <v>1</v>
      </c>
      <c r="J306" s="12">
        <v>0</v>
      </c>
      <c r="K306" s="13">
        <v>113308.33</v>
      </c>
      <c r="L306" s="13">
        <v>113308.33</v>
      </c>
      <c r="M306" s="13">
        <v>0</v>
      </c>
      <c r="N306" s="13">
        <v>440996.03</v>
      </c>
      <c r="O306" s="13">
        <f t="shared" si="4"/>
        <v>1347462.67</v>
      </c>
      <c r="P306" s="14"/>
    </row>
    <row r="307" spans="1:16" s="44" customFormat="1" ht="12.75" customHeight="1" x14ac:dyDescent="0.2">
      <c r="A307" s="62"/>
      <c r="B307" s="36" t="s">
        <v>5877</v>
      </c>
      <c r="C307" s="37">
        <v>60</v>
      </c>
      <c r="D307" s="48"/>
      <c r="E307" s="49"/>
      <c r="F307" s="38"/>
      <c r="G307" s="40"/>
      <c r="H307" s="40"/>
      <c r="I307" s="41"/>
      <c r="J307" s="41"/>
      <c r="K307" s="42"/>
      <c r="L307" s="42"/>
      <c r="M307" s="42"/>
      <c r="N307" s="42"/>
      <c r="O307" s="42">
        <f>SUM(O246:O306)</f>
        <v>63895992.910000004</v>
      </c>
      <c r="P307" s="43"/>
    </row>
    <row r="308" spans="1:16" s="4" customFormat="1" ht="12.75" customHeight="1" x14ac:dyDescent="0.2">
      <c r="A308" s="60" t="s">
        <v>807</v>
      </c>
      <c r="B308" s="9"/>
      <c r="C308" s="9"/>
      <c r="D308" s="63" t="s">
        <v>131</v>
      </c>
      <c r="E308" s="64"/>
      <c r="F308" s="10"/>
      <c r="G308" s="11"/>
      <c r="H308" s="11"/>
      <c r="I308" s="12"/>
      <c r="J308" s="12"/>
      <c r="K308" s="13"/>
      <c r="L308" s="13"/>
      <c r="M308" s="13"/>
      <c r="N308" s="13"/>
      <c r="O308" s="13"/>
      <c r="P308" s="14"/>
    </row>
    <row r="309" spans="1:16" s="4" customFormat="1" ht="12.75" customHeight="1" x14ac:dyDescent="0.2">
      <c r="A309" s="61"/>
      <c r="B309" s="9">
        <v>615</v>
      </c>
      <c r="C309" s="9">
        <v>1</v>
      </c>
      <c r="D309" s="10" t="s">
        <v>808</v>
      </c>
      <c r="E309" s="15" t="s">
        <v>809</v>
      </c>
      <c r="F309" s="10" t="s">
        <v>810</v>
      </c>
      <c r="G309" s="11" t="s">
        <v>135</v>
      </c>
      <c r="H309" s="11" t="s">
        <v>21</v>
      </c>
      <c r="I309" s="12">
        <v>0.8</v>
      </c>
      <c r="J309" s="12">
        <v>1.0034000000000001</v>
      </c>
      <c r="K309" s="13">
        <v>45481.67</v>
      </c>
      <c r="L309" s="13">
        <v>45326.67</v>
      </c>
      <c r="M309" s="13">
        <v>155</v>
      </c>
      <c r="N309" s="13">
        <v>197919.3</v>
      </c>
      <c r="O309" s="13">
        <f t="shared" si="4"/>
        <v>561772.66</v>
      </c>
      <c r="P309" s="14"/>
    </row>
    <row r="310" spans="1:16" s="4" customFormat="1" ht="12.75" customHeight="1" x14ac:dyDescent="0.2">
      <c r="A310" s="61"/>
      <c r="B310" s="9"/>
      <c r="C310" s="9"/>
      <c r="D310" s="63" t="s">
        <v>16</v>
      </c>
      <c r="E310" s="64"/>
      <c r="F310" s="10"/>
      <c r="G310" s="11"/>
      <c r="H310" s="11"/>
      <c r="I310" s="12"/>
      <c r="J310" s="12"/>
      <c r="K310" s="13"/>
      <c r="L310" s="13"/>
      <c r="M310" s="13"/>
      <c r="N310" s="13"/>
      <c r="O310" s="13"/>
      <c r="P310" s="14"/>
    </row>
    <row r="311" spans="1:16" s="4" customFormat="1" ht="12.75" customHeight="1" x14ac:dyDescent="0.2">
      <c r="A311" s="61"/>
      <c r="B311" s="9">
        <v>608</v>
      </c>
      <c r="C311" s="9">
        <v>1</v>
      </c>
      <c r="D311" s="10" t="s">
        <v>811</v>
      </c>
      <c r="E311" s="15" t="s">
        <v>812</v>
      </c>
      <c r="F311" s="10" t="s">
        <v>813</v>
      </c>
      <c r="G311" s="11" t="s">
        <v>20</v>
      </c>
      <c r="H311" s="11" t="s">
        <v>21</v>
      </c>
      <c r="I311" s="12">
        <v>0.8</v>
      </c>
      <c r="J311" s="12">
        <v>1.0022</v>
      </c>
      <c r="K311" s="13">
        <v>90848.17</v>
      </c>
      <c r="L311" s="13">
        <v>90646.67</v>
      </c>
      <c r="M311" s="13">
        <v>201.5</v>
      </c>
      <c r="N311" s="13">
        <v>396821.07999999996</v>
      </c>
      <c r="O311" s="13">
        <f t="shared" si="4"/>
        <v>1123606.44</v>
      </c>
      <c r="P311" s="14"/>
    </row>
    <row r="312" spans="1:16" s="4" customFormat="1" ht="12.75" customHeight="1" x14ac:dyDescent="0.2">
      <c r="A312" s="61"/>
      <c r="B312" s="9">
        <v>621</v>
      </c>
      <c r="C312" s="9">
        <v>2</v>
      </c>
      <c r="D312" s="10" t="s">
        <v>814</v>
      </c>
      <c r="E312" s="15" t="s">
        <v>815</v>
      </c>
      <c r="F312" s="10" t="s">
        <v>816</v>
      </c>
      <c r="G312" s="11" t="s">
        <v>20</v>
      </c>
      <c r="H312" s="11" t="s">
        <v>21</v>
      </c>
      <c r="I312" s="12">
        <v>0.8</v>
      </c>
      <c r="J312" s="12">
        <v>1.0019</v>
      </c>
      <c r="K312" s="13">
        <v>90817.17</v>
      </c>
      <c r="L312" s="13">
        <v>90646.67</v>
      </c>
      <c r="M312" s="13">
        <v>170.5</v>
      </c>
      <c r="N312" s="13">
        <v>397203.98</v>
      </c>
      <c r="O312" s="13">
        <f t="shared" si="4"/>
        <v>1123741.3400000001</v>
      </c>
      <c r="P312" s="14"/>
    </row>
    <row r="313" spans="1:16" s="4" customFormat="1" ht="12.75" customHeight="1" x14ac:dyDescent="0.2">
      <c r="A313" s="61"/>
      <c r="B313" s="9">
        <v>604</v>
      </c>
      <c r="C313" s="9">
        <v>3</v>
      </c>
      <c r="D313" s="10" t="s">
        <v>817</v>
      </c>
      <c r="E313" s="15" t="s">
        <v>818</v>
      </c>
      <c r="F313" s="10" t="s">
        <v>819</v>
      </c>
      <c r="G313" s="11" t="s">
        <v>20</v>
      </c>
      <c r="H313" s="11" t="s">
        <v>21</v>
      </c>
      <c r="I313" s="12">
        <v>0.8</v>
      </c>
      <c r="J313" s="12">
        <v>1.0014000000000001</v>
      </c>
      <c r="K313" s="13">
        <v>90770.67</v>
      </c>
      <c r="L313" s="13">
        <v>90646.67</v>
      </c>
      <c r="M313" s="13">
        <v>124</v>
      </c>
      <c r="N313" s="13">
        <v>397970.94</v>
      </c>
      <c r="O313" s="13">
        <f t="shared" si="4"/>
        <v>1124136.3</v>
      </c>
      <c r="P313" s="14"/>
    </row>
    <row r="314" spans="1:16" s="4" customFormat="1" ht="12.75" customHeight="1" x14ac:dyDescent="0.2">
      <c r="A314" s="61"/>
      <c r="B314" s="9">
        <v>620</v>
      </c>
      <c r="C314" s="9">
        <v>4</v>
      </c>
      <c r="D314" s="10" t="s">
        <v>820</v>
      </c>
      <c r="E314" s="15" t="s">
        <v>821</v>
      </c>
      <c r="F314" s="10" t="s">
        <v>822</v>
      </c>
      <c r="G314" s="11" t="s">
        <v>20</v>
      </c>
      <c r="H314" s="11" t="s">
        <v>21</v>
      </c>
      <c r="I314" s="12">
        <v>0.8</v>
      </c>
      <c r="J314" s="12">
        <v>1.0025999999999999</v>
      </c>
      <c r="K314" s="13">
        <v>90879.17</v>
      </c>
      <c r="L314" s="13">
        <v>90646.67</v>
      </c>
      <c r="M314" s="13">
        <v>232.5</v>
      </c>
      <c r="N314" s="13">
        <v>393741.45999999996</v>
      </c>
      <c r="O314" s="13">
        <f t="shared" si="4"/>
        <v>1120774.82</v>
      </c>
      <c r="P314" s="14"/>
    </row>
    <row r="315" spans="1:16" s="4" customFormat="1" ht="12.75" customHeight="1" x14ac:dyDescent="0.2">
      <c r="A315" s="61"/>
      <c r="B315" s="9">
        <v>641</v>
      </c>
      <c r="C315" s="9">
        <v>5</v>
      </c>
      <c r="D315" s="10" t="s">
        <v>823</v>
      </c>
      <c r="E315" s="15" t="s">
        <v>824</v>
      </c>
      <c r="F315" s="10" t="s">
        <v>825</v>
      </c>
      <c r="G315" s="11" t="s">
        <v>20</v>
      </c>
      <c r="H315" s="11" t="s">
        <v>21</v>
      </c>
      <c r="I315" s="12">
        <v>0.8</v>
      </c>
      <c r="J315" s="12">
        <v>1.0022</v>
      </c>
      <c r="K315" s="13">
        <v>90848.17</v>
      </c>
      <c r="L315" s="13">
        <v>90646.67</v>
      </c>
      <c r="M315" s="13">
        <v>201.5</v>
      </c>
      <c r="N315" s="13">
        <v>396843.74</v>
      </c>
      <c r="O315" s="13">
        <f t="shared" si="4"/>
        <v>1123629.1000000001</v>
      </c>
      <c r="P315" s="14"/>
    </row>
    <row r="316" spans="1:16" s="4" customFormat="1" ht="12.75" customHeight="1" x14ac:dyDescent="0.2">
      <c r="A316" s="61"/>
      <c r="B316" s="9">
        <v>607</v>
      </c>
      <c r="C316" s="9">
        <v>6</v>
      </c>
      <c r="D316" s="10" t="s">
        <v>811</v>
      </c>
      <c r="E316" s="15" t="s">
        <v>812</v>
      </c>
      <c r="F316" s="10" t="s">
        <v>826</v>
      </c>
      <c r="G316" s="11" t="s">
        <v>20</v>
      </c>
      <c r="H316" s="11" t="s">
        <v>21</v>
      </c>
      <c r="I316" s="12">
        <v>0.8</v>
      </c>
      <c r="J316" s="12">
        <v>1.0021</v>
      </c>
      <c r="K316" s="13">
        <v>90832.67</v>
      </c>
      <c r="L316" s="13">
        <v>90646.67</v>
      </c>
      <c r="M316" s="13">
        <v>186</v>
      </c>
      <c r="N316" s="13">
        <v>395414.88</v>
      </c>
      <c r="O316" s="13">
        <f t="shared" si="4"/>
        <v>1122076.24</v>
      </c>
      <c r="P316" s="14"/>
    </row>
    <row r="317" spans="1:16" s="4" customFormat="1" ht="12.75" customHeight="1" x14ac:dyDescent="0.2">
      <c r="A317" s="61"/>
      <c r="B317" s="9">
        <v>601</v>
      </c>
      <c r="C317" s="9">
        <v>7</v>
      </c>
      <c r="D317" s="10" t="s">
        <v>827</v>
      </c>
      <c r="E317" s="15" t="s">
        <v>828</v>
      </c>
      <c r="F317" s="10" t="s">
        <v>829</v>
      </c>
      <c r="G317" s="11" t="s">
        <v>20</v>
      </c>
      <c r="H317" s="11" t="s">
        <v>21</v>
      </c>
      <c r="I317" s="12">
        <v>0.8</v>
      </c>
      <c r="J317" s="12">
        <v>0</v>
      </c>
      <c r="K317" s="13">
        <v>90646.67</v>
      </c>
      <c r="L317" s="13">
        <v>90646.67</v>
      </c>
      <c r="M317" s="13">
        <v>0</v>
      </c>
      <c r="N317" s="13">
        <v>394856.88</v>
      </c>
      <c r="O317" s="13">
        <f t="shared" si="4"/>
        <v>1120030.24</v>
      </c>
      <c r="P317" s="14"/>
    </row>
    <row r="318" spans="1:16" s="4" customFormat="1" ht="12.75" customHeight="1" x14ac:dyDescent="0.2">
      <c r="A318" s="61"/>
      <c r="B318" s="9">
        <v>613</v>
      </c>
      <c r="C318" s="9">
        <v>8</v>
      </c>
      <c r="D318" s="10" t="s">
        <v>830</v>
      </c>
      <c r="E318" s="15" t="s">
        <v>831</v>
      </c>
      <c r="F318" s="10" t="s">
        <v>832</v>
      </c>
      <c r="G318" s="11" t="s">
        <v>20</v>
      </c>
      <c r="H318" s="11" t="s">
        <v>21</v>
      </c>
      <c r="I318" s="12">
        <v>0.8</v>
      </c>
      <c r="J318" s="12">
        <v>1.0015000000000001</v>
      </c>
      <c r="K318" s="13">
        <v>90786.17</v>
      </c>
      <c r="L318" s="13">
        <v>90646.67</v>
      </c>
      <c r="M318" s="13">
        <v>139.5</v>
      </c>
      <c r="N318" s="13">
        <v>395275.38</v>
      </c>
      <c r="O318" s="13">
        <f t="shared" si="4"/>
        <v>1121564.74</v>
      </c>
      <c r="P318" s="14"/>
    </row>
    <row r="319" spans="1:16" s="4" customFormat="1" ht="12.75" customHeight="1" x14ac:dyDescent="0.2">
      <c r="A319" s="61"/>
      <c r="B319" s="9">
        <v>626</v>
      </c>
      <c r="C319" s="9">
        <v>9</v>
      </c>
      <c r="D319" s="10" t="s">
        <v>833</v>
      </c>
      <c r="E319" s="15" t="s">
        <v>834</v>
      </c>
      <c r="F319" s="10" t="s">
        <v>835</v>
      </c>
      <c r="G319" s="11" t="s">
        <v>20</v>
      </c>
      <c r="H319" s="11" t="s">
        <v>21</v>
      </c>
      <c r="I319" s="12">
        <v>0.8</v>
      </c>
      <c r="J319" s="12">
        <v>1.0024</v>
      </c>
      <c r="K319" s="13">
        <v>90863.67</v>
      </c>
      <c r="L319" s="13">
        <v>90646.67</v>
      </c>
      <c r="M319" s="13">
        <v>217</v>
      </c>
      <c r="N319" s="13">
        <v>396437.01999999996</v>
      </c>
      <c r="O319" s="13">
        <f t="shared" si="4"/>
        <v>1123346.3799999999</v>
      </c>
      <c r="P319" s="14"/>
    </row>
    <row r="320" spans="1:16" s="4" customFormat="1" ht="12.75" customHeight="1" x14ac:dyDescent="0.2">
      <c r="A320" s="61"/>
      <c r="B320" s="9">
        <v>616</v>
      </c>
      <c r="C320" s="9">
        <v>10</v>
      </c>
      <c r="D320" s="10" t="s">
        <v>157</v>
      </c>
      <c r="E320" s="15" t="s">
        <v>836</v>
      </c>
      <c r="F320" s="10" t="s">
        <v>837</v>
      </c>
      <c r="G320" s="11" t="s">
        <v>20</v>
      </c>
      <c r="H320" s="11" t="s">
        <v>21</v>
      </c>
      <c r="I320" s="12">
        <v>0.8</v>
      </c>
      <c r="J320" s="12">
        <v>1.0026999999999999</v>
      </c>
      <c r="K320" s="13">
        <v>90894.67</v>
      </c>
      <c r="L320" s="13">
        <v>90646.67</v>
      </c>
      <c r="M320" s="13">
        <v>248</v>
      </c>
      <c r="N320" s="13">
        <v>399249.42</v>
      </c>
      <c r="O320" s="13">
        <f t="shared" si="4"/>
        <v>1126406.78</v>
      </c>
      <c r="P320" s="14"/>
    </row>
    <row r="321" spans="1:16" s="4" customFormat="1" ht="12.75" customHeight="1" x14ac:dyDescent="0.2">
      <c r="A321" s="61"/>
      <c r="B321" s="9">
        <v>602</v>
      </c>
      <c r="C321" s="9">
        <v>11</v>
      </c>
      <c r="D321" s="10" t="s">
        <v>838</v>
      </c>
      <c r="E321" s="15" t="s">
        <v>839</v>
      </c>
      <c r="F321" s="10" t="s">
        <v>840</v>
      </c>
      <c r="G321" s="11" t="s">
        <v>20</v>
      </c>
      <c r="H321" s="11" t="s">
        <v>21</v>
      </c>
      <c r="I321" s="12">
        <v>0.8</v>
      </c>
      <c r="J321" s="12">
        <v>1.0032000000000001</v>
      </c>
      <c r="K321" s="13">
        <v>90941.17</v>
      </c>
      <c r="L321" s="13">
        <v>90646.67</v>
      </c>
      <c r="M321" s="13">
        <v>294.5</v>
      </c>
      <c r="N321" s="13">
        <v>398482.44</v>
      </c>
      <c r="O321" s="13">
        <f t="shared" si="4"/>
        <v>1126011.8</v>
      </c>
      <c r="P321" s="14"/>
    </row>
    <row r="322" spans="1:16" s="4" customFormat="1" ht="12.75" customHeight="1" x14ac:dyDescent="0.2">
      <c r="A322" s="61"/>
      <c r="B322" s="9">
        <v>637</v>
      </c>
      <c r="C322" s="9">
        <v>12</v>
      </c>
      <c r="D322" s="10" t="s">
        <v>841</v>
      </c>
      <c r="E322" s="15" t="s">
        <v>842</v>
      </c>
      <c r="F322" s="10" t="s">
        <v>843</v>
      </c>
      <c r="G322" s="11" t="s">
        <v>20</v>
      </c>
      <c r="H322" s="11" t="s">
        <v>21</v>
      </c>
      <c r="I322" s="12">
        <v>0.8</v>
      </c>
      <c r="J322" s="12">
        <v>1.0025999999999999</v>
      </c>
      <c r="K322" s="13">
        <v>90879.17</v>
      </c>
      <c r="L322" s="13">
        <v>90646.67</v>
      </c>
      <c r="M322" s="13">
        <v>232.5</v>
      </c>
      <c r="N322" s="13">
        <v>395554.38</v>
      </c>
      <c r="O322" s="13">
        <f t="shared" si="4"/>
        <v>1122587.74</v>
      </c>
      <c r="P322" s="14"/>
    </row>
    <row r="323" spans="1:16" s="4" customFormat="1" ht="12.75" customHeight="1" x14ac:dyDescent="0.2">
      <c r="A323" s="61"/>
      <c r="B323" s="9">
        <v>642</v>
      </c>
      <c r="C323" s="9">
        <v>13</v>
      </c>
      <c r="D323" s="10" t="s">
        <v>844</v>
      </c>
      <c r="E323" s="15" t="s">
        <v>845</v>
      </c>
      <c r="F323" s="10" t="s">
        <v>846</v>
      </c>
      <c r="G323" s="11" t="s">
        <v>20</v>
      </c>
      <c r="H323" s="11" t="s">
        <v>21</v>
      </c>
      <c r="I323" s="12">
        <v>0.8</v>
      </c>
      <c r="J323" s="12">
        <v>1.0041</v>
      </c>
      <c r="K323" s="13">
        <v>91018.67</v>
      </c>
      <c r="L323" s="13">
        <v>90646.67</v>
      </c>
      <c r="M323" s="13">
        <v>372</v>
      </c>
      <c r="N323" s="13">
        <v>395066.42</v>
      </c>
      <c r="O323" s="13">
        <f t="shared" si="4"/>
        <v>1123215.78</v>
      </c>
      <c r="P323" s="14"/>
    </row>
    <row r="324" spans="1:16" s="4" customFormat="1" ht="12.75" customHeight="1" x14ac:dyDescent="0.2">
      <c r="A324" s="61"/>
      <c r="B324" s="9">
        <v>624</v>
      </c>
      <c r="C324" s="9">
        <v>14</v>
      </c>
      <c r="D324" s="10" t="s">
        <v>847</v>
      </c>
      <c r="E324" s="15" t="s">
        <v>848</v>
      </c>
      <c r="F324" s="10" t="s">
        <v>849</v>
      </c>
      <c r="G324" s="11" t="s">
        <v>20</v>
      </c>
      <c r="H324" s="11" t="s">
        <v>21</v>
      </c>
      <c r="I324" s="12">
        <v>0.8</v>
      </c>
      <c r="J324" s="12">
        <v>1.0043</v>
      </c>
      <c r="K324" s="13">
        <v>91034.17</v>
      </c>
      <c r="L324" s="13">
        <v>90646.67</v>
      </c>
      <c r="M324" s="13">
        <v>387.5</v>
      </c>
      <c r="N324" s="13">
        <v>404789.45999999996</v>
      </c>
      <c r="O324" s="13">
        <f t="shared" si="4"/>
        <v>1133062.82</v>
      </c>
      <c r="P324" s="14"/>
    </row>
    <row r="325" spans="1:16" s="4" customFormat="1" ht="12.75" customHeight="1" x14ac:dyDescent="0.2">
      <c r="A325" s="61"/>
      <c r="B325" s="9">
        <v>612</v>
      </c>
      <c r="C325" s="9">
        <v>15</v>
      </c>
      <c r="D325" s="10" t="s">
        <v>850</v>
      </c>
      <c r="E325" s="15" t="s">
        <v>851</v>
      </c>
      <c r="F325" s="10" t="s">
        <v>852</v>
      </c>
      <c r="G325" s="11" t="s">
        <v>20</v>
      </c>
      <c r="H325" s="11" t="s">
        <v>21</v>
      </c>
      <c r="I325" s="12">
        <v>0.8</v>
      </c>
      <c r="J325" s="12">
        <v>1.0049999999999999</v>
      </c>
      <c r="K325" s="13">
        <v>91096.17</v>
      </c>
      <c r="L325" s="13">
        <v>90646.67</v>
      </c>
      <c r="M325" s="13">
        <v>449.5</v>
      </c>
      <c r="N325" s="13">
        <v>397587.74</v>
      </c>
      <c r="O325" s="13">
        <f t="shared" si="4"/>
        <v>1126357.1000000001</v>
      </c>
      <c r="P325" s="14"/>
    </row>
    <row r="326" spans="1:16" s="4" customFormat="1" ht="12.75" customHeight="1" x14ac:dyDescent="0.2">
      <c r="A326" s="61"/>
      <c r="B326" s="9">
        <v>618</v>
      </c>
      <c r="C326" s="9">
        <v>16</v>
      </c>
      <c r="D326" s="10" t="s">
        <v>853</v>
      </c>
      <c r="E326" s="15" t="s">
        <v>854</v>
      </c>
      <c r="F326" s="10" t="s">
        <v>855</v>
      </c>
      <c r="G326" s="11" t="s">
        <v>20</v>
      </c>
      <c r="H326" s="11" t="s">
        <v>21</v>
      </c>
      <c r="I326" s="12">
        <v>1</v>
      </c>
      <c r="J326" s="12">
        <v>0</v>
      </c>
      <c r="K326" s="13">
        <v>113308.33</v>
      </c>
      <c r="L326" s="13">
        <v>113308.33</v>
      </c>
      <c r="M326" s="13">
        <v>0</v>
      </c>
      <c r="N326" s="13">
        <v>445958.93</v>
      </c>
      <c r="O326" s="13">
        <f t="shared" si="4"/>
        <v>1352425.57</v>
      </c>
      <c r="P326" s="14"/>
    </row>
    <row r="327" spans="1:16" s="4" customFormat="1" ht="12.75" customHeight="1" x14ac:dyDescent="0.2">
      <c r="A327" s="61"/>
      <c r="B327" s="9">
        <v>630</v>
      </c>
      <c r="C327" s="9">
        <v>17</v>
      </c>
      <c r="D327" s="10" t="s">
        <v>856</v>
      </c>
      <c r="E327" s="15" t="s">
        <v>857</v>
      </c>
      <c r="F327" s="10" t="s">
        <v>858</v>
      </c>
      <c r="G327" s="11" t="s">
        <v>20</v>
      </c>
      <c r="H327" s="11" t="s">
        <v>21</v>
      </c>
      <c r="I327" s="12">
        <v>0.8</v>
      </c>
      <c r="J327" s="12">
        <v>1.0051000000000001</v>
      </c>
      <c r="K327" s="13">
        <v>91111.67</v>
      </c>
      <c r="L327" s="13">
        <v>90646.67</v>
      </c>
      <c r="M327" s="13">
        <v>465</v>
      </c>
      <c r="N327" s="13">
        <v>398087.48</v>
      </c>
      <c r="O327" s="13">
        <f t="shared" si="4"/>
        <v>1126980.8400000001</v>
      </c>
      <c r="P327" s="14"/>
    </row>
    <row r="328" spans="1:16" s="4" customFormat="1" ht="12.75" customHeight="1" x14ac:dyDescent="0.2">
      <c r="A328" s="61"/>
      <c r="B328" s="9">
        <v>640</v>
      </c>
      <c r="C328" s="9">
        <v>18</v>
      </c>
      <c r="D328" s="10" t="s">
        <v>859</v>
      </c>
      <c r="E328" s="15" t="s">
        <v>860</v>
      </c>
      <c r="F328" s="10" t="s">
        <v>861</v>
      </c>
      <c r="G328" s="11" t="s">
        <v>20</v>
      </c>
      <c r="H328" s="11" t="s">
        <v>21</v>
      </c>
      <c r="I328" s="12">
        <v>0.8</v>
      </c>
      <c r="J328" s="12">
        <v>1.0022</v>
      </c>
      <c r="K328" s="13">
        <v>90848.17</v>
      </c>
      <c r="L328" s="13">
        <v>90646.67</v>
      </c>
      <c r="M328" s="13">
        <v>201.5</v>
      </c>
      <c r="N328" s="13">
        <v>398883.3</v>
      </c>
      <c r="O328" s="13">
        <f t="shared" si="4"/>
        <v>1125668.6599999999</v>
      </c>
      <c r="P328" s="14"/>
    </row>
    <row r="329" spans="1:16" s="4" customFormat="1" ht="12.75" customHeight="1" x14ac:dyDescent="0.2">
      <c r="A329" s="61"/>
      <c r="B329" s="9">
        <v>627</v>
      </c>
      <c r="C329" s="9">
        <v>19</v>
      </c>
      <c r="D329" s="10" t="s">
        <v>862</v>
      </c>
      <c r="E329" s="15" t="s">
        <v>863</v>
      </c>
      <c r="F329" s="10" t="s">
        <v>864</v>
      </c>
      <c r="G329" s="11" t="s">
        <v>20</v>
      </c>
      <c r="H329" s="11" t="s">
        <v>21</v>
      </c>
      <c r="I329" s="12">
        <v>1</v>
      </c>
      <c r="J329" s="12">
        <v>0</v>
      </c>
      <c r="K329" s="13">
        <v>113308.33</v>
      </c>
      <c r="L329" s="13">
        <v>113308.33</v>
      </c>
      <c r="M329" s="13">
        <v>0</v>
      </c>
      <c r="N329" s="13">
        <v>441562.57</v>
      </c>
      <c r="O329" s="13">
        <f t="shared" si="4"/>
        <v>1348029.21</v>
      </c>
      <c r="P329" s="14"/>
    </row>
    <row r="330" spans="1:16" s="4" customFormat="1" ht="12.75" customHeight="1" x14ac:dyDescent="0.2">
      <c r="A330" s="61"/>
      <c r="B330" s="9">
        <v>636</v>
      </c>
      <c r="C330" s="9">
        <v>20</v>
      </c>
      <c r="D330" s="10" t="s">
        <v>865</v>
      </c>
      <c r="E330" s="15" t="s">
        <v>866</v>
      </c>
      <c r="F330" s="10" t="s">
        <v>864</v>
      </c>
      <c r="G330" s="11" t="s">
        <v>20</v>
      </c>
      <c r="H330" s="11" t="s">
        <v>21</v>
      </c>
      <c r="I330" s="12">
        <v>0.8</v>
      </c>
      <c r="J330" s="12">
        <v>1.0024</v>
      </c>
      <c r="K330" s="13">
        <v>90863.67</v>
      </c>
      <c r="L330" s="13">
        <v>90646.67</v>
      </c>
      <c r="M330" s="13">
        <v>217</v>
      </c>
      <c r="N330" s="13">
        <v>398227.27999999997</v>
      </c>
      <c r="O330" s="13">
        <f t="shared" si="4"/>
        <v>1125136.6399999999</v>
      </c>
      <c r="P330" s="14"/>
    </row>
    <row r="331" spans="1:16" s="4" customFormat="1" ht="12.75" customHeight="1" x14ac:dyDescent="0.2">
      <c r="A331" s="61"/>
      <c r="B331" s="9">
        <v>639</v>
      </c>
      <c r="C331" s="9">
        <v>21</v>
      </c>
      <c r="D331" s="10" t="s">
        <v>867</v>
      </c>
      <c r="E331" s="15" t="s">
        <v>868</v>
      </c>
      <c r="F331" s="10" t="s">
        <v>869</v>
      </c>
      <c r="G331" s="11" t="s">
        <v>20</v>
      </c>
      <c r="H331" s="11" t="s">
        <v>21</v>
      </c>
      <c r="I331" s="12">
        <v>0.8</v>
      </c>
      <c r="J331" s="12">
        <v>1.0072000000000001</v>
      </c>
      <c r="K331" s="13">
        <v>91297.67</v>
      </c>
      <c r="L331" s="13">
        <v>90646.67</v>
      </c>
      <c r="M331" s="13">
        <v>651</v>
      </c>
      <c r="N331" s="13">
        <v>403948.32</v>
      </c>
      <c r="O331" s="13">
        <f t="shared" si="4"/>
        <v>1134329.68</v>
      </c>
      <c r="P331" s="14"/>
    </row>
    <row r="332" spans="1:16" s="4" customFormat="1" ht="12.75" customHeight="1" x14ac:dyDescent="0.2">
      <c r="A332" s="61"/>
      <c r="B332" s="9">
        <v>606</v>
      </c>
      <c r="C332" s="9">
        <v>22</v>
      </c>
      <c r="D332" s="10" t="s">
        <v>870</v>
      </c>
      <c r="E332" s="15" t="s">
        <v>871</v>
      </c>
      <c r="F332" s="10" t="s">
        <v>872</v>
      </c>
      <c r="G332" s="11" t="s">
        <v>20</v>
      </c>
      <c r="H332" s="11" t="s">
        <v>21</v>
      </c>
      <c r="I332" s="12">
        <v>0.8</v>
      </c>
      <c r="J332" s="12">
        <v>1.0091000000000001</v>
      </c>
      <c r="K332" s="13">
        <v>91468.17</v>
      </c>
      <c r="L332" s="13">
        <v>90646.67</v>
      </c>
      <c r="M332" s="13">
        <v>821.5</v>
      </c>
      <c r="N332" s="13">
        <v>397344.04</v>
      </c>
      <c r="O332" s="13">
        <f t="shared" si="4"/>
        <v>1129089.3999999999</v>
      </c>
      <c r="P332" s="14"/>
    </row>
    <row r="333" spans="1:16" s="4" customFormat="1" ht="12.75" customHeight="1" x14ac:dyDescent="0.2">
      <c r="A333" s="61"/>
      <c r="B333" s="9">
        <v>614</v>
      </c>
      <c r="C333" s="9">
        <v>23</v>
      </c>
      <c r="D333" s="10" t="s">
        <v>873</v>
      </c>
      <c r="E333" s="15" t="s">
        <v>874</v>
      </c>
      <c r="F333" s="10" t="s">
        <v>875</v>
      </c>
      <c r="G333" s="11" t="s">
        <v>20</v>
      </c>
      <c r="H333" s="11" t="s">
        <v>21</v>
      </c>
      <c r="I333" s="12">
        <v>0.8</v>
      </c>
      <c r="J333" s="12">
        <v>1.0041</v>
      </c>
      <c r="K333" s="13">
        <v>91018.67</v>
      </c>
      <c r="L333" s="13">
        <v>90646.67</v>
      </c>
      <c r="M333" s="13">
        <v>372</v>
      </c>
      <c r="N333" s="13">
        <v>401796.93</v>
      </c>
      <c r="O333" s="13">
        <f t="shared" si="4"/>
        <v>1129946.29</v>
      </c>
      <c r="P333" s="14"/>
    </row>
    <row r="334" spans="1:16" s="4" customFormat="1" ht="12.75" customHeight="1" x14ac:dyDescent="0.2">
      <c r="A334" s="61"/>
      <c r="B334" s="9">
        <v>643</v>
      </c>
      <c r="C334" s="9">
        <v>24</v>
      </c>
      <c r="D334" s="10" t="s">
        <v>876</v>
      </c>
      <c r="E334" s="15" t="s">
        <v>877</v>
      </c>
      <c r="F334" s="10" t="s">
        <v>878</v>
      </c>
      <c r="G334" s="11" t="s">
        <v>20</v>
      </c>
      <c r="H334" s="11" t="s">
        <v>21</v>
      </c>
      <c r="I334" s="12">
        <v>0.8</v>
      </c>
      <c r="J334" s="12">
        <v>0</v>
      </c>
      <c r="K334" s="13">
        <v>90646.67</v>
      </c>
      <c r="L334" s="13">
        <v>90646.67</v>
      </c>
      <c r="M334" s="13">
        <v>0</v>
      </c>
      <c r="N334" s="13">
        <v>399774.47</v>
      </c>
      <c r="O334" s="13">
        <f t="shared" si="4"/>
        <v>1124947.83</v>
      </c>
      <c r="P334" s="14"/>
    </row>
    <row r="335" spans="1:16" s="4" customFormat="1" ht="12.75" customHeight="1" x14ac:dyDescent="0.2">
      <c r="A335" s="61"/>
      <c r="B335" s="9">
        <v>633</v>
      </c>
      <c r="C335" s="9">
        <v>25</v>
      </c>
      <c r="D335" s="10" t="s">
        <v>879</v>
      </c>
      <c r="E335" s="15" t="s">
        <v>880</v>
      </c>
      <c r="F335" s="10" t="s">
        <v>881</v>
      </c>
      <c r="G335" s="11" t="s">
        <v>20</v>
      </c>
      <c r="H335" s="11" t="s">
        <v>21</v>
      </c>
      <c r="I335" s="12">
        <v>0.8</v>
      </c>
      <c r="J335" s="12">
        <v>1.0091000000000001</v>
      </c>
      <c r="K335" s="13">
        <v>91468.17</v>
      </c>
      <c r="L335" s="13">
        <v>90646.67</v>
      </c>
      <c r="M335" s="13">
        <v>821.5</v>
      </c>
      <c r="N335" s="13">
        <v>404459.82</v>
      </c>
      <c r="O335" s="13">
        <f t="shared" si="4"/>
        <v>1136205.18</v>
      </c>
      <c r="P335" s="14"/>
    </row>
    <row r="336" spans="1:16" s="4" customFormat="1" ht="12.75" customHeight="1" x14ac:dyDescent="0.2">
      <c r="A336" s="61"/>
      <c r="B336" s="9">
        <v>632</v>
      </c>
      <c r="C336" s="9">
        <v>26</v>
      </c>
      <c r="D336" s="10" t="s">
        <v>882</v>
      </c>
      <c r="E336" s="15" t="s">
        <v>883</v>
      </c>
      <c r="F336" s="10" t="s">
        <v>884</v>
      </c>
      <c r="G336" s="11" t="s">
        <v>20</v>
      </c>
      <c r="H336" s="11" t="s">
        <v>21</v>
      </c>
      <c r="I336" s="12">
        <v>0.8</v>
      </c>
      <c r="J336" s="12">
        <v>1.0066999999999999</v>
      </c>
      <c r="K336" s="13">
        <v>91251.17</v>
      </c>
      <c r="L336" s="13">
        <v>90646.67</v>
      </c>
      <c r="M336" s="13">
        <v>604.5</v>
      </c>
      <c r="N336" s="13">
        <v>400092.3</v>
      </c>
      <c r="O336" s="13">
        <f t="shared" si="4"/>
        <v>1130101.6599999999</v>
      </c>
      <c r="P336" s="14"/>
    </row>
    <row r="337" spans="1:16" s="4" customFormat="1" ht="12.75" customHeight="1" x14ac:dyDescent="0.2">
      <c r="A337" s="61"/>
      <c r="B337" s="9">
        <v>600</v>
      </c>
      <c r="C337" s="9">
        <v>27</v>
      </c>
      <c r="D337" s="10" t="s">
        <v>885</v>
      </c>
      <c r="E337" s="15" t="s">
        <v>886</v>
      </c>
      <c r="F337" s="10" t="s">
        <v>887</v>
      </c>
      <c r="G337" s="11" t="s">
        <v>20</v>
      </c>
      <c r="H337" s="11" t="s">
        <v>21</v>
      </c>
      <c r="I337" s="12">
        <v>0.8</v>
      </c>
      <c r="J337" s="12">
        <v>1.0063</v>
      </c>
      <c r="K337" s="13">
        <v>91220.17</v>
      </c>
      <c r="L337" s="13">
        <v>90646.67</v>
      </c>
      <c r="M337" s="13">
        <v>573.5</v>
      </c>
      <c r="N337" s="13">
        <v>399772.68</v>
      </c>
      <c r="O337" s="13">
        <f t="shared" si="4"/>
        <v>1129534.04</v>
      </c>
      <c r="P337" s="14"/>
    </row>
    <row r="338" spans="1:16" s="4" customFormat="1" ht="12.75" customHeight="1" x14ac:dyDescent="0.2">
      <c r="A338" s="61"/>
      <c r="B338" s="9">
        <v>611</v>
      </c>
      <c r="C338" s="9">
        <v>28</v>
      </c>
      <c r="D338" s="10" t="s">
        <v>888</v>
      </c>
      <c r="E338" s="15" t="s">
        <v>889</v>
      </c>
      <c r="F338" s="10" t="s">
        <v>890</v>
      </c>
      <c r="G338" s="11" t="s">
        <v>20</v>
      </c>
      <c r="H338" s="11" t="s">
        <v>21</v>
      </c>
      <c r="I338" s="12">
        <v>0.8</v>
      </c>
      <c r="J338" s="12">
        <v>1.0069999999999999</v>
      </c>
      <c r="K338" s="13">
        <v>91282.17</v>
      </c>
      <c r="L338" s="13">
        <v>90646.67</v>
      </c>
      <c r="M338" s="13">
        <v>635.5</v>
      </c>
      <c r="N338" s="13">
        <v>400865.13999999996</v>
      </c>
      <c r="O338" s="13">
        <f t="shared" si="4"/>
        <v>1131122.5</v>
      </c>
      <c r="P338" s="14"/>
    </row>
    <row r="339" spans="1:16" s="4" customFormat="1" ht="12.75" customHeight="1" x14ac:dyDescent="0.2">
      <c r="A339" s="61"/>
      <c r="B339" s="9">
        <v>603</v>
      </c>
      <c r="C339" s="9">
        <v>29</v>
      </c>
      <c r="D339" s="10" t="s">
        <v>891</v>
      </c>
      <c r="E339" s="15" t="s">
        <v>892</v>
      </c>
      <c r="F339" s="10" t="s">
        <v>893</v>
      </c>
      <c r="G339" s="11" t="s">
        <v>20</v>
      </c>
      <c r="H339" s="11" t="s">
        <v>21</v>
      </c>
      <c r="I339" s="12">
        <v>0.8</v>
      </c>
      <c r="J339" s="12">
        <v>1.006</v>
      </c>
      <c r="K339" s="13">
        <v>91189.17</v>
      </c>
      <c r="L339" s="13">
        <v>90646.67</v>
      </c>
      <c r="M339" s="13">
        <v>542.5</v>
      </c>
      <c r="N339" s="13">
        <v>401266</v>
      </c>
      <c r="O339" s="13">
        <f t="shared" si="4"/>
        <v>1130779.3600000001</v>
      </c>
      <c r="P339" s="14"/>
    </row>
    <row r="340" spans="1:16" s="4" customFormat="1" ht="12.75" customHeight="1" x14ac:dyDescent="0.2">
      <c r="A340" s="61"/>
      <c r="B340" s="9">
        <v>609</v>
      </c>
      <c r="C340" s="9">
        <v>30</v>
      </c>
      <c r="D340" s="10" t="s">
        <v>894</v>
      </c>
      <c r="E340" s="15" t="s">
        <v>895</v>
      </c>
      <c r="F340" s="10" t="s">
        <v>896</v>
      </c>
      <c r="G340" s="11" t="s">
        <v>20</v>
      </c>
      <c r="H340" s="11" t="s">
        <v>21</v>
      </c>
      <c r="I340" s="12">
        <v>0.8</v>
      </c>
      <c r="J340" s="12">
        <v>1.0105999999999999</v>
      </c>
      <c r="K340" s="13">
        <v>91607.67</v>
      </c>
      <c r="L340" s="13">
        <v>90646.67</v>
      </c>
      <c r="M340" s="13">
        <v>961</v>
      </c>
      <c r="N340" s="13">
        <v>400481.94</v>
      </c>
      <c r="O340" s="13">
        <f t="shared" si="4"/>
        <v>1133343.3</v>
      </c>
      <c r="P340" s="14"/>
    </row>
    <row r="341" spans="1:16" s="4" customFormat="1" ht="12.75" customHeight="1" x14ac:dyDescent="0.2">
      <c r="A341" s="61"/>
      <c r="B341" s="9">
        <v>629</v>
      </c>
      <c r="C341" s="9">
        <v>31</v>
      </c>
      <c r="D341" s="10" t="s">
        <v>897</v>
      </c>
      <c r="E341" s="15" t="s">
        <v>898</v>
      </c>
      <c r="F341" s="10" t="s">
        <v>899</v>
      </c>
      <c r="G341" s="11" t="s">
        <v>20</v>
      </c>
      <c r="H341" s="11" t="s">
        <v>21</v>
      </c>
      <c r="I341" s="12">
        <v>0.8</v>
      </c>
      <c r="J341" s="12">
        <v>1.0091000000000001</v>
      </c>
      <c r="K341" s="13">
        <v>91468.17</v>
      </c>
      <c r="L341" s="13">
        <v>90646.67</v>
      </c>
      <c r="M341" s="13">
        <v>821.5</v>
      </c>
      <c r="N341" s="13">
        <v>401423.13999999996</v>
      </c>
      <c r="O341" s="13">
        <f t="shared" si="4"/>
        <v>1133168.5</v>
      </c>
      <c r="P341" s="14"/>
    </row>
    <row r="342" spans="1:16" s="4" customFormat="1" ht="12.75" customHeight="1" x14ac:dyDescent="0.2">
      <c r="A342" s="61"/>
      <c r="B342" s="9">
        <v>605</v>
      </c>
      <c r="C342" s="9">
        <v>32</v>
      </c>
      <c r="D342" s="10" t="s">
        <v>900</v>
      </c>
      <c r="E342" s="15" t="s">
        <v>901</v>
      </c>
      <c r="F342" s="10" t="s">
        <v>902</v>
      </c>
      <c r="G342" s="11" t="s">
        <v>20</v>
      </c>
      <c r="H342" s="11" t="s">
        <v>21</v>
      </c>
      <c r="I342" s="12">
        <v>0.8</v>
      </c>
      <c r="J342" s="12">
        <v>1.0085</v>
      </c>
      <c r="K342" s="13">
        <v>91421.67</v>
      </c>
      <c r="L342" s="13">
        <v>90646.67</v>
      </c>
      <c r="M342" s="13">
        <v>775</v>
      </c>
      <c r="N342" s="13">
        <v>399923.94</v>
      </c>
      <c r="O342" s="13">
        <f t="shared" ref="O342:O407" si="5">ROUND(N342+K342*8,2)</f>
        <v>1131297.3</v>
      </c>
      <c r="P342" s="14"/>
    </row>
    <row r="343" spans="1:16" s="4" customFormat="1" ht="12.75" customHeight="1" x14ac:dyDescent="0.2">
      <c r="A343" s="61"/>
      <c r="B343" s="9">
        <v>623</v>
      </c>
      <c r="C343" s="9">
        <v>33</v>
      </c>
      <c r="D343" s="10" t="s">
        <v>903</v>
      </c>
      <c r="E343" s="15" t="s">
        <v>904</v>
      </c>
      <c r="F343" s="10" t="s">
        <v>905</v>
      </c>
      <c r="G343" s="11" t="s">
        <v>20</v>
      </c>
      <c r="H343" s="11" t="s">
        <v>21</v>
      </c>
      <c r="I343" s="12">
        <v>0.8</v>
      </c>
      <c r="J343" s="12">
        <v>1.0103</v>
      </c>
      <c r="K343" s="13">
        <v>91576.67</v>
      </c>
      <c r="L343" s="13">
        <v>90646.67</v>
      </c>
      <c r="M343" s="13">
        <v>930</v>
      </c>
      <c r="N343" s="13">
        <v>406416.95999999996</v>
      </c>
      <c r="O343" s="13">
        <f t="shared" si="5"/>
        <v>1139030.32</v>
      </c>
      <c r="P343" s="14"/>
    </row>
    <row r="344" spans="1:16" s="4" customFormat="1" ht="12.75" customHeight="1" x14ac:dyDescent="0.2">
      <c r="A344" s="61"/>
      <c r="B344" s="9">
        <v>635</v>
      </c>
      <c r="C344" s="9">
        <v>34</v>
      </c>
      <c r="D344" s="10" t="s">
        <v>906</v>
      </c>
      <c r="E344" s="15" t="s">
        <v>907</v>
      </c>
      <c r="F344" s="10" t="s">
        <v>908</v>
      </c>
      <c r="G344" s="11" t="s">
        <v>20</v>
      </c>
      <c r="H344" s="11" t="s">
        <v>21</v>
      </c>
      <c r="I344" s="12">
        <v>0.8</v>
      </c>
      <c r="J344" s="12">
        <v>1.0092000000000001</v>
      </c>
      <c r="K344" s="13">
        <v>91483.67</v>
      </c>
      <c r="L344" s="13">
        <v>90646.67</v>
      </c>
      <c r="M344" s="13">
        <v>837</v>
      </c>
      <c r="N344" s="13">
        <v>406137.95999999996</v>
      </c>
      <c r="O344" s="13">
        <f t="shared" si="5"/>
        <v>1138007.32</v>
      </c>
      <c r="P344" s="14"/>
    </row>
    <row r="345" spans="1:16" s="4" customFormat="1" ht="12.75" customHeight="1" x14ac:dyDescent="0.2">
      <c r="A345" s="61"/>
      <c r="B345" s="9">
        <v>628</v>
      </c>
      <c r="C345" s="9">
        <v>35</v>
      </c>
      <c r="D345" s="10" t="s">
        <v>909</v>
      </c>
      <c r="E345" s="15" t="s">
        <v>910</v>
      </c>
      <c r="F345" s="10" t="s">
        <v>911</v>
      </c>
      <c r="G345" s="11" t="s">
        <v>20</v>
      </c>
      <c r="H345" s="11" t="s">
        <v>21</v>
      </c>
      <c r="I345" s="12">
        <v>0.8</v>
      </c>
      <c r="J345" s="12">
        <v>1.0039</v>
      </c>
      <c r="K345" s="13">
        <v>91003.17</v>
      </c>
      <c r="L345" s="13">
        <v>90646.67</v>
      </c>
      <c r="M345" s="13">
        <v>356.5</v>
      </c>
      <c r="N345" s="13">
        <v>404696.45999999996</v>
      </c>
      <c r="O345" s="13">
        <f t="shared" si="5"/>
        <v>1132721.82</v>
      </c>
      <c r="P345" s="14"/>
    </row>
    <row r="346" spans="1:16" s="4" customFormat="1" ht="12.75" customHeight="1" x14ac:dyDescent="0.2">
      <c r="A346" s="61"/>
      <c r="B346" s="9">
        <v>638</v>
      </c>
      <c r="C346" s="9">
        <v>36</v>
      </c>
      <c r="D346" s="10" t="s">
        <v>912</v>
      </c>
      <c r="E346" s="15" t="s">
        <v>913</v>
      </c>
      <c r="F346" s="10" t="s">
        <v>914</v>
      </c>
      <c r="G346" s="11" t="s">
        <v>20</v>
      </c>
      <c r="H346" s="11" t="s">
        <v>21</v>
      </c>
      <c r="I346" s="12">
        <v>0.8</v>
      </c>
      <c r="J346" s="12">
        <v>0</v>
      </c>
      <c r="K346" s="13">
        <v>90646.67</v>
      </c>
      <c r="L346" s="13">
        <v>90646.67</v>
      </c>
      <c r="M346" s="13">
        <v>0</v>
      </c>
      <c r="N346" s="13">
        <v>398142.82</v>
      </c>
      <c r="O346" s="13">
        <f t="shared" si="5"/>
        <v>1123316.18</v>
      </c>
      <c r="P346" s="14"/>
    </row>
    <row r="347" spans="1:16" s="4" customFormat="1" ht="12.75" customHeight="1" x14ac:dyDescent="0.2">
      <c r="A347" s="61"/>
      <c r="B347" s="9">
        <v>622</v>
      </c>
      <c r="C347" s="9">
        <v>37</v>
      </c>
      <c r="D347" s="10" t="s">
        <v>915</v>
      </c>
      <c r="E347" s="15" t="s">
        <v>916</v>
      </c>
      <c r="F347" s="10" t="s">
        <v>917</v>
      </c>
      <c r="G347" s="11" t="s">
        <v>20</v>
      </c>
      <c r="H347" s="11" t="s">
        <v>21</v>
      </c>
      <c r="I347" s="12">
        <v>0.8</v>
      </c>
      <c r="J347" s="12">
        <v>1.0228999999999999</v>
      </c>
      <c r="K347" s="13">
        <v>92723.67</v>
      </c>
      <c r="L347" s="13">
        <v>90646.67</v>
      </c>
      <c r="M347" s="13">
        <v>2077</v>
      </c>
      <c r="N347" s="13">
        <v>409857.95999999996</v>
      </c>
      <c r="O347" s="13">
        <f t="shared" si="5"/>
        <v>1151647.32</v>
      </c>
      <c r="P347" s="14"/>
    </row>
    <row r="348" spans="1:16" s="4" customFormat="1" ht="12.75" customHeight="1" x14ac:dyDescent="0.2">
      <c r="A348" s="61"/>
      <c r="B348" s="9">
        <v>631</v>
      </c>
      <c r="C348" s="9">
        <v>38</v>
      </c>
      <c r="D348" s="10" t="s">
        <v>918</v>
      </c>
      <c r="E348" s="15" t="s">
        <v>919</v>
      </c>
      <c r="F348" s="10" t="s">
        <v>920</v>
      </c>
      <c r="G348" s="11" t="s">
        <v>20</v>
      </c>
      <c r="H348" s="11" t="s">
        <v>21</v>
      </c>
      <c r="I348" s="12">
        <v>1</v>
      </c>
      <c r="J348" s="12">
        <v>0</v>
      </c>
      <c r="K348" s="13">
        <v>113308.33</v>
      </c>
      <c r="L348" s="13">
        <v>113308.33</v>
      </c>
      <c r="M348" s="13">
        <v>0</v>
      </c>
      <c r="N348" s="13">
        <v>447590.57</v>
      </c>
      <c r="O348" s="13">
        <f t="shared" si="5"/>
        <v>1354057.21</v>
      </c>
      <c r="P348" s="14"/>
    </row>
    <row r="349" spans="1:16" s="4" customFormat="1" ht="12.75" customHeight="1" x14ac:dyDescent="0.2">
      <c r="A349" s="61"/>
      <c r="B349" s="9">
        <v>617</v>
      </c>
      <c r="C349" s="9">
        <v>39</v>
      </c>
      <c r="D349" s="10" t="s">
        <v>921</v>
      </c>
      <c r="E349" s="15" t="s">
        <v>922</v>
      </c>
      <c r="F349" s="10" t="s">
        <v>923</v>
      </c>
      <c r="G349" s="11" t="s">
        <v>20</v>
      </c>
      <c r="H349" s="11" t="s">
        <v>21</v>
      </c>
      <c r="I349" s="12">
        <v>1</v>
      </c>
      <c r="J349" s="12">
        <v>1.0106999999999999</v>
      </c>
      <c r="K349" s="13">
        <v>114517.33</v>
      </c>
      <c r="L349" s="13">
        <v>113308.33</v>
      </c>
      <c r="M349" s="13">
        <v>1209</v>
      </c>
      <c r="N349" s="13">
        <v>448588.82</v>
      </c>
      <c r="O349" s="13">
        <f t="shared" si="5"/>
        <v>1364727.46</v>
      </c>
      <c r="P349" s="14"/>
    </row>
    <row r="350" spans="1:16" s="4" customFormat="1" ht="12.75" customHeight="1" x14ac:dyDescent="0.2">
      <c r="A350" s="61"/>
      <c r="B350" s="9">
        <v>634</v>
      </c>
      <c r="C350" s="9">
        <v>40</v>
      </c>
      <c r="D350" s="10" t="s">
        <v>924</v>
      </c>
      <c r="E350" s="15" t="s">
        <v>925</v>
      </c>
      <c r="F350" s="10" t="s">
        <v>926</v>
      </c>
      <c r="G350" s="11" t="s">
        <v>20</v>
      </c>
      <c r="H350" s="11" t="s">
        <v>21</v>
      </c>
      <c r="I350" s="12">
        <v>1</v>
      </c>
      <c r="J350" s="12">
        <v>1.012</v>
      </c>
      <c r="K350" s="13">
        <v>114672.33</v>
      </c>
      <c r="L350" s="13">
        <v>113308.33</v>
      </c>
      <c r="M350" s="13">
        <v>1364</v>
      </c>
      <c r="N350" s="13">
        <v>453042.28</v>
      </c>
      <c r="O350" s="13">
        <f t="shared" si="5"/>
        <v>1370420.92</v>
      </c>
      <c r="P350" s="14"/>
    </row>
    <row r="351" spans="1:16" s="44" customFormat="1" ht="12.75" customHeight="1" x14ac:dyDescent="0.2">
      <c r="A351" s="62"/>
      <c r="B351" s="36" t="s">
        <v>5877</v>
      </c>
      <c r="C351" s="37">
        <v>41</v>
      </c>
      <c r="D351" s="48"/>
      <c r="E351" s="49"/>
      <c r="F351" s="38"/>
      <c r="G351" s="40"/>
      <c r="H351" s="40"/>
      <c r="I351" s="41"/>
      <c r="J351" s="41"/>
      <c r="K351" s="42"/>
      <c r="L351" s="42"/>
      <c r="M351" s="42"/>
      <c r="N351" s="42"/>
      <c r="O351" s="42">
        <f>SUM(O309:O350)</f>
        <v>46848354.789999999</v>
      </c>
      <c r="P351" s="43"/>
    </row>
    <row r="352" spans="1:16" s="4" customFormat="1" ht="12.75" customHeight="1" x14ac:dyDescent="0.2">
      <c r="A352" s="60" t="s">
        <v>927</v>
      </c>
      <c r="B352" s="9"/>
      <c r="C352" s="9"/>
      <c r="D352" s="63" t="s">
        <v>131</v>
      </c>
      <c r="E352" s="64"/>
      <c r="F352" s="10"/>
      <c r="G352" s="11"/>
      <c r="H352" s="11"/>
      <c r="I352" s="12"/>
      <c r="J352" s="12"/>
      <c r="K352" s="13"/>
      <c r="L352" s="13"/>
      <c r="M352" s="13"/>
      <c r="N352" s="13"/>
      <c r="O352" s="13"/>
      <c r="P352" s="14"/>
    </row>
    <row r="353" spans="1:16" s="4" customFormat="1" ht="12.75" customHeight="1" x14ac:dyDescent="0.2">
      <c r="A353" s="61"/>
      <c r="B353" s="9">
        <v>710</v>
      </c>
      <c r="C353" s="9">
        <v>1</v>
      </c>
      <c r="D353" s="10" t="s">
        <v>928</v>
      </c>
      <c r="E353" s="15" t="s">
        <v>929</v>
      </c>
      <c r="F353" s="10" t="s">
        <v>930</v>
      </c>
      <c r="G353" s="11" t="s">
        <v>135</v>
      </c>
      <c r="H353" s="11" t="s">
        <v>21</v>
      </c>
      <c r="I353" s="12">
        <v>0.8</v>
      </c>
      <c r="J353" s="12">
        <v>1.0017</v>
      </c>
      <c r="K353" s="13">
        <v>45404.17</v>
      </c>
      <c r="L353" s="13">
        <v>45326.67</v>
      </c>
      <c r="M353" s="13">
        <v>77.5</v>
      </c>
      <c r="N353" s="13">
        <v>197278.86</v>
      </c>
      <c r="O353" s="13">
        <f t="shared" si="5"/>
        <v>560512.22</v>
      </c>
      <c r="P353" s="14"/>
    </row>
    <row r="354" spans="1:16" s="4" customFormat="1" ht="12.75" customHeight="1" x14ac:dyDescent="0.2">
      <c r="A354" s="61"/>
      <c r="B354" s="9"/>
      <c r="C354" s="9"/>
      <c r="D354" s="63" t="s">
        <v>16</v>
      </c>
      <c r="E354" s="64"/>
      <c r="F354" s="10"/>
      <c r="G354" s="11"/>
      <c r="H354" s="11"/>
      <c r="I354" s="12"/>
      <c r="J354" s="12"/>
      <c r="K354" s="13"/>
      <c r="L354" s="13"/>
      <c r="M354" s="13"/>
      <c r="N354" s="13"/>
      <c r="O354" s="13"/>
      <c r="P354" s="14"/>
    </row>
    <row r="355" spans="1:16" s="4" customFormat="1" ht="12.75" customHeight="1" x14ac:dyDescent="0.2">
      <c r="A355" s="61"/>
      <c r="B355" s="9">
        <v>718</v>
      </c>
      <c r="C355" s="9">
        <v>1</v>
      </c>
      <c r="D355" s="10" t="s">
        <v>931</v>
      </c>
      <c r="E355" s="15" t="s">
        <v>932</v>
      </c>
      <c r="F355" s="10" t="s">
        <v>933</v>
      </c>
      <c r="G355" s="11" t="s">
        <v>20</v>
      </c>
      <c r="H355" s="11" t="s">
        <v>21</v>
      </c>
      <c r="I355" s="12">
        <v>0.8</v>
      </c>
      <c r="J355" s="12">
        <v>1.0017</v>
      </c>
      <c r="K355" s="13">
        <v>90801.67</v>
      </c>
      <c r="L355" s="13">
        <v>90646.67</v>
      </c>
      <c r="M355" s="13">
        <v>155</v>
      </c>
      <c r="N355" s="13">
        <v>394528.72</v>
      </c>
      <c r="O355" s="13">
        <f t="shared" si="5"/>
        <v>1120942.0800000001</v>
      </c>
      <c r="P355" s="14"/>
    </row>
    <row r="356" spans="1:16" s="4" customFormat="1" ht="12.75" customHeight="1" x14ac:dyDescent="0.2">
      <c r="A356" s="61"/>
      <c r="B356" s="9">
        <v>732</v>
      </c>
      <c r="C356" s="9">
        <v>2</v>
      </c>
      <c r="D356" s="10" t="s">
        <v>934</v>
      </c>
      <c r="E356" s="15" t="s">
        <v>935</v>
      </c>
      <c r="F356" s="10" t="s">
        <v>936</v>
      </c>
      <c r="G356" s="11" t="s">
        <v>20</v>
      </c>
      <c r="H356" s="11" t="s">
        <v>21</v>
      </c>
      <c r="I356" s="12">
        <v>0.8</v>
      </c>
      <c r="J356" s="12">
        <v>1.0009999999999999</v>
      </c>
      <c r="K356" s="13">
        <v>90739.67</v>
      </c>
      <c r="L356" s="13">
        <v>90646.67</v>
      </c>
      <c r="M356" s="13">
        <v>93</v>
      </c>
      <c r="N356" s="13">
        <v>393549.57999999996</v>
      </c>
      <c r="O356" s="13">
        <f t="shared" si="5"/>
        <v>1119466.94</v>
      </c>
      <c r="P356" s="14"/>
    </row>
    <row r="357" spans="1:16" s="4" customFormat="1" ht="12.75" customHeight="1" x14ac:dyDescent="0.2">
      <c r="A357" s="61"/>
      <c r="B357" s="9">
        <v>709</v>
      </c>
      <c r="C357" s="9">
        <v>3</v>
      </c>
      <c r="D357" s="10" t="s">
        <v>937</v>
      </c>
      <c r="E357" s="15" t="s">
        <v>938</v>
      </c>
      <c r="F357" s="10" t="s">
        <v>939</v>
      </c>
      <c r="G357" s="11" t="s">
        <v>20</v>
      </c>
      <c r="H357" s="11" t="s">
        <v>21</v>
      </c>
      <c r="I357" s="12">
        <v>0.8</v>
      </c>
      <c r="J357" s="12">
        <v>1.0021</v>
      </c>
      <c r="K357" s="13">
        <v>90832.67</v>
      </c>
      <c r="L357" s="13">
        <v>90646.67</v>
      </c>
      <c r="M357" s="13">
        <v>186</v>
      </c>
      <c r="N357" s="13">
        <v>397454.44</v>
      </c>
      <c r="O357" s="13">
        <f t="shared" si="5"/>
        <v>1124115.8</v>
      </c>
      <c r="P357" s="14"/>
    </row>
    <row r="358" spans="1:16" s="4" customFormat="1" ht="12.75" customHeight="1" x14ac:dyDescent="0.2">
      <c r="A358" s="61"/>
      <c r="B358" s="9">
        <v>706</v>
      </c>
      <c r="C358" s="9">
        <v>4</v>
      </c>
      <c r="D358" s="10" t="s">
        <v>940</v>
      </c>
      <c r="E358" s="15" t="s">
        <v>941</v>
      </c>
      <c r="F358" s="10" t="s">
        <v>942</v>
      </c>
      <c r="G358" s="11" t="s">
        <v>20</v>
      </c>
      <c r="H358" s="11" t="s">
        <v>21</v>
      </c>
      <c r="I358" s="12">
        <v>0.8</v>
      </c>
      <c r="J358" s="12">
        <v>1.0034000000000001</v>
      </c>
      <c r="K358" s="13">
        <v>90956.67</v>
      </c>
      <c r="L358" s="13">
        <v>90646.67</v>
      </c>
      <c r="M358" s="13">
        <v>310</v>
      </c>
      <c r="N358" s="13">
        <v>396013.5</v>
      </c>
      <c r="O358" s="13">
        <f t="shared" si="5"/>
        <v>1123666.8600000001</v>
      </c>
      <c r="P358" s="14"/>
    </row>
    <row r="359" spans="1:16" s="4" customFormat="1" ht="12.75" customHeight="1" x14ac:dyDescent="0.2">
      <c r="A359" s="61"/>
      <c r="B359" s="9">
        <v>708</v>
      </c>
      <c r="C359" s="9">
        <v>5</v>
      </c>
      <c r="D359" s="10" t="s">
        <v>943</v>
      </c>
      <c r="E359" s="15" t="s">
        <v>944</v>
      </c>
      <c r="F359" s="10" t="s">
        <v>945</v>
      </c>
      <c r="G359" s="11" t="s">
        <v>20</v>
      </c>
      <c r="H359" s="11" t="s">
        <v>21</v>
      </c>
      <c r="I359" s="12">
        <v>0.8</v>
      </c>
      <c r="J359" s="12">
        <v>1.0017</v>
      </c>
      <c r="K359" s="13">
        <v>90801.67</v>
      </c>
      <c r="L359" s="13">
        <v>90646.67</v>
      </c>
      <c r="M359" s="13">
        <v>155</v>
      </c>
      <c r="N359" s="13">
        <v>396568.27999999997</v>
      </c>
      <c r="O359" s="13">
        <f t="shared" si="5"/>
        <v>1122981.6399999999</v>
      </c>
      <c r="P359" s="14"/>
    </row>
    <row r="360" spans="1:16" s="4" customFormat="1" ht="12.75" customHeight="1" x14ac:dyDescent="0.2">
      <c r="A360" s="61"/>
      <c r="B360" s="9">
        <v>705</v>
      </c>
      <c r="C360" s="9">
        <v>6</v>
      </c>
      <c r="D360" s="10" t="s">
        <v>946</v>
      </c>
      <c r="E360" s="15" t="s">
        <v>947</v>
      </c>
      <c r="F360" s="10" t="s">
        <v>948</v>
      </c>
      <c r="G360" s="11" t="s">
        <v>20</v>
      </c>
      <c r="H360" s="11" t="s">
        <v>21</v>
      </c>
      <c r="I360" s="12">
        <v>0.8</v>
      </c>
      <c r="J360" s="12">
        <v>1.0006999999999999</v>
      </c>
      <c r="K360" s="13">
        <v>90708.67</v>
      </c>
      <c r="L360" s="13">
        <v>90646.67</v>
      </c>
      <c r="M360" s="13">
        <v>62</v>
      </c>
      <c r="N360" s="13">
        <v>396175.98</v>
      </c>
      <c r="O360" s="13">
        <f t="shared" si="5"/>
        <v>1121845.3400000001</v>
      </c>
      <c r="P360" s="14"/>
    </row>
    <row r="361" spans="1:16" s="4" customFormat="1" ht="12.75" customHeight="1" x14ac:dyDescent="0.2">
      <c r="A361" s="61"/>
      <c r="B361" s="9">
        <v>713</v>
      </c>
      <c r="C361" s="9">
        <v>7</v>
      </c>
      <c r="D361" s="10" t="s">
        <v>949</v>
      </c>
      <c r="E361" s="15" t="s">
        <v>950</v>
      </c>
      <c r="F361" s="10" t="s">
        <v>951</v>
      </c>
      <c r="G361" s="11" t="s">
        <v>20</v>
      </c>
      <c r="H361" s="11" t="s">
        <v>21</v>
      </c>
      <c r="I361" s="12">
        <v>0.8</v>
      </c>
      <c r="J361" s="12">
        <v>1.0017</v>
      </c>
      <c r="K361" s="13">
        <v>90801.67</v>
      </c>
      <c r="L361" s="13">
        <v>90646.67</v>
      </c>
      <c r="M361" s="13">
        <v>155</v>
      </c>
      <c r="N361" s="13">
        <v>396341.66</v>
      </c>
      <c r="O361" s="13">
        <f t="shared" si="5"/>
        <v>1122755.02</v>
      </c>
      <c r="P361" s="14"/>
    </row>
    <row r="362" spans="1:16" s="4" customFormat="1" ht="12.75" customHeight="1" x14ac:dyDescent="0.2">
      <c r="A362" s="61"/>
      <c r="B362" s="9">
        <v>727</v>
      </c>
      <c r="C362" s="9">
        <v>8</v>
      </c>
      <c r="D362" s="10" t="s">
        <v>952</v>
      </c>
      <c r="E362" s="15" t="s">
        <v>953</v>
      </c>
      <c r="F362" s="10" t="s">
        <v>954</v>
      </c>
      <c r="G362" s="11" t="s">
        <v>20</v>
      </c>
      <c r="H362" s="11" t="s">
        <v>21</v>
      </c>
      <c r="I362" s="12">
        <v>0.8</v>
      </c>
      <c r="J362" s="12">
        <v>1.0025999999999999</v>
      </c>
      <c r="K362" s="13">
        <v>90879.17</v>
      </c>
      <c r="L362" s="13">
        <v>90646.67</v>
      </c>
      <c r="M362" s="13">
        <v>232.5</v>
      </c>
      <c r="N362" s="13">
        <v>393968.07999999996</v>
      </c>
      <c r="O362" s="13">
        <f t="shared" si="5"/>
        <v>1121001.44</v>
      </c>
      <c r="P362" s="14"/>
    </row>
    <row r="363" spans="1:16" s="4" customFormat="1" ht="12.75" customHeight="1" x14ac:dyDescent="0.2">
      <c r="A363" s="61"/>
      <c r="B363" s="9">
        <v>734</v>
      </c>
      <c r="C363" s="9">
        <v>9</v>
      </c>
      <c r="D363" s="10" t="s">
        <v>955</v>
      </c>
      <c r="E363" s="15" t="s">
        <v>956</v>
      </c>
      <c r="F363" s="10" t="s">
        <v>957</v>
      </c>
      <c r="G363" s="11" t="s">
        <v>20</v>
      </c>
      <c r="H363" s="11" t="s">
        <v>21</v>
      </c>
      <c r="I363" s="12">
        <v>0.8</v>
      </c>
      <c r="J363" s="12">
        <v>1.0025999999999999</v>
      </c>
      <c r="K363" s="13">
        <v>90879.17</v>
      </c>
      <c r="L363" s="13">
        <v>90646.67</v>
      </c>
      <c r="M363" s="13">
        <v>232.5</v>
      </c>
      <c r="N363" s="13">
        <v>395894.32</v>
      </c>
      <c r="O363" s="13">
        <f t="shared" si="5"/>
        <v>1122927.68</v>
      </c>
      <c r="P363" s="14"/>
    </row>
    <row r="364" spans="1:16" s="4" customFormat="1" ht="12.75" customHeight="1" x14ac:dyDescent="0.2">
      <c r="A364" s="61"/>
      <c r="B364" s="9">
        <v>701</v>
      </c>
      <c r="C364" s="9">
        <v>10</v>
      </c>
      <c r="D364" s="10" t="s">
        <v>958</v>
      </c>
      <c r="E364" s="15" t="s">
        <v>959</v>
      </c>
      <c r="F364" s="10" t="s">
        <v>960</v>
      </c>
      <c r="G364" s="11" t="s">
        <v>20</v>
      </c>
      <c r="H364" s="11" t="s">
        <v>21</v>
      </c>
      <c r="I364" s="12">
        <v>0.8</v>
      </c>
      <c r="J364" s="12">
        <v>1.0022</v>
      </c>
      <c r="K364" s="13">
        <v>90848.17</v>
      </c>
      <c r="L364" s="13">
        <v>90646.67</v>
      </c>
      <c r="M364" s="13">
        <v>201.5</v>
      </c>
      <c r="N364" s="13">
        <v>394668.22</v>
      </c>
      <c r="O364" s="13">
        <f t="shared" si="5"/>
        <v>1121453.58</v>
      </c>
      <c r="P364" s="14"/>
    </row>
    <row r="365" spans="1:16" s="4" customFormat="1" ht="12.75" customHeight="1" x14ac:dyDescent="0.2">
      <c r="A365" s="61"/>
      <c r="B365" s="9">
        <v>714</v>
      </c>
      <c r="C365" s="9">
        <v>11</v>
      </c>
      <c r="D365" s="10" t="s">
        <v>961</v>
      </c>
      <c r="E365" s="15" t="s">
        <v>962</v>
      </c>
      <c r="F365" s="10" t="s">
        <v>963</v>
      </c>
      <c r="G365" s="11" t="s">
        <v>20</v>
      </c>
      <c r="H365" s="11" t="s">
        <v>21</v>
      </c>
      <c r="I365" s="12">
        <v>0.8</v>
      </c>
      <c r="J365" s="12">
        <v>1.0028999999999999</v>
      </c>
      <c r="K365" s="13">
        <v>90910.17</v>
      </c>
      <c r="L365" s="13">
        <v>90646.67</v>
      </c>
      <c r="M365" s="13">
        <v>263.5</v>
      </c>
      <c r="N365" s="13">
        <v>395987.32</v>
      </c>
      <c r="O365" s="13">
        <f t="shared" si="5"/>
        <v>1123268.68</v>
      </c>
      <c r="P365" s="14"/>
    </row>
    <row r="366" spans="1:16" s="4" customFormat="1" ht="12.75" customHeight="1" x14ac:dyDescent="0.2">
      <c r="A366" s="61"/>
      <c r="B366" s="9">
        <v>738</v>
      </c>
      <c r="C366" s="9">
        <v>12</v>
      </c>
      <c r="D366" s="10" t="s">
        <v>964</v>
      </c>
      <c r="E366" s="15" t="s">
        <v>965</v>
      </c>
      <c r="F366" s="10" t="s">
        <v>966</v>
      </c>
      <c r="G366" s="11" t="s">
        <v>20</v>
      </c>
      <c r="H366" s="11" t="s">
        <v>21</v>
      </c>
      <c r="I366" s="12">
        <v>0.8</v>
      </c>
      <c r="J366" s="12">
        <v>1.0019</v>
      </c>
      <c r="K366" s="13">
        <v>90817.17</v>
      </c>
      <c r="L366" s="13">
        <v>90646.67</v>
      </c>
      <c r="M366" s="13">
        <v>170.5</v>
      </c>
      <c r="N366" s="13">
        <v>393238.19999999995</v>
      </c>
      <c r="O366" s="13">
        <f t="shared" si="5"/>
        <v>1119775.56</v>
      </c>
      <c r="P366" s="14"/>
    </row>
    <row r="367" spans="1:16" s="4" customFormat="1" ht="12.75" customHeight="1" x14ac:dyDescent="0.2">
      <c r="A367" s="61"/>
      <c r="B367" s="9">
        <v>737</v>
      </c>
      <c r="C367" s="9">
        <v>13</v>
      </c>
      <c r="D367" s="10" t="s">
        <v>967</v>
      </c>
      <c r="E367" s="15" t="s">
        <v>968</v>
      </c>
      <c r="F367" s="10" t="s">
        <v>969</v>
      </c>
      <c r="G367" s="11" t="s">
        <v>20</v>
      </c>
      <c r="H367" s="11" t="s">
        <v>21</v>
      </c>
      <c r="I367" s="12">
        <v>0.8</v>
      </c>
      <c r="J367" s="12">
        <v>1.0026999999999999</v>
      </c>
      <c r="K367" s="13">
        <v>90894.67</v>
      </c>
      <c r="L367" s="13">
        <v>90646.67</v>
      </c>
      <c r="M367" s="13">
        <v>248</v>
      </c>
      <c r="N367" s="13">
        <v>395827.5</v>
      </c>
      <c r="O367" s="13">
        <f t="shared" si="5"/>
        <v>1122984.8600000001</v>
      </c>
      <c r="P367" s="14"/>
    </row>
    <row r="368" spans="1:16" s="4" customFormat="1" ht="12.75" customHeight="1" x14ac:dyDescent="0.2">
      <c r="A368" s="61"/>
      <c r="B368" s="9">
        <v>726</v>
      </c>
      <c r="C368" s="9">
        <v>14</v>
      </c>
      <c r="D368" s="10" t="s">
        <v>970</v>
      </c>
      <c r="E368" s="15" t="s">
        <v>971</v>
      </c>
      <c r="F368" s="10" t="s">
        <v>972</v>
      </c>
      <c r="G368" s="11" t="s">
        <v>20</v>
      </c>
      <c r="H368" s="11" t="s">
        <v>21</v>
      </c>
      <c r="I368" s="12">
        <v>0.8</v>
      </c>
      <c r="J368" s="12">
        <v>1.0004999999999999</v>
      </c>
      <c r="K368" s="13">
        <v>90693.17</v>
      </c>
      <c r="L368" s="13">
        <v>90646.67</v>
      </c>
      <c r="M368" s="13">
        <v>46.5</v>
      </c>
      <c r="N368" s="13">
        <v>395223</v>
      </c>
      <c r="O368" s="13">
        <f t="shared" si="5"/>
        <v>1120768.3600000001</v>
      </c>
      <c r="P368" s="14"/>
    </row>
    <row r="369" spans="1:16" s="4" customFormat="1" ht="12.75" customHeight="1" x14ac:dyDescent="0.2">
      <c r="A369" s="61"/>
      <c r="B369" s="9">
        <v>704</v>
      </c>
      <c r="C369" s="9">
        <v>15</v>
      </c>
      <c r="D369" s="10" t="s">
        <v>973</v>
      </c>
      <c r="E369" s="15" t="s">
        <v>974</v>
      </c>
      <c r="F369" s="10" t="s">
        <v>975</v>
      </c>
      <c r="G369" s="11" t="s">
        <v>20</v>
      </c>
      <c r="H369" s="11" t="s">
        <v>21</v>
      </c>
      <c r="I369" s="12">
        <v>0.8</v>
      </c>
      <c r="J369" s="12">
        <v>1.0043</v>
      </c>
      <c r="K369" s="13">
        <v>91034.17</v>
      </c>
      <c r="L369" s="13">
        <v>90646.67</v>
      </c>
      <c r="M369" s="13">
        <v>387.5</v>
      </c>
      <c r="N369" s="13">
        <v>396359.32</v>
      </c>
      <c r="O369" s="13">
        <f t="shared" si="5"/>
        <v>1124632.68</v>
      </c>
      <c r="P369" s="14"/>
    </row>
    <row r="370" spans="1:16" s="4" customFormat="1" ht="12.75" customHeight="1" x14ac:dyDescent="0.2">
      <c r="A370" s="61"/>
      <c r="B370" s="9">
        <v>715</v>
      </c>
      <c r="C370" s="9">
        <v>16</v>
      </c>
      <c r="D370" s="10" t="s">
        <v>976</v>
      </c>
      <c r="E370" s="15" t="s">
        <v>977</v>
      </c>
      <c r="F370" s="10" t="s">
        <v>978</v>
      </c>
      <c r="G370" s="11" t="s">
        <v>20</v>
      </c>
      <c r="H370" s="11" t="s">
        <v>21</v>
      </c>
      <c r="I370" s="12">
        <v>0.8</v>
      </c>
      <c r="J370" s="12">
        <v>1.0043</v>
      </c>
      <c r="K370" s="13">
        <v>91034.17</v>
      </c>
      <c r="L370" s="13">
        <v>90646.67</v>
      </c>
      <c r="M370" s="13">
        <v>387.5</v>
      </c>
      <c r="N370" s="13">
        <v>399645.26</v>
      </c>
      <c r="O370" s="13">
        <f t="shared" si="5"/>
        <v>1127918.6200000001</v>
      </c>
      <c r="P370" s="14"/>
    </row>
    <row r="371" spans="1:16" s="4" customFormat="1" ht="12.75" customHeight="1" x14ac:dyDescent="0.2">
      <c r="A371" s="61"/>
      <c r="B371" s="9">
        <v>723</v>
      </c>
      <c r="C371" s="9">
        <v>17</v>
      </c>
      <c r="D371" s="10" t="s">
        <v>979</v>
      </c>
      <c r="E371" s="15" t="s">
        <v>980</v>
      </c>
      <c r="F371" s="10" t="s">
        <v>981</v>
      </c>
      <c r="G371" s="11" t="s">
        <v>20</v>
      </c>
      <c r="H371" s="11" t="s">
        <v>21</v>
      </c>
      <c r="I371" s="12">
        <v>0.8</v>
      </c>
      <c r="J371" s="12">
        <v>1.0045999999999999</v>
      </c>
      <c r="K371" s="13">
        <v>91065.17</v>
      </c>
      <c r="L371" s="13">
        <v>90646.67</v>
      </c>
      <c r="M371" s="13">
        <v>418.5</v>
      </c>
      <c r="N371" s="13">
        <v>394526.07999999996</v>
      </c>
      <c r="O371" s="13">
        <f t="shared" si="5"/>
        <v>1123047.44</v>
      </c>
      <c r="P371" s="14"/>
    </row>
    <row r="372" spans="1:16" s="4" customFormat="1" ht="12.75" customHeight="1" x14ac:dyDescent="0.2">
      <c r="A372" s="61"/>
      <c r="B372" s="9">
        <v>722</v>
      </c>
      <c r="C372" s="9">
        <v>18</v>
      </c>
      <c r="D372" s="10" t="s">
        <v>982</v>
      </c>
      <c r="E372" s="15" t="s">
        <v>983</v>
      </c>
      <c r="F372" s="10" t="s">
        <v>951</v>
      </c>
      <c r="G372" s="11" t="s">
        <v>20</v>
      </c>
      <c r="H372" s="11" t="s">
        <v>21</v>
      </c>
      <c r="I372" s="12">
        <v>0.8</v>
      </c>
      <c r="J372" s="12">
        <v>1.0075000000000001</v>
      </c>
      <c r="K372" s="13">
        <v>91328.67</v>
      </c>
      <c r="L372" s="13">
        <v>90646.67</v>
      </c>
      <c r="M372" s="13">
        <v>682</v>
      </c>
      <c r="N372" s="13">
        <v>395316.57999999996</v>
      </c>
      <c r="O372" s="13">
        <f t="shared" si="5"/>
        <v>1125945.94</v>
      </c>
      <c r="P372" s="14"/>
    </row>
    <row r="373" spans="1:16" s="4" customFormat="1" ht="12.75" customHeight="1" x14ac:dyDescent="0.2">
      <c r="A373" s="61"/>
      <c r="B373" s="9">
        <v>721</v>
      </c>
      <c r="C373" s="9">
        <v>19</v>
      </c>
      <c r="D373" s="10" t="s">
        <v>984</v>
      </c>
      <c r="E373" s="15" t="s">
        <v>985</v>
      </c>
      <c r="F373" s="10" t="s">
        <v>986</v>
      </c>
      <c r="G373" s="11" t="s">
        <v>20</v>
      </c>
      <c r="H373" s="11" t="s">
        <v>21</v>
      </c>
      <c r="I373" s="12">
        <v>0.8</v>
      </c>
      <c r="J373" s="12">
        <v>1.0032000000000001</v>
      </c>
      <c r="K373" s="13">
        <v>90941.17</v>
      </c>
      <c r="L373" s="13">
        <v>90646.67</v>
      </c>
      <c r="M373" s="13">
        <v>294.5</v>
      </c>
      <c r="N373" s="13">
        <v>394267.38</v>
      </c>
      <c r="O373" s="13">
        <f t="shared" si="5"/>
        <v>1121796.74</v>
      </c>
      <c r="P373" s="14"/>
    </row>
    <row r="374" spans="1:16" s="4" customFormat="1" ht="12.75" customHeight="1" x14ac:dyDescent="0.2">
      <c r="A374" s="61"/>
      <c r="B374" s="9">
        <v>728</v>
      </c>
      <c r="C374" s="9">
        <v>20</v>
      </c>
      <c r="D374" s="10" t="s">
        <v>987</v>
      </c>
      <c r="E374" s="15" t="s">
        <v>988</v>
      </c>
      <c r="F374" s="10" t="s">
        <v>989</v>
      </c>
      <c r="G374" s="11" t="s">
        <v>20</v>
      </c>
      <c r="H374" s="11" t="s">
        <v>21</v>
      </c>
      <c r="I374" s="12">
        <v>0.8</v>
      </c>
      <c r="J374" s="12">
        <v>1.0041</v>
      </c>
      <c r="K374" s="13">
        <v>91018.67</v>
      </c>
      <c r="L374" s="13">
        <v>90646.67</v>
      </c>
      <c r="M374" s="13">
        <v>372</v>
      </c>
      <c r="N374" s="13">
        <v>394839.8</v>
      </c>
      <c r="O374" s="13">
        <f t="shared" si="5"/>
        <v>1122989.1599999999</v>
      </c>
      <c r="P374" s="14"/>
    </row>
    <row r="375" spans="1:16" s="4" customFormat="1" ht="12.75" customHeight="1" x14ac:dyDescent="0.2">
      <c r="A375" s="61"/>
      <c r="B375" s="9">
        <v>702</v>
      </c>
      <c r="C375" s="9">
        <v>21</v>
      </c>
      <c r="D375" s="10" t="s">
        <v>990</v>
      </c>
      <c r="E375" s="15" t="s">
        <v>991</v>
      </c>
      <c r="F375" s="10" t="s">
        <v>992</v>
      </c>
      <c r="G375" s="11" t="s">
        <v>20</v>
      </c>
      <c r="H375" s="11" t="s">
        <v>21</v>
      </c>
      <c r="I375" s="12">
        <v>0.8</v>
      </c>
      <c r="J375" s="12">
        <v>1.0053000000000001</v>
      </c>
      <c r="K375" s="13">
        <v>91127.17</v>
      </c>
      <c r="L375" s="13">
        <v>90646.67</v>
      </c>
      <c r="M375" s="13">
        <v>480.5</v>
      </c>
      <c r="N375" s="13">
        <v>396638.32</v>
      </c>
      <c r="O375" s="13">
        <f t="shared" si="5"/>
        <v>1125655.68</v>
      </c>
      <c r="P375" s="14"/>
    </row>
    <row r="376" spans="1:16" s="4" customFormat="1" ht="12.75" customHeight="1" x14ac:dyDescent="0.2">
      <c r="A376" s="61"/>
      <c r="B376" s="9">
        <v>729</v>
      </c>
      <c r="C376" s="9">
        <v>22</v>
      </c>
      <c r="D376" s="10" t="s">
        <v>993</v>
      </c>
      <c r="E376" s="15" t="s">
        <v>994</v>
      </c>
      <c r="F376" s="10" t="s">
        <v>995</v>
      </c>
      <c r="G376" s="11" t="s">
        <v>20</v>
      </c>
      <c r="H376" s="11" t="s">
        <v>21</v>
      </c>
      <c r="I376" s="12">
        <v>0.8</v>
      </c>
      <c r="J376" s="12">
        <v>1.0066999999999999</v>
      </c>
      <c r="K376" s="13">
        <v>91251.17</v>
      </c>
      <c r="L376" s="13">
        <v>90646.67</v>
      </c>
      <c r="M376" s="13">
        <v>604.5</v>
      </c>
      <c r="N376" s="13">
        <v>395084.07999999996</v>
      </c>
      <c r="O376" s="13">
        <f t="shared" si="5"/>
        <v>1125093.44</v>
      </c>
      <c r="P376" s="14"/>
    </row>
    <row r="377" spans="1:16" s="4" customFormat="1" ht="12.75" customHeight="1" x14ac:dyDescent="0.2">
      <c r="A377" s="61"/>
      <c r="B377" s="9">
        <v>717</v>
      </c>
      <c r="C377" s="9">
        <v>23</v>
      </c>
      <c r="D377" s="10" t="s">
        <v>996</v>
      </c>
      <c r="E377" s="15" t="s">
        <v>997</v>
      </c>
      <c r="F377" s="10" t="s">
        <v>998</v>
      </c>
      <c r="G377" s="11" t="s">
        <v>20</v>
      </c>
      <c r="H377" s="11" t="s">
        <v>21</v>
      </c>
      <c r="I377" s="12">
        <v>0.8</v>
      </c>
      <c r="J377" s="12">
        <v>1.0062</v>
      </c>
      <c r="K377" s="13">
        <v>91204.67</v>
      </c>
      <c r="L377" s="13">
        <v>90646.67</v>
      </c>
      <c r="M377" s="13">
        <v>558</v>
      </c>
      <c r="N377" s="13">
        <v>394989.89999999997</v>
      </c>
      <c r="O377" s="13">
        <f t="shared" si="5"/>
        <v>1124627.26</v>
      </c>
      <c r="P377" s="14"/>
    </row>
    <row r="378" spans="1:16" s="4" customFormat="1" ht="12.75" customHeight="1" x14ac:dyDescent="0.2">
      <c r="A378" s="61"/>
      <c r="B378" s="9">
        <v>703</v>
      </c>
      <c r="C378" s="9">
        <v>24</v>
      </c>
      <c r="D378" s="10" t="s">
        <v>999</v>
      </c>
      <c r="E378" s="15" t="s">
        <v>1000</v>
      </c>
      <c r="F378" s="10" t="s">
        <v>1001</v>
      </c>
      <c r="G378" s="11" t="s">
        <v>20</v>
      </c>
      <c r="H378" s="11" t="s">
        <v>21</v>
      </c>
      <c r="I378" s="12">
        <v>0.8</v>
      </c>
      <c r="J378" s="12">
        <v>1.0028999999999999</v>
      </c>
      <c r="K378" s="13">
        <v>90910.17</v>
      </c>
      <c r="L378" s="13">
        <v>90646.67</v>
      </c>
      <c r="M378" s="13">
        <v>263.5</v>
      </c>
      <c r="N378" s="13">
        <v>397233.69999999995</v>
      </c>
      <c r="O378" s="13">
        <f t="shared" si="5"/>
        <v>1124515.06</v>
      </c>
      <c r="P378" s="14"/>
    </row>
    <row r="379" spans="1:16" s="4" customFormat="1" ht="12.75" customHeight="1" x14ac:dyDescent="0.2">
      <c r="A379" s="61"/>
      <c r="B379" s="9">
        <v>707</v>
      </c>
      <c r="C379" s="9">
        <v>25</v>
      </c>
      <c r="D379" s="10" t="s">
        <v>1002</v>
      </c>
      <c r="E379" s="15" t="s">
        <v>1003</v>
      </c>
      <c r="F379" s="10" t="s">
        <v>1004</v>
      </c>
      <c r="G379" s="11" t="s">
        <v>20</v>
      </c>
      <c r="H379" s="11" t="s">
        <v>21</v>
      </c>
      <c r="I379" s="12">
        <v>0.8</v>
      </c>
      <c r="J379" s="12">
        <v>1.0036</v>
      </c>
      <c r="K379" s="13">
        <v>90972.17</v>
      </c>
      <c r="L379" s="13">
        <v>90646.67</v>
      </c>
      <c r="M379" s="13">
        <v>325.5</v>
      </c>
      <c r="N379" s="13">
        <v>396173.32</v>
      </c>
      <c r="O379" s="13">
        <f t="shared" si="5"/>
        <v>1123950.68</v>
      </c>
      <c r="P379" s="14"/>
    </row>
    <row r="380" spans="1:16" s="4" customFormat="1" ht="12.75" customHeight="1" x14ac:dyDescent="0.2">
      <c r="A380" s="61"/>
      <c r="B380" s="9">
        <v>731</v>
      </c>
      <c r="C380" s="9">
        <v>26</v>
      </c>
      <c r="D380" s="10" t="s">
        <v>1005</v>
      </c>
      <c r="E380" s="15" t="s">
        <v>1006</v>
      </c>
      <c r="F380" s="10" t="s">
        <v>1007</v>
      </c>
      <c r="G380" s="11" t="s">
        <v>20</v>
      </c>
      <c r="H380" s="11" t="s">
        <v>21</v>
      </c>
      <c r="I380" s="12">
        <v>0.8</v>
      </c>
      <c r="J380" s="12">
        <v>1.0055000000000001</v>
      </c>
      <c r="K380" s="13">
        <v>91142.67</v>
      </c>
      <c r="L380" s="13">
        <v>90646.67</v>
      </c>
      <c r="M380" s="13">
        <v>496</v>
      </c>
      <c r="N380" s="13">
        <v>401670.38</v>
      </c>
      <c r="O380" s="13">
        <f t="shared" si="5"/>
        <v>1130811.74</v>
      </c>
      <c r="P380" s="14"/>
    </row>
    <row r="381" spans="1:16" s="4" customFormat="1" ht="12.75" customHeight="1" x14ac:dyDescent="0.2">
      <c r="A381" s="61"/>
      <c r="B381" s="9">
        <v>735</v>
      </c>
      <c r="C381" s="9">
        <v>27</v>
      </c>
      <c r="D381" s="10" t="s">
        <v>1008</v>
      </c>
      <c r="E381" s="15" t="s">
        <v>1009</v>
      </c>
      <c r="F381" s="10" t="s">
        <v>1010</v>
      </c>
      <c r="G381" s="11" t="s">
        <v>20</v>
      </c>
      <c r="H381" s="11" t="s">
        <v>21</v>
      </c>
      <c r="I381" s="12">
        <v>0.8</v>
      </c>
      <c r="J381" s="12">
        <v>1.0028999999999999</v>
      </c>
      <c r="K381" s="13">
        <v>90910.17</v>
      </c>
      <c r="L381" s="13">
        <v>90646.67</v>
      </c>
      <c r="M381" s="13">
        <v>263.5</v>
      </c>
      <c r="N381" s="13">
        <v>395874</v>
      </c>
      <c r="O381" s="13">
        <f t="shared" si="5"/>
        <v>1123155.3600000001</v>
      </c>
      <c r="P381" s="14"/>
    </row>
    <row r="382" spans="1:16" s="4" customFormat="1" ht="12.75" customHeight="1" x14ac:dyDescent="0.2">
      <c r="A382" s="61"/>
      <c r="B382" s="9">
        <v>719</v>
      </c>
      <c r="C382" s="9">
        <v>28</v>
      </c>
      <c r="D382" s="10" t="s">
        <v>1011</v>
      </c>
      <c r="E382" s="15" t="s">
        <v>1012</v>
      </c>
      <c r="F382" s="10" t="s">
        <v>1013</v>
      </c>
      <c r="G382" s="11" t="s">
        <v>20</v>
      </c>
      <c r="H382" s="11" t="s">
        <v>21</v>
      </c>
      <c r="I382" s="12">
        <v>0.8</v>
      </c>
      <c r="J382" s="12">
        <v>1.0039</v>
      </c>
      <c r="K382" s="13">
        <v>91003.17</v>
      </c>
      <c r="L382" s="13">
        <v>90646.67</v>
      </c>
      <c r="M382" s="13">
        <v>356.5</v>
      </c>
      <c r="N382" s="13">
        <v>393433.59999999998</v>
      </c>
      <c r="O382" s="13">
        <f t="shared" si="5"/>
        <v>1121458.96</v>
      </c>
      <c r="P382" s="14"/>
    </row>
    <row r="383" spans="1:16" s="4" customFormat="1" ht="12.75" customHeight="1" x14ac:dyDescent="0.2">
      <c r="A383" s="61"/>
      <c r="B383" s="9">
        <v>700</v>
      </c>
      <c r="C383" s="9">
        <v>29</v>
      </c>
      <c r="D383" s="10" t="s">
        <v>1014</v>
      </c>
      <c r="E383" s="15" t="s">
        <v>1015</v>
      </c>
      <c r="F383" s="10" t="s">
        <v>1016</v>
      </c>
      <c r="G383" s="11" t="s">
        <v>20</v>
      </c>
      <c r="H383" s="11" t="s">
        <v>21</v>
      </c>
      <c r="I383" s="12">
        <v>0.8</v>
      </c>
      <c r="J383" s="12">
        <v>1.0038</v>
      </c>
      <c r="K383" s="13">
        <v>90987.67</v>
      </c>
      <c r="L383" s="13">
        <v>90646.67</v>
      </c>
      <c r="M383" s="13">
        <v>341</v>
      </c>
      <c r="N383" s="13">
        <v>401318.68</v>
      </c>
      <c r="O383" s="13">
        <f t="shared" si="5"/>
        <v>1129220.04</v>
      </c>
      <c r="P383" s="14"/>
    </row>
    <row r="384" spans="1:16" s="4" customFormat="1" ht="12.75" customHeight="1" x14ac:dyDescent="0.2">
      <c r="A384" s="61"/>
      <c r="B384" s="9">
        <v>716</v>
      </c>
      <c r="C384" s="9">
        <v>30</v>
      </c>
      <c r="D384" s="10" t="s">
        <v>1017</v>
      </c>
      <c r="E384" s="15" t="s">
        <v>1018</v>
      </c>
      <c r="F384" s="10" t="s">
        <v>1019</v>
      </c>
      <c r="G384" s="11" t="s">
        <v>20</v>
      </c>
      <c r="H384" s="11" t="s">
        <v>21</v>
      </c>
      <c r="I384" s="12">
        <v>0.8</v>
      </c>
      <c r="J384" s="12">
        <v>1.0094000000000001</v>
      </c>
      <c r="K384" s="13">
        <v>91499.17</v>
      </c>
      <c r="L384" s="13">
        <v>90646.67</v>
      </c>
      <c r="M384" s="13">
        <v>852.5</v>
      </c>
      <c r="N384" s="13">
        <v>396281.3</v>
      </c>
      <c r="O384" s="13">
        <f t="shared" si="5"/>
        <v>1128274.6599999999</v>
      </c>
      <c r="P384" s="14"/>
    </row>
    <row r="385" spans="1:16" s="4" customFormat="1" ht="12.75" customHeight="1" x14ac:dyDescent="0.2">
      <c r="A385" s="61"/>
      <c r="B385" s="9">
        <v>725</v>
      </c>
      <c r="C385" s="9">
        <v>31</v>
      </c>
      <c r="D385" s="10" t="s">
        <v>1020</v>
      </c>
      <c r="E385" s="15" t="s">
        <v>1021</v>
      </c>
      <c r="F385" s="10" t="s">
        <v>1022</v>
      </c>
      <c r="G385" s="11" t="s">
        <v>20</v>
      </c>
      <c r="H385" s="11" t="s">
        <v>21</v>
      </c>
      <c r="I385" s="12">
        <v>0.8</v>
      </c>
      <c r="J385" s="12">
        <v>1.0075000000000001</v>
      </c>
      <c r="K385" s="13">
        <v>91328.67</v>
      </c>
      <c r="L385" s="13">
        <v>90646.67</v>
      </c>
      <c r="M385" s="13">
        <v>682</v>
      </c>
      <c r="N385" s="13">
        <v>395316.57999999996</v>
      </c>
      <c r="O385" s="13">
        <f t="shared" si="5"/>
        <v>1125945.94</v>
      </c>
      <c r="P385" s="14"/>
    </row>
    <row r="386" spans="1:16" s="4" customFormat="1" ht="12.75" customHeight="1" x14ac:dyDescent="0.2">
      <c r="A386" s="61"/>
      <c r="B386" s="9">
        <v>736</v>
      </c>
      <c r="C386" s="9">
        <v>32</v>
      </c>
      <c r="D386" s="10" t="s">
        <v>1023</v>
      </c>
      <c r="E386" s="15" t="s">
        <v>1024</v>
      </c>
      <c r="F386" s="10" t="s">
        <v>1025</v>
      </c>
      <c r="G386" s="11" t="s">
        <v>20</v>
      </c>
      <c r="H386" s="11" t="s">
        <v>21</v>
      </c>
      <c r="I386" s="12">
        <v>0.8</v>
      </c>
      <c r="J386" s="12">
        <v>1.0069999999999999</v>
      </c>
      <c r="K386" s="13">
        <v>91282.17</v>
      </c>
      <c r="L386" s="13">
        <v>90646.67</v>
      </c>
      <c r="M386" s="13">
        <v>635.5</v>
      </c>
      <c r="N386" s="13">
        <v>399528.12</v>
      </c>
      <c r="O386" s="13">
        <f t="shared" si="5"/>
        <v>1129785.48</v>
      </c>
      <c r="P386" s="14"/>
    </row>
    <row r="387" spans="1:16" s="4" customFormat="1" ht="12.75" customHeight="1" x14ac:dyDescent="0.2">
      <c r="A387" s="61"/>
      <c r="B387" s="9">
        <v>712</v>
      </c>
      <c r="C387" s="9">
        <v>33</v>
      </c>
      <c r="D387" s="10" t="s">
        <v>1026</v>
      </c>
      <c r="E387" s="15" t="s">
        <v>1027</v>
      </c>
      <c r="F387" s="10" t="s">
        <v>1028</v>
      </c>
      <c r="G387" s="11" t="s">
        <v>20</v>
      </c>
      <c r="H387" s="11" t="s">
        <v>21</v>
      </c>
      <c r="I387" s="12">
        <v>0.8</v>
      </c>
      <c r="J387" s="12">
        <v>1.0032000000000001</v>
      </c>
      <c r="K387" s="13">
        <v>90941.17</v>
      </c>
      <c r="L387" s="13">
        <v>90646.67</v>
      </c>
      <c r="M387" s="13">
        <v>294.5</v>
      </c>
      <c r="N387" s="13">
        <v>397779.94</v>
      </c>
      <c r="O387" s="13">
        <f t="shared" si="5"/>
        <v>1125309.3</v>
      </c>
      <c r="P387" s="14"/>
    </row>
    <row r="388" spans="1:16" s="4" customFormat="1" ht="12.75" customHeight="1" x14ac:dyDescent="0.2">
      <c r="A388" s="61"/>
      <c r="B388" s="9">
        <v>720</v>
      </c>
      <c r="C388" s="9">
        <v>34</v>
      </c>
      <c r="D388" s="10" t="s">
        <v>1029</v>
      </c>
      <c r="E388" s="15" t="s">
        <v>1030</v>
      </c>
      <c r="F388" s="10" t="s">
        <v>1031</v>
      </c>
      <c r="G388" s="11" t="s">
        <v>20</v>
      </c>
      <c r="H388" s="11" t="s">
        <v>21</v>
      </c>
      <c r="I388" s="12">
        <v>0.8</v>
      </c>
      <c r="J388" s="12">
        <v>0</v>
      </c>
      <c r="K388" s="13">
        <v>90646.67</v>
      </c>
      <c r="L388" s="13">
        <v>90646.67</v>
      </c>
      <c r="M388" s="13">
        <v>0</v>
      </c>
      <c r="N388" s="13">
        <v>397508.3</v>
      </c>
      <c r="O388" s="13">
        <f t="shared" si="5"/>
        <v>1122681.6599999999</v>
      </c>
      <c r="P388" s="14"/>
    </row>
    <row r="389" spans="1:16" s="4" customFormat="1" ht="12.75" customHeight="1" x14ac:dyDescent="0.2">
      <c r="A389" s="61"/>
      <c r="B389" s="9">
        <v>711</v>
      </c>
      <c r="C389" s="9">
        <v>35</v>
      </c>
      <c r="D389" s="10" t="s">
        <v>1032</v>
      </c>
      <c r="E389" s="15" t="s">
        <v>1033</v>
      </c>
      <c r="F389" s="10" t="s">
        <v>1034</v>
      </c>
      <c r="G389" s="11" t="s">
        <v>20</v>
      </c>
      <c r="H389" s="11" t="s">
        <v>21</v>
      </c>
      <c r="I389" s="12">
        <v>0.8</v>
      </c>
      <c r="J389" s="12">
        <v>1.0125</v>
      </c>
      <c r="K389" s="13">
        <v>91778.17</v>
      </c>
      <c r="L389" s="13">
        <v>90646.67</v>
      </c>
      <c r="M389" s="13">
        <v>1131.5</v>
      </c>
      <c r="N389" s="13">
        <v>400290.94</v>
      </c>
      <c r="O389" s="13">
        <f t="shared" si="5"/>
        <v>1134516.3</v>
      </c>
      <c r="P389" s="14"/>
    </row>
    <row r="390" spans="1:16" s="44" customFormat="1" ht="12.75" customHeight="1" x14ac:dyDescent="0.2">
      <c r="A390" s="62"/>
      <c r="B390" s="36" t="s">
        <v>5877</v>
      </c>
      <c r="C390" s="37">
        <v>36</v>
      </c>
      <c r="D390" s="48"/>
      <c r="E390" s="49"/>
      <c r="F390" s="38"/>
      <c r="G390" s="40"/>
      <c r="H390" s="40"/>
      <c r="I390" s="41"/>
      <c r="J390" s="41"/>
      <c r="K390" s="42"/>
      <c r="L390" s="42"/>
      <c r="M390" s="42"/>
      <c r="N390" s="42"/>
      <c r="O390" s="42">
        <f>SUM(O353:O389)</f>
        <v>39909798.199999981</v>
      </c>
      <c r="P390" s="43"/>
    </row>
    <row r="391" spans="1:16" s="4" customFormat="1" ht="12.75" customHeight="1" x14ac:dyDescent="0.2">
      <c r="A391" s="60" t="s">
        <v>1035</v>
      </c>
      <c r="B391" s="9"/>
      <c r="C391" s="9"/>
      <c r="D391" s="63" t="s">
        <v>131</v>
      </c>
      <c r="E391" s="64"/>
      <c r="F391" s="10"/>
      <c r="G391" s="11"/>
      <c r="H391" s="11"/>
      <c r="I391" s="12"/>
      <c r="J391" s="12"/>
      <c r="K391" s="13"/>
      <c r="L391" s="13"/>
      <c r="M391" s="13"/>
      <c r="N391" s="13"/>
      <c r="O391" s="13"/>
      <c r="P391" s="14"/>
    </row>
    <row r="392" spans="1:16" s="4" customFormat="1" ht="12.75" customHeight="1" x14ac:dyDescent="0.2">
      <c r="A392" s="61"/>
      <c r="B392" s="9">
        <v>4423</v>
      </c>
      <c r="C392" s="9">
        <v>1</v>
      </c>
      <c r="D392" s="10" t="s">
        <v>1036</v>
      </c>
      <c r="E392" s="15" t="s">
        <v>1037</v>
      </c>
      <c r="F392" s="10" t="s">
        <v>1038</v>
      </c>
      <c r="G392" s="11" t="s">
        <v>135</v>
      </c>
      <c r="H392" s="11" t="s">
        <v>21</v>
      </c>
      <c r="I392" s="12">
        <v>0.8</v>
      </c>
      <c r="J392" s="12">
        <v>1.0031000000000001</v>
      </c>
      <c r="K392" s="13">
        <v>45466.17</v>
      </c>
      <c r="L392" s="13">
        <v>45326.67</v>
      </c>
      <c r="M392" s="13">
        <v>139.5</v>
      </c>
      <c r="N392" s="13">
        <v>198745.33999999997</v>
      </c>
      <c r="O392" s="13">
        <f t="shared" si="5"/>
        <v>562474.69999999995</v>
      </c>
      <c r="P392" s="14"/>
    </row>
    <row r="393" spans="1:16" s="4" customFormat="1" ht="12.75" customHeight="1" x14ac:dyDescent="0.2">
      <c r="A393" s="61"/>
      <c r="B393" s="9">
        <v>4428</v>
      </c>
      <c r="C393" s="9">
        <v>2</v>
      </c>
      <c r="D393" s="10" t="s">
        <v>1039</v>
      </c>
      <c r="E393" s="15" t="s">
        <v>1040</v>
      </c>
      <c r="F393" s="10" t="s">
        <v>1041</v>
      </c>
      <c r="G393" s="11" t="s">
        <v>135</v>
      </c>
      <c r="H393" s="11" t="s">
        <v>21</v>
      </c>
      <c r="I393" s="12">
        <v>0.8</v>
      </c>
      <c r="J393" s="12">
        <v>1.0017</v>
      </c>
      <c r="K393" s="13">
        <v>45404.17</v>
      </c>
      <c r="L393" s="13">
        <v>45326.67</v>
      </c>
      <c r="M393" s="13">
        <v>77.5</v>
      </c>
      <c r="N393" s="13">
        <v>198785.97999999998</v>
      </c>
      <c r="O393" s="13">
        <f t="shared" si="5"/>
        <v>562019.34</v>
      </c>
      <c r="P393" s="14"/>
    </row>
    <row r="394" spans="1:16" s="4" customFormat="1" ht="12.75" customHeight="1" x14ac:dyDescent="0.2">
      <c r="A394" s="61"/>
      <c r="B394" s="9"/>
      <c r="C394" s="9"/>
      <c r="D394" s="63" t="s">
        <v>16</v>
      </c>
      <c r="E394" s="64"/>
      <c r="F394" s="10"/>
      <c r="G394" s="11"/>
      <c r="H394" s="11"/>
      <c r="I394" s="12"/>
      <c r="J394" s="12"/>
      <c r="K394" s="13"/>
      <c r="L394" s="13"/>
      <c r="M394" s="13"/>
      <c r="N394" s="13"/>
      <c r="O394" s="13"/>
      <c r="P394" s="14"/>
    </row>
    <row r="395" spans="1:16" s="4" customFormat="1" ht="12.75" customHeight="1" x14ac:dyDescent="0.2">
      <c r="A395" s="61"/>
      <c r="B395" s="9">
        <v>4430</v>
      </c>
      <c r="C395" s="9">
        <v>1</v>
      </c>
      <c r="D395" s="10" t="s">
        <v>1042</v>
      </c>
      <c r="E395" s="15" t="s">
        <v>1043</v>
      </c>
      <c r="F395" s="10" t="s">
        <v>1044</v>
      </c>
      <c r="G395" s="11" t="s">
        <v>20</v>
      </c>
      <c r="H395" s="11" t="s">
        <v>21</v>
      </c>
      <c r="I395" s="12">
        <v>0.8</v>
      </c>
      <c r="J395" s="12">
        <v>1.0026999999999999</v>
      </c>
      <c r="K395" s="13">
        <v>90894.67</v>
      </c>
      <c r="L395" s="13">
        <v>90646.67</v>
      </c>
      <c r="M395" s="13">
        <v>248</v>
      </c>
      <c r="N395" s="13">
        <v>396439.36</v>
      </c>
      <c r="O395" s="13">
        <f t="shared" si="5"/>
        <v>1123596.72</v>
      </c>
      <c r="P395" s="14"/>
    </row>
    <row r="396" spans="1:16" s="4" customFormat="1" ht="12.75" customHeight="1" x14ac:dyDescent="0.2">
      <c r="A396" s="61"/>
      <c r="B396" s="9">
        <v>4400</v>
      </c>
      <c r="C396" s="9">
        <v>2</v>
      </c>
      <c r="D396" s="10" t="s">
        <v>1045</v>
      </c>
      <c r="E396" s="15" t="s">
        <v>1046</v>
      </c>
      <c r="F396" s="10" t="s">
        <v>1047</v>
      </c>
      <c r="G396" s="11" t="s">
        <v>20</v>
      </c>
      <c r="H396" s="11" t="s">
        <v>21</v>
      </c>
      <c r="I396" s="12">
        <v>0.8</v>
      </c>
      <c r="J396" s="12">
        <v>1.0024</v>
      </c>
      <c r="K396" s="13">
        <v>90863.67</v>
      </c>
      <c r="L396" s="13">
        <v>90646.67</v>
      </c>
      <c r="M396" s="13">
        <v>217</v>
      </c>
      <c r="N396" s="13">
        <v>404980.45999999996</v>
      </c>
      <c r="O396" s="13">
        <f t="shared" si="5"/>
        <v>1131889.82</v>
      </c>
      <c r="P396" s="14"/>
    </row>
    <row r="397" spans="1:16" s="4" customFormat="1" ht="12.75" customHeight="1" x14ac:dyDescent="0.2">
      <c r="A397" s="61"/>
      <c r="B397" s="9">
        <v>4414</v>
      </c>
      <c r="C397" s="9">
        <v>3</v>
      </c>
      <c r="D397" s="10" t="s">
        <v>1048</v>
      </c>
      <c r="E397" s="15" t="s">
        <v>1049</v>
      </c>
      <c r="F397" s="10" t="s">
        <v>1050</v>
      </c>
      <c r="G397" s="11" t="s">
        <v>20</v>
      </c>
      <c r="H397" s="11" t="s">
        <v>21</v>
      </c>
      <c r="I397" s="12">
        <v>0.8</v>
      </c>
      <c r="J397" s="12">
        <v>1.0022</v>
      </c>
      <c r="K397" s="13">
        <v>90848.17</v>
      </c>
      <c r="L397" s="13">
        <v>90646.67</v>
      </c>
      <c r="M397" s="13">
        <v>201.5</v>
      </c>
      <c r="N397" s="13">
        <v>398702</v>
      </c>
      <c r="O397" s="13">
        <f t="shared" si="5"/>
        <v>1125487.3600000001</v>
      </c>
      <c r="P397" s="14"/>
    </row>
    <row r="398" spans="1:16" s="4" customFormat="1" ht="12.75" customHeight="1" x14ac:dyDescent="0.2">
      <c r="A398" s="61"/>
      <c r="B398" s="9">
        <v>4418</v>
      </c>
      <c r="C398" s="9">
        <v>4</v>
      </c>
      <c r="D398" s="10" t="s">
        <v>1051</v>
      </c>
      <c r="E398" s="15" t="s">
        <v>1052</v>
      </c>
      <c r="F398" s="10" t="s">
        <v>1053</v>
      </c>
      <c r="G398" s="11" t="s">
        <v>20</v>
      </c>
      <c r="H398" s="11" t="s">
        <v>21</v>
      </c>
      <c r="I398" s="12">
        <v>0.8</v>
      </c>
      <c r="J398" s="12">
        <v>1.0036</v>
      </c>
      <c r="K398" s="13">
        <v>90972.17</v>
      </c>
      <c r="L398" s="13">
        <v>90646.67</v>
      </c>
      <c r="M398" s="13">
        <v>325.5</v>
      </c>
      <c r="N398" s="13">
        <v>402994.48</v>
      </c>
      <c r="O398" s="13">
        <f t="shared" si="5"/>
        <v>1130771.8400000001</v>
      </c>
      <c r="P398" s="14"/>
    </row>
    <row r="399" spans="1:16" s="4" customFormat="1" ht="12.75" customHeight="1" x14ac:dyDescent="0.2">
      <c r="A399" s="61"/>
      <c r="B399" s="9">
        <v>4417</v>
      </c>
      <c r="C399" s="9">
        <v>5</v>
      </c>
      <c r="D399" s="10" t="s">
        <v>1054</v>
      </c>
      <c r="E399" s="15" t="s">
        <v>1055</v>
      </c>
      <c r="F399" s="10" t="s">
        <v>1056</v>
      </c>
      <c r="G399" s="11" t="s">
        <v>20</v>
      </c>
      <c r="H399" s="11" t="s">
        <v>21</v>
      </c>
      <c r="I399" s="12">
        <v>0.8</v>
      </c>
      <c r="J399" s="12">
        <v>1.0019</v>
      </c>
      <c r="K399" s="13">
        <v>90817.17</v>
      </c>
      <c r="L399" s="13">
        <v>90646.67</v>
      </c>
      <c r="M399" s="13">
        <v>170.5</v>
      </c>
      <c r="N399" s="13">
        <v>398019.8</v>
      </c>
      <c r="O399" s="13">
        <f t="shared" si="5"/>
        <v>1124557.1599999999</v>
      </c>
      <c r="P399" s="14"/>
    </row>
    <row r="400" spans="1:16" s="4" customFormat="1" ht="12.75" customHeight="1" x14ac:dyDescent="0.2">
      <c r="A400" s="61"/>
      <c r="B400" s="9">
        <v>4407</v>
      </c>
      <c r="C400" s="9">
        <v>6</v>
      </c>
      <c r="D400" s="10" t="s">
        <v>1057</v>
      </c>
      <c r="E400" s="15" t="s">
        <v>1058</v>
      </c>
      <c r="F400" s="10" t="s">
        <v>1059</v>
      </c>
      <c r="G400" s="11" t="s">
        <v>20</v>
      </c>
      <c r="H400" s="11" t="s">
        <v>21</v>
      </c>
      <c r="I400" s="12">
        <v>0.8</v>
      </c>
      <c r="J400" s="12">
        <v>1.0055000000000001</v>
      </c>
      <c r="K400" s="13">
        <v>91142.67</v>
      </c>
      <c r="L400" s="13">
        <v>90646.67</v>
      </c>
      <c r="M400" s="13">
        <v>496</v>
      </c>
      <c r="N400" s="13">
        <v>403936.54</v>
      </c>
      <c r="O400" s="13">
        <f t="shared" si="5"/>
        <v>1133077.8999999999</v>
      </c>
      <c r="P400" s="14"/>
    </row>
    <row r="401" spans="1:16" s="4" customFormat="1" ht="12.75" customHeight="1" x14ac:dyDescent="0.2">
      <c r="A401" s="61"/>
      <c r="B401" s="9">
        <v>4420</v>
      </c>
      <c r="C401" s="9">
        <v>7</v>
      </c>
      <c r="D401" s="10" t="s">
        <v>1060</v>
      </c>
      <c r="E401" s="15" t="s">
        <v>1061</v>
      </c>
      <c r="F401" s="10" t="s">
        <v>1062</v>
      </c>
      <c r="G401" s="11" t="s">
        <v>20</v>
      </c>
      <c r="H401" s="11" t="s">
        <v>21</v>
      </c>
      <c r="I401" s="12">
        <v>0.8</v>
      </c>
      <c r="J401" s="12">
        <v>1.0066999999999999</v>
      </c>
      <c r="K401" s="13">
        <v>91251.17</v>
      </c>
      <c r="L401" s="13">
        <v>90646.67</v>
      </c>
      <c r="M401" s="13">
        <v>604.5</v>
      </c>
      <c r="N401" s="13">
        <v>404601.98</v>
      </c>
      <c r="O401" s="13">
        <f t="shared" si="5"/>
        <v>1134611.3400000001</v>
      </c>
      <c r="P401" s="14"/>
    </row>
    <row r="402" spans="1:16" s="4" customFormat="1" ht="12.75" customHeight="1" x14ac:dyDescent="0.2">
      <c r="A402" s="61"/>
      <c r="B402" s="9">
        <v>4404</v>
      </c>
      <c r="C402" s="9">
        <v>8</v>
      </c>
      <c r="D402" s="10" t="s">
        <v>1063</v>
      </c>
      <c r="E402" s="15" t="s">
        <v>1064</v>
      </c>
      <c r="F402" s="10" t="s">
        <v>1065</v>
      </c>
      <c r="G402" s="11" t="s">
        <v>20</v>
      </c>
      <c r="H402" s="11" t="s">
        <v>21</v>
      </c>
      <c r="I402" s="12">
        <v>0.8</v>
      </c>
      <c r="J402" s="12">
        <v>1.008</v>
      </c>
      <c r="K402" s="13">
        <v>91375.17</v>
      </c>
      <c r="L402" s="13">
        <v>90646.67</v>
      </c>
      <c r="M402" s="13">
        <v>728.5</v>
      </c>
      <c r="N402" s="13">
        <v>407353.44</v>
      </c>
      <c r="O402" s="13">
        <f t="shared" si="5"/>
        <v>1138354.8</v>
      </c>
      <c r="P402" s="14"/>
    </row>
    <row r="403" spans="1:16" s="4" customFormat="1" ht="12.75" customHeight="1" x14ac:dyDescent="0.2">
      <c r="A403" s="61"/>
      <c r="B403" s="9">
        <v>4419</v>
      </c>
      <c r="C403" s="9">
        <v>9</v>
      </c>
      <c r="D403" s="10" t="s">
        <v>1066</v>
      </c>
      <c r="E403" s="15" t="s">
        <v>1067</v>
      </c>
      <c r="F403" s="10" t="s">
        <v>1068</v>
      </c>
      <c r="G403" s="11" t="s">
        <v>20</v>
      </c>
      <c r="H403" s="11" t="s">
        <v>21</v>
      </c>
      <c r="I403" s="12">
        <v>0.8</v>
      </c>
      <c r="J403" s="12">
        <v>1.0069999999999999</v>
      </c>
      <c r="K403" s="13">
        <v>91282.17</v>
      </c>
      <c r="L403" s="13">
        <v>90646.67</v>
      </c>
      <c r="M403" s="13">
        <v>635.5</v>
      </c>
      <c r="N403" s="13">
        <v>397057.98</v>
      </c>
      <c r="O403" s="13">
        <f t="shared" si="5"/>
        <v>1127315.3400000001</v>
      </c>
      <c r="P403" s="14"/>
    </row>
    <row r="404" spans="1:16" s="4" customFormat="1" ht="12.75" customHeight="1" x14ac:dyDescent="0.2">
      <c r="A404" s="61"/>
      <c r="B404" s="9">
        <v>4421</v>
      </c>
      <c r="C404" s="9">
        <v>10</v>
      </c>
      <c r="D404" s="10" t="s">
        <v>1069</v>
      </c>
      <c r="E404" s="15" t="s">
        <v>1070</v>
      </c>
      <c r="F404" s="10" t="s">
        <v>1071</v>
      </c>
      <c r="G404" s="11" t="s">
        <v>20</v>
      </c>
      <c r="H404" s="11" t="s">
        <v>21</v>
      </c>
      <c r="I404" s="12">
        <v>0.8</v>
      </c>
      <c r="J404" s="12">
        <v>1.0084</v>
      </c>
      <c r="K404" s="13">
        <v>91406.17</v>
      </c>
      <c r="L404" s="13">
        <v>90646.67</v>
      </c>
      <c r="M404" s="13">
        <v>759.5</v>
      </c>
      <c r="N404" s="13">
        <v>400806.57999999996</v>
      </c>
      <c r="O404" s="13">
        <f t="shared" si="5"/>
        <v>1132055.94</v>
      </c>
      <c r="P404" s="14"/>
    </row>
    <row r="405" spans="1:16" s="4" customFormat="1" ht="12.75" customHeight="1" x14ac:dyDescent="0.2">
      <c r="A405" s="61"/>
      <c r="B405" s="9">
        <v>4408</v>
      </c>
      <c r="C405" s="9">
        <v>11</v>
      </c>
      <c r="D405" s="10" t="s">
        <v>1072</v>
      </c>
      <c r="E405" s="15" t="s">
        <v>1073</v>
      </c>
      <c r="F405" s="10" t="s">
        <v>1074</v>
      </c>
      <c r="G405" s="11" t="s">
        <v>20</v>
      </c>
      <c r="H405" s="11" t="s">
        <v>21</v>
      </c>
      <c r="I405" s="12">
        <v>0.8</v>
      </c>
      <c r="J405" s="12">
        <v>1.0051000000000001</v>
      </c>
      <c r="K405" s="13">
        <v>91111.67</v>
      </c>
      <c r="L405" s="13">
        <v>90646.67</v>
      </c>
      <c r="M405" s="13">
        <v>465</v>
      </c>
      <c r="N405" s="13">
        <v>400240.33999999997</v>
      </c>
      <c r="O405" s="13">
        <f t="shared" si="5"/>
        <v>1129133.7</v>
      </c>
      <c r="P405" s="14"/>
    </row>
    <row r="406" spans="1:16" s="4" customFormat="1" ht="12.75" customHeight="1" x14ac:dyDescent="0.2">
      <c r="A406" s="61"/>
      <c r="B406" s="9">
        <v>4429</v>
      </c>
      <c r="C406" s="9">
        <v>12</v>
      </c>
      <c r="D406" s="10" t="s">
        <v>1075</v>
      </c>
      <c r="E406" s="15" t="s">
        <v>1076</v>
      </c>
      <c r="F406" s="10" t="s">
        <v>1077</v>
      </c>
      <c r="G406" s="11" t="s">
        <v>20</v>
      </c>
      <c r="H406" s="11" t="s">
        <v>21</v>
      </c>
      <c r="I406" s="12">
        <v>0.8</v>
      </c>
      <c r="J406" s="12">
        <v>1.0072000000000001</v>
      </c>
      <c r="K406" s="13">
        <v>91297.67</v>
      </c>
      <c r="L406" s="13">
        <v>90646.67</v>
      </c>
      <c r="M406" s="13">
        <v>651</v>
      </c>
      <c r="N406" s="13">
        <v>401432.86</v>
      </c>
      <c r="O406" s="13">
        <f t="shared" si="5"/>
        <v>1131814.22</v>
      </c>
      <c r="P406" s="14"/>
    </row>
    <row r="407" spans="1:16" s="4" customFormat="1" ht="12.75" customHeight="1" x14ac:dyDescent="0.2">
      <c r="A407" s="61"/>
      <c r="B407" s="9">
        <v>4424</v>
      </c>
      <c r="C407" s="9">
        <v>13</v>
      </c>
      <c r="D407" s="10" t="s">
        <v>1078</v>
      </c>
      <c r="E407" s="15" t="s">
        <v>1079</v>
      </c>
      <c r="F407" s="10" t="s">
        <v>1080</v>
      </c>
      <c r="G407" s="11" t="s">
        <v>20</v>
      </c>
      <c r="H407" s="11" t="s">
        <v>21</v>
      </c>
      <c r="I407" s="12">
        <v>0.8</v>
      </c>
      <c r="J407" s="12">
        <v>1.0092000000000001</v>
      </c>
      <c r="K407" s="13">
        <v>91483.67</v>
      </c>
      <c r="L407" s="13">
        <v>90646.67</v>
      </c>
      <c r="M407" s="13">
        <v>837</v>
      </c>
      <c r="N407" s="13">
        <v>400291.24</v>
      </c>
      <c r="O407" s="13">
        <f t="shared" si="5"/>
        <v>1132160.6000000001</v>
      </c>
      <c r="P407" s="14"/>
    </row>
    <row r="408" spans="1:16" s="4" customFormat="1" ht="12.75" customHeight="1" x14ac:dyDescent="0.2">
      <c r="A408" s="61"/>
      <c r="B408" s="9">
        <v>4409</v>
      </c>
      <c r="C408" s="9">
        <v>14</v>
      </c>
      <c r="D408" s="10" t="s">
        <v>1081</v>
      </c>
      <c r="E408" s="15" t="s">
        <v>1082</v>
      </c>
      <c r="F408" s="10" t="s">
        <v>1083</v>
      </c>
      <c r="G408" s="11" t="s">
        <v>20</v>
      </c>
      <c r="H408" s="11" t="s">
        <v>21</v>
      </c>
      <c r="I408" s="12">
        <v>0.8</v>
      </c>
      <c r="J408" s="12">
        <v>1.0126999999999999</v>
      </c>
      <c r="K408" s="13">
        <v>91793.67</v>
      </c>
      <c r="L408" s="13">
        <v>90646.67</v>
      </c>
      <c r="M408" s="13">
        <v>1147</v>
      </c>
      <c r="N408" s="13">
        <v>403736.68</v>
      </c>
      <c r="O408" s="13">
        <f t="shared" ref="O408:O473" si="6">ROUND(N408+K408*8,2)</f>
        <v>1138086.04</v>
      </c>
      <c r="P408" s="14"/>
    </row>
    <row r="409" spans="1:16" s="4" customFormat="1" ht="12.75" customHeight="1" x14ac:dyDescent="0.2">
      <c r="A409" s="61"/>
      <c r="B409" s="9">
        <v>4405</v>
      </c>
      <c r="C409" s="9">
        <v>15</v>
      </c>
      <c r="D409" s="10" t="s">
        <v>1084</v>
      </c>
      <c r="E409" s="15" t="s">
        <v>1085</v>
      </c>
      <c r="F409" s="10" t="s">
        <v>1086</v>
      </c>
      <c r="G409" s="11" t="s">
        <v>20</v>
      </c>
      <c r="H409" s="11" t="s">
        <v>21</v>
      </c>
      <c r="I409" s="12">
        <v>0.8</v>
      </c>
      <c r="J409" s="12">
        <v>1.0193000000000001</v>
      </c>
      <c r="K409" s="13">
        <v>92398.17</v>
      </c>
      <c r="L409" s="13">
        <v>90646.67</v>
      </c>
      <c r="M409" s="13">
        <v>1751.5</v>
      </c>
      <c r="N409" s="13">
        <v>407136.5</v>
      </c>
      <c r="O409" s="13">
        <f t="shared" si="6"/>
        <v>1146321.8600000001</v>
      </c>
      <c r="P409" s="14"/>
    </row>
    <row r="410" spans="1:16" s="4" customFormat="1" ht="12.75" customHeight="1" x14ac:dyDescent="0.2">
      <c r="A410" s="61"/>
      <c r="B410" s="9">
        <v>4402</v>
      </c>
      <c r="C410" s="9">
        <v>16</v>
      </c>
      <c r="D410" s="10" t="s">
        <v>1087</v>
      </c>
      <c r="E410" s="15" t="s">
        <v>1088</v>
      </c>
      <c r="F410" s="10" t="s">
        <v>1089</v>
      </c>
      <c r="G410" s="11" t="s">
        <v>20</v>
      </c>
      <c r="H410" s="11" t="s">
        <v>21</v>
      </c>
      <c r="I410" s="12">
        <v>0.8</v>
      </c>
      <c r="J410" s="12">
        <v>1.0022</v>
      </c>
      <c r="K410" s="13">
        <v>90848.17</v>
      </c>
      <c r="L410" s="13">
        <v>90646.67</v>
      </c>
      <c r="M410" s="13">
        <v>201.5</v>
      </c>
      <c r="N410" s="13">
        <v>403619.57999999996</v>
      </c>
      <c r="O410" s="13">
        <f t="shared" si="6"/>
        <v>1130404.94</v>
      </c>
      <c r="P410" s="14"/>
    </row>
    <row r="411" spans="1:16" s="4" customFormat="1" ht="12.75" customHeight="1" x14ac:dyDescent="0.2">
      <c r="A411" s="61"/>
      <c r="B411" s="9">
        <v>4413</v>
      </c>
      <c r="C411" s="9">
        <v>17</v>
      </c>
      <c r="D411" s="10" t="s">
        <v>1090</v>
      </c>
      <c r="E411" s="15" t="s">
        <v>1091</v>
      </c>
      <c r="F411" s="10" t="s">
        <v>1092</v>
      </c>
      <c r="G411" s="11" t="s">
        <v>20</v>
      </c>
      <c r="H411" s="11" t="s">
        <v>21</v>
      </c>
      <c r="I411" s="12">
        <v>0.8</v>
      </c>
      <c r="J411" s="12">
        <v>1.0197000000000001</v>
      </c>
      <c r="K411" s="13">
        <v>92429.17</v>
      </c>
      <c r="L411" s="13">
        <v>90646.67</v>
      </c>
      <c r="M411" s="13">
        <v>1782.5</v>
      </c>
      <c r="N411" s="13">
        <v>406708.27999999997</v>
      </c>
      <c r="O411" s="13">
        <f t="shared" si="6"/>
        <v>1146141.6399999999</v>
      </c>
      <c r="P411" s="14"/>
    </row>
    <row r="412" spans="1:16" s="4" customFormat="1" ht="12.75" customHeight="1" x14ac:dyDescent="0.2">
      <c r="A412" s="61"/>
      <c r="B412" s="9">
        <v>4427</v>
      </c>
      <c r="C412" s="9">
        <v>18</v>
      </c>
      <c r="D412" s="10" t="s">
        <v>1093</v>
      </c>
      <c r="E412" s="15" t="s">
        <v>1094</v>
      </c>
      <c r="F412" s="10" t="s">
        <v>1095</v>
      </c>
      <c r="G412" s="11" t="s">
        <v>20</v>
      </c>
      <c r="H412" s="11" t="s">
        <v>21</v>
      </c>
      <c r="I412" s="12">
        <v>0.8</v>
      </c>
      <c r="J412" s="12">
        <v>1.0195000000000001</v>
      </c>
      <c r="K412" s="13">
        <v>92413.67</v>
      </c>
      <c r="L412" s="13">
        <v>90646.67</v>
      </c>
      <c r="M412" s="13">
        <v>1767</v>
      </c>
      <c r="N412" s="13">
        <v>406163.22</v>
      </c>
      <c r="O412" s="13">
        <f t="shared" si="6"/>
        <v>1145472.58</v>
      </c>
      <c r="P412" s="14"/>
    </row>
    <row r="413" spans="1:16" s="4" customFormat="1" ht="12.75" customHeight="1" x14ac:dyDescent="0.2">
      <c r="A413" s="61"/>
      <c r="B413" s="9">
        <v>4422</v>
      </c>
      <c r="C413" s="9">
        <v>19</v>
      </c>
      <c r="D413" s="10" t="s">
        <v>1096</v>
      </c>
      <c r="E413" s="15" t="s">
        <v>1097</v>
      </c>
      <c r="F413" s="10" t="s">
        <v>1098</v>
      </c>
      <c r="G413" s="11" t="s">
        <v>20</v>
      </c>
      <c r="H413" s="11" t="s">
        <v>21</v>
      </c>
      <c r="I413" s="12">
        <v>0.8</v>
      </c>
      <c r="J413" s="12">
        <v>1.0165999999999999</v>
      </c>
      <c r="K413" s="13">
        <v>92150.17</v>
      </c>
      <c r="L413" s="13">
        <v>90646.67</v>
      </c>
      <c r="M413" s="13">
        <v>1503.5</v>
      </c>
      <c r="N413" s="13">
        <v>402426.72</v>
      </c>
      <c r="O413" s="13">
        <f t="shared" si="6"/>
        <v>1139628.08</v>
      </c>
      <c r="P413" s="14"/>
    </row>
    <row r="414" spans="1:16" s="4" customFormat="1" ht="12.75" customHeight="1" x14ac:dyDescent="0.2">
      <c r="A414" s="61"/>
      <c r="B414" s="9">
        <v>4425</v>
      </c>
      <c r="C414" s="9">
        <v>20</v>
      </c>
      <c r="D414" s="10" t="s">
        <v>1099</v>
      </c>
      <c r="E414" s="15" t="s">
        <v>1100</v>
      </c>
      <c r="F414" s="10" t="s">
        <v>1101</v>
      </c>
      <c r="G414" s="11" t="s">
        <v>20</v>
      </c>
      <c r="H414" s="11" t="s">
        <v>21</v>
      </c>
      <c r="I414" s="12">
        <v>0.8</v>
      </c>
      <c r="J414" s="12">
        <v>1.0104</v>
      </c>
      <c r="K414" s="13">
        <v>91592.17</v>
      </c>
      <c r="L414" s="13">
        <v>90646.67</v>
      </c>
      <c r="M414" s="13">
        <v>945.5</v>
      </c>
      <c r="N414" s="13">
        <v>392095.95999999996</v>
      </c>
      <c r="O414" s="13">
        <f t="shared" si="6"/>
        <v>1124833.32</v>
      </c>
      <c r="P414" s="14"/>
    </row>
    <row r="415" spans="1:16" s="4" customFormat="1" ht="12.75" customHeight="1" x14ac:dyDescent="0.2">
      <c r="A415" s="61"/>
      <c r="B415" s="9">
        <v>4401</v>
      </c>
      <c r="C415" s="9">
        <v>21</v>
      </c>
      <c r="D415" s="10" t="s">
        <v>1102</v>
      </c>
      <c r="E415" s="15" t="s">
        <v>1103</v>
      </c>
      <c r="F415" s="10" t="s">
        <v>1104</v>
      </c>
      <c r="G415" s="11" t="s">
        <v>20</v>
      </c>
      <c r="H415" s="11" t="s">
        <v>21</v>
      </c>
      <c r="I415" s="12">
        <v>0.8</v>
      </c>
      <c r="J415" s="12">
        <v>1.0228999999999999</v>
      </c>
      <c r="K415" s="13">
        <v>92723.67</v>
      </c>
      <c r="L415" s="13">
        <v>90646.67</v>
      </c>
      <c r="M415" s="13">
        <v>2077</v>
      </c>
      <c r="N415" s="13">
        <v>409993.92</v>
      </c>
      <c r="O415" s="13">
        <f t="shared" si="6"/>
        <v>1151783.28</v>
      </c>
      <c r="P415" s="14"/>
    </row>
    <row r="416" spans="1:16" s="4" customFormat="1" ht="12.75" customHeight="1" x14ac:dyDescent="0.2">
      <c r="A416" s="61"/>
      <c r="B416" s="9">
        <v>4416</v>
      </c>
      <c r="C416" s="9">
        <v>22</v>
      </c>
      <c r="D416" s="10" t="s">
        <v>1105</v>
      </c>
      <c r="E416" s="15" t="s">
        <v>1106</v>
      </c>
      <c r="F416" s="10" t="s">
        <v>1107</v>
      </c>
      <c r="G416" s="11" t="s">
        <v>20</v>
      </c>
      <c r="H416" s="11" t="s">
        <v>21</v>
      </c>
      <c r="I416" s="12">
        <v>0.8</v>
      </c>
      <c r="J416" s="12">
        <v>1.0528</v>
      </c>
      <c r="K416" s="13">
        <v>95436.17</v>
      </c>
      <c r="L416" s="13">
        <v>90646.67</v>
      </c>
      <c r="M416" s="13">
        <v>4789.5</v>
      </c>
      <c r="N416" s="13">
        <v>412873.92</v>
      </c>
      <c r="O416" s="13">
        <f t="shared" si="6"/>
        <v>1176363.28</v>
      </c>
      <c r="P416" s="14"/>
    </row>
    <row r="417" spans="1:16" s="4" customFormat="1" ht="12.75" customHeight="1" x14ac:dyDescent="0.2">
      <c r="A417" s="61"/>
      <c r="B417" s="9">
        <v>4426</v>
      </c>
      <c r="C417" s="9">
        <v>23</v>
      </c>
      <c r="D417" s="16" t="s">
        <v>1108</v>
      </c>
      <c r="E417" s="16" t="s">
        <v>1109</v>
      </c>
      <c r="F417" s="16" t="s">
        <v>1110</v>
      </c>
      <c r="G417" s="11" t="s">
        <v>20</v>
      </c>
      <c r="H417" s="11" t="s">
        <v>21</v>
      </c>
      <c r="I417" s="12">
        <v>0.8</v>
      </c>
      <c r="J417" s="12">
        <v>1.0135000000000001</v>
      </c>
      <c r="K417" s="13">
        <v>91871.17</v>
      </c>
      <c r="L417" s="13">
        <v>90646.67</v>
      </c>
      <c r="M417" s="13">
        <v>1224.5</v>
      </c>
      <c r="N417" s="13">
        <v>408388.22</v>
      </c>
      <c r="O417" s="13">
        <f t="shared" si="6"/>
        <v>1143357.58</v>
      </c>
      <c r="P417" s="14"/>
    </row>
    <row r="418" spans="1:16" s="4" customFormat="1" ht="12.75" customHeight="1" x14ac:dyDescent="0.2">
      <c r="A418" s="61"/>
      <c r="B418" s="9"/>
      <c r="C418" s="9"/>
      <c r="D418" s="63" t="s">
        <v>75</v>
      </c>
      <c r="E418" s="64"/>
      <c r="F418" s="10"/>
      <c r="G418" s="10"/>
      <c r="H418" s="11"/>
      <c r="I418" s="12"/>
      <c r="J418" s="12"/>
      <c r="K418" s="13"/>
      <c r="L418" s="13"/>
      <c r="M418" s="13"/>
      <c r="N418" s="13"/>
      <c r="O418" s="13"/>
      <c r="P418" s="14"/>
    </row>
    <row r="419" spans="1:16" s="4" customFormat="1" ht="12.75" customHeight="1" x14ac:dyDescent="0.2">
      <c r="A419" s="61"/>
      <c r="B419" s="9">
        <v>4403</v>
      </c>
      <c r="C419" s="9">
        <v>1</v>
      </c>
      <c r="D419" s="10" t="s">
        <v>1111</v>
      </c>
      <c r="E419" s="15" t="s">
        <v>1112</v>
      </c>
      <c r="F419" s="10" t="s">
        <v>1113</v>
      </c>
      <c r="G419" s="11" t="s">
        <v>92</v>
      </c>
      <c r="H419" s="11" t="s">
        <v>21</v>
      </c>
      <c r="I419" s="12">
        <v>0.8</v>
      </c>
      <c r="J419" s="12">
        <v>0</v>
      </c>
      <c r="K419" s="13">
        <v>181286.67</v>
      </c>
      <c r="L419" s="13">
        <v>181286.67</v>
      </c>
      <c r="M419" s="13">
        <v>0</v>
      </c>
      <c r="N419" s="13">
        <v>806635.03</v>
      </c>
      <c r="O419" s="13">
        <f t="shared" si="6"/>
        <v>2256928.39</v>
      </c>
      <c r="P419" s="14"/>
    </row>
    <row r="420" spans="1:16" s="44" customFormat="1" ht="12.75" customHeight="1" x14ac:dyDescent="0.2">
      <c r="A420" s="62"/>
      <c r="B420" s="36" t="s">
        <v>5877</v>
      </c>
      <c r="C420" s="37">
        <v>26</v>
      </c>
      <c r="D420" s="48"/>
      <c r="E420" s="49"/>
      <c r="F420" s="38"/>
      <c r="G420" s="40"/>
      <c r="H420" s="40"/>
      <c r="I420" s="41"/>
      <c r="J420" s="41"/>
      <c r="K420" s="42"/>
      <c r="L420" s="42"/>
      <c r="M420" s="42"/>
      <c r="N420" s="42"/>
      <c r="O420" s="42">
        <f>SUM(O392:O419)</f>
        <v>29518641.770000003</v>
      </c>
      <c r="P420" s="43"/>
    </row>
    <row r="421" spans="1:16" s="4" customFormat="1" ht="12.75" customHeight="1" x14ac:dyDescent="0.2">
      <c r="A421" s="60" t="s">
        <v>1114</v>
      </c>
      <c r="B421" s="9"/>
      <c r="C421" s="9"/>
      <c r="D421" s="63" t="s">
        <v>131</v>
      </c>
      <c r="E421" s="64"/>
      <c r="F421" s="10"/>
      <c r="G421" s="11"/>
      <c r="H421" s="11"/>
      <c r="I421" s="12"/>
      <c r="J421" s="12"/>
      <c r="K421" s="13"/>
      <c r="L421" s="13"/>
      <c r="M421" s="13"/>
      <c r="N421" s="13"/>
      <c r="O421" s="13"/>
      <c r="P421" s="14"/>
    </row>
    <row r="422" spans="1:16" s="4" customFormat="1" ht="12.75" customHeight="1" x14ac:dyDescent="0.2">
      <c r="A422" s="61"/>
      <c r="B422" s="9">
        <v>807</v>
      </c>
      <c r="C422" s="9">
        <v>1</v>
      </c>
      <c r="D422" s="10" t="s">
        <v>1115</v>
      </c>
      <c r="E422" s="15" t="s">
        <v>1116</v>
      </c>
      <c r="F422" s="10" t="s">
        <v>1117</v>
      </c>
      <c r="G422" s="11" t="s">
        <v>135</v>
      </c>
      <c r="H422" s="11" t="s">
        <v>21</v>
      </c>
      <c r="I422" s="12">
        <v>0.8</v>
      </c>
      <c r="J422" s="12">
        <v>1.0031000000000001</v>
      </c>
      <c r="K422" s="13">
        <v>45466.17</v>
      </c>
      <c r="L422" s="13">
        <v>45326.67</v>
      </c>
      <c r="M422" s="13">
        <v>139.5</v>
      </c>
      <c r="N422" s="13">
        <v>198926.64999999997</v>
      </c>
      <c r="O422" s="13">
        <f t="shared" si="6"/>
        <v>562656.01</v>
      </c>
      <c r="P422" s="14"/>
    </row>
    <row r="423" spans="1:16" s="4" customFormat="1" ht="12.75" customHeight="1" x14ac:dyDescent="0.2">
      <c r="A423" s="61"/>
      <c r="B423" s="9">
        <v>824</v>
      </c>
      <c r="C423" s="9">
        <v>2</v>
      </c>
      <c r="D423" s="10" t="s">
        <v>1118</v>
      </c>
      <c r="E423" s="15" t="s">
        <v>1119</v>
      </c>
      <c r="F423" s="10" t="s">
        <v>1120</v>
      </c>
      <c r="G423" s="11" t="s">
        <v>135</v>
      </c>
      <c r="H423" s="11" t="s">
        <v>21</v>
      </c>
      <c r="I423" s="12">
        <v>0.8</v>
      </c>
      <c r="J423" s="12">
        <v>1.0026999999999999</v>
      </c>
      <c r="K423" s="13">
        <v>45450.67</v>
      </c>
      <c r="L423" s="13">
        <v>45326.67</v>
      </c>
      <c r="M423" s="13">
        <v>124</v>
      </c>
      <c r="N423" s="13">
        <v>195508.96999999997</v>
      </c>
      <c r="O423" s="13">
        <f t="shared" si="6"/>
        <v>559114.32999999996</v>
      </c>
      <c r="P423" s="14"/>
    </row>
    <row r="424" spans="1:16" s="4" customFormat="1" ht="12.75" customHeight="1" x14ac:dyDescent="0.2">
      <c r="A424" s="61"/>
      <c r="B424" s="9">
        <v>827</v>
      </c>
      <c r="C424" s="9">
        <v>3</v>
      </c>
      <c r="D424" s="10" t="s">
        <v>427</v>
      </c>
      <c r="E424" s="15" t="s">
        <v>1121</v>
      </c>
      <c r="F424" s="10" t="s">
        <v>1122</v>
      </c>
      <c r="G424" s="11" t="s">
        <v>135</v>
      </c>
      <c r="H424" s="11" t="s">
        <v>21</v>
      </c>
      <c r="I424" s="12">
        <v>0.8</v>
      </c>
      <c r="J424" s="12">
        <v>1.0024</v>
      </c>
      <c r="K424" s="13">
        <v>45435.17</v>
      </c>
      <c r="L424" s="13">
        <v>45326.67</v>
      </c>
      <c r="M424" s="13">
        <v>108.5</v>
      </c>
      <c r="N424" s="13">
        <v>196119.70999999996</v>
      </c>
      <c r="O424" s="13">
        <f t="shared" si="6"/>
        <v>559601.06999999995</v>
      </c>
      <c r="P424" s="14"/>
    </row>
    <row r="425" spans="1:16" s="4" customFormat="1" ht="12.75" customHeight="1" x14ac:dyDescent="0.2">
      <c r="A425" s="61"/>
      <c r="B425" s="9">
        <v>813</v>
      </c>
      <c r="C425" s="9">
        <v>4</v>
      </c>
      <c r="D425" s="10" t="s">
        <v>1123</v>
      </c>
      <c r="E425" s="15" t="s">
        <v>1124</v>
      </c>
      <c r="F425" s="10" t="s">
        <v>1125</v>
      </c>
      <c r="G425" s="11" t="s">
        <v>135</v>
      </c>
      <c r="H425" s="11" t="s">
        <v>21</v>
      </c>
      <c r="I425" s="12">
        <v>0.8</v>
      </c>
      <c r="J425" s="12">
        <v>1.0026999999999999</v>
      </c>
      <c r="K425" s="13">
        <v>45450.67</v>
      </c>
      <c r="L425" s="13">
        <v>45326.67</v>
      </c>
      <c r="M425" s="13">
        <v>124</v>
      </c>
      <c r="N425" s="13">
        <v>195203.01999999996</v>
      </c>
      <c r="O425" s="13">
        <f t="shared" si="6"/>
        <v>558808.38</v>
      </c>
      <c r="P425" s="14"/>
    </row>
    <row r="426" spans="1:16" s="4" customFormat="1" ht="12.75" customHeight="1" x14ac:dyDescent="0.2">
      <c r="A426" s="61"/>
      <c r="B426" s="9">
        <v>816</v>
      </c>
      <c r="C426" s="9">
        <v>5</v>
      </c>
      <c r="D426" s="10" t="s">
        <v>1126</v>
      </c>
      <c r="E426" s="15" t="s">
        <v>1127</v>
      </c>
      <c r="F426" s="10" t="s">
        <v>1128</v>
      </c>
      <c r="G426" s="11" t="s">
        <v>135</v>
      </c>
      <c r="H426" s="11" t="s">
        <v>21</v>
      </c>
      <c r="I426" s="12">
        <v>0.8</v>
      </c>
      <c r="J426" s="12">
        <v>1.0017</v>
      </c>
      <c r="K426" s="13">
        <v>45404.17</v>
      </c>
      <c r="L426" s="13">
        <v>45326.67</v>
      </c>
      <c r="M426" s="13">
        <v>77.5</v>
      </c>
      <c r="N426" s="13">
        <v>197409.16999999998</v>
      </c>
      <c r="O426" s="13">
        <f t="shared" si="6"/>
        <v>560642.53</v>
      </c>
      <c r="P426" s="14"/>
    </row>
    <row r="427" spans="1:16" s="4" customFormat="1" ht="12.75" customHeight="1" x14ac:dyDescent="0.2">
      <c r="A427" s="61"/>
      <c r="B427" s="9">
        <v>821</v>
      </c>
      <c r="C427" s="9">
        <v>6</v>
      </c>
      <c r="D427" s="10" t="s">
        <v>1129</v>
      </c>
      <c r="E427" s="15" t="s">
        <v>1130</v>
      </c>
      <c r="F427" s="10" t="s">
        <v>1131</v>
      </c>
      <c r="G427" s="11" t="s">
        <v>135</v>
      </c>
      <c r="H427" s="11" t="s">
        <v>21</v>
      </c>
      <c r="I427" s="12">
        <v>0.8</v>
      </c>
      <c r="J427" s="12">
        <v>1.0024</v>
      </c>
      <c r="K427" s="13">
        <v>45435.17</v>
      </c>
      <c r="L427" s="13">
        <v>45326.67</v>
      </c>
      <c r="M427" s="13">
        <v>108.5</v>
      </c>
      <c r="N427" s="13">
        <v>197105.56</v>
      </c>
      <c r="O427" s="13">
        <f t="shared" si="6"/>
        <v>560586.92000000004</v>
      </c>
      <c r="P427" s="14"/>
    </row>
    <row r="428" spans="1:16" s="4" customFormat="1" ht="12.75" customHeight="1" x14ac:dyDescent="0.2">
      <c r="A428" s="61"/>
      <c r="B428" s="9"/>
      <c r="C428" s="9"/>
      <c r="D428" s="63" t="s">
        <v>16</v>
      </c>
      <c r="E428" s="64"/>
      <c r="F428" s="10"/>
      <c r="G428" s="11"/>
      <c r="H428" s="11"/>
      <c r="I428" s="12"/>
      <c r="J428" s="12"/>
      <c r="K428" s="13"/>
      <c r="L428" s="13"/>
      <c r="M428" s="13"/>
      <c r="N428" s="13"/>
      <c r="O428" s="13"/>
      <c r="P428" s="14"/>
    </row>
    <row r="429" spans="1:16" s="4" customFormat="1" ht="12.75" customHeight="1" x14ac:dyDescent="0.2">
      <c r="A429" s="61"/>
      <c r="B429" s="9">
        <v>805</v>
      </c>
      <c r="C429" s="9">
        <v>1</v>
      </c>
      <c r="D429" s="10" t="s">
        <v>1132</v>
      </c>
      <c r="E429" s="15" t="s">
        <v>1133</v>
      </c>
      <c r="F429" s="10" t="s">
        <v>1134</v>
      </c>
      <c r="G429" s="11" t="s">
        <v>20</v>
      </c>
      <c r="H429" s="11" t="s">
        <v>21</v>
      </c>
      <c r="I429" s="12">
        <v>0.8</v>
      </c>
      <c r="J429" s="12">
        <v>1.0022</v>
      </c>
      <c r="K429" s="13">
        <v>90848.17</v>
      </c>
      <c r="L429" s="13">
        <v>90646.67</v>
      </c>
      <c r="M429" s="13">
        <v>201.5</v>
      </c>
      <c r="N429" s="13">
        <v>392798.63999999996</v>
      </c>
      <c r="O429" s="13">
        <f t="shared" si="6"/>
        <v>1119584</v>
      </c>
      <c r="P429" s="14"/>
    </row>
    <row r="430" spans="1:16" s="4" customFormat="1" ht="12.75" customHeight="1" x14ac:dyDescent="0.2">
      <c r="A430" s="61"/>
      <c r="B430" s="9">
        <v>806</v>
      </c>
      <c r="C430" s="9">
        <v>2</v>
      </c>
      <c r="D430" s="10" t="s">
        <v>5878</v>
      </c>
      <c r="E430" s="15" t="s">
        <v>5879</v>
      </c>
      <c r="F430" s="10" t="s">
        <v>5880</v>
      </c>
      <c r="G430" s="11" t="s">
        <v>20</v>
      </c>
      <c r="H430" s="11" t="s">
        <v>21</v>
      </c>
      <c r="I430" s="12">
        <v>0.8</v>
      </c>
      <c r="J430" s="12">
        <v>1.0024</v>
      </c>
      <c r="K430" s="13">
        <v>90863.67</v>
      </c>
      <c r="L430" s="13">
        <v>90646.67</v>
      </c>
      <c r="M430" s="13">
        <v>217</v>
      </c>
      <c r="N430" s="13">
        <v>181727.34</v>
      </c>
      <c r="O430" s="13">
        <f t="shared" si="6"/>
        <v>908636.7</v>
      </c>
      <c r="P430" s="14"/>
    </row>
    <row r="431" spans="1:16" s="4" customFormat="1" ht="12.75" customHeight="1" x14ac:dyDescent="0.2">
      <c r="A431" s="61"/>
      <c r="B431" s="9">
        <v>819</v>
      </c>
      <c r="C431" s="9">
        <v>3</v>
      </c>
      <c r="D431" s="10" t="s">
        <v>1135</v>
      </c>
      <c r="E431" s="15" t="s">
        <v>1136</v>
      </c>
      <c r="F431" s="10" t="s">
        <v>1137</v>
      </c>
      <c r="G431" s="11" t="s">
        <v>20</v>
      </c>
      <c r="H431" s="11" t="s">
        <v>21</v>
      </c>
      <c r="I431" s="12">
        <v>0.8</v>
      </c>
      <c r="J431" s="12">
        <v>1.0019</v>
      </c>
      <c r="K431" s="13">
        <v>90817.17</v>
      </c>
      <c r="L431" s="13">
        <v>90646.67</v>
      </c>
      <c r="M431" s="13">
        <v>170.5</v>
      </c>
      <c r="N431" s="13">
        <v>389340.38</v>
      </c>
      <c r="O431" s="13">
        <f t="shared" si="6"/>
        <v>1115877.74</v>
      </c>
      <c r="P431" s="14"/>
    </row>
    <row r="432" spans="1:16" s="4" customFormat="1" ht="12.75" customHeight="1" x14ac:dyDescent="0.2">
      <c r="A432" s="61"/>
      <c r="B432" s="9">
        <v>809</v>
      </c>
      <c r="C432" s="9">
        <v>4</v>
      </c>
      <c r="D432" s="10" t="s">
        <v>1138</v>
      </c>
      <c r="E432" s="15" t="s">
        <v>1139</v>
      </c>
      <c r="F432" s="10" t="s">
        <v>1140</v>
      </c>
      <c r="G432" s="11" t="s">
        <v>20</v>
      </c>
      <c r="H432" s="11" t="s">
        <v>21</v>
      </c>
      <c r="I432" s="12">
        <v>0.8</v>
      </c>
      <c r="J432" s="12">
        <v>1.0021</v>
      </c>
      <c r="K432" s="13">
        <v>90832.67</v>
      </c>
      <c r="L432" s="13">
        <v>90646.67</v>
      </c>
      <c r="M432" s="13">
        <v>186</v>
      </c>
      <c r="N432" s="13">
        <v>397896.33999999997</v>
      </c>
      <c r="O432" s="13">
        <f t="shared" si="6"/>
        <v>1124557.7</v>
      </c>
      <c r="P432" s="14"/>
    </row>
    <row r="433" spans="1:16" s="4" customFormat="1" ht="12.75" customHeight="1" x14ac:dyDescent="0.2">
      <c r="A433" s="61"/>
      <c r="B433" s="9">
        <v>812</v>
      </c>
      <c r="C433" s="9">
        <v>5</v>
      </c>
      <c r="D433" s="10" t="s">
        <v>1141</v>
      </c>
      <c r="E433" s="15" t="s">
        <v>1142</v>
      </c>
      <c r="F433" s="10" t="s">
        <v>1143</v>
      </c>
      <c r="G433" s="11" t="s">
        <v>20</v>
      </c>
      <c r="H433" s="11" t="s">
        <v>21</v>
      </c>
      <c r="I433" s="12">
        <v>0.8</v>
      </c>
      <c r="J433" s="12">
        <v>1.0026999999999999</v>
      </c>
      <c r="K433" s="13">
        <v>90894.67</v>
      </c>
      <c r="L433" s="13">
        <v>90646.67</v>
      </c>
      <c r="M433" s="13">
        <v>248</v>
      </c>
      <c r="N433" s="13">
        <v>398501.58999999997</v>
      </c>
      <c r="O433" s="13">
        <f t="shared" si="6"/>
        <v>1125658.95</v>
      </c>
      <c r="P433" s="14"/>
    </row>
    <row r="434" spans="1:16" s="4" customFormat="1" ht="12.75" customHeight="1" x14ac:dyDescent="0.2">
      <c r="A434" s="61"/>
      <c r="B434" s="9">
        <v>800</v>
      </c>
      <c r="C434" s="9">
        <v>6</v>
      </c>
      <c r="D434" s="10" t="s">
        <v>1144</v>
      </c>
      <c r="E434" s="15" t="s">
        <v>1145</v>
      </c>
      <c r="F434" s="10" t="s">
        <v>1146</v>
      </c>
      <c r="G434" s="11" t="s">
        <v>20</v>
      </c>
      <c r="H434" s="11" t="s">
        <v>21</v>
      </c>
      <c r="I434" s="12">
        <v>0.8</v>
      </c>
      <c r="J434" s="12">
        <v>1.0041</v>
      </c>
      <c r="K434" s="13">
        <v>91018.67</v>
      </c>
      <c r="L434" s="13">
        <v>90646.67</v>
      </c>
      <c r="M434" s="13">
        <v>372</v>
      </c>
      <c r="N434" s="13">
        <v>365289</v>
      </c>
      <c r="O434" s="13">
        <f t="shared" si="6"/>
        <v>1093438.3600000001</v>
      </c>
      <c r="P434" s="14"/>
    </row>
    <row r="435" spans="1:16" s="4" customFormat="1" ht="12.75" customHeight="1" x14ac:dyDescent="0.2">
      <c r="A435" s="61"/>
      <c r="B435" s="9">
        <v>804</v>
      </c>
      <c r="C435" s="9">
        <v>7</v>
      </c>
      <c r="D435" s="10" t="s">
        <v>1147</v>
      </c>
      <c r="E435" s="15" t="s">
        <v>1148</v>
      </c>
      <c r="F435" s="10" t="s">
        <v>1149</v>
      </c>
      <c r="G435" s="11" t="s">
        <v>20</v>
      </c>
      <c r="H435" s="11" t="s">
        <v>21</v>
      </c>
      <c r="I435" s="12">
        <v>0.8</v>
      </c>
      <c r="J435" s="12">
        <v>1.0041</v>
      </c>
      <c r="K435" s="13">
        <v>91018.67</v>
      </c>
      <c r="L435" s="13">
        <v>90646.67</v>
      </c>
      <c r="M435" s="13">
        <v>372</v>
      </c>
      <c r="N435" s="13">
        <v>393480.1</v>
      </c>
      <c r="O435" s="13">
        <f t="shared" si="6"/>
        <v>1121629.46</v>
      </c>
      <c r="P435" s="14"/>
    </row>
    <row r="436" spans="1:16" s="4" customFormat="1" ht="12.75" customHeight="1" x14ac:dyDescent="0.2">
      <c r="A436" s="61"/>
      <c r="B436" s="9">
        <v>802</v>
      </c>
      <c r="C436" s="9">
        <v>8</v>
      </c>
      <c r="D436" s="10" t="s">
        <v>1150</v>
      </c>
      <c r="E436" s="15" t="s">
        <v>1151</v>
      </c>
      <c r="F436" s="10" t="s">
        <v>1152</v>
      </c>
      <c r="G436" s="11" t="s">
        <v>20</v>
      </c>
      <c r="H436" s="11" t="s">
        <v>21</v>
      </c>
      <c r="I436" s="12">
        <v>0.8</v>
      </c>
      <c r="J436" s="12">
        <v>1.0077</v>
      </c>
      <c r="K436" s="13">
        <v>91344.17</v>
      </c>
      <c r="L436" s="13">
        <v>90646.67</v>
      </c>
      <c r="M436" s="13">
        <v>697.5</v>
      </c>
      <c r="N436" s="13">
        <v>397311.97</v>
      </c>
      <c r="O436" s="13">
        <f t="shared" si="6"/>
        <v>1128065.33</v>
      </c>
      <c r="P436" s="14"/>
    </row>
    <row r="437" spans="1:16" s="4" customFormat="1" ht="12.75" customHeight="1" x14ac:dyDescent="0.2">
      <c r="A437" s="61"/>
      <c r="B437" s="9">
        <v>808</v>
      </c>
      <c r="C437" s="9">
        <v>9</v>
      </c>
      <c r="D437" s="10" t="s">
        <v>1153</v>
      </c>
      <c r="E437" s="15" t="s">
        <v>1154</v>
      </c>
      <c r="F437" s="10" t="s">
        <v>1155</v>
      </c>
      <c r="G437" s="11" t="s">
        <v>20</v>
      </c>
      <c r="H437" s="11" t="s">
        <v>21</v>
      </c>
      <c r="I437" s="12">
        <v>0.8</v>
      </c>
      <c r="J437" s="12">
        <v>1.0055000000000001</v>
      </c>
      <c r="K437" s="13">
        <v>91142.67</v>
      </c>
      <c r="L437" s="13">
        <v>90646.67</v>
      </c>
      <c r="M437" s="13">
        <v>496</v>
      </c>
      <c r="N437" s="13">
        <v>401432.43</v>
      </c>
      <c r="O437" s="13">
        <f t="shared" si="6"/>
        <v>1130573.79</v>
      </c>
      <c r="P437" s="14"/>
    </row>
    <row r="438" spans="1:16" s="4" customFormat="1" ht="12.75" customHeight="1" x14ac:dyDescent="0.2">
      <c r="A438" s="61"/>
      <c r="B438" s="9">
        <v>826</v>
      </c>
      <c r="C438" s="9">
        <v>10</v>
      </c>
      <c r="D438" s="10" t="s">
        <v>1156</v>
      </c>
      <c r="E438" s="15" t="s">
        <v>1157</v>
      </c>
      <c r="F438" s="10" t="s">
        <v>1158</v>
      </c>
      <c r="G438" s="11" t="s">
        <v>20</v>
      </c>
      <c r="H438" s="11" t="s">
        <v>21</v>
      </c>
      <c r="I438" s="12">
        <v>0.8</v>
      </c>
      <c r="J438" s="12">
        <v>1.0039</v>
      </c>
      <c r="K438" s="13">
        <v>91003.17</v>
      </c>
      <c r="L438" s="13">
        <v>90646.67</v>
      </c>
      <c r="M438" s="13">
        <v>356.5</v>
      </c>
      <c r="N438" s="13">
        <v>397943.27999999997</v>
      </c>
      <c r="O438" s="13">
        <f t="shared" si="6"/>
        <v>1125968.6399999999</v>
      </c>
      <c r="P438" s="14"/>
    </row>
    <row r="439" spans="1:16" s="4" customFormat="1" ht="12.75" customHeight="1" x14ac:dyDescent="0.2">
      <c r="A439" s="61"/>
      <c r="B439" s="9">
        <v>801</v>
      </c>
      <c r="C439" s="9">
        <v>11</v>
      </c>
      <c r="D439" s="10" t="s">
        <v>1159</v>
      </c>
      <c r="E439" s="15" t="s">
        <v>1160</v>
      </c>
      <c r="F439" s="10" t="s">
        <v>1161</v>
      </c>
      <c r="G439" s="11" t="s">
        <v>20</v>
      </c>
      <c r="H439" s="11" t="s">
        <v>21</v>
      </c>
      <c r="I439" s="12">
        <v>0.8</v>
      </c>
      <c r="J439" s="12">
        <v>1.0058</v>
      </c>
      <c r="K439" s="13">
        <v>91173.67</v>
      </c>
      <c r="L439" s="13">
        <v>90646.67</v>
      </c>
      <c r="M439" s="13">
        <v>527</v>
      </c>
      <c r="N439" s="13">
        <v>400041.1</v>
      </c>
      <c r="O439" s="13">
        <f t="shared" si="6"/>
        <v>1129430.46</v>
      </c>
      <c r="P439" s="14"/>
    </row>
    <row r="440" spans="1:16" s="4" customFormat="1" ht="12.75" customHeight="1" x14ac:dyDescent="0.2">
      <c r="A440" s="61"/>
      <c r="B440" s="9">
        <v>818</v>
      </c>
      <c r="C440" s="9">
        <v>12</v>
      </c>
      <c r="D440" s="10" t="s">
        <v>1162</v>
      </c>
      <c r="E440" s="15" t="s">
        <v>1163</v>
      </c>
      <c r="F440" s="10" t="s">
        <v>1164</v>
      </c>
      <c r="G440" s="11" t="s">
        <v>20</v>
      </c>
      <c r="H440" s="11" t="s">
        <v>21</v>
      </c>
      <c r="I440" s="12">
        <v>0.8</v>
      </c>
      <c r="J440" s="12">
        <v>1.0043</v>
      </c>
      <c r="K440" s="13">
        <v>91034.17</v>
      </c>
      <c r="L440" s="13">
        <v>90646.67</v>
      </c>
      <c r="M440" s="13">
        <v>387.5</v>
      </c>
      <c r="N440" s="13">
        <v>401163.57999999996</v>
      </c>
      <c r="O440" s="13">
        <f t="shared" si="6"/>
        <v>1129436.94</v>
      </c>
      <c r="P440" s="14"/>
    </row>
    <row r="441" spans="1:16" s="4" customFormat="1" ht="12.75" customHeight="1" x14ac:dyDescent="0.2">
      <c r="A441" s="61"/>
      <c r="B441" s="9">
        <v>810</v>
      </c>
      <c r="C441" s="9">
        <v>13</v>
      </c>
      <c r="D441" s="10" t="s">
        <v>1165</v>
      </c>
      <c r="E441" s="15" t="s">
        <v>1166</v>
      </c>
      <c r="F441" s="10" t="s">
        <v>1167</v>
      </c>
      <c r="G441" s="11" t="s">
        <v>20</v>
      </c>
      <c r="H441" s="11" t="s">
        <v>21</v>
      </c>
      <c r="I441" s="12">
        <v>0.8</v>
      </c>
      <c r="J441" s="12">
        <v>1.0045999999999999</v>
      </c>
      <c r="K441" s="13">
        <v>91065.17</v>
      </c>
      <c r="L441" s="13">
        <v>90646.67</v>
      </c>
      <c r="M441" s="13">
        <v>418.5</v>
      </c>
      <c r="N441" s="13">
        <v>401086.62</v>
      </c>
      <c r="O441" s="13">
        <f t="shared" si="6"/>
        <v>1129607.98</v>
      </c>
      <c r="P441" s="14"/>
    </row>
    <row r="442" spans="1:16" s="4" customFormat="1" ht="12.75" customHeight="1" x14ac:dyDescent="0.2">
      <c r="A442" s="61"/>
      <c r="B442" s="9">
        <v>803</v>
      </c>
      <c r="C442" s="9">
        <v>14</v>
      </c>
      <c r="D442" s="10" t="s">
        <v>1168</v>
      </c>
      <c r="E442" s="15" t="s">
        <v>1169</v>
      </c>
      <c r="F442" s="10" t="s">
        <v>1170</v>
      </c>
      <c r="G442" s="11" t="s">
        <v>20</v>
      </c>
      <c r="H442" s="11" t="s">
        <v>21</v>
      </c>
      <c r="I442" s="12">
        <v>0.8</v>
      </c>
      <c r="J442" s="12">
        <v>1.0063</v>
      </c>
      <c r="K442" s="13">
        <v>91220.17</v>
      </c>
      <c r="L442" s="13">
        <v>90646.67</v>
      </c>
      <c r="M442" s="13">
        <v>573.5</v>
      </c>
      <c r="N442" s="13">
        <v>405857.33999999997</v>
      </c>
      <c r="O442" s="13">
        <f t="shared" si="6"/>
        <v>1135618.7</v>
      </c>
      <c r="P442" s="14"/>
    </row>
    <row r="443" spans="1:16" s="4" customFormat="1" ht="12.75" customHeight="1" x14ac:dyDescent="0.2">
      <c r="A443" s="61"/>
      <c r="B443" s="9">
        <v>815</v>
      </c>
      <c r="C443" s="9">
        <v>15</v>
      </c>
      <c r="D443" s="10" t="s">
        <v>1171</v>
      </c>
      <c r="E443" s="15" t="s">
        <v>1172</v>
      </c>
      <c r="F443" s="10" t="s">
        <v>1173</v>
      </c>
      <c r="G443" s="11" t="s">
        <v>20</v>
      </c>
      <c r="H443" s="11" t="s">
        <v>21</v>
      </c>
      <c r="I443" s="12">
        <v>0.8</v>
      </c>
      <c r="J443" s="12">
        <v>1.0079</v>
      </c>
      <c r="K443" s="13">
        <v>91359.67</v>
      </c>
      <c r="L443" s="13">
        <v>90646.67</v>
      </c>
      <c r="M443" s="13">
        <v>713</v>
      </c>
      <c r="N443" s="13">
        <v>406230.51</v>
      </c>
      <c r="O443" s="13">
        <f t="shared" si="6"/>
        <v>1137107.8700000001</v>
      </c>
      <c r="P443" s="14"/>
    </row>
    <row r="444" spans="1:16" s="4" customFormat="1" ht="12.75" customHeight="1" x14ac:dyDescent="0.2">
      <c r="A444" s="61"/>
      <c r="B444" s="9">
        <v>814</v>
      </c>
      <c r="C444" s="9">
        <v>16</v>
      </c>
      <c r="D444" s="10" t="s">
        <v>1174</v>
      </c>
      <c r="E444" s="15" t="s">
        <v>1175</v>
      </c>
      <c r="F444" s="10" t="s">
        <v>1176</v>
      </c>
      <c r="G444" s="11" t="s">
        <v>20</v>
      </c>
      <c r="H444" s="11" t="s">
        <v>21</v>
      </c>
      <c r="I444" s="12">
        <v>0.8</v>
      </c>
      <c r="J444" s="12">
        <v>1.0065</v>
      </c>
      <c r="K444" s="13">
        <v>91235.67</v>
      </c>
      <c r="L444" s="13">
        <v>90646.67</v>
      </c>
      <c r="M444" s="13">
        <v>589</v>
      </c>
      <c r="N444" s="13">
        <v>400906.94</v>
      </c>
      <c r="O444" s="13">
        <f t="shared" si="6"/>
        <v>1130792.3</v>
      </c>
      <c r="P444" s="14"/>
    </row>
    <row r="445" spans="1:16" s="4" customFormat="1" ht="12.75" customHeight="1" x14ac:dyDescent="0.2">
      <c r="A445" s="61"/>
      <c r="B445" s="9">
        <v>817</v>
      </c>
      <c r="C445" s="9">
        <v>17</v>
      </c>
      <c r="D445" s="10" t="s">
        <v>1177</v>
      </c>
      <c r="E445" s="15" t="s">
        <v>1178</v>
      </c>
      <c r="F445" s="10" t="s">
        <v>1179</v>
      </c>
      <c r="G445" s="11" t="s">
        <v>20</v>
      </c>
      <c r="H445" s="11" t="s">
        <v>21</v>
      </c>
      <c r="I445" s="12">
        <v>0.8</v>
      </c>
      <c r="J445" s="12">
        <v>1.0079</v>
      </c>
      <c r="K445" s="13">
        <v>91359.67</v>
      </c>
      <c r="L445" s="13">
        <v>90646.67</v>
      </c>
      <c r="M445" s="13">
        <v>713</v>
      </c>
      <c r="N445" s="13">
        <v>405437.36</v>
      </c>
      <c r="O445" s="13">
        <f t="shared" si="6"/>
        <v>1136314.72</v>
      </c>
      <c r="P445" s="14"/>
    </row>
    <row r="446" spans="1:16" s="4" customFormat="1" ht="12.75" customHeight="1" x14ac:dyDescent="0.2">
      <c r="A446" s="61"/>
      <c r="B446" s="9">
        <v>811</v>
      </c>
      <c r="C446" s="9">
        <v>18</v>
      </c>
      <c r="D446" s="10" t="s">
        <v>1180</v>
      </c>
      <c r="E446" s="15" t="s">
        <v>1181</v>
      </c>
      <c r="F446" s="10" t="s">
        <v>1182</v>
      </c>
      <c r="G446" s="11" t="s">
        <v>20</v>
      </c>
      <c r="H446" s="11" t="s">
        <v>21</v>
      </c>
      <c r="I446" s="12">
        <v>0.8</v>
      </c>
      <c r="J446" s="12">
        <v>1.0088999999999999</v>
      </c>
      <c r="K446" s="13">
        <v>91452.67</v>
      </c>
      <c r="L446" s="13">
        <v>90646.67</v>
      </c>
      <c r="M446" s="13">
        <v>806</v>
      </c>
      <c r="N446" s="13">
        <v>402419.08999999997</v>
      </c>
      <c r="O446" s="13">
        <f t="shared" si="6"/>
        <v>1134040.45</v>
      </c>
      <c r="P446" s="14"/>
    </row>
    <row r="447" spans="1:16" s="4" customFormat="1" ht="12.75" customHeight="1" x14ac:dyDescent="0.2">
      <c r="A447" s="61"/>
      <c r="B447" s="9">
        <v>828</v>
      </c>
      <c r="C447" s="9">
        <v>19</v>
      </c>
      <c r="D447" s="10" t="s">
        <v>1183</v>
      </c>
      <c r="E447" s="15" t="s">
        <v>1184</v>
      </c>
      <c r="F447" s="10" t="s">
        <v>1185</v>
      </c>
      <c r="G447" s="11" t="s">
        <v>20</v>
      </c>
      <c r="H447" s="11" t="s">
        <v>21</v>
      </c>
      <c r="I447" s="12">
        <v>0.8</v>
      </c>
      <c r="J447" s="12">
        <v>1.0108999999999999</v>
      </c>
      <c r="K447" s="13">
        <v>91638.67</v>
      </c>
      <c r="L447" s="13">
        <v>90646.67</v>
      </c>
      <c r="M447" s="13">
        <v>992</v>
      </c>
      <c r="N447" s="13">
        <v>403509.63</v>
      </c>
      <c r="O447" s="13">
        <f t="shared" si="6"/>
        <v>1136618.99</v>
      </c>
      <c r="P447" s="14"/>
    </row>
    <row r="448" spans="1:16" s="4" customFormat="1" ht="12.75" customHeight="1" x14ac:dyDescent="0.2">
      <c r="A448" s="61"/>
      <c r="B448" s="9">
        <v>820</v>
      </c>
      <c r="C448" s="9">
        <v>20</v>
      </c>
      <c r="D448" s="10" t="s">
        <v>1186</v>
      </c>
      <c r="E448" s="15" t="s">
        <v>1187</v>
      </c>
      <c r="F448" s="10" t="s">
        <v>1188</v>
      </c>
      <c r="G448" s="11" t="s">
        <v>20</v>
      </c>
      <c r="H448" s="11" t="s">
        <v>21</v>
      </c>
      <c r="I448" s="12">
        <v>0.8</v>
      </c>
      <c r="J448" s="12">
        <v>1.0094000000000001</v>
      </c>
      <c r="K448" s="13">
        <v>91499.17</v>
      </c>
      <c r="L448" s="13">
        <v>90646.67</v>
      </c>
      <c r="M448" s="13">
        <v>852.5</v>
      </c>
      <c r="N448" s="13">
        <v>402705.88</v>
      </c>
      <c r="O448" s="13">
        <f t="shared" si="6"/>
        <v>1134699.24</v>
      </c>
      <c r="P448" s="14"/>
    </row>
    <row r="449" spans="1:16" s="4" customFormat="1" ht="12.75" customHeight="1" x14ac:dyDescent="0.2">
      <c r="A449" s="61"/>
      <c r="B449" s="9"/>
      <c r="C449" s="9"/>
      <c r="D449" s="63" t="s">
        <v>75</v>
      </c>
      <c r="E449" s="64"/>
      <c r="F449" s="10"/>
      <c r="G449" s="11"/>
      <c r="H449" s="11"/>
      <c r="I449" s="12"/>
      <c r="J449" s="12"/>
      <c r="K449" s="13"/>
      <c r="L449" s="13"/>
      <c r="M449" s="13"/>
      <c r="N449" s="13"/>
      <c r="O449" s="13"/>
      <c r="P449" s="14"/>
    </row>
    <row r="450" spans="1:16" s="4" customFormat="1" ht="12.75" customHeight="1" x14ac:dyDescent="0.2">
      <c r="A450" s="61"/>
      <c r="B450" s="9">
        <v>822</v>
      </c>
      <c r="C450" s="9">
        <v>1</v>
      </c>
      <c r="D450" s="16" t="s">
        <v>1189</v>
      </c>
      <c r="E450" s="16" t="s">
        <v>1190</v>
      </c>
      <c r="F450" s="16" t="s">
        <v>1191</v>
      </c>
      <c r="G450" s="11" t="s">
        <v>92</v>
      </c>
      <c r="H450" s="11" t="s">
        <v>21</v>
      </c>
      <c r="I450" s="12">
        <v>0.8</v>
      </c>
      <c r="J450" s="12">
        <v>1.0102</v>
      </c>
      <c r="K450" s="13">
        <v>183131.17</v>
      </c>
      <c r="L450" s="13">
        <v>181286.67</v>
      </c>
      <c r="M450" s="13">
        <v>1844.5</v>
      </c>
      <c r="N450" s="13">
        <v>813482.8600000001</v>
      </c>
      <c r="O450" s="13">
        <f t="shared" si="6"/>
        <v>2278532.2200000002</v>
      </c>
      <c r="P450" s="14"/>
    </row>
    <row r="451" spans="1:16" s="44" customFormat="1" ht="12.75" customHeight="1" x14ac:dyDescent="0.2">
      <c r="A451" s="62"/>
      <c r="B451" s="36" t="s">
        <v>5877</v>
      </c>
      <c r="C451" s="37">
        <v>27</v>
      </c>
      <c r="D451" s="50"/>
      <c r="E451" s="51"/>
      <c r="F451" s="52"/>
      <c r="G451" s="40"/>
      <c r="H451" s="40"/>
      <c r="I451" s="41"/>
      <c r="J451" s="41"/>
      <c r="K451" s="42"/>
      <c r="L451" s="42"/>
      <c r="M451" s="42"/>
      <c r="N451" s="42"/>
      <c r="O451" s="42">
        <f>SUM(O422:O450)</f>
        <v>27967599.779999994</v>
      </c>
      <c r="P451" s="43"/>
    </row>
    <row r="452" spans="1:16" s="4" customFormat="1" ht="12.75" customHeight="1" x14ac:dyDescent="0.2">
      <c r="A452" s="60" t="s">
        <v>1192</v>
      </c>
      <c r="B452" s="9"/>
      <c r="C452" s="9"/>
      <c r="D452" s="63" t="s">
        <v>131</v>
      </c>
      <c r="E452" s="64"/>
      <c r="F452" s="10"/>
      <c r="G452" s="11"/>
      <c r="H452" s="11"/>
      <c r="I452" s="12"/>
      <c r="J452" s="12"/>
      <c r="K452" s="13"/>
      <c r="L452" s="13"/>
      <c r="M452" s="13"/>
      <c r="N452" s="13"/>
      <c r="O452" s="13"/>
      <c r="P452" s="14"/>
    </row>
    <row r="453" spans="1:16" s="4" customFormat="1" ht="12.75" customHeight="1" x14ac:dyDescent="0.2">
      <c r="A453" s="61"/>
      <c r="B453" s="9">
        <v>4514</v>
      </c>
      <c r="C453" s="9">
        <v>1</v>
      </c>
      <c r="D453" s="10" t="s">
        <v>1193</v>
      </c>
      <c r="E453" s="15" t="s">
        <v>1194</v>
      </c>
      <c r="F453" s="10" t="s">
        <v>1195</v>
      </c>
      <c r="G453" s="11" t="s">
        <v>135</v>
      </c>
      <c r="H453" s="11" t="s">
        <v>21</v>
      </c>
      <c r="I453" s="12">
        <v>0.8</v>
      </c>
      <c r="J453" s="12">
        <v>1.0003</v>
      </c>
      <c r="K453" s="13">
        <v>45342.17</v>
      </c>
      <c r="L453" s="13">
        <v>45326.67</v>
      </c>
      <c r="M453" s="13">
        <v>15.5</v>
      </c>
      <c r="N453" s="13">
        <v>203098.64</v>
      </c>
      <c r="O453" s="13">
        <f t="shared" si="6"/>
        <v>565836</v>
      </c>
      <c r="P453" s="14"/>
    </row>
    <row r="454" spans="1:16" s="4" customFormat="1" ht="12.75" customHeight="1" x14ac:dyDescent="0.2">
      <c r="A454" s="61"/>
      <c r="B454" s="9">
        <v>4534</v>
      </c>
      <c r="C454" s="9">
        <v>2</v>
      </c>
      <c r="D454" s="10" t="s">
        <v>1196</v>
      </c>
      <c r="E454" s="15" t="s">
        <v>1197</v>
      </c>
      <c r="F454" s="10" t="s">
        <v>1198</v>
      </c>
      <c r="G454" s="11" t="s">
        <v>135</v>
      </c>
      <c r="H454" s="11" t="s">
        <v>21</v>
      </c>
      <c r="I454" s="12">
        <v>0.8</v>
      </c>
      <c r="J454" s="12">
        <v>1.0006999999999999</v>
      </c>
      <c r="K454" s="13">
        <v>45357.67</v>
      </c>
      <c r="L454" s="13">
        <v>45326.67</v>
      </c>
      <c r="M454" s="13">
        <v>31</v>
      </c>
      <c r="N454" s="13">
        <v>203145.14</v>
      </c>
      <c r="O454" s="13">
        <f t="shared" si="6"/>
        <v>566006.5</v>
      </c>
      <c r="P454" s="14"/>
    </row>
    <row r="455" spans="1:16" s="4" customFormat="1" ht="12.75" customHeight="1" x14ac:dyDescent="0.2">
      <c r="A455" s="61"/>
      <c r="B455" s="9">
        <v>4537</v>
      </c>
      <c r="C455" s="9">
        <v>3</v>
      </c>
      <c r="D455" s="10" t="s">
        <v>776</v>
      </c>
      <c r="E455" s="15" t="s">
        <v>1199</v>
      </c>
      <c r="F455" s="10" t="s">
        <v>1200</v>
      </c>
      <c r="G455" s="11" t="s">
        <v>135</v>
      </c>
      <c r="H455" s="11" t="s">
        <v>21</v>
      </c>
      <c r="I455" s="12">
        <v>0.8</v>
      </c>
      <c r="J455" s="12">
        <v>1.0003</v>
      </c>
      <c r="K455" s="13">
        <v>45342.17</v>
      </c>
      <c r="L455" s="13">
        <v>45326.67</v>
      </c>
      <c r="M455" s="13">
        <v>15.5</v>
      </c>
      <c r="N455" s="13">
        <v>203098.64</v>
      </c>
      <c r="O455" s="13">
        <f t="shared" si="6"/>
        <v>565836</v>
      </c>
      <c r="P455" s="14"/>
    </row>
    <row r="456" spans="1:16" s="4" customFormat="1" ht="12.75" customHeight="1" x14ac:dyDescent="0.2">
      <c r="A456" s="61"/>
      <c r="B456" s="9">
        <v>4506</v>
      </c>
      <c r="C456" s="9">
        <v>4</v>
      </c>
      <c r="D456" s="10" t="s">
        <v>1201</v>
      </c>
      <c r="E456" s="15" t="s">
        <v>1202</v>
      </c>
      <c r="F456" s="10" t="s">
        <v>1203</v>
      </c>
      <c r="G456" s="11" t="s">
        <v>135</v>
      </c>
      <c r="H456" s="11" t="s">
        <v>21</v>
      </c>
      <c r="I456" s="12">
        <v>0.8</v>
      </c>
      <c r="J456" s="12">
        <v>1.0014000000000001</v>
      </c>
      <c r="K456" s="13">
        <v>45388.67</v>
      </c>
      <c r="L456" s="13">
        <v>45326.67</v>
      </c>
      <c r="M456" s="13">
        <v>62</v>
      </c>
      <c r="N456" s="13">
        <v>203691.39999999997</v>
      </c>
      <c r="O456" s="13">
        <f t="shared" si="6"/>
        <v>566800.76</v>
      </c>
      <c r="P456" s="14"/>
    </row>
    <row r="457" spans="1:16" s="4" customFormat="1" ht="12.75" customHeight="1" x14ac:dyDescent="0.2">
      <c r="A457" s="61"/>
      <c r="B457" s="9">
        <v>4521</v>
      </c>
      <c r="C457" s="9">
        <v>5</v>
      </c>
      <c r="D457" s="10" t="s">
        <v>1204</v>
      </c>
      <c r="E457" s="15" t="s">
        <v>1205</v>
      </c>
      <c r="F457" s="10" t="s">
        <v>1206</v>
      </c>
      <c r="G457" s="11" t="s">
        <v>135</v>
      </c>
      <c r="H457" s="11" t="s">
        <v>21</v>
      </c>
      <c r="I457" s="12">
        <v>0.8</v>
      </c>
      <c r="J457" s="12">
        <v>1.0009999999999999</v>
      </c>
      <c r="K457" s="13">
        <v>45373.17</v>
      </c>
      <c r="L457" s="13">
        <v>45326.67</v>
      </c>
      <c r="M457" s="13">
        <v>46.5</v>
      </c>
      <c r="N457" s="13">
        <v>203191.64</v>
      </c>
      <c r="O457" s="13">
        <f t="shared" si="6"/>
        <v>566177</v>
      </c>
      <c r="P457" s="14"/>
    </row>
    <row r="458" spans="1:16" s="4" customFormat="1" ht="12.75" customHeight="1" x14ac:dyDescent="0.2">
      <c r="A458" s="61"/>
      <c r="B458" s="9">
        <v>4527</v>
      </c>
      <c r="C458" s="9">
        <v>6</v>
      </c>
      <c r="D458" s="10" t="s">
        <v>1207</v>
      </c>
      <c r="E458" s="15" t="s">
        <v>1208</v>
      </c>
      <c r="F458" s="10" t="s">
        <v>1209</v>
      </c>
      <c r="G458" s="11" t="s">
        <v>135</v>
      </c>
      <c r="H458" s="11" t="s">
        <v>21</v>
      </c>
      <c r="I458" s="12">
        <v>0.8</v>
      </c>
      <c r="J458" s="12">
        <v>1.0021</v>
      </c>
      <c r="K458" s="13">
        <v>45419.67</v>
      </c>
      <c r="L458" s="13">
        <v>45326.67</v>
      </c>
      <c r="M458" s="13">
        <v>93</v>
      </c>
      <c r="N458" s="13">
        <v>203331.14</v>
      </c>
      <c r="O458" s="13">
        <f t="shared" si="6"/>
        <v>566688.5</v>
      </c>
      <c r="P458" s="14"/>
    </row>
    <row r="459" spans="1:16" s="4" customFormat="1" ht="12.75" customHeight="1" x14ac:dyDescent="0.2">
      <c r="A459" s="61"/>
      <c r="B459" s="9">
        <v>4511</v>
      </c>
      <c r="C459" s="9">
        <v>7</v>
      </c>
      <c r="D459" s="10" t="s">
        <v>1210</v>
      </c>
      <c r="E459" s="15" t="s">
        <v>1211</v>
      </c>
      <c r="F459" s="10" t="s">
        <v>1212</v>
      </c>
      <c r="G459" s="11" t="s">
        <v>135</v>
      </c>
      <c r="H459" s="11" t="s">
        <v>21</v>
      </c>
      <c r="I459" s="12">
        <v>0.8</v>
      </c>
      <c r="J459" s="12">
        <v>1.0017</v>
      </c>
      <c r="K459" s="13">
        <v>45404.17</v>
      </c>
      <c r="L459" s="13">
        <v>45326.67</v>
      </c>
      <c r="M459" s="13">
        <v>77.5</v>
      </c>
      <c r="N459" s="13">
        <v>203284.64</v>
      </c>
      <c r="O459" s="13">
        <f t="shared" si="6"/>
        <v>566518</v>
      </c>
      <c r="P459" s="14"/>
    </row>
    <row r="460" spans="1:16" s="4" customFormat="1" ht="12.75" customHeight="1" x14ac:dyDescent="0.2">
      <c r="A460" s="61"/>
      <c r="B460" s="9">
        <v>4504</v>
      </c>
      <c r="C460" s="9">
        <v>8</v>
      </c>
      <c r="D460" s="10" t="s">
        <v>1213</v>
      </c>
      <c r="E460" s="15" t="s">
        <v>1214</v>
      </c>
      <c r="F460" s="10" t="s">
        <v>1215</v>
      </c>
      <c r="G460" s="11" t="s">
        <v>135</v>
      </c>
      <c r="H460" s="11" t="s">
        <v>21</v>
      </c>
      <c r="I460" s="12">
        <v>0.8</v>
      </c>
      <c r="J460" s="12">
        <v>1.0014000000000001</v>
      </c>
      <c r="K460" s="13">
        <v>45388.67</v>
      </c>
      <c r="L460" s="13">
        <v>45326.67</v>
      </c>
      <c r="M460" s="13">
        <v>62</v>
      </c>
      <c r="N460" s="13">
        <v>203691.39999999997</v>
      </c>
      <c r="O460" s="13">
        <f t="shared" si="6"/>
        <v>566800.76</v>
      </c>
      <c r="P460" s="14"/>
    </row>
    <row r="461" spans="1:16" s="4" customFormat="1" ht="12.75" customHeight="1" x14ac:dyDescent="0.2">
      <c r="A461" s="61"/>
      <c r="B461" s="9">
        <v>4526</v>
      </c>
      <c r="C461" s="9">
        <v>9</v>
      </c>
      <c r="D461" s="10" t="s">
        <v>1216</v>
      </c>
      <c r="E461" s="15" t="s">
        <v>1217</v>
      </c>
      <c r="F461" s="10" t="s">
        <v>1218</v>
      </c>
      <c r="G461" s="11" t="s">
        <v>135</v>
      </c>
      <c r="H461" s="11" t="s">
        <v>21</v>
      </c>
      <c r="I461" s="12">
        <v>0.8</v>
      </c>
      <c r="J461" s="12">
        <v>1.0038</v>
      </c>
      <c r="K461" s="13">
        <v>45497.17</v>
      </c>
      <c r="L461" s="13">
        <v>45326.67</v>
      </c>
      <c r="M461" s="13">
        <v>170.5</v>
      </c>
      <c r="N461" s="13">
        <v>203563.64</v>
      </c>
      <c r="O461" s="13">
        <f t="shared" si="6"/>
        <v>567541</v>
      </c>
      <c r="P461" s="14"/>
    </row>
    <row r="462" spans="1:16" s="4" customFormat="1" ht="12.75" customHeight="1" x14ac:dyDescent="0.2">
      <c r="A462" s="61"/>
      <c r="B462" s="9"/>
      <c r="C462" s="9"/>
      <c r="D462" s="63" t="s">
        <v>16</v>
      </c>
      <c r="E462" s="64"/>
      <c r="F462" s="10"/>
      <c r="G462" s="11"/>
      <c r="H462" s="11"/>
      <c r="I462" s="12"/>
      <c r="J462" s="12"/>
      <c r="K462" s="13"/>
      <c r="L462" s="13"/>
      <c r="M462" s="13"/>
      <c r="N462" s="13"/>
      <c r="O462" s="13"/>
      <c r="P462" s="14"/>
    </row>
    <row r="463" spans="1:16" s="4" customFormat="1" ht="12.75" customHeight="1" x14ac:dyDescent="0.2">
      <c r="A463" s="61"/>
      <c r="B463" s="9">
        <v>4505</v>
      </c>
      <c r="C463" s="9">
        <v>1</v>
      </c>
      <c r="D463" s="10" t="s">
        <v>1219</v>
      </c>
      <c r="E463" s="15" t="s">
        <v>1220</v>
      </c>
      <c r="F463" s="10" t="s">
        <v>1221</v>
      </c>
      <c r="G463" s="11" t="s">
        <v>20</v>
      </c>
      <c r="H463" s="11" t="s">
        <v>21</v>
      </c>
      <c r="I463" s="12">
        <v>0.8</v>
      </c>
      <c r="J463" s="12">
        <v>1.0017</v>
      </c>
      <c r="K463" s="13">
        <v>90801.67</v>
      </c>
      <c r="L463" s="13">
        <v>90646.67</v>
      </c>
      <c r="M463" s="13">
        <v>155</v>
      </c>
      <c r="N463" s="13">
        <v>406539.42</v>
      </c>
      <c r="O463" s="13">
        <f t="shared" si="6"/>
        <v>1132952.78</v>
      </c>
      <c r="P463" s="14"/>
    </row>
    <row r="464" spans="1:16" s="4" customFormat="1" ht="12.75" customHeight="1" x14ac:dyDescent="0.2">
      <c r="A464" s="61"/>
      <c r="B464" s="9">
        <v>4532</v>
      </c>
      <c r="C464" s="9">
        <v>2</v>
      </c>
      <c r="D464" s="10" t="s">
        <v>1222</v>
      </c>
      <c r="E464" s="15" t="s">
        <v>1223</v>
      </c>
      <c r="F464" s="10" t="s">
        <v>1224</v>
      </c>
      <c r="G464" s="11" t="s">
        <v>20</v>
      </c>
      <c r="H464" s="11" t="s">
        <v>21</v>
      </c>
      <c r="I464" s="12">
        <v>0.8</v>
      </c>
      <c r="J464" s="12">
        <v>1.0015000000000001</v>
      </c>
      <c r="K464" s="13">
        <v>90786.17</v>
      </c>
      <c r="L464" s="13">
        <v>90646.67</v>
      </c>
      <c r="M464" s="13">
        <v>139.5</v>
      </c>
      <c r="N464" s="13">
        <v>406492.92</v>
      </c>
      <c r="O464" s="13">
        <f t="shared" si="6"/>
        <v>1132782.28</v>
      </c>
      <c r="P464" s="14"/>
    </row>
    <row r="465" spans="1:16" s="4" customFormat="1" ht="12.75" customHeight="1" x14ac:dyDescent="0.2">
      <c r="A465" s="61"/>
      <c r="B465" s="9">
        <v>4528</v>
      </c>
      <c r="C465" s="9">
        <v>3</v>
      </c>
      <c r="D465" s="10" t="s">
        <v>1225</v>
      </c>
      <c r="E465" s="15" t="s">
        <v>1226</v>
      </c>
      <c r="F465" s="10" t="s">
        <v>1227</v>
      </c>
      <c r="G465" s="11" t="s">
        <v>20</v>
      </c>
      <c r="H465" s="11" t="s">
        <v>21</v>
      </c>
      <c r="I465" s="12">
        <v>0.8</v>
      </c>
      <c r="J465" s="12">
        <v>1.0036</v>
      </c>
      <c r="K465" s="13">
        <v>90972.17</v>
      </c>
      <c r="L465" s="13">
        <v>90646.67</v>
      </c>
      <c r="M465" s="13">
        <v>325.5</v>
      </c>
      <c r="N465" s="13">
        <v>407050.92</v>
      </c>
      <c r="O465" s="13">
        <f t="shared" si="6"/>
        <v>1134828.28</v>
      </c>
      <c r="P465" s="14"/>
    </row>
    <row r="466" spans="1:16" s="4" customFormat="1" ht="12.75" customHeight="1" x14ac:dyDescent="0.2">
      <c r="A466" s="61"/>
      <c r="B466" s="9">
        <v>4529</v>
      </c>
      <c r="C466" s="9">
        <v>4</v>
      </c>
      <c r="D466" s="10" t="s">
        <v>1228</v>
      </c>
      <c r="E466" s="15" t="s">
        <v>1229</v>
      </c>
      <c r="F466" s="10" t="s">
        <v>1230</v>
      </c>
      <c r="G466" s="11" t="s">
        <v>20</v>
      </c>
      <c r="H466" s="11" t="s">
        <v>21</v>
      </c>
      <c r="I466" s="12">
        <v>0.8</v>
      </c>
      <c r="J466" s="12">
        <v>1.0026999999999999</v>
      </c>
      <c r="K466" s="13">
        <v>90894.67</v>
      </c>
      <c r="L466" s="13">
        <v>90646.67</v>
      </c>
      <c r="M466" s="13">
        <v>248</v>
      </c>
      <c r="N466" s="13">
        <v>406818.42</v>
      </c>
      <c r="O466" s="13">
        <f t="shared" si="6"/>
        <v>1133975.78</v>
      </c>
      <c r="P466" s="14"/>
    </row>
    <row r="467" spans="1:16" s="4" customFormat="1" ht="12.75" customHeight="1" x14ac:dyDescent="0.2">
      <c r="A467" s="61"/>
      <c r="B467" s="9">
        <v>4517</v>
      </c>
      <c r="C467" s="9">
        <v>5</v>
      </c>
      <c r="D467" s="10" t="s">
        <v>1231</v>
      </c>
      <c r="E467" s="15" t="s">
        <v>1232</v>
      </c>
      <c r="F467" s="10" t="s">
        <v>1233</v>
      </c>
      <c r="G467" s="11" t="s">
        <v>20</v>
      </c>
      <c r="H467" s="11" t="s">
        <v>21</v>
      </c>
      <c r="I467" s="12">
        <v>0.8</v>
      </c>
      <c r="J467" s="12">
        <v>1.0015000000000001</v>
      </c>
      <c r="K467" s="13">
        <v>90786.17</v>
      </c>
      <c r="L467" s="13">
        <v>90646.67</v>
      </c>
      <c r="M467" s="13">
        <v>139.5</v>
      </c>
      <c r="N467" s="13">
        <v>406515.57999999996</v>
      </c>
      <c r="O467" s="13">
        <f t="shared" si="6"/>
        <v>1132804.94</v>
      </c>
      <c r="P467" s="14"/>
    </row>
    <row r="468" spans="1:16" s="4" customFormat="1" ht="12.75" customHeight="1" x14ac:dyDescent="0.2">
      <c r="A468" s="61"/>
      <c r="B468" s="9">
        <v>4524</v>
      </c>
      <c r="C468" s="9">
        <v>6</v>
      </c>
      <c r="D468" s="10" t="s">
        <v>1234</v>
      </c>
      <c r="E468" s="15" t="s">
        <v>1235</v>
      </c>
      <c r="F468" s="10" t="s">
        <v>1236</v>
      </c>
      <c r="G468" s="11" t="s">
        <v>20</v>
      </c>
      <c r="H468" s="11" t="s">
        <v>21</v>
      </c>
      <c r="I468" s="12">
        <v>0.8</v>
      </c>
      <c r="J468" s="12">
        <v>1.0032000000000001</v>
      </c>
      <c r="K468" s="13">
        <v>90941.17</v>
      </c>
      <c r="L468" s="13">
        <v>90646.67</v>
      </c>
      <c r="M468" s="13">
        <v>294.5</v>
      </c>
      <c r="N468" s="13">
        <v>406957.92</v>
      </c>
      <c r="O468" s="13">
        <f t="shared" si="6"/>
        <v>1134487.28</v>
      </c>
      <c r="P468" s="14"/>
    </row>
    <row r="469" spans="1:16" s="4" customFormat="1" ht="12.75" customHeight="1" x14ac:dyDescent="0.2">
      <c r="A469" s="61"/>
      <c r="B469" s="9">
        <v>4525</v>
      </c>
      <c r="C469" s="9">
        <v>7</v>
      </c>
      <c r="D469" s="10" t="s">
        <v>1237</v>
      </c>
      <c r="E469" s="15" t="s">
        <v>1238</v>
      </c>
      <c r="F469" s="10" t="s">
        <v>1239</v>
      </c>
      <c r="G469" s="11" t="s">
        <v>20</v>
      </c>
      <c r="H469" s="11" t="s">
        <v>21</v>
      </c>
      <c r="I469" s="12">
        <v>0.8</v>
      </c>
      <c r="J469" s="12">
        <v>1.0031000000000001</v>
      </c>
      <c r="K469" s="13">
        <v>90925.67</v>
      </c>
      <c r="L469" s="13">
        <v>90646.67</v>
      </c>
      <c r="M469" s="13">
        <v>279</v>
      </c>
      <c r="N469" s="13">
        <v>406911.42</v>
      </c>
      <c r="O469" s="13">
        <f t="shared" si="6"/>
        <v>1134316.78</v>
      </c>
      <c r="P469" s="14"/>
    </row>
    <row r="470" spans="1:16" s="4" customFormat="1" ht="12.75" customHeight="1" x14ac:dyDescent="0.2">
      <c r="A470" s="61"/>
      <c r="B470" s="9">
        <v>4530</v>
      </c>
      <c r="C470" s="9">
        <v>8</v>
      </c>
      <c r="D470" s="10" t="s">
        <v>1240</v>
      </c>
      <c r="E470" s="15" t="s">
        <v>1241</v>
      </c>
      <c r="F470" s="10" t="s">
        <v>1242</v>
      </c>
      <c r="G470" s="11" t="s">
        <v>20</v>
      </c>
      <c r="H470" s="11" t="s">
        <v>21</v>
      </c>
      <c r="I470" s="12">
        <v>0.8</v>
      </c>
      <c r="J470" s="12">
        <v>1.0031000000000001</v>
      </c>
      <c r="K470" s="13">
        <v>90925.67</v>
      </c>
      <c r="L470" s="13">
        <v>90646.67</v>
      </c>
      <c r="M470" s="13">
        <v>279</v>
      </c>
      <c r="N470" s="13">
        <v>407817.88</v>
      </c>
      <c r="O470" s="13">
        <f t="shared" si="6"/>
        <v>1135223.24</v>
      </c>
      <c r="P470" s="14"/>
    </row>
    <row r="471" spans="1:16" s="4" customFormat="1" ht="12.75" customHeight="1" x14ac:dyDescent="0.2">
      <c r="A471" s="61"/>
      <c r="B471" s="9">
        <v>4523</v>
      </c>
      <c r="C471" s="9">
        <v>9</v>
      </c>
      <c r="D471" s="10" t="s">
        <v>497</v>
      </c>
      <c r="E471" s="15" t="s">
        <v>1243</v>
      </c>
      <c r="F471" s="10" t="s">
        <v>1244</v>
      </c>
      <c r="G471" s="11" t="s">
        <v>20</v>
      </c>
      <c r="H471" s="11" t="s">
        <v>21</v>
      </c>
      <c r="I471" s="12">
        <v>0.8</v>
      </c>
      <c r="J471" s="12">
        <v>1.0036</v>
      </c>
      <c r="K471" s="13">
        <v>90972.17</v>
      </c>
      <c r="L471" s="13">
        <v>90646.67</v>
      </c>
      <c r="M471" s="13">
        <v>325.5</v>
      </c>
      <c r="N471" s="13">
        <v>407050.92</v>
      </c>
      <c r="O471" s="13">
        <f t="shared" si="6"/>
        <v>1134828.28</v>
      </c>
      <c r="P471" s="14"/>
    </row>
    <row r="472" spans="1:16" s="4" customFormat="1" ht="12.75" customHeight="1" x14ac:dyDescent="0.2">
      <c r="A472" s="61"/>
      <c r="B472" s="9">
        <v>4531</v>
      </c>
      <c r="C472" s="9">
        <v>10</v>
      </c>
      <c r="D472" s="10" t="s">
        <v>1245</v>
      </c>
      <c r="E472" s="15" t="s">
        <v>1246</v>
      </c>
      <c r="F472" s="10" t="s">
        <v>1247</v>
      </c>
      <c r="G472" s="11" t="s">
        <v>20</v>
      </c>
      <c r="H472" s="11" t="s">
        <v>21</v>
      </c>
      <c r="I472" s="12">
        <v>0.8</v>
      </c>
      <c r="J472" s="12">
        <v>0</v>
      </c>
      <c r="K472" s="13">
        <v>90646.67</v>
      </c>
      <c r="L472" s="13">
        <v>90646.67</v>
      </c>
      <c r="M472" s="13">
        <v>0</v>
      </c>
      <c r="N472" s="13">
        <v>405167.94</v>
      </c>
      <c r="O472" s="13">
        <f t="shared" si="6"/>
        <v>1130341.3</v>
      </c>
      <c r="P472" s="14"/>
    </row>
    <row r="473" spans="1:16" s="4" customFormat="1" ht="12.75" customHeight="1" x14ac:dyDescent="0.2">
      <c r="A473" s="61"/>
      <c r="B473" s="9">
        <v>4540</v>
      </c>
      <c r="C473" s="9">
        <v>11</v>
      </c>
      <c r="D473" s="10" t="s">
        <v>1248</v>
      </c>
      <c r="E473" s="15" t="s">
        <v>1249</v>
      </c>
      <c r="F473" s="10" t="s">
        <v>1250</v>
      </c>
      <c r="G473" s="11" t="s">
        <v>20</v>
      </c>
      <c r="H473" s="11" t="s">
        <v>21</v>
      </c>
      <c r="I473" s="12">
        <v>0.8</v>
      </c>
      <c r="J473" s="12">
        <v>1.0056</v>
      </c>
      <c r="K473" s="13">
        <v>91158.17</v>
      </c>
      <c r="L473" s="13">
        <v>90646.67</v>
      </c>
      <c r="M473" s="13">
        <v>511.5</v>
      </c>
      <c r="N473" s="13">
        <v>407608.92</v>
      </c>
      <c r="O473" s="13">
        <f t="shared" si="6"/>
        <v>1136874.28</v>
      </c>
      <c r="P473" s="14"/>
    </row>
    <row r="474" spans="1:16" s="4" customFormat="1" ht="12.75" customHeight="1" x14ac:dyDescent="0.2">
      <c r="A474" s="61"/>
      <c r="B474" s="9">
        <v>4501</v>
      </c>
      <c r="C474" s="9">
        <v>12</v>
      </c>
      <c r="D474" s="10" t="s">
        <v>1251</v>
      </c>
      <c r="E474" s="15" t="s">
        <v>1252</v>
      </c>
      <c r="F474" s="10" t="s">
        <v>1253</v>
      </c>
      <c r="G474" s="11" t="s">
        <v>20</v>
      </c>
      <c r="H474" s="11" t="s">
        <v>21</v>
      </c>
      <c r="I474" s="12">
        <v>0.8</v>
      </c>
      <c r="J474" s="12">
        <v>1.0049999999999999</v>
      </c>
      <c r="K474" s="13">
        <v>91096.17</v>
      </c>
      <c r="L474" s="13">
        <v>90646.67</v>
      </c>
      <c r="M474" s="13">
        <v>449.5</v>
      </c>
      <c r="N474" s="13">
        <v>407422.92</v>
      </c>
      <c r="O474" s="13">
        <f t="shared" ref="O474:O536" si="7">ROUND(N474+K474*8,2)</f>
        <v>1136192.28</v>
      </c>
      <c r="P474" s="14"/>
    </row>
    <row r="475" spans="1:16" s="4" customFormat="1" ht="12.75" customHeight="1" x14ac:dyDescent="0.2">
      <c r="A475" s="61"/>
      <c r="B475" s="9">
        <v>4508</v>
      </c>
      <c r="C475" s="9">
        <v>13</v>
      </c>
      <c r="D475" s="10" t="s">
        <v>1254</v>
      </c>
      <c r="E475" s="15" t="s">
        <v>1255</v>
      </c>
      <c r="F475" s="10" t="s">
        <v>1256</v>
      </c>
      <c r="G475" s="11" t="s">
        <v>20</v>
      </c>
      <c r="H475" s="11" t="s">
        <v>21</v>
      </c>
      <c r="I475" s="12">
        <v>0.8</v>
      </c>
      <c r="J475" s="12">
        <v>1.0055000000000001</v>
      </c>
      <c r="K475" s="13">
        <v>91142.67</v>
      </c>
      <c r="L475" s="13">
        <v>90646.67</v>
      </c>
      <c r="M475" s="13">
        <v>496</v>
      </c>
      <c r="N475" s="13">
        <v>407562.42</v>
      </c>
      <c r="O475" s="13">
        <f t="shared" si="7"/>
        <v>1136703.78</v>
      </c>
      <c r="P475" s="14"/>
    </row>
    <row r="476" spans="1:16" s="4" customFormat="1" ht="12.75" customHeight="1" x14ac:dyDescent="0.2">
      <c r="A476" s="61"/>
      <c r="B476" s="9">
        <v>4518</v>
      </c>
      <c r="C476" s="9">
        <v>14</v>
      </c>
      <c r="D476" s="10" t="s">
        <v>1257</v>
      </c>
      <c r="E476" s="15" t="s">
        <v>1258</v>
      </c>
      <c r="F476" s="10" t="s">
        <v>1259</v>
      </c>
      <c r="G476" s="11" t="s">
        <v>20</v>
      </c>
      <c r="H476" s="11" t="s">
        <v>21</v>
      </c>
      <c r="I476" s="12">
        <v>0.8</v>
      </c>
      <c r="J476" s="12">
        <v>1.0056</v>
      </c>
      <c r="K476" s="13">
        <v>91158.17</v>
      </c>
      <c r="L476" s="13">
        <v>90646.67</v>
      </c>
      <c r="M476" s="13">
        <v>511.5</v>
      </c>
      <c r="N476" s="13">
        <v>407608.92</v>
      </c>
      <c r="O476" s="13">
        <f t="shared" si="7"/>
        <v>1136874.28</v>
      </c>
      <c r="P476" s="14"/>
    </row>
    <row r="477" spans="1:16" s="4" customFormat="1" ht="12.75" customHeight="1" x14ac:dyDescent="0.2">
      <c r="A477" s="61"/>
      <c r="B477" s="9">
        <v>4503</v>
      </c>
      <c r="C477" s="9">
        <v>15</v>
      </c>
      <c r="D477" s="10" t="s">
        <v>720</v>
      </c>
      <c r="E477" s="15" t="s">
        <v>1260</v>
      </c>
      <c r="F477" s="10" t="s">
        <v>1261</v>
      </c>
      <c r="G477" s="11" t="s">
        <v>20</v>
      </c>
      <c r="H477" s="11" t="s">
        <v>21</v>
      </c>
      <c r="I477" s="12">
        <v>0.8</v>
      </c>
      <c r="J477" s="12">
        <v>1.0044</v>
      </c>
      <c r="K477" s="13">
        <v>91049.67</v>
      </c>
      <c r="L477" s="13">
        <v>90646.67</v>
      </c>
      <c r="M477" s="13">
        <v>403</v>
      </c>
      <c r="N477" s="13">
        <v>407283.42</v>
      </c>
      <c r="O477" s="13">
        <f t="shared" si="7"/>
        <v>1135680.78</v>
      </c>
      <c r="P477" s="14"/>
    </row>
    <row r="478" spans="1:16" s="4" customFormat="1" ht="12.75" customHeight="1" x14ac:dyDescent="0.2">
      <c r="A478" s="61"/>
      <c r="B478" s="9">
        <v>4507</v>
      </c>
      <c r="C478" s="9">
        <v>16</v>
      </c>
      <c r="D478" s="10" t="s">
        <v>1262</v>
      </c>
      <c r="E478" s="15" t="s">
        <v>1263</v>
      </c>
      <c r="F478" s="10" t="s">
        <v>1264</v>
      </c>
      <c r="G478" s="11" t="s">
        <v>20</v>
      </c>
      <c r="H478" s="11" t="s">
        <v>21</v>
      </c>
      <c r="I478" s="12">
        <v>0.8</v>
      </c>
      <c r="J478" s="12">
        <v>1.0055000000000001</v>
      </c>
      <c r="K478" s="13">
        <v>91142.67</v>
      </c>
      <c r="L478" s="13">
        <v>90646.67</v>
      </c>
      <c r="M478" s="13">
        <v>496</v>
      </c>
      <c r="N478" s="13">
        <v>407562.42</v>
      </c>
      <c r="O478" s="13">
        <f t="shared" si="7"/>
        <v>1136703.78</v>
      </c>
      <c r="P478" s="14"/>
    </row>
    <row r="479" spans="1:16" s="4" customFormat="1" ht="12.75" customHeight="1" x14ac:dyDescent="0.2">
      <c r="A479" s="61"/>
      <c r="B479" s="9">
        <v>4513</v>
      </c>
      <c r="C479" s="9">
        <v>17</v>
      </c>
      <c r="D479" s="10" t="s">
        <v>1265</v>
      </c>
      <c r="E479" s="15" t="s">
        <v>1266</v>
      </c>
      <c r="F479" s="10" t="s">
        <v>1267</v>
      </c>
      <c r="G479" s="11" t="s">
        <v>20</v>
      </c>
      <c r="H479" s="11" t="s">
        <v>21</v>
      </c>
      <c r="I479" s="12">
        <v>0.8</v>
      </c>
      <c r="J479" s="12">
        <v>1.0051000000000001</v>
      </c>
      <c r="K479" s="13">
        <v>91111.67</v>
      </c>
      <c r="L479" s="13">
        <v>90646.67</v>
      </c>
      <c r="M479" s="13">
        <v>465</v>
      </c>
      <c r="N479" s="13">
        <v>407469.42</v>
      </c>
      <c r="O479" s="13">
        <f t="shared" si="7"/>
        <v>1136362.78</v>
      </c>
      <c r="P479" s="14"/>
    </row>
    <row r="480" spans="1:16" s="4" customFormat="1" ht="12.75" customHeight="1" x14ac:dyDescent="0.2">
      <c r="A480" s="61"/>
      <c r="B480" s="9">
        <v>4512</v>
      </c>
      <c r="C480" s="9">
        <v>18</v>
      </c>
      <c r="D480" s="10" t="s">
        <v>1268</v>
      </c>
      <c r="E480" s="15" t="s">
        <v>1269</v>
      </c>
      <c r="F480" s="10" t="s">
        <v>1270</v>
      </c>
      <c r="G480" s="11" t="s">
        <v>20</v>
      </c>
      <c r="H480" s="11" t="s">
        <v>21</v>
      </c>
      <c r="I480" s="12">
        <v>0.8</v>
      </c>
      <c r="J480" s="12">
        <v>1.0044</v>
      </c>
      <c r="K480" s="13">
        <v>91049.67</v>
      </c>
      <c r="L480" s="13">
        <v>90646.67</v>
      </c>
      <c r="M480" s="13">
        <v>403</v>
      </c>
      <c r="N480" s="13">
        <v>408189.88</v>
      </c>
      <c r="O480" s="13">
        <f t="shared" si="7"/>
        <v>1136587.24</v>
      </c>
      <c r="P480" s="14"/>
    </row>
    <row r="481" spans="1:16" s="4" customFormat="1" ht="12.75" customHeight="1" x14ac:dyDescent="0.2">
      <c r="A481" s="61"/>
      <c r="B481" s="9">
        <v>4538</v>
      </c>
      <c r="C481" s="9">
        <v>19</v>
      </c>
      <c r="D481" s="10" t="s">
        <v>1271</v>
      </c>
      <c r="E481" s="15" t="s">
        <v>1272</v>
      </c>
      <c r="F481" s="10" t="s">
        <v>1273</v>
      </c>
      <c r="G481" s="11" t="s">
        <v>20</v>
      </c>
      <c r="H481" s="11" t="s">
        <v>21</v>
      </c>
      <c r="I481" s="12">
        <v>0.8</v>
      </c>
      <c r="J481" s="12">
        <v>1.0079</v>
      </c>
      <c r="K481" s="13">
        <v>91359.67</v>
      </c>
      <c r="L481" s="13">
        <v>90646.67</v>
      </c>
      <c r="M481" s="13">
        <v>713</v>
      </c>
      <c r="N481" s="13">
        <v>406853.72</v>
      </c>
      <c r="O481" s="13">
        <f t="shared" si="7"/>
        <v>1137731.08</v>
      </c>
      <c r="P481" s="14"/>
    </row>
    <row r="482" spans="1:16" s="4" customFormat="1" ht="12.75" customHeight="1" x14ac:dyDescent="0.2">
      <c r="A482" s="61"/>
      <c r="B482" s="9">
        <v>4500</v>
      </c>
      <c r="C482" s="9">
        <v>20</v>
      </c>
      <c r="D482" s="10" t="s">
        <v>1274</v>
      </c>
      <c r="E482" s="15" t="s">
        <v>1275</v>
      </c>
      <c r="F482" s="10" t="s">
        <v>1259</v>
      </c>
      <c r="G482" s="11" t="s">
        <v>20</v>
      </c>
      <c r="H482" s="11" t="s">
        <v>21</v>
      </c>
      <c r="I482" s="12">
        <v>0.8</v>
      </c>
      <c r="J482" s="12">
        <v>1.0063</v>
      </c>
      <c r="K482" s="13">
        <v>91220.17</v>
      </c>
      <c r="L482" s="13">
        <v>90646.67</v>
      </c>
      <c r="M482" s="13">
        <v>573.5</v>
      </c>
      <c r="N482" s="13">
        <v>407568.3</v>
      </c>
      <c r="O482" s="13">
        <f t="shared" si="7"/>
        <v>1137329.6599999999</v>
      </c>
      <c r="P482" s="14"/>
    </row>
    <row r="483" spans="1:16" s="4" customFormat="1" ht="12.75" customHeight="1" x14ac:dyDescent="0.2">
      <c r="A483" s="61"/>
      <c r="B483" s="9">
        <v>4519</v>
      </c>
      <c r="C483" s="9">
        <v>21</v>
      </c>
      <c r="D483" s="10" t="s">
        <v>1276</v>
      </c>
      <c r="E483" s="15" t="s">
        <v>1277</v>
      </c>
      <c r="F483" s="10" t="s">
        <v>1278</v>
      </c>
      <c r="G483" s="11" t="s">
        <v>20</v>
      </c>
      <c r="H483" s="11" t="s">
        <v>21</v>
      </c>
      <c r="I483" s="12">
        <v>0.8</v>
      </c>
      <c r="J483" s="12">
        <v>1.0063</v>
      </c>
      <c r="K483" s="13">
        <v>91220.17</v>
      </c>
      <c r="L483" s="13">
        <v>90646.67</v>
      </c>
      <c r="M483" s="13">
        <v>573.5</v>
      </c>
      <c r="N483" s="13">
        <v>407794.92</v>
      </c>
      <c r="O483" s="13">
        <f t="shared" si="7"/>
        <v>1137556.28</v>
      </c>
      <c r="P483" s="14"/>
    </row>
    <row r="484" spans="1:16" s="4" customFormat="1" ht="12.75" customHeight="1" x14ac:dyDescent="0.2">
      <c r="A484" s="61"/>
      <c r="B484" s="9">
        <v>4536</v>
      </c>
      <c r="C484" s="9">
        <v>22</v>
      </c>
      <c r="D484" s="10" t="s">
        <v>1279</v>
      </c>
      <c r="E484" s="15" t="s">
        <v>1280</v>
      </c>
      <c r="F484" s="10" t="s">
        <v>1281</v>
      </c>
      <c r="G484" s="11" t="s">
        <v>20</v>
      </c>
      <c r="H484" s="11" t="s">
        <v>21</v>
      </c>
      <c r="I484" s="12">
        <v>0.8</v>
      </c>
      <c r="J484" s="12">
        <v>1.0097</v>
      </c>
      <c r="K484" s="13">
        <v>91530.17</v>
      </c>
      <c r="L484" s="13">
        <v>90646.67</v>
      </c>
      <c r="M484" s="13">
        <v>883.5</v>
      </c>
      <c r="N484" s="13">
        <v>407818.44</v>
      </c>
      <c r="O484" s="13">
        <f t="shared" si="7"/>
        <v>1140059.8</v>
      </c>
      <c r="P484" s="14"/>
    </row>
    <row r="485" spans="1:16" s="4" customFormat="1" ht="12.75" customHeight="1" x14ac:dyDescent="0.2">
      <c r="A485" s="61"/>
      <c r="B485" s="9">
        <v>4520</v>
      </c>
      <c r="C485" s="9">
        <v>23</v>
      </c>
      <c r="D485" s="10" t="s">
        <v>1282</v>
      </c>
      <c r="E485" s="15" t="s">
        <v>1283</v>
      </c>
      <c r="F485" s="10" t="s">
        <v>1284</v>
      </c>
      <c r="G485" s="11" t="s">
        <v>20</v>
      </c>
      <c r="H485" s="11" t="s">
        <v>21</v>
      </c>
      <c r="I485" s="12">
        <v>0.8</v>
      </c>
      <c r="J485" s="12">
        <v>1.0067999999999999</v>
      </c>
      <c r="K485" s="13">
        <v>91266.67</v>
      </c>
      <c r="L485" s="13">
        <v>90646.67</v>
      </c>
      <c r="M485" s="13">
        <v>620</v>
      </c>
      <c r="N485" s="13">
        <v>407934.42</v>
      </c>
      <c r="O485" s="13">
        <f t="shared" si="7"/>
        <v>1138067.78</v>
      </c>
      <c r="P485" s="14"/>
    </row>
    <row r="486" spans="1:16" s="4" customFormat="1" ht="12.75" customHeight="1" x14ac:dyDescent="0.2">
      <c r="A486" s="61"/>
      <c r="B486" s="9">
        <v>4539</v>
      </c>
      <c r="C486" s="9">
        <v>24</v>
      </c>
      <c r="D486" s="10" t="s">
        <v>1285</v>
      </c>
      <c r="E486" s="15" t="s">
        <v>1286</v>
      </c>
      <c r="F486" s="10" t="s">
        <v>1287</v>
      </c>
      <c r="G486" s="11" t="s">
        <v>20</v>
      </c>
      <c r="H486" s="11" t="s">
        <v>21</v>
      </c>
      <c r="I486" s="12">
        <v>0.8</v>
      </c>
      <c r="J486" s="12">
        <v>1.0097</v>
      </c>
      <c r="K486" s="13">
        <v>91530.17</v>
      </c>
      <c r="L486" s="13">
        <v>90646.67</v>
      </c>
      <c r="M486" s="13">
        <v>883.5</v>
      </c>
      <c r="N486" s="13">
        <v>408724.92</v>
      </c>
      <c r="O486" s="13">
        <f t="shared" si="7"/>
        <v>1140966.28</v>
      </c>
      <c r="P486" s="14"/>
    </row>
    <row r="487" spans="1:16" s="4" customFormat="1" ht="12.75" customHeight="1" x14ac:dyDescent="0.2">
      <c r="A487" s="61"/>
      <c r="B487" s="9">
        <v>4533</v>
      </c>
      <c r="C487" s="9">
        <v>25</v>
      </c>
      <c r="D487" s="10" t="s">
        <v>1288</v>
      </c>
      <c r="E487" s="15" t="s">
        <v>1289</v>
      </c>
      <c r="F487" s="10" t="s">
        <v>1290</v>
      </c>
      <c r="G487" s="11" t="s">
        <v>20</v>
      </c>
      <c r="H487" s="11" t="s">
        <v>21</v>
      </c>
      <c r="I487" s="12">
        <v>0.8</v>
      </c>
      <c r="J487" s="12">
        <v>0</v>
      </c>
      <c r="K487" s="13">
        <v>90646.67</v>
      </c>
      <c r="L487" s="13">
        <v>90646.67</v>
      </c>
      <c r="M487" s="13">
        <v>0</v>
      </c>
      <c r="N487" s="13">
        <v>405167.94</v>
      </c>
      <c r="O487" s="13">
        <f t="shared" si="7"/>
        <v>1130341.3</v>
      </c>
      <c r="P487" s="14"/>
    </row>
    <row r="488" spans="1:16" s="4" customFormat="1" ht="12.75" customHeight="1" x14ac:dyDescent="0.2">
      <c r="A488" s="61"/>
      <c r="B488" s="9">
        <v>4502</v>
      </c>
      <c r="C488" s="9">
        <v>26</v>
      </c>
      <c r="D488" s="10" t="s">
        <v>1291</v>
      </c>
      <c r="E488" s="15" t="s">
        <v>1292</v>
      </c>
      <c r="F488" s="10" t="s">
        <v>1293</v>
      </c>
      <c r="G488" s="11" t="s">
        <v>20</v>
      </c>
      <c r="H488" s="11" t="s">
        <v>21</v>
      </c>
      <c r="I488" s="12">
        <v>0.8</v>
      </c>
      <c r="J488" s="12">
        <v>1.0092000000000001</v>
      </c>
      <c r="K488" s="13">
        <v>91483.67</v>
      </c>
      <c r="L488" s="13">
        <v>90646.67</v>
      </c>
      <c r="M488" s="13">
        <v>837</v>
      </c>
      <c r="N488" s="13">
        <v>408585.42</v>
      </c>
      <c r="O488" s="13">
        <f t="shared" si="7"/>
        <v>1140454.78</v>
      </c>
      <c r="P488" s="14"/>
    </row>
    <row r="489" spans="1:16" s="4" customFormat="1" ht="12.75" customHeight="1" x14ac:dyDescent="0.2">
      <c r="A489" s="61"/>
      <c r="B489" s="9">
        <v>4522</v>
      </c>
      <c r="C489" s="9">
        <v>27</v>
      </c>
      <c r="D489" s="10" t="s">
        <v>1294</v>
      </c>
      <c r="E489" s="15" t="s">
        <v>1295</v>
      </c>
      <c r="F489" s="10" t="s">
        <v>1296</v>
      </c>
      <c r="G489" s="11" t="s">
        <v>20</v>
      </c>
      <c r="H489" s="11" t="s">
        <v>21</v>
      </c>
      <c r="I489" s="12">
        <v>0.8</v>
      </c>
      <c r="J489" s="12">
        <v>1.0094000000000001</v>
      </c>
      <c r="K489" s="13">
        <v>91499.17</v>
      </c>
      <c r="L489" s="13">
        <v>90646.67</v>
      </c>
      <c r="M489" s="13">
        <v>852.5</v>
      </c>
      <c r="N489" s="13">
        <v>408631.92</v>
      </c>
      <c r="O489" s="13">
        <f t="shared" si="7"/>
        <v>1140625.28</v>
      </c>
      <c r="P489" s="14"/>
    </row>
    <row r="490" spans="1:16" s="4" customFormat="1" ht="12.75" customHeight="1" x14ac:dyDescent="0.2">
      <c r="A490" s="61"/>
      <c r="B490" s="9">
        <v>4516</v>
      </c>
      <c r="C490" s="9">
        <v>28</v>
      </c>
      <c r="D490" s="10" t="s">
        <v>1297</v>
      </c>
      <c r="E490" s="15" t="s">
        <v>1298</v>
      </c>
      <c r="F490" s="10" t="s">
        <v>1299</v>
      </c>
      <c r="G490" s="11" t="s">
        <v>20</v>
      </c>
      <c r="H490" s="11" t="s">
        <v>21</v>
      </c>
      <c r="I490" s="12">
        <v>1</v>
      </c>
      <c r="J490" s="12">
        <v>0</v>
      </c>
      <c r="K490" s="13">
        <v>113308.33</v>
      </c>
      <c r="L490" s="13">
        <v>113308.33</v>
      </c>
      <c r="M490" s="13">
        <v>0</v>
      </c>
      <c r="N490" s="13">
        <v>450491.26</v>
      </c>
      <c r="O490" s="13">
        <f t="shared" si="7"/>
        <v>1356957.9</v>
      </c>
      <c r="P490" s="14"/>
    </row>
    <row r="491" spans="1:16" s="4" customFormat="1" ht="12.75" customHeight="1" x14ac:dyDescent="0.2">
      <c r="A491" s="61"/>
      <c r="B491" s="9">
        <v>4510</v>
      </c>
      <c r="C491" s="9">
        <v>29</v>
      </c>
      <c r="D491" s="10" t="s">
        <v>1300</v>
      </c>
      <c r="E491" s="15" t="s">
        <v>1301</v>
      </c>
      <c r="F491" s="10" t="s">
        <v>1302</v>
      </c>
      <c r="G491" s="11" t="s">
        <v>20</v>
      </c>
      <c r="H491" s="11" t="s">
        <v>21</v>
      </c>
      <c r="I491" s="12">
        <v>0.8</v>
      </c>
      <c r="J491" s="12">
        <v>1.0091000000000001</v>
      </c>
      <c r="K491" s="13">
        <v>91468.17</v>
      </c>
      <c r="L491" s="13">
        <v>90646.67</v>
      </c>
      <c r="M491" s="13">
        <v>821.5</v>
      </c>
      <c r="N491" s="13">
        <v>408538.92</v>
      </c>
      <c r="O491" s="13">
        <f t="shared" si="7"/>
        <v>1140284.28</v>
      </c>
      <c r="P491" s="14"/>
    </row>
    <row r="492" spans="1:16" s="4" customFormat="1" ht="12.75" customHeight="1" x14ac:dyDescent="0.2">
      <c r="A492" s="61"/>
      <c r="B492" s="9">
        <v>4541</v>
      </c>
      <c r="C492" s="9">
        <v>30</v>
      </c>
      <c r="D492" s="10" t="s">
        <v>1303</v>
      </c>
      <c r="E492" s="15" t="s">
        <v>1304</v>
      </c>
      <c r="F492" s="10" t="s">
        <v>1305</v>
      </c>
      <c r="G492" s="11" t="s">
        <v>20</v>
      </c>
      <c r="H492" s="11" t="s">
        <v>21</v>
      </c>
      <c r="I492" s="12">
        <v>0.8</v>
      </c>
      <c r="J492" s="12">
        <v>0</v>
      </c>
      <c r="K492" s="13">
        <v>90646.67</v>
      </c>
      <c r="L492" s="13">
        <v>90646.67</v>
      </c>
      <c r="M492" s="13">
        <v>0</v>
      </c>
      <c r="N492" s="13">
        <v>404261.48</v>
      </c>
      <c r="O492" s="13">
        <f t="shared" si="7"/>
        <v>1129434.8400000001</v>
      </c>
      <c r="P492" s="14"/>
    </row>
    <row r="493" spans="1:16" s="4" customFormat="1" ht="12.75" customHeight="1" x14ac:dyDescent="0.2">
      <c r="A493" s="61"/>
      <c r="B493" s="9">
        <v>4535</v>
      </c>
      <c r="C493" s="9">
        <v>31</v>
      </c>
      <c r="D493" s="10" t="s">
        <v>1306</v>
      </c>
      <c r="E493" s="15" t="s">
        <v>1307</v>
      </c>
      <c r="F493" s="10" t="s">
        <v>1308</v>
      </c>
      <c r="G493" s="11" t="s">
        <v>20</v>
      </c>
      <c r="H493" s="11" t="s">
        <v>21</v>
      </c>
      <c r="I493" s="12">
        <v>0.8</v>
      </c>
      <c r="J493" s="12">
        <v>1.0118</v>
      </c>
      <c r="K493" s="13">
        <v>91716.17</v>
      </c>
      <c r="L493" s="13">
        <v>90646.67</v>
      </c>
      <c r="M493" s="13">
        <v>1069.5</v>
      </c>
      <c r="N493" s="13">
        <v>409237.57999999996</v>
      </c>
      <c r="O493" s="13">
        <f t="shared" si="7"/>
        <v>1142966.94</v>
      </c>
      <c r="P493" s="14"/>
    </row>
    <row r="494" spans="1:16" s="4" customFormat="1" ht="12.75" customHeight="1" x14ac:dyDescent="0.2">
      <c r="A494" s="61"/>
      <c r="B494" s="9">
        <v>4509</v>
      </c>
      <c r="C494" s="9">
        <v>32</v>
      </c>
      <c r="D494" s="10" t="s">
        <v>1309</v>
      </c>
      <c r="E494" s="15" t="s">
        <v>1310</v>
      </c>
      <c r="F494" s="10" t="s">
        <v>1311</v>
      </c>
      <c r="G494" s="11" t="s">
        <v>20</v>
      </c>
      <c r="H494" s="11" t="s">
        <v>21</v>
      </c>
      <c r="I494" s="12">
        <v>0.8</v>
      </c>
      <c r="J494" s="12">
        <v>1.0159</v>
      </c>
      <c r="K494" s="13">
        <v>92088.17</v>
      </c>
      <c r="L494" s="13">
        <v>90646.67</v>
      </c>
      <c r="M494" s="13">
        <v>1441.5</v>
      </c>
      <c r="N494" s="13">
        <v>410398.92</v>
      </c>
      <c r="O494" s="13">
        <f t="shared" si="7"/>
        <v>1147104.28</v>
      </c>
      <c r="P494" s="14"/>
    </row>
    <row r="495" spans="1:16" s="4" customFormat="1" ht="12.75" customHeight="1" x14ac:dyDescent="0.2">
      <c r="A495" s="61"/>
      <c r="B495" s="9"/>
      <c r="C495" s="9"/>
      <c r="D495" s="63" t="s">
        <v>28</v>
      </c>
      <c r="E495" s="64"/>
      <c r="F495" s="10"/>
      <c r="G495" s="11"/>
      <c r="H495" s="11"/>
      <c r="I495" s="12"/>
      <c r="J495" s="12"/>
      <c r="K495" s="13"/>
      <c r="L495" s="13"/>
      <c r="M495" s="13"/>
      <c r="N495" s="13"/>
      <c r="O495" s="13"/>
      <c r="P495" s="14"/>
    </row>
    <row r="496" spans="1:16" s="4" customFormat="1" ht="12.75" customHeight="1" x14ac:dyDescent="0.2">
      <c r="A496" s="61"/>
      <c r="B496" s="9">
        <v>4515</v>
      </c>
      <c r="C496" s="9">
        <v>1</v>
      </c>
      <c r="D496" s="10" t="s">
        <v>1312</v>
      </c>
      <c r="E496" s="15" t="s">
        <v>1313</v>
      </c>
      <c r="F496" s="10" t="s">
        <v>1314</v>
      </c>
      <c r="G496" s="11" t="s">
        <v>1315</v>
      </c>
      <c r="H496" s="11" t="s">
        <v>21</v>
      </c>
      <c r="I496" s="12">
        <v>0</v>
      </c>
      <c r="J496" s="12">
        <v>0</v>
      </c>
      <c r="K496" s="13">
        <v>0</v>
      </c>
      <c r="L496" s="13">
        <v>0</v>
      </c>
      <c r="M496" s="13">
        <v>0</v>
      </c>
      <c r="N496" s="13">
        <v>279922.59000000003</v>
      </c>
      <c r="O496" s="13">
        <f t="shared" si="7"/>
        <v>279922.59000000003</v>
      </c>
      <c r="P496" s="14"/>
    </row>
    <row r="497" spans="1:16" s="44" customFormat="1" ht="12.75" customHeight="1" x14ac:dyDescent="0.2">
      <c r="A497" s="62"/>
      <c r="B497" s="36" t="s">
        <v>5877</v>
      </c>
      <c r="C497" s="37">
        <v>42</v>
      </c>
      <c r="D497" s="48"/>
      <c r="E497" s="49"/>
      <c r="F497" s="38"/>
      <c r="G497" s="40"/>
      <c r="H497" s="40"/>
      <c r="I497" s="41"/>
      <c r="J497" s="41"/>
      <c r="K497" s="42"/>
      <c r="L497" s="42"/>
      <c r="M497" s="42"/>
      <c r="N497" s="42"/>
      <c r="O497" s="42">
        <f>SUM(O453:O496)</f>
        <v>41966527.730000012</v>
      </c>
      <c r="P497" s="43"/>
    </row>
    <row r="498" spans="1:16" s="4" customFormat="1" ht="12.75" customHeight="1" x14ac:dyDescent="0.2">
      <c r="A498" s="60" t="s">
        <v>1316</v>
      </c>
      <c r="B498" s="9"/>
      <c r="C498" s="9"/>
      <c r="D498" s="63" t="s">
        <v>131</v>
      </c>
      <c r="E498" s="64"/>
      <c r="F498" s="10"/>
      <c r="G498" s="11"/>
      <c r="H498" s="11"/>
      <c r="I498" s="12"/>
      <c r="J498" s="12"/>
      <c r="K498" s="13"/>
      <c r="L498" s="13"/>
      <c r="M498" s="13"/>
      <c r="N498" s="13"/>
      <c r="O498" s="13"/>
      <c r="P498" s="14"/>
    </row>
    <row r="499" spans="1:16" s="4" customFormat="1" ht="12.75" customHeight="1" x14ac:dyDescent="0.2">
      <c r="A499" s="61"/>
      <c r="B499" s="9">
        <v>906</v>
      </c>
      <c r="C499" s="9">
        <v>1</v>
      </c>
      <c r="D499" s="10" t="s">
        <v>1317</v>
      </c>
      <c r="E499" s="15" t="s">
        <v>1318</v>
      </c>
      <c r="F499" s="10" t="s">
        <v>1319</v>
      </c>
      <c r="G499" s="11" t="s">
        <v>135</v>
      </c>
      <c r="H499" s="11" t="s">
        <v>21</v>
      </c>
      <c r="I499" s="12">
        <v>0.8</v>
      </c>
      <c r="J499" s="12">
        <v>1.0014000000000001</v>
      </c>
      <c r="K499" s="13">
        <v>45388.67</v>
      </c>
      <c r="L499" s="13">
        <v>45326.67</v>
      </c>
      <c r="M499" s="13">
        <v>62</v>
      </c>
      <c r="N499" s="13">
        <v>203249.47999999998</v>
      </c>
      <c r="O499" s="13">
        <f t="shared" si="7"/>
        <v>566358.84</v>
      </c>
      <c r="P499" s="14"/>
    </row>
    <row r="500" spans="1:16" s="4" customFormat="1" ht="12.75" customHeight="1" x14ac:dyDescent="0.2">
      <c r="A500" s="61"/>
      <c r="B500" s="9">
        <v>930</v>
      </c>
      <c r="C500" s="9">
        <v>2</v>
      </c>
      <c r="D500" s="10" t="s">
        <v>112</v>
      </c>
      <c r="E500" s="15" t="s">
        <v>1320</v>
      </c>
      <c r="F500" s="10" t="s">
        <v>1321</v>
      </c>
      <c r="G500" s="11" t="s">
        <v>135</v>
      </c>
      <c r="H500" s="11" t="s">
        <v>21</v>
      </c>
      <c r="I500" s="12">
        <v>0.8</v>
      </c>
      <c r="J500" s="12">
        <v>1.0044</v>
      </c>
      <c r="K500" s="13">
        <v>45528.17</v>
      </c>
      <c r="L500" s="13">
        <v>45326.67</v>
      </c>
      <c r="M500" s="13">
        <v>201.5</v>
      </c>
      <c r="N500" s="13">
        <v>203667.97999999998</v>
      </c>
      <c r="O500" s="13">
        <f t="shared" si="7"/>
        <v>567893.34</v>
      </c>
      <c r="P500" s="14"/>
    </row>
    <row r="501" spans="1:16" s="4" customFormat="1" ht="12.75" customHeight="1" x14ac:dyDescent="0.2">
      <c r="A501" s="61"/>
      <c r="B501" s="9">
        <v>905</v>
      </c>
      <c r="C501" s="9">
        <v>3</v>
      </c>
      <c r="D501" s="10" t="s">
        <v>1322</v>
      </c>
      <c r="E501" s="15" t="s">
        <v>1323</v>
      </c>
      <c r="F501" s="10" t="s">
        <v>1324</v>
      </c>
      <c r="G501" s="11" t="s">
        <v>135</v>
      </c>
      <c r="H501" s="11" t="s">
        <v>21</v>
      </c>
      <c r="I501" s="12">
        <v>0.8</v>
      </c>
      <c r="J501" s="12">
        <v>1.0041</v>
      </c>
      <c r="K501" s="13">
        <v>45512.67</v>
      </c>
      <c r="L501" s="13">
        <v>45326.67</v>
      </c>
      <c r="M501" s="13">
        <v>186</v>
      </c>
      <c r="N501" s="13">
        <v>203621.47999999998</v>
      </c>
      <c r="O501" s="13">
        <f t="shared" si="7"/>
        <v>567722.84</v>
      </c>
      <c r="P501" s="14"/>
    </row>
    <row r="502" spans="1:16" s="4" customFormat="1" ht="12.75" customHeight="1" x14ac:dyDescent="0.2">
      <c r="A502" s="61"/>
      <c r="B502" s="9">
        <v>917</v>
      </c>
      <c r="C502" s="9">
        <v>4</v>
      </c>
      <c r="D502" s="10" t="s">
        <v>1325</v>
      </c>
      <c r="E502" s="15" t="s">
        <v>1326</v>
      </c>
      <c r="F502" s="10" t="s">
        <v>1327</v>
      </c>
      <c r="G502" s="11" t="s">
        <v>135</v>
      </c>
      <c r="H502" s="11" t="s">
        <v>21</v>
      </c>
      <c r="I502" s="12">
        <v>0.8</v>
      </c>
      <c r="J502" s="12">
        <v>1.0031000000000001</v>
      </c>
      <c r="K502" s="13">
        <v>45466.17</v>
      </c>
      <c r="L502" s="13">
        <v>45326.67</v>
      </c>
      <c r="M502" s="13">
        <v>139.5</v>
      </c>
      <c r="N502" s="13">
        <v>203481.97999999998</v>
      </c>
      <c r="O502" s="13">
        <f t="shared" si="7"/>
        <v>567211.34</v>
      </c>
      <c r="P502" s="14"/>
    </row>
    <row r="503" spans="1:16" s="4" customFormat="1" ht="12.75" customHeight="1" x14ac:dyDescent="0.2">
      <c r="A503" s="61"/>
      <c r="B503" s="9">
        <v>908</v>
      </c>
      <c r="C503" s="9">
        <v>5</v>
      </c>
      <c r="D503" s="10" t="s">
        <v>1328</v>
      </c>
      <c r="E503" s="15" t="s">
        <v>1329</v>
      </c>
      <c r="F503" s="10" t="s">
        <v>1330</v>
      </c>
      <c r="G503" s="11" t="s">
        <v>135</v>
      </c>
      <c r="H503" s="11" t="s">
        <v>21</v>
      </c>
      <c r="I503" s="12">
        <v>0.8</v>
      </c>
      <c r="J503" s="12">
        <v>1.0072000000000001</v>
      </c>
      <c r="K503" s="13">
        <v>45652.17</v>
      </c>
      <c r="L503" s="13">
        <v>45326.67</v>
      </c>
      <c r="M503" s="13">
        <v>325.5</v>
      </c>
      <c r="N503" s="13">
        <v>204039.97999999998</v>
      </c>
      <c r="O503" s="13">
        <f t="shared" si="7"/>
        <v>569257.34</v>
      </c>
      <c r="P503" s="14"/>
    </row>
    <row r="504" spans="1:16" s="4" customFormat="1" ht="12.75" customHeight="1" x14ac:dyDescent="0.2">
      <c r="A504" s="61"/>
      <c r="B504" s="9">
        <v>904</v>
      </c>
      <c r="C504" s="9">
        <v>6</v>
      </c>
      <c r="D504" s="16" t="s">
        <v>1331</v>
      </c>
      <c r="E504" s="16" t="s">
        <v>1332</v>
      </c>
      <c r="F504" s="16" t="s">
        <v>1333</v>
      </c>
      <c r="G504" s="11" t="s">
        <v>135</v>
      </c>
      <c r="H504" s="11" t="s">
        <v>21</v>
      </c>
      <c r="I504" s="12">
        <v>0.8</v>
      </c>
      <c r="J504" s="12">
        <v>1.0082</v>
      </c>
      <c r="K504" s="13">
        <v>45698.67</v>
      </c>
      <c r="L504" s="13">
        <v>45326.67</v>
      </c>
      <c r="M504" s="13">
        <v>372</v>
      </c>
      <c r="N504" s="13">
        <v>204179.47999999998</v>
      </c>
      <c r="O504" s="13">
        <f t="shared" si="7"/>
        <v>569768.84</v>
      </c>
      <c r="P504" s="14"/>
    </row>
    <row r="505" spans="1:16" s="4" customFormat="1" ht="12.75" customHeight="1" x14ac:dyDescent="0.2">
      <c r="A505" s="61"/>
      <c r="B505" s="9"/>
      <c r="C505" s="9"/>
      <c r="D505" s="63" t="s">
        <v>16</v>
      </c>
      <c r="E505" s="64"/>
      <c r="F505" s="10"/>
      <c r="G505" s="11"/>
      <c r="H505" s="11"/>
      <c r="I505" s="12"/>
      <c r="J505" s="12"/>
      <c r="K505" s="13"/>
      <c r="L505" s="13"/>
      <c r="M505" s="13"/>
      <c r="N505" s="13"/>
      <c r="O505" s="13"/>
      <c r="P505" s="14"/>
    </row>
    <row r="506" spans="1:16" s="4" customFormat="1" ht="12.75" customHeight="1" x14ac:dyDescent="0.2">
      <c r="A506" s="61"/>
      <c r="B506" s="9">
        <v>901</v>
      </c>
      <c r="C506" s="9">
        <v>1</v>
      </c>
      <c r="D506" s="10" t="s">
        <v>1102</v>
      </c>
      <c r="E506" s="15" t="s">
        <v>1334</v>
      </c>
      <c r="F506" s="10" t="s">
        <v>1335</v>
      </c>
      <c r="G506" s="11" t="s">
        <v>20</v>
      </c>
      <c r="H506" s="11" t="s">
        <v>21</v>
      </c>
      <c r="I506" s="12">
        <v>0.8</v>
      </c>
      <c r="J506" s="12">
        <v>1.0024</v>
      </c>
      <c r="K506" s="13">
        <v>90863.67</v>
      </c>
      <c r="L506" s="13">
        <v>90646.67</v>
      </c>
      <c r="M506" s="13">
        <v>217</v>
      </c>
      <c r="N506" s="13">
        <v>406748.07999999996</v>
      </c>
      <c r="O506" s="13">
        <f t="shared" si="7"/>
        <v>1133657.44</v>
      </c>
      <c r="P506" s="14"/>
    </row>
    <row r="507" spans="1:16" s="4" customFormat="1" ht="12.75" customHeight="1" x14ac:dyDescent="0.2">
      <c r="A507" s="61"/>
      <c r="B507" s="9">
        <v>935</v>
      </c>
      <c r="C507" s="9">
        <v>2</v>
      </c>
      <c r="D507" s="10" t="s">
        <v>1336</v>
      </c>
      <c r="E507" s="15" t="s">
        <v>1337</v>
      </c>
      <c r="F507" s="10" t="s">
        <v>1338</v>
      </c>
      <c r="G507" s="11" t="s">
        <v>20</v>
      </c>
      <c r="H507" s="11" t="s">
        <v>21</v>
      </c>
      <c r="I507" s="12">
        <v>0.8</v>
      </c>
      <c r="J507" s="12">
        <v>1.0038</v>
      </c>
      <c r="K507" s="13">
        <v>90987.67</v>
      </c>
      <c r="L507" s="13">
        <v>90646.67</v>
      </c>
      <c r="M507" s="13">
        <v>341</v>
      </c>
      <c r="N507" s="13">
        <v>407074.76</v>
      </c>
      <c r="O507" s="13">
        <f t="shared" si="7"/>
        <v>1134976.1200000001</v>
      </c>
      <c r="P507" s="14"/>
    </row>
    <row r="508" spans="1:16" s="4" customFormat="1" ht="12.75" customHeight="1" x14ac:dyDescent="0.2">
      <c r="A508" s="61"/>
      <c r="B508" s="9">
        <v>903</v>
      </c>
      <c r="C508" s="9">
        <v>3</v>
      </c>
      <c r="D508" s="10" t="s">
        <v>450</v>
      </c>
      <c r="E508" s="15" t="s">
        <v>1339</v>
      </c>
      <c r="F508" s="10" t="s">
        <v>1340</v>
      </c>
      <c r="G508" s="11" t="s">
        <v>20</v>
      </c>
      <c r="H508" s="11" t="s">
        <v>21</v>
      </c>
      <c r="I508" s="12">
        <v>0.8</v>
      </c>
      <c r="J508" s="12">
        <v>1.0031000000000001</v>
      </c>
      <c r="K508" s="13">
        <v>90925.67</v>
      </c>
      <c r="L508" s="13">
        <v>90646.67</v>
      </c>
      <c r="M508" s="13">
        <v>279</v>
      </c>
      <c r="N508" s="13">
        <v>406934.07999999996</v>
      </c>
      <c r="O508" s="13">
        <f t="shared" si="7"/>
        <v>1134339.44</v>
      </c>
      <c r="P508" s="14"/>
    </row>
    <row r="509" spans="1:16" s="4" customFormat="1" ht="12.75" customHeight="1" x14ac:dyDescent="0.2">
      <c r="A509" s="61"/>
      <c r="B509" s="9">
        <v>924</v>
      </c>
      <c r="C509" s="9">
        <v>4</v>
      </c>
      <c r="D509" s="16" t="s">
        <v>1341</v>
      </c>
      <c r="E509" s="16" t="s">
        <v>1342</v>
      </c>
      <c r="F509" s="16" t="s">
        <v>1343</v>
      </c>
      <c r="G509" s="11" t="s">
        <v>20</v>
      </c>
      <c r="H509" s="11" t="s">
        <v>21</v>
      </c>
      <c r="I509" s="12">
        <v>0.8</v>
      </c>
      <c r="J509" s="12">
        <v>0</v>
      </c>
      <c r="K509" s="13">
        <v>90646.67</v>
      </c>
      <c r="L509" s="13">
        <v>90646.67</v>
      </c>
      <c r="M509" s="13">
        <v>0</v>
      </c>
      <c r="N509" s="13">
        <v>404284.13999999996</v>
      </c>
      <c r="O509" s="13">
        <f t="shared" si="7"/>
        <v>1129457.5</v>
      </c>
      <c r="P509" s="14"/>
    </row>
    <row r="510" spans="1:16" s="4" customFormat="1" ht="12.75" customHeight="1" x14ac:dyDescent="0.2">
      <c r="A510" s="61"/>
      <c r="B510" s="9">
        <v>933</v>
      </c>
      <c r="C510" s="9">
        <v>5</v>
      </c>
      <c r="D510" s="10" t="s">
        <v>1344</v>
      </c>
      <c r="E510" s="15" t="s">
        <v>1345</v>
      </c>
      <c r="F510" s="10" t="s">
        <v>1346</v>
      </c>
      <c r="G510" s="11" t="s">
        <v>20</v>
      </c>
      <c r="H510" s="11" t="s">
        <v>21</v>
      </c>
      <c r="I510" s="12">
        <v>0.8</v>
      </c>
      <c r="J510" s="12">
        <v>1.0038</v>
      </c>
      <c r="K510" s="13">
        <v>90987.67</v>
      </c>
      <c r="L510" s="13">
        <v>90646.67</v>
      </c>
      <c r="M510" s="13">
        <v>341</v>
      </c>
      <c r="N510" s="13">
        <v>407120.07999999996</v>
      </c>
      <c r="O510" s="13">
        <f t="shared" si="7"/>
        <v>1135021.44</v>
      </c>
      <c r="P510" s="14"/>
    </row>
    <row r="511" spans="1:16" s="4" customFormat="1" ht="12.75" customHeight="1" x14ac:dyDescent="0.2">
      <c r="A511" s="61"/>
      <c r="B511" s="9">
        <v>918</v>
      </c>
      <c r="C511" s="9">
        <v>6</v>
      </c>
      <c r="D511" s="10" t="s">
        <v>1347</v>
      </c>
      <c r="E511" s="15" t="s">
        <v>1348</v>
      </c>
      <c r="F511" s="10" t="s">
        <v>1349</v>
      </c>
      <c r="G511" s="11" t="s">
        <v>20</v>
      </c>
      <c r="H511" s="11" t="s">
        <v>21</v>
      </c>
      <c r="I511" s="12">
        <v>0.8</v>
      </c>
      <c r="J511" s="12">
        <v>1.0032000000000001</v>
      </c>
      <c r="K511" s="13">
        <v>90941.17</v>
      </c>
      <c r="L511" s="13">
        <v>90646.67</v>
      </c>
      <c r="M511" s="13">
        <v>294.5</v>
      </c>
      <c r="N511" s="13">
        <v>406980.57999999996</v>
      </c>
      <c r="O511" s="13">
        <f t="shared" si="7"/>
        <v>1134509.94</v>
      </c>
      <c r="P511" s="14"/>
    </row>
    <row r="512" spans="1:16" s="4" customFormat="1" ht="12.75" customHeight="1" x14ac:dyDescent="0.2">
      <c r="A512" s="61"/>
      <c r="B512" s="9">
        <v>928</v>
      </c>
      <c r="C512" s="9">
        <v>7</v>
      </c>
      <c r="D512" s="10" t="s">
        <v>1350</v>
      </c>
      <c r="E512" s="15" t="s">
        <v>1351</v>
      </c>
      <c r="F512" s="10" t="s">
        <v>1352</v>
      </c>
      <c r="G512" s="11" t="s">
        <v>20</v>
      </c>
      <c r="H512" s="11" t="s">
        <v>21</v>
      </c>
      <c r="I512" s="12">
        <v>0.8</v>
      </c>
      <c r="J512" s="12">
        <v>1.0044</v>
      </c>
      <c r="K512" s="13">
        <v>91049.67</v>
      </c>
      <c r="L512" s="13">
        <v>90646.67</v>
      </c>
      <c r="M512" s="13">
        <v>403</v>
      </c>
      <c r="N512" s="13">
        <v>407306.07999999996</v>
      </c>
      <c r="O512" s="13">
        <f t="shared" si="7"/>
        <v>1135703.44</v>
      </c>
      <c r="P512" s="14"/>
    </row>
    <row r="513" spans="1:16" s="4" customFormat="1" ht="12.75" customHeight="1" x14ac:dyDescent="0.2">
      <c r="A513" s="61"/>
      <c r="B513" s="9">
        <v>926</v>
      </c>
      <c r="C513" s="9">
        <v>8</v>
      </c>
      <c r="D513" s="10" t="s">
        <v>1353</v>
      </c>
      <c r="E513" s="15" t="s">
        <v>1354</v>
      </c>
      <c r="F513" s="10" t="s">
        <v>1355</v>
      </c>
      <c r="G513" s="11" t="s">
        <v>20</v>
      </c>
      <c r="H513" s="11" t="s">
        <v>21</v>
      </c>
      <c r="I513" s="12">
        <v>0.8</v>
      </c>
      <c r="J513" s="12">
        <v>1.0039</v>
      </c>
      <c r="K513" s="13">
        <v>91003.17</v>
      </c>
      <c r="L513" s="13">
        <v>90646.67</v>
      </c>
      <c r="M513" s="13">
        <v>356.5</v>
      </c>
      <c r="N513" s="13">
        <v>407166.57999999996</v>
      </c>
      <c r="O513" s="13">
        <f t="shared" si="7"/>
        <v>1135191.94</v>
      </c>
      <c r="P513" s="14"/>
    </row>
    <row r="514" spans="1:16" s="4" customFormat="1" ht="12.75" customHeight="1" x14ac:dyDescent="0.2">
      <c r="A514" s="61"/>
      <c r="B514" s="9">
        <v>921</v>
      </c>
      <c r="C514" s="9">
        <v>9</v>
      </c>
      <c r="D514" s="10" t="s">
        <v>1356</v>
      </c>
      <c r="E514" s="15" t="s">
        <v>1357</v>
      </c>
      <c r="F514" s="10" t="s">
        <v>1358</v>
      </c>
      <c r="G514" s="11" t="s">
        <v>20</v>
      </c>
      <c r="H514" s="11" t="s">
        <v>21</v>
      </c>
      <c r="I514" s="12">
        <v>0.8</v>
      </c>
      <c r="J514" s="12">
        <v>1.0058</v>
      </c>
      <c r="K514" s="13">
        <v>91173.67</v>
      </c>
      <c r="L514" s="13">
        <v>90646.67</v>
      </c>
      <c r="M514" s="13">
        <v>527</v>
      </c>
      <c r="N514" s="13">
        <v>407678.07999999996</v>
      </c>
      <c r="O514" s="13">
        <f t="shared" si="7"/>
        <v>1137067.44</v>
      </c>
      <c r="P514" s="14"/>
    </row>
    <row r="515" spans="1:16" s="4" customFormat="1" ht="12.75" customHeight="1" x14ac:dyDescent="0.2">
      <c r="A515" s="61"/>
      <c r="B515" s="9">
        <v>914</v>
      </c>
      <c r="C515" s="9">
        <v>10</v>
      </c>
      <c r="D515" s="10" t="s">
        <v>1359</v>
      </c>
      <c r="E515" s="15" t="s">
        <v>1360</v>
      </c>
      <c r="F515" s="10" t="s">
        <v>1361</v>
      </c>
      <c r="G515" s="11" t="s">
        <v>20</v>
      </c>
      <c r="H515" s="11" t="s">
        <v>21</v>
      </c>
      <c r="I515" s="12">
        <v>0.8</v>
      </c>
      <c r="J515" s="12">
        <v>1.0055000000000001</v>
      </c>
      <c r="K515" s="13">
        <v>91142.67</v>
      </c>
      <c r="L515" s="13">
        <v>90646.67</v>
      </c>
      <c r="M515" s="13">
        <v>496</v>
      </c>
      <c r="N515" s="13">
        <v>407585.07999999996</v>
      </c>
      <c r="O515" s="13">
        <f t="shared" si="7"/>
        <v>1136726.44</v>
      </c>
      <c r="P515" s="14"/>
    </row>
    <row r="516" spans="1:16" s="4" customFormat="1" ht="12.75" customHeight="1" x14ac:dyDescent="0.2">
      <c r="A516" s="61"/>
      <c r="B516" s="9">
        <v>913</v>
      </c>
      <c r="C516" s="9">
        <v>11</v>
      </c>
      <c r="D516" s="10" t="s">
        <v>1362</v>
      </c>
      <c r="E516" s="15" t="s">
        <v>1363</v>
      </c>
      <c r="F516" s="10" t="s">
        <v>1364</v>
      </c>
      <c r="G516" s="11" t="s">
        <v>20</v>
      </c>
      <c r="H516" s="11" t="s">
        <v>21</v>
      </c>
      <c r="I516" s="12">
        <v>0.8</v>
      </c>
      <c r="J516" s="12">
        <v>1.0026999999999999</v>
      </c>
      <c r="K516" s="13">
        <v>90894.67</v>
      </c>
      <c r="L516" s="13">
        <v>90646.67</v>
      </c>
      <c r="M516" s="13">
        <v>248</v>
      </c>
      <c r="N516" s="13">
        <v>406841.07999999996</v>
      </c>
      <c r="O516" s="13">
        <f t="shared" si="7"/>
        <v>1133998.44</v>
      </c>
      <c r="P516" s="14"/>
    </row>
    <row r="517" spans="1:16" s="4" customFormat="1" ht="12.75" customHeight="1" x14ac:dyDescent="0.2">
      <c r="A517" s="61"/>
      <c r="B517" s="9">
        <v>900</v>
      </c>
      <c r="C517" s="9">
        <v>12</v>
      </c>
      <c r="D517" s="10" t="s">
        <v>1365</v>
      </c>
      <c r="E517" s="15" t="s">
        <v>1366</v>
      </c>
      <c r="F517" s="10" t="s">
        <v>1367</v>
      </c>
      <c r="G517" s="11" t="s">
        <v>20</v>
      </c>
      <c r="H517" s="11" t="s">
        <v>21</v>
      </c>
      <c r="I517" s="12">
        <v>0.8</v>
      </c>
      <c r="J517" s="12">
        <v>1.0045999999999999</v>
      </c>
      <c r="K517" s="13">
        <v>91065.17</v>
      </c>
      <c r="L517" s="13">
        <v>90646.67</v>
      </c>
      <c r="M517" s="13">
        <v>418.5</v>
      </c>
      <c r="N517" s="13">
        <v>407352.57999999996</v>
      </c>
      <c r="O517" s="13">
        <f t="shared" si="7"/>
        <v>1135873.94</v>
      </c>
      <c r="P517" s="14"/>
    </row>
    <row r="518" spans="1:16" s="4" customFormat="1" ht="12.75" customHeight="1" x14ac:dyDescent="0.2">
      <c r="A518" s="61"/>
      <c r="B518" s="9">
        <v>916</v>
      </c>
      <c r="C518" s="9">
        <v>13</v>
      </c>
      <c r="D518" s="10" t="s">
        <v>1368</v>
      </c>
      <c r="E518" s="15" t="s">
        <v>1369</v>
      </c>
      <c r="F518" s="10" t="s">
        <v>1370</v>
      </c>
      <c r="G518" s="11" t="s">
        <v>20</v>
      </c>
      <c r="H518" s="11" t="s">
        <v>21</v>
      </c>
      <c r="I518" s="12">
        <v>0.8</v>
      </c>
      <c r="J518" s="12">
        <v>1.0069999999999999</v>
      </c>
      <c r="K518" s="13">
        <v>91282.17</v>
      </c>
      <c r="L518" s="13">
        <v>90646.67</v>
      </c>
      <c r="M518" s="13">
        <v>635.5</v>
      </c>
      <c r="N518" s="13">
        <v>408003.57999999996</v>
      </c>
      <c r="O518" s="13">
        <f t="shared" si="7"/>
        <v>1138260.94</v>
      </c>
      <c r="P518" s="14"/>
    </row>
    <row r="519" spans="1:16" s="4" customFormat="1" ht="12.75" customHeight="1" x14ac:dyDescent="0.2">
      <c r="A519" s="61"/>
      <c r="B519" s="9">
        <v>907</v>
      </c>
      <c r="C519" s="9">
        <v>14</v>
      </c>
      <c r="D519" s="10" t="s">
        <v>1371</v>
      </c>
      <c r="E519" s="15" t="s">
        <v>1372</v>
      </c>
      <c r="F519" s="10" t="s">
        <v>1321</v>
      </c>
      <c r="G519" s="11" t="s">
        <v>20</v>
      </c>
      <c r="H519" s="11" t="s">
        <v>21</v>
      </c>
      <c r="I519" s="12">
        <v>0.8</v>
      </c>
      <c r="J519" s="12">
        <v>1.0067999999999999</v>
      </c>
      <c r="K519" s="13">
        <v>91266.67</v>
      </c>
      <c r="L519" s="13">
        <v>90646.67</v>
      </c>
      <c r="M519" s="13">
        <v>620</v>
      </c>
      <c r="N519" s="13">
        <v>407957.07999999996</v>
      </c>
      <c r="O519" s="13">
        <f t="shared" si="7"/>
        <v>1138090.44</v>
      </c>
      <c r="P519" s="14"/>
    </row>
    <row r="520" spans="1:16" s="4" customFormat="1" ht="12.75" customHeight="1" x14ac:dyDescent="0.2">
      <c r="A520" s="61"/>
      <c r="B520" s="9">
        <v>929</v>
      </c>
      <c r="C520" s="9">
        <v>15</v>
      </c>
      <c r="D520" s="10" t="s">
        <v>1373</v>
      </c>
      <c r="E520" s="15" t="s">
        <v>1374</v>
      </c>
      <c r="F520" s="10" t="s">
        <v>1375</v>
      </c>
      <c r="G520" s="11" t="s">
        <v>20</v>
      </c>
      <c r="H520" s="11" t="s">
        <v>21</v>
      </c>
      <c r="I520" s="12">
        <v>0.8</v>
      </c>
      <c r="J520" s="12">
        <v>1.0034000000000001</v>
      </c>
      <c r="K520" s="13">
        <v>90956.67</v>
      </c>
      <c r="L520" s="13">
        <v>90646.67</v>
      </c>
      <c r="M520" s="13">
        <v>310</v>
      </c>
      <c r="N520" s="13">
        <v>407027.07999999996</v>
      </c>
      <c r="O520" s="13">
        <f t="shared" si="7"/>
        <v>1134680.44</v>
      </c>
      <c r="P520" s="14"/>
    </row>
    <row r="521" spans="1:16" s="4" customFormat="1" ht="12.75" customHeight="1" x14ac:dyDescent="0.2">
      <c r="A521" s="61"/>
      <c r="B521" s="9">
        <v>912</v>
      </c>
      <c r="C521" s="9">
        <v>16</v>
      </c>
      <c r="D521" s="10" t="s">
        <v>1376</v>
      </c>
      <c r="E521" s="15" t="s">
        <v>1377</v>
      </c>
      <c r="F521" s="10" t="s">
        <v>1378</v>
      </c>
      <c r="G521" s="11" t="s">
        <v>20</v>
      </c>
      <c r="H521" s="11" t="s">
        <v>21</v>
      </c>
      <c r="I521" s="12">
        <v>0.8</v>
      </c>
      <c r="J521" s="12">
        <v>1.0096000000000001</v>
      </c>
      <c r="K521" s="13">
        <v>91514.67</v>
      </c>
      <c r="L521" s="13">
        <v>90646.67</v>
      </c>
      <c r="M521" s="13">
        <v>868</v>
      </c>
      <c r="N521" s="13">
        <v>408701.07999999996</v>
      </c>
      <c r="O521" s="13">
        <f t="shared" si="7"/>
        <v>1140818.44</v>
      </c>
      <c r="P521" s="14"/>
    </row>
    <row r="522" spans="1:16" s="4" customFormat="1" ht="12.75" customHeight="1" x14ac:dyDescent="0.2">
      <c r="A522" s="61"/>
      <c r="B522" s="9">
        <v>927</v>
      </c>
      <c r="C522" s="9">
        <v>17</v>
      </c>
      <c r="D522" s="10" t="s">
        <v>1379</v>
      </c>
      <c r="E522" s="15" t="s">
        <v>1380</v>
      </c>
      <c r="F522" s="10" t="s">
        <v>1381</v>
      </c>
      <c r="G522" s="11" t="s">
        <v>20</v>
      </c>
      <c r="H522" s="11" t="s">
        <v>21</v>
      </c>
      <c r="I522" s="12">
        <v>0.8</v>
      </c>
      <c r="J522" s="12">
        <v>1.0036</v>
      </c>
      <c r="K522" s="13">
        <v>90972.17</v>
      </c>
      <c r="L522" s="13">
        <v>90646.67</v>
      </c>
      <c r="M522" s="13">
        <v>325.5</v>
      </c>
      <c r="N522" s="13">
        <v>407073.57999999996</v>
      </c>
      <c r="O522" s="13">
        <f t="shared" si="7"/>
        <v>1134850.94</v>
      </c>
      <c r="P522" s="14"/>
    </row>
    <row r="523" spans="1:16" s="4" customFormat="1" ht="12.75" customHeight="1" x14ac:dyDescent="0.2">
      <c r="A523" s="61"/>
      <c r="B523" s="9">
        <v>931</v>
      </c>
      <c r="C523" s="9">
        <v>18</v>
      </c>
      <c r="D523" s="10" t="s">
        <v>1382</v>
      </c>
      <c r="E523" s="15" t="s">
        <v>1383</v>
      </c>
      <c r="F523" s="10" t="s">
        <v>1384</v>
      </c>
      <c r="G523" s="11" t="s">
        <v>20</v>
      </c>
      <c r="H523" s="11" t="s">
        <v>21</v>
      </c>
      <c r="I523" s="12">
        <v>0.8</v>
      </c>
      <c r="J523" s="12">
        <v>1.0121</v>
      </c>
      <c r="K523" s="13">
        <v>91747.17</v>
      </c>
      <c r="L523" s="13">
        <v>90646.67</v>
      </c>
      <c r="M523" s="13">
        <v>1100.5</v>
      </c>
      <c r="N523" s="13">
        <v>409398.57999999996</v>
      </c>
      <c r="O523" s="13">
        <f t="shared" si="7"/>
        <v>1143375.94</v>
      </c>
      <c r="P523" s="14"/>
    </row>
    <row r="524" spans="1:16" s="4" customFormat="1" ht="12.75" customHeight="1" x14ac:dyDescent="0.2">
      <c r="A524" s="61"/>
      <c r="B524" s="9">
        <v>925</v>
      </c>
      <c r="C524" s="9">
        <v>19</v>
      </c>
      <c r="D524" s="10" t="s">
        <v>1385</v>
      </c>
      <c r="E524" s="15" t="s">
        <v>1386</v>
      </c>
      <c r="F524" s="10" t="s">
        <v>1387</v>
      </c>
      <c r="G524" s="11" t="s">
        <v>20</v>
      </c>
      <c r="H524" s="11" t="s">
        <v>21</v>
      </c>
      <c r="I524" s="12">
        <v>0.8</v>
      </c>
      <c r="J524" s="12">
        <v>1.0082</v>
      </c>
      <c r="K524" s="13">
        <v>91390.67</v>
      </c>
      <c r="L524" s="13">
        <v>90646.67</v>
      </c>
      <c r="M524" s="13">
        <v>744</v>
      </c>
      <c r="N524" s="13">
        <v>408329.07999999996</v>
      </c>
      <c r="O524" s="13">
        <f t="shared" si="7"/>
        <v>1139454.44</v>
      </c>
      <c r="P524" s="14"/>
    </row>
    <row r="525" spans="1:16" s="4" customFormat="1" ht="12.75" customHeight="1" x14ac:dyDescent="0.2">
      <c r="A525" s="61"/>
      <c r="B525" s="9">
        <v>909</v>
      </c>
      <c r="C525" s="9">
        <v>20</v>
      </c>
      <c r="D525" s="10" t="s">
        <v>1388</v>
      </c>
      <c r="E525" s="15" t="s">
        <v>1389</v>
      </c>
      <c r="F525" s="10" t="s">
        <v>1390</v>
      </c>
      <c r="G525" s="11" t="s">
        <v>20</v>
      </c>
      <c r="H525" s="11" t="s">
        <v>21</v>
      </c>
      <c r="I525" s="12">
        <v>0.8</v>
      </c>
      <c r="J525" s="12">
        <v>1.014</v>
      </c>
      <c r="K525" s="13">
        <v>91917.67</v>
      </c>
      <c r="L525" s="13">
        <v>90646.67</v>
      </c>
      <c r="M525" s="13">
        <v>1271</v>
      </c>
      <c r="N525" s="13">
        <v>409910.07999999996</v>
      </c>
      <c r="O525" s="13">
        <f t="shared" si="7"/>
        <v>1145251.44</v>
      </c>
      <c r="P525" s="14"/>
    </row>
    <row r="526" spans="1:16" s="4" customFormat="1" ht="12.75" customHeight="1" x14ac:dyDescent="0.2">
      <c r="A526" s="61"/>
      <c r="B526" s="9">
        <v>915</v>
      </c>
      <c r="C526" s="9">
        <v>21</v>
      </c>
      <c r="D526" s="10" t="s">
        <v>1391</v>
      </c>
      <c r="E526" s="15" t="s">
        <v>1392</v>
      </c>
      <c r="F526" s="10" t="s">
        <v>1393</v>
      </c>
      <c r="G526" s="11" t="s">
        <v>20</v>
      </c>
      <c r="H526" s="11" t="s">
        <v>21</v>
      </c>
      <c r="I526" s="12">
        <v>0.8</v>
      </c>
      <c r="J526" s="12">
        <v>1.0101</v>
      </c>
      <c r="K526" s="13">
        <v>91561.17</v>
      </c>
      <c r="L526" s="13">
        <v>90646.67</v>
      </c>
      <c r="M526" s="13">
        <v>914.5</v>
      </c>
      <c r="N526" s="13">
        <v>408840.57999999996</v>
      </c>
      <c r="O526" s="13">
        <f t="shared" si="7"/>
        <v>1141329.94</v>
      </c>
      <c r="P526" s="14"/>
    </row>
    <row r="527" spans="1:16" s="4" customFormat="1" ht="12.75" customHeight="1" x14ac:dyDescent="0.2">
      <c r="A527" s="61"/>
      <c r="B527" s="9">
        <v>920</v>
      </c>
      <c r="C527" s="9">
        <v>22</v>
      </c>
      <c r="D527" s="10" t="s">
        <v>1394</v>
      </c>
      <c r="E527" s="15" t="s">
        <v>1395</v>
      </c>
      <c r="F527" s="10" t="s">
        <v>1396</v>
      </c>
      <c r="G527" s="11" t="s">
        <v>20</v>
      </c>
      <c r="H527" s="11" t="s">
        <v>21</v>
      </c>
      <c r="I527" s="12">
        <v>0.8</v>
      </c>
      <c r="J527" s="12">
        <v>0</v>
      </c>
      <c r="K527" s="13">
        <v>90646.67</v>
      </c>
      <c r="L527" s="13">
        <v>90646.67</v>
      </c>
      <c r="M527" s="13">
        <v>0</v>
      </c>
      <c r="N527" s="13">
        <v>405643.83999999997</v>
      </c>
      <c r="O527" s="13">
        <f t="shared" si="7"/>
        <v>1130817.2</v>
      </c>
      <c r="P527" s="14"/>
    </row>
    <row r="528" spans="1:16" s="4" customFormat="1" ht="12.75" customHeight="1" x14ac:dyDescent="0.2">
      <c r="A528" s="61"/>
      <c r="B528" s="9">
        <v>911</v>
      </c>
      <c r="C528" s="9">
        <v>23</v>
      </c>
      <c r="D528" s="10" t="s">
        <v>1072</v>
      </c>
      <c r="E528" s="15" t="s">
        <v>1397</v>
      </c>
      <c r="F528" s="10" t="s">
        <v>1398</v>
      </c>
      <c r="G528" s="11" t="s">
        <v>20</v>
      </c>
      <c r="H528" s="11" t="s">
        <v>21</v>
      </c>
      <c r="I528" s="12">
        <v>0.8</v>
      </c>
      <c r="J528" s="12">
        <v>1.0118</v>
      </c>
      <c r="K528" s="13">
        <v>91716.17</v>
      </c>
      <c r="L528" s="13">
        <v>90646.67</v>
      </c>
      <c r="M528" s="13">
        <v>1069.5</v>
      </c>
      <c r="N528" s="13">
        <v>409305.57999999996</v>
      </c>
      <c r="O528" s="13">
        <f t="shared" si="7"/>
        <v>1143034.94</v>
      </c>
      <c r="P528" s="14"/>
    </row>
    <row r="529" spans="1:16" s="4" customFormat="1" ht="12.75" customHeight="1" x14ac:dyDescent="0.2">
      <c r="A529" s="61"/>
      <c r="B529" s="9">
        <v>923</v>
      </c>
      <c r="C529" s="9">
        <v>24</v>
      </c>
      <c r="D529" s="10" t="s">
        <v>1399</v>
      </c>
      <c r="E529" s="15" t="s">
        <v>1400</v>
      </c>
      <c r="F529" s="10" t="s">
        <v>1401</v>
      </c>
      <c r="G529" s="11" t="s">
        <v>20</v>
      </c>
      <c r="H529" s="11" t="s">
        <v>21</v>
      </c>
      <c r="I529" s="12">
        <v>0.8</v>
      </c>
      <c r="J529" s="12">
        <v>0</v>
      </c>
      <c r="K529" s="13">
        <v>90646.67</v>
      </c>
      <c r="L529" s="13">
        <v>90646.67</v>
      </c>
      <c r="M529" s="13">
        <v>0</v>
      </c>
      <c r="N529" s="13">
        <v>405643.83999999997</v>
      </c>
      <c r="O529" s="13">
        <f t="shared" si="7"/>
        <v>1130817.2</v>
      </c>
      <c r="P529" s="14"/>
    </row>
    <row r="530" spans="1:16" s="4" customFormat="1" ht="12.75" customHeight="1" x14ac:dyDescent="0.2">
      <c r="A530" s="61"/>
      <c r="B530" s="9">
        <v>934</v>
      </c>
      <c r="C530" s="9">
        <v>25</v>
      </c>
      <c r="D530" s="10" t="s">
        <v>1402</v>
      </c>
      <c r="E530" s="15" t="s">
        <v>1403</v>
      </c>
      <c r="F530" s="10" t="s">
        <v>1404</v>
      </c>
      <c r="G530" s="11" t="s">
        <v>20</v>
      </c>
      <c r="H530" s="11" t="s">
        <v>21</v>
      </c>
      <c r="I530" s="12">
        <v>0.8</v>
      </c>
      <c r="J530" s="12">
        <v>1.0152000000000001</v>
      </c>
      <c r="K530" s="13">
        <v>92026.17</v>
      </c>
      <c r="L530" s="13">
        <v>90646.67</v>
      </c>
      <c r="M530" s="13">
        <v>1379.5</v>
      </c>
      <c r="N530" s="13">
        <v>410235.57999999996</v>
      </c>
      <c r="O530" s="13">
        <f t="shared" si="7"/>
        <v>1146444.94</v>
      </c>
      <c r="P530" s="14"/>
    </row>
    <row r="531" spans="1:16" s="4" customFormat="1" ht="12.75" customHeight="1" x14ac:dyDescent="0.2">
      <c r="A531" s="61"/>
      <c r="B531" s="9">
        <v>932</v>
      </c>
      <c r="C531" s="9">
        <v>26</v>
      </c>
      <c r="D531" s="10" t="s">
        <v>1405</v>
      </c>
      <c r="E531" s="15" t="s">
        <v>1406</v>
      </c>
      <c r="F531" s="10" t="s">
        <v>1407</v>
      </c>
      <c r="G531" s="11" t="s">
        <v>20</v>
      </c>
      <c r="H531" s="11" t="s">
        <v>21</v>
      </c>
      <c r="I531" s="12">
        <v>0.8</v>
      </c>
      <c r="J531" s="12">
        <v>1.012</v>
      </c>
      <c r="K531" s="13">
        <v>91731.67</v>
      </c>
      <c r="L531" s="13">
        <v>90646.67</v>
      </c>
      <c r="M531" s="13">
        <v>1085</v>
      </c>
      <c r="N531" s="13">
        <v>409352.07999999996</v>
      </c>
      <c r="O531" s="13">
        <f t="shared" si="7"/>
        <v>1143205.44</v>
      </c>
      <c r="P531" s="14"/>
    </row>
    <row r="532" spans="1:16" s="4" customFormat="1" ht="12.75" customHeight="1" x14ac:dyDescent="0.2">
      <c r="A532" s="61"/>
      <c r="B532" s="9">
        <v>902</v>
      </c>
      <c r="C532" s="9">
        <v>27</v>
      </c>
      <c r="D532" s="10" t="s">
        <v>1408</v>
      </c>
      <c r="E532" s="15" t="s">
        <v>1409</v>
      </c>
      <c r="F532" s="10" t="s">
        <v>1410</v>
      </c>
      <c r="G532" s="11" t="s">
        <v>20</v>
      </c>
      <c r="H532" s="11" t="s">
        <v>21</v>
      </c>
      <c r="I532" s="12">
        <v>0.8</v>
      </c>
      <c r="J532" s="12">
        <v>1.0224</v>
      </c>
      <c r="K532" s="13">
        <v>92677.17</v>
      </c>
      <c r="L532" s="13">
        <v>90646.67</v>
      </c>
      <c r="M532" s="13">
        <v>2030.5</v>
      </c>
      <c r="N532" s="13">
        <v>412188.57999999996</v>
      </c>
      <c r="O532" s="13">
        <f t="shared" si="7"/>
        <v>1153605.94</v>
      </c>
      <c r="P532" s="14"/>
    </row>
    <row r="533" spans="1:16" s="4" customFormat="1" ht="12.75" customHeight="1" x14ac:dyDescent="0.2">
      <c r="A533" s="61"/>
      <c r="B533" s="9">
        <v>922</v>
      </c>
      <c r="C533" s="9">
        <v>28</v>
      </c>
      <c r="D533" s="10" t="s">
        <v>1411</v>
      </c>
      <c r="E533" s="15" t="s">
        <v>1412</v>
      </c>
      <c r="F533" s="10" t="s">
        <v>1413</v>
      </c>
      <c r="G533" s="11" t="s">
        <v>20</v>
      </c>
      <c r="H533" s="11" t="s">
        <v>21</v>
      </c>
      <c r="I533" s="12">
        <v>0.8</v>
      </c>
      <c r="J533" s="12">
        <v>1.0195000000000001</v>
      </c>
      <c r="K533" s="13">
        <v>92413.67</v>
      </c>
      <c r="L533" s="13">
        <v>90646.67</v>
      </c>
      <c r="M533" s="13">
        <v>1767</v>
      </c>
      <c r="N533" s="13">
        <v>411398.07999999996</v>
      </c>
      <c r="O533" s="13">
        <f t="shared" si="7"/>
        <v>1150707.44</v>
      </c>
      <c r="P533" s="14"/>
    </row>
    <row r="534" spans="1:16" s="4" customFormat="1" ht="12.75" customHeight="1" x14ac:dyDescent="0.2">
      <c r="A534" s="61"/>
      <c r="B534" s="9">
        <v>910</v>
      </c>
      <c r="C534" s="9">
        <v>29</v>
      </c>
      <c r="D534" s="10" t="s">
        <v>1414</v>
      </c>
      <c r="E534" s="15" t="s">
        <v>1415</v>
      </c>
      <c r="F534" s="10" t="s">
        <v>1416</v>
      </c>
      <c r="G534" s="11" t="s">
        <v>20</v>
      </c>
      <c r="H534" s="11" t="s">
        <v>21</v>
      </c>
      <c r="I534" s="12">
        <v>0.8</v>
      </c>
      <c r="J534" s="12">
        <v>1.0162</v>
      </c>
      <c r="K534" s="13">
        <v>92119.17</v>
      </c>
      <c r="L534" s="13">
        <v>90646.67</v>
      </c>
      <c r="M534" s="13">
        <v>1472.5</v>
      </c>
      <c r="N534" s="13">
        <v>410514.57999999996</v>
      </c>
      <c r="O534" s="13">
        <f t="shared" si="7"/>
        <v>1147467.94</v>
      </c>
      <c r="P534" s="14"/>
    </row>
    <row r="535" spans="1:16" s="4" customFormat="1" ht="12.75" customHeight="1" x14ac:dyDescent="0.2">
      <c r="A535" s="61"/>
      <c r="B535" s="9"/>
      <c r="C535" s="9"/>
      <c r="D535" s="63" t="s">
        <v>75</v>
      </c>
      <c r="E535" s="64"/>
      <c r="F535" s="10"/>
      <c r="G535" s="10"/>
      <c r="H535" s="11"/>
      <c r="I535" s="12"/>
      <c r="J535" s="12"/>
      <c r="K535" s="13"/>
      <c r="L535" s="13"/>
      <c r="M535" s="13"/>
      <c r="N535" s="13"/>
      <c r="O535" s="13"/>
      <c r="P535" s="14"/>
    </row>
    <row r="536" spans="1:16" s="4" customFormat="1" ht="12.75" customHeight="1" x14ac:dyDescent="0.2">
      <c r="A536" s="61"/>
      <c r="B536" s="9">
        <v>919</v>
      </c>
      <c r="C536" s="9">
        <v>1</v>
      </c>
      <c r="D536" s="10" t="s">
        <v>1417</v>
      </c>
      <c r="E536" s="15" t="s">
        <v>1418</v>
      </c>
      <c r="F536" s="10" t="s">
        <v>192</v>
      </c>
      <c r="G536" s="11" t="s">
        <v>92</v>
      </c>
      <c r="H536" s="11" t="s">
        <v>21</v>
      </c>
      <c r="I536" s="12">
        <v>0.8</v>
      </c>
      <c r="J536" s="12">
        <v>0</v>
      </c>
      <c r="K536" s="13">
        <v>181286.67</v>
      </c>
      <c r="L536" s="13">
        <v>181286.67</v>
      </c>
      <c r="M536" s="13">
        <v>0</v>
      </c>
      <c r="N536" s="13">
        <v>812164.27</v>
      </c>
      <c r="O536" s="13">
        <f t="shared" si="7"/>
        <v>2262457.63</v>
      </c>
      <c r="P536" s="14"/>
    </row>
    <row r="537" spans="1:16" s="44" customFormat="1" ht="12.75" customHeight="1" x14ac:dyDescent="0.2">
      <c r="A537" s="62"/>
      <c r="B537" s="36" t="s">
        <v>5877</v>
      </c>
      <c r="C537" s="37">
        <v>36</v>
      </c>
      <c r="D537" s="48"/>
      <c r="E537" s="49"/>
      <c r="F537" s="38"/>
      <c r="G537" s="40"/>
      <c r="H537" s="40"/>
      <c r="I537" s="41"/>
      <c r="J537" s="41"/>
      <c r="K537" s="42"/>
      <c r="L537" s="42"/>
      <c r="M537" s="42"/>
      <c r="N537" s="42"/>
      <c r="O537" s="42">
        <f>SUM(O499:O536)</f>
        <v>38689407.690000005</v>
      </c>
      <c r="P537" s="43"/>
    </row>
    <row r="538" spans="1:16" s="4" customFormat="1" ht="12.75" customHeight="1" x14ac:dyDescent="0.2">
      <c r="A538" s="60" t="s">
        <v>1419</v>
      </c>
      <c r="B538" s="9"/>
      <c r="C538" s="9"/>
      <c r="D538" s="63" t="s">
        <v>16</v>
      </c>
      <c r="E538" s="64"/>
      <c r="F538" s="10"/>
      <c r="G538" s="11"/>
      <c r="H538" s="11"/>
      <c r="I538" s="12"/>
      <c r="J538" s="12"/>
      <c r="K538" s="13"/>
      <c r="L538" s="13"/>
      <c r="M538" s="13"/>
      <c r="N538" s="13"/>
      <c r="O538" s="13"/>
      <c r="P538" s="14"/>
    </row>
    <row r="539" spans="1:16" s="4" customFormat="1" ht="12.75" customHeight="1" x14ac:dyDescent="0.2">
      <c r="A539" s="61"/>
      <c r="B539" s="9">
        <v>4624</v>
      </c>
      <c r="C539" s="9">
        <v>1</v>
      </c>
      <c r="D539" s="10" t="s">
        <v>1420</v>
      </c>
      <c r="E539" s="15" t="s">
        <v>1421</v>
      </c>
      <c r="F539" s="10" t="s">
        <v>1422</v>
      </c>
      <c r="G539" s="11" t="s">
        <v>20</v>
      </c>
      <c r="H539" s="11" t="s">
        <v>21</v>
      </c>
      <c r="I539" s="12">
        <v>0.8</v>
      </c>
      <c r="J539" s="12">
        <v>1.0015000000000001</v>
      </c>
      <c r="K539" s="13">
        <v>90786.17</v>
      </c>
      <c r="L539" s="13">
        <v>90646.67</v>
      </c>
      <c r="M539" s="13">
        <v>139.5</v>
      </c>
      <c r="N539" s="13">
        <v>392737.27999999997</v>
      </c>
      <c r="O539" s="13">
        <f t="shared" ref="O539:O604" si="8">ROUND(N539+K539*8,2)</f>
        <v>1119026.6399999999</v>
      </c>
      <c r="P539" s="14"/>
    </row>
    <row r="540" spans="1:16" s="4" customFormat="1" ht="12.75" customHeight="1" x14ac:dyDescent="0.2">
      <c r="A540" s="61"/>
      <c r="B540" s="9">
        <v>4608</v>
      </c>
      <c r="C540" s="9">
        <v>2</v>
      </c>
      <c r="D540" s="10" t="s">
        <v>1423</v>
      </c>
      <c r="E540" s="15" t="s">
        <v>1424</v>
      </c>
      <c r="F540" s="10" t="s">
        <v>1425</v>
      </c>
      <c r="G540" s="11" t="s">
        <v>20</v>
      </c>
      <c r="H540" s="11" t="s">
        <v>21</v>
      </c>
      <c r="I540" s="12">
        <v>0.8</v>
      </c>
      <c r="J540" s="12">
        <v>0</v>
      </c>
      <c r="K540" s="13">
        <v>90646.67</v>
      </c>
      <c r="L540" s="13">
        <v>90646.67</v>
      </c>
      <c r="M540" s="13">
        <v>0</v>
      </c>
      <c r="N540" s="13">
        <v>392568.06</v>
      </c>
      <c r="O540" s="13">
        <f t="shared" si="8"/>
        <v>1117741.42</v>
      </c>
      <c r="P540" s="14"/>
    </row>
    <row r="541" spans="1:16" s="4" customFormat="1" ht="12.75" customHeight="1" x14ac:dyDescent="0.2">
      <c r="A541" s="61"/>
      <c r="B541" s="9">
        <v>4612</v>
      </c>
      <c r="C541" s="9">
        <v>3</v>
      </c>
      <c r="D541" s="10" t="s">
        <v>1426</v>
      </c>
      <c r="E541" s="15" t="s">
        <v>1427</v>
      </c>
      <c r="F541" s="10" t="s">
        <v>1428</v>
      </c>
      <c r="G541" s="11" t="s">
        <v>20</v>
      </c>
      <c r="H541" s="11" t="s">
        <v>21</v>
      </c>
      <c r="I541" s="12">
        <v>0.8</v>
      </c>
      <c r="J541" s="12">
        <v>1.0031000000000001</v>
      </c>
      <c r="K541" s="13">
        <v>90925.67</v>
      </c>
      <c r="L541" s="13">
        <v>90646.67</v>
      </c>
      <c r="M541" s="13">
        <v>279</v>
      </c>
      <c r="N541" s="13">
        <v>394198.22</v>
      </c>
      <c r="O541" s="13">
        <f t="shared" si="8"/>
        <v>1121603.58</v>
      </c>
      <c r="P541" s="14"/>
    </row>
    <row r="542" spans="1:16" s="4" customFormat="1" ht="12.75" customHeight="1" x14ac:dyDescent="0.2">
      <c r="A542" s="61"/>
      <c r="B542" s="9">
        <v>4615</v>
      </c>
      <c r="C542" s="9">
        <v>4</v>
      </c>
      <c r="D542" s="10" t="s">
        <v>1429</v>
      </c>
      <c r="E542" s="15" t="s">
        <v>1430</v>
      </c>
      <c r="F542" s="10" t="s">
        <v>1431</v>
      </c>
      <c r="G542" s="11" t="s">
        <v>20</v>
      </c>
      <c r="H542" s="11" t="s">
        <v>21</v>
      </c>
      <c r="I542" s="12">
        <v>0.8</v>
      </c>
      <c r="J542" s="12">
        <v>1.0017</v>
      </c>
      <c r="K542" s="13">
        <v>90801.67</v>
      </c>
      <c r="L542" s="13">
        <v>90646.67</v>
      </c>
      <c r="M542" s="13">
        <v>155</v>
      </c>
      <c r="N542" s="13">
        <v>394664.69999999995</v>
      </c>
      <c r="O542" s="13">
        <f t="shared" si="8"/>
        <v>1121078.06</v>
      </c>
      <c r="P542" s="14"/>
    </row>
    <row r="543" spans="1:16" s="4" customFormat="1" ht="12.75" customHeight="1" x14ac:dyDescent="0.2">
      <c r="A543" s="61"/>
      <c r="B543" s="9">
        <v>4605</v>
      </c>
      <c r="C543" s="9">
        <v>5</v>
      </c>
      <c r="D543" s="10" t="s">
        <v>1432</v>
      </c>
      <c r="E543" s="15" t="s">
        <v>1433</v>
      </c>
      <c r="F543" s="10" t="s">
        <v>1434</v>
      </c>
      <c r="G543" s="11" t="s">
        <v>20</v>
      </c>
      <c r="H543" s="11" t="s">
        <v>21</v>
      </c>
      <c r="I543" s="12">
        <v>0.8</v>
      </c>
      <c r="J543" s="12">
        <v>1.0038</v>
      </c>
      <c r="K543" s="13">
        <v>90987.67</v>
      </c>
      <c r="L543" s="13">
        <v>90646.67</v>
      </c>
      <c r="M543" s="13">
        <v>341</v>
      </c>
      <c r="N543" s="13">
        <v>397556.86</v>
      </c>
      <c r="O543" s="13">
        <f t="shared" si="8"/>
        <v>1125458.22</v>
      </c>
      <c r="P543" s="14"/>
    </row>
    <row r="544" spans="1:16" s="4" customFormat="1" ht="12.75" customHeight="1" x14ac:dyDescent="0.2">
      <c r="A544" s="61"/>
      <c r="B544" s="9">
        <v>4621</v>
      </c>
      <c r="C544" s="9">
        <v>6</v>
      </c>
      <c r="D544" s="10" t="s">
        <v>1435</v>
      </c>
      <c r="E544" s="15" t="s">
        <v>1436</v>
      </c>
      <c r="F544" s="10" t="s">
        <v>1437</v>
      </c>
      <c r="G544" s="11" t="s">
        <v>20</v>
      </c>
      <c r="H544" s="11" t="s">
        <v>21</v>
      </c>
      <c r="I544" s="12">
        <v>0.8</v>
      </c>
      <c r="J544" s="12">
        <v>1.0034000000000001</v>
      </c>
      <c r="K544" s="13">
        <v>90956.67</v>
      </c>
      <c r="L544" s="13">
        <v>90646.67</v>
      </c>
      <c r="M544" s="13">
        <v>310</v>
      </c>
      <c r="N544" s="13">
        <v>396036.16</v>
      </c>
      <c r="O544" s="13">
        <f t="shared" si="8"/>
        <v>1123689.52</v>
      </c>
      <c r="P544" s="14"/>
    </row>
    <row r="545" spans="1:16" s="4" customFormat="1" ht="12.75" customHeight="1" x14ac:dyDescent="0.2">
      <c r="A545" s="61"/>
      <c r="B545" s="9">
        <v>4607</v>
      </c>
      <c r="C545" s="9">
        <v>7</v>
      </c>
      <c r="D545" s="10" t="s">
        <v>1438</v>
      </c>
      <c r="E545" s="15" t="s">
        <v>1439</v>
      </c>
      <c r="F545" s="10" t="s">
        <v>1440</v>
      </c>
      <c r="G545" s="11" t="s">
        <v>20</v>
      </c>
      <c r="H545" s="11" t="s">
        <v>21</v>
      </c>
      <c r="I545" s="12">
        <v>0.8</v>
      </c>
      <c r="J545" s="12">
        <v>1.0043</v>
      </c>
      <c r="K545" s="13">
        <v>91034.17</v>
      </c>
      <c r="L545" s="13">
        <v>90646.67</v>
      </c>
      <c r="M545" s="13">
        <v>387.5</v>
      </c>
      <c r="N545" s="13">
        <v>393435.95999999996</v>
      </c>
      <c r="O545" s="13">
        <f t="shared" si="8"/>
        <v>1121709.32</v>
      </c>
      <c r="P545" s="14"/>
    </row>
    <row r="546" spans="1:16" s="4" customFormat="1" ht="12.75" customHeight="1" x14ac:dyDescent="0.2">
      <c r="A546" s="61"/>
      <c r="B546" s="9">
        <v>4616</v>
      </c>
      <c r="C546" s="9">
        <v>8</v>
      </c>
      <c r="D546" s="10" t="s">
        <v>1441</v>
      </c>
      <c r="E546" s="15" t="s">
        <v>1442</v>
      </c>
      <c r="F546" s="10" t="s">
        <v>1443</v>
      </c>
      <c r="G546" s="11" t="s">
        <v>20</v>
      </c>
      <c r="H546" s="11" t="s">
        <v>21</v>
      </c>
      <c r="I546" s="12">
        <v>0.8</v>
      </c>
      <c r="J546" s="12">
        <v>1.0107999999999999</v>
      </c>
      <c r="K546" s="13">
        <v>91623.17</v>
      </c>
      <c r="L546" s="13">
        <v>90646.67</v>
      </c>
      <c r="M546" s="13">
        <v>976.5</v>
      </c>
      <c r="N546" s="13">
        <v>397491.77999999997</v>
      </c>
      <c r="O546" s="13">
        <f t="shared" si="8"/>
        <v>1130477.1399999999</v>
      </c>
      <c r="P546" s="14"/>
    </row>
    <row r="547" spans="1:16" s="4" customFormat="1" ht="12.75" customHeight="1" x14ac:dyDescent="0.2">
      <c r="A547" s="61"/>
      <c r="B547" s="9">
        <v>4610</v>
      </c>
      <c r="C547" s="9">
        <v>9</v>
      </c>
      <c r="D547" s="10" t="s">
        <v>1444</v>
      </c>
      <c r="E547" s="15" t="s">
        <v>1445</v>
      </c>
      <c r="F547" s="10" t="s">
        <v>1446</v>
      </c>
      <c r="G547" s="11" t="s">
        <v>20</v>
      </c>
      <c r="H547" s="11" t="s">
        <v>21</v>
      </c>
      <c r="I547" s="12">
        <v>0.8</v>
      </c>
      <c r="J547" s="12">
        <v>1.0121</v>
      </c>
      <c r="K547" s="13">
        <v>91747.17</v>
      </c>
      <c r="L547" s="13">
        <v>90646.67</v>
      </c>
      <c r="M547" s="13">
        <v>1100.5</v>
      </c>
      <c r="N547" s="13">
        <v>398385</v>
      </c>
      <c r="O547" s="13">
        <f t="shared" si="8"/>
        <v>1132362.3600000001</v>
      </c>
      <c r="P547" s="14"/>
    </row>
    <row r="548" spans="1:16" s="4" customFormat="1" ht="12.75" customHeight="1" x14ac:dyDescent="0.2">
      <c r="A548" s="61"/>
      <c r="B548" s="9">
        <v>4614</v>
      </c>
      <c r="C548" s="9">
        <v>10</v>
      </c>
      <c r="D548" s="10" t="s">
        <v>1447</v>
      </c>
      <c r="E548" s="15" t="s">
        <v>1448</v>
      </c>
      <c r="F548" s="10" t="s">
        <v>1449</v>
      </c>
      <c r="G548" s="11" t="s">
        <v>20</v>
      </c>
      <c r="H548" s="11" t="s">
        <v>21</v>
      </c>
      <c r="I548" s="12">
        <v>0.8</v>
      </c>
      <c r="J548" s="12">
        <v>1.0069999999999999</v>
      </c>
      <c r="K548" s="13">
        <v>91282.17</v>
      </c>
      <c r="L548" s="13">
        <v>90646.67</v>
      </c>
      <c r="M548" s="13">
        <v>635.5</v>
      </c>
      <c r="N548" s="13">
        <v>400072</v>
      </c>
      <c r="O548" s="13">
        <f t="shared" si="8"/>
        <v>1130329.3600000001</v>
      </c>
      <c r="P548" s="14"/>
    </row>
    <row r="549" spans="1:16" s="4" customFormat="1" ht="12.75" customHeight="1" x14ac:dyDescent="0.2">
      <c r="A549" s="61"/>
      <c r="B549" s="9">
        <v>4600</v>
      </c>
      <c r="C549" s="9">
        <v>11</v>
      </c>
      <c r="D549" s="10" t="s">
        <v>1450</v>
      </c>
      <c r="E549" s="15" t="s">
        <v>1451</v>
      </c>
      <c r="F549" s="10" t="s">
        <v>1452</v>
      </c>
      <c r="G549" s="11" t="s">
        <v>20</v>
      </c>
      <c r="H549" s="11" t="s">
        <v>21</v>
      </c>
      <c r="I549" s="12">
        <v>0.8</v>
      </c>
      <c r="J549" s="12">
        <v>1.0088999999999999</v>
      </c>
      <c r="K549" s="13">
        <v>91452.67</v>
      </c>
      <c r="L549" s="13">
        <v>90646.67</v>
      </c>
      <c r="M549" s="13">
        <v>806</v>
      </c>
      <c r="N549" s="13">
        <v>396844.32</v>
      </c>
      <c r="O549" s="13">
        <f t="shared" si="8"/>
        <v>1128465.68</v>
      </c>
      <c r="P549" s="14"/>
    </row>
    <row r="550" spans="1:16" s="4" customFormat="1" ht="12.75" customHeight="1" x14ac:dyDescent="0.2">
      <c r="A550" s="61"/>
      <c r="B550" s="9">
        <v>4604</v>
      </c>
      <c r="C550" s="9">
        <v>12</v>
      </c>
      <c r="D550" s="10" t="s">
        <v>1453</v>
      </c>
      <c r="E550" s="15" t="s">
        <v>1454</v>
      </c>
      <c r="F550" s="10" t="s">
        <v>1455</v>
      </c>
      <c r="G550" s="11" t="s">
        <v>20</v>
      </c>
      <c r="H550" s="11" t="s">
        <v>21</v>
      </c>
      <c r="I550" s="12">
        <v>0.8</v>
      </c>
      <c r="J550" s="12">
        <v>1.0077</v>
      </c>
      <c r="K550" s="13">
        <v>91344.17</v>
      </c>
      <c r="L550" s="13">
        <v>90646.67</v>
      </c>
      <c r="M550" s="13">
        <v>697.5</v>
      </c>
      <c r="N550" s="13">
        <v>396926.71999999997</v>
      </c>
      <c r="O550" s="13">
        <f t="shared" si="8"/>
        <v>1127680.08</v>
      </c>
      <c r="P550" s="14"/>
    </row>
    <row r="551" spans="1:16" s="4" customFormat="1" ht="12.75" customHeight="1" x14ac:dyDescent="0.2">
      <c r="A551" s="61"/>
      <c r="B551" s="9">
        <v>4609</v>
      </c>
      <c r="C551" s="9">
        <v>13</v>
      </c>
      <c r="D551" s="10" t="s">
        <v>1456</v>
      </c>
      <c r="E551" s="15" t="s">
        <v>1457</v>
      </c>
      <c r="F551" s="10" t="s">
        <v>1458</v>
      </c>
      <c r="G551" s="11" t="s">
        <v>20</v>
      </c>
      <c r="H551" s="11" t="s">
        <v>21</v>
      </c>
      <c r="I551" s="12">
        <v>0.8</v>
      </c>
      <c r="J551" s="12">
        <v>1.0066999999999999</v>
      </c>
      <c r="K551" s="13">
        <v>91251.17</v>
      </c>
      <c r="L551" s="13">
        <v>90646.67</v>
      </c>
      <c r="M551" s="13">
        <v>604.5</v>
      </c>
      <c r="N551" s="13">
        <v>396466.44</v>
      </c>
      <c r="O551" s="13">
        <f t="shared" si="8"/>
        <v>1126475.8</v>
      </c>
      <c r="P551" s="14"/>
    </row>
    <row r="552" spans="1:16" s="4" customFormat="1" ht="12.75" customHeight="1" x14ac:dyDescent="0.2">
      <c r="A552" s="61"/>
      <c r="B552" s="9">
        <v>4611</v>
      </c>
      <c r="C552" s="9">
        <v>14</v>
      </c>
      <c r="D552" s="10" t="s">
        <v>1459</v>
      </c>
      <c r="E552" s="15" t="s">
        <v>1460</v>
      </c>
      <c r="F552" s="10" t="s">
        <v>1095</v>
      </c>
      <c r="G552" s="11" t="s">
        <v>20</v>
      </c>
      <c r="H552" s="11" t="s">
        <v>21</v>
      </c>
      <c r="I552" s="12">
        <v>0.8</v>
      </c>
      <c r="J552" s="12">
        <v>1.0105999999999999</v>
      </c>
      <c r="K552" s="13">
        <v>91607.67</v>
      </c>
      <c r="L552" s="13">
        <v>90646.67</v>
      </c>
      <c r="M552" s="13">
        <v>961</v>
      </c>
      <c r="N552" s="13">
        <v>396629.45999999996</v>
      </c>
      <c r="O552" s="13">
        <f t="shared" si="8"/>
        <v>1129490.82</v>
      </c>
      <c r="P552" s="14"/>
    </row>
    <row r="553" spans="1:16" s="4" customFormat="1" ht="12.75" customHeight="1" x14ac:dyDescent="0.2">
      <c r="A553" s="61"/>
      <c r="B553" s="9">
        <v>4603</v>
      </c>
      <c r="C553" s="9">
        <v>15</v>
      </c>
      <c r="D553" s="10" t="s">
        <v>1461</v>
      </c>
      <c r="E553" s="15" t="s">
        <v>1462</v>
      </c>
      <c r="F553" s="10" t="s">
        <v>1107</v>
      </c>
      <c r="G553" s="11" t="s">
        <v>20</v>
      </c>
      <c r="H553" s="11" t="s">
        <v>21</v>
      </c>
      <c r="I553" s="12">
        <v>0.8</v>
      </c>
      <c r="J553" s="12">
        <v>1.0085</v>
      </c>
      <c r="K553" s="13">
        <v>91421.67</v>
      </c>
      <c r="L553" s="13">
        <v>90646.67</v>
      </c>
      <c r="M553" s="13">
        <v>775</v>
      </c>
      <c r="N553" s="13">
        <v>405589.36</v>
      </c>
      <c r="O553" s="13">
        <f t="shared" si="8"/>
        <v>1136962.72</v>
      </c>
      <c r="P553" s="14"/>
    </row>
    <row r="554" spans="1:16" s="4" customFormat="1" ht="12.75" customHeight="1" x14ac:dyDescent="0.2">
      <c r="A554" s="61"/>
      <c r="B554" s="9">
        <v>4622</v>
      </c>
      <c r="C554" s="9">
        <v>16</v>
      </c>
      <c r="D554" s="10" t="s">
        <v>1463</v>
      </c>
      <c r="E554" s="15" t="s">
        <v>1464</v>
      </c>
      <c r="F554" s="10" t="s">
        <v>1465</v>
      </c>
      <c r="G554" s="11" t="s">
        <v>20</v>
      </c>
      <c r="H554" s="11" t="s">
        <v>21</v>
      </c>
      <c r="I554" s="12">
        <v>0.8</v>
      </c>
      <c r="J554" s="12">
        <v>1.0132000000000001</v>
      </c>
      <c r="K554" s="13">
        <v>91840.17</v>
      </c>
      <c r="L554" s="13">
        <v>90646.67</v>
      </c>
      <c r="M554" s="13">
        <v>1193.5</v>
      </c>
      <c r="N554" s="13">
        <v>401179.44</v>
      </c>
      <c r="O554" s="13">
        <f t="shared" si="8"/>
        <v>1135900.8</v>
      </c>
      <c r="P554" s="14"/>
    </row>
    <row r="555" spans="1:16" s="4" customFormat="1" ht="12.75" customHeight="1" x14ac:dyDescent="0.2">
      <c r="A555" s="61"/>
      <c r="B555" s="9">
        <v>4618</v>
      </c>
      <c r="C555" s="9">
        <v>17</v>
      </c>
      <c r="D555" s="10" t="s">
        <v>1466</v>
      </c>
      <c r="E555" s="15" t="s">
        <v>1467</v>
      </c>
      <c r="F555" s="10" t="s">
        <v>1468</v>
      </c>
      <c r="G555" s="11" t="s">
        <v>20</v>
      </c>
      <c r="H555" s="11" t="s">
        <v>21</v>
      </c>
      <c r="I555" s="12">
        <v>0.8</v>
      </c>
      <c r="J555" s="12">
        <v>1.0133000000000001</v>
      </c>
      <c r="K555" s="13">
        <v>91855.67</v>
      </c>
      <c r="L555" s="13">
        <v>90646.67</v>
      </c>
      <c r="M555" s="13">
        <v>1209</v>
      </c>
      <c r="N555" s="13">
        <v>404239.95999999996</v>
      </c>
      <c r="O555" s="13">
        <f t="shared" si="8"/>
        <v>1139085.32</v>
      </c>
      <c r="P555" s="14"/>
    </row>
    <row r="556" spans="1:16" s="4" customFormat="1" ht="12.75" customHeight="1" x14ac:dyDescent="0.2">
      <c r="A556" s="61"/>
      <c r="B556" s="9">
        <v>4617</v>
      </c>
      <c r="C556" s="9">
        <v>18</v>
      </c>
      <c r="D556" s="10" t="s">
        <v>1469</v>
      </c>
      <c r="E556" s="15" t="s">
        <v>1470</v>
      </c>
      <c r="F556" s="10" t="s">
        <v>1471</v>
      </c>
      <c r="G556" s="11" t="s">
        <v>20</v>
      </c>
      <c r="H556" s="11" t="s">
        <v>21</v>
      </c>
      <c r="I556" s="12">
        <v>0.8</v>
      </c>
      <c r="J556" s="12">
        <v>0</v>
      </c>
      <c r="K556" s="13">
        <v>90646.67</v>
      </c>
      <c r="L556" s="13">
        <v>90646.67</v>
      </c>
      <c r="M556" s="13">
        <v>0</v>
      </c>
      <c r="N556" s="13">
        <v>394313</v>
      </c>
      <c r="O556" s="13">
        <f t="shared" si="8"/>
        <v>1119486.3600000001</v>
      </c>
      <c r="P556" s="14"/>
    </row>
    <row r="557" spans="1:16" s="4" customFormat="1" ht="12.75" customHeight="1" x14ac:dyDescent="0.2">
      <c r="A557" s="61"/>
      <c r="B557" s="9">
        <v>4623</v>
      </c>
      <c r="C557" s="9">
        <v>19</v>
      </c>
      <c r="D557" s="10" t="s">
        <v>1472</v>
      </c>
      <c r="E557" s="15" t="s">
        <v>1473</v>
      </c>
      <c r="F557" s="10" t="s">
        <v>1474</v>
      </c>
      <c r="G557" s="11" t="s">
        <v>20</v>
      </c>
      <c r="H557" s="11" t="s">
        <v>21</v>
      </c>
      <c r="I557" s="12">
        <v>0.8</v>
      </c>
      <c r="J557" s="12">
        <v>1.0125</v>
      </c>
      <c r="K557" s="13">
        <v>91778.17</v>
      </c>
      <c r="L557" s="13">
        <v>90646.67</v>
      </c>
      <c r="M557" s="13">
        <v>1131.5</v>
      </c>
      <c r="N557" s="13">
        <v>399135.19999999995</v>
      </c>
      <c r="O557" s="13">
        <f t="shared" si="8"/>
        <v>1133360.56</v>
      </c>
      <c r="P557" s="14"/>
    </row>
    <row r="558" spans="1:16" s="4" customFormat="1" ht="12.75" customHeight="1" x14ac:dyDescent="0.2">
      <c r="A558" s="61"/>
      <c r="B558" s="9">
        <v>4613</v>
      </c>
      <c r="C558" s="9">
        <v>20</v>
      </c>
      <c r="D558" s="10" t="s">
        <v>1225</v>
      </c>
      <c r="E558" s="15" t="s">
        <v>1475</v>
      </c>
      <c r="F558" s="10" t="s">
        <v>1476</v>
      </c>
      <c r="G558" s="11" t="s">
        <v>20</v>
      </c>
      <c r="H558" s="11" t="s">
        <v>21</v>
      </c>
      <c r="I558" s="12">
        <v>0.8</v>
      </c>
      <c r="J558" s="12">
        <v>0</v>
      </c>
      <c r="K558" s="13">
        <v>90646.67</v>
      </c>
      <c r="L558" s="13">
        <v>90646.67</v>
      </c>
      <c r="M558" s="13">
        <v>0</v>
      </c>
      <c r="N558" s="13">
        <v>392500.07</v>
      </c>
      <c r="O558" s="13">
        <f t="shared" si="8"/>
        <v>1117673.43</v>
      </c>
      <c r="P558" s="14"/>
    </row>
    <row r="559" spans="1:16" s="4" customFormat="1" ht="12.75" customHeight="1" x14ac:dyDescent="0.2">
      <c r="A559" s="61"/>
      <c r="B559" s="9">
        <v>4620</v>
      </c>
      <c r="C559" s="9">
        <v>21</v>
      </c>
      <c r="D559" s="10" t="s">
        <v>1477</v>
      </c>
      <c r="E559" s="15" t="s">
        <v>1478</v>
      </c>
      <c r="F559" s="10" t="s">
        <v>1479</v>
      </c>
      <c r="G559" s="11" t="s">
        <v>20</v>
      </c>
      <c r="H559" s="11" t="s">
        <v>21</v>
      </c>
      <c r="I559" s="12">
        <v>0.8</v>
      </c>
      <c r="J559" s="12">
        <v>1.0104</v>
      </c>
      <c r="K559" s="13">
        <v>91592.17</v>
      </c>
      <c r="L559" s="13">
        <v>90646.67</v>
      </c>
      <c r="M559" s="13">
        <v>945.5</v>
      </c>
      <c r="N559" s="13">
        <v>401840.48</v>
      </c>
      <c r="O559" s="13">
        <f t="shared" si="8"/>
        <v>1134577.8400000001</v>
      </c>
      <c r="P559" s="14"/>
    </row>
    <row r="560" spans="1:16" s="4" customFormat="1" ht="12.75" customHeight="1" x14ac:dyDescent="0.2">
      <c r="A560" s="61"/>
      <c r="B560" s="9">
        <v>4606</v>
      </c>
      <c r="C560" s="9">
        <v>22</v>
      </c>
      <c r="D560" s="16" t="s">
        <v>1480</v>
      </c>
      <c r="E560" s="16" t="s">
        <v>1481</v>
      </c>
      <c r="F560" s="16" t="s">
        <v>1482</v>
      </c>
      <c r="G560" s="11" t="s">
        <v>20</v>
      </c>
      <c r="H560" s="11" t="s">
        <v>21</v>
      </c>
      <c r="I560" s="12">
        <v>1</v>
      </c>
      <c r="J560" s="12">
        <v>0</v>
      </c>
      <c r="K560" s="13">
        <v>113308.33</v>
      </c>
      <c r="L560" s="13">
        <v>113308.33</v>
      </c>
      <c r="M560" s="13">
        <v>0</v>
      </c>
      <c r="N560" s="13">
        <v>444848.51</v>
      </c>
      <c r="O560" s="13">
        <f t="shared" si="8"/>
        <v>1351315.15</v>
      </c>
      <c r="P560" s="14"/>
    </row>
    <row r="561" spans="1:16" s="4" customFormat="1" ht="12.75" customHeight="1" x14ac:dyDescent="0.2">
      <c r="A561" s="61"/>
      <c r="B561" s="9">
        <v>4601</v>
      </c>
      <c r="C561" s="9">
        <v>23</v>
      </c>
      <c r="D561" s="10" t="s">
        <v>1111</v>
      </c>
      <c r="E561" s="15" t="s">
        <v>1483</v>
      </c>
      <c r="F561" s="10" t="s">
        <v>1484</v>
      </c>
      <c r="G561" s="11" t="s">
        <v>20</v>
      </c>
      <c r="H561" s="11" t="s">
        <v>21</v>
      </c>
      <c r="I561" s="12">
        <v>0.8</v>
      </c>
      <c r="J561" s="12">
        <v>1.018</v>
      </c>
      <c r="K561" s="13">
        <v>92274.17</v>
      </c>
      <c r="L561" s="13">
        <v>90646.67</v>
      </c>
      <c r="M561" s="13">
        <v>1627.5</v>
      </c>
      <c r="N561" s="13">
        <v>405971.33999999997</v>
      </c>
      <c r="O561" s="13">
        <f t="shared" si="8"/>
        <v>1144164.7</v>
      </c>
      <c r="P561" s="14"/>
    </row>
    <row r="562" spans="1:16" s="4" customFormat="1" ht="12.75" customHeight="1" x14ac:dyDescent="0.2">
      <c r="A562" s="61"/>
      <c r="B562" s="9">
        <v>4602</v>
      </c>
      <c r="C562" s="9">
        <v>24</v>
      </c>
      <c r="D562" s="10" t="s">
        <v>1485</v>
      </c>
      <c r="E562" s="15" t="s">
        <v>1486</v>
      </c>
      <c r="F562" s="10" t="s">
        <v>1487</v>
      </c>
      <c r="G562" s="11" t="s">
        <v>20</v>
      </c>
      <c r="H562" s="11" t="s">
        <v>21</v>
      </c>
      <c r="I562" s="12">
        <v>0.8</v>
      </c>
      <c r="J562" s="12">
        <v>1.0275000000000001</v>
      </c>
      <c r="K562" s="13">
        <v>93142.17</v>
      </c>
      <c r="L562" s="13">
        <v>90646.67</v>
      </c>
      <c r="M562" s="13">
        <v>2495.5</v>
      </c>
      <c r="N562" s="13">
        <v>405538.68</v>
      </c>
      <c r="O562" s="13">
        <f t="shared" si="8"/>
        <v>1150676.04</v>
      </c>
      <c r="P562" s="14"/>
    </row>
    <row r="563" spans="1:16" s="4" customFormat="1" ht="12.75" customHeight="1" x14ac:dyDescent="0.2">
      <c r="A563" s="61"/>
      <c r="B563" s="9">
        <v>4619</v>
      </c>
      <c r="C563" s="9">
        <v>25</v>
      </c>
      <c r="D563" s="10" t="s">
        <v>1488</v>
      </c>
      <c r="E563" s="15" t="s">
        <v>1489</v>
      </c>
      <c r="F563" s="10" t="s">
        <v>1490</v>
      </c>
      <c r="G563" s="11" t="s">
        <v>20</v>
      </c>
      <c r="H563" s="11" t="s">
        <v>21</v>
      </c>
      <c r="I563" s="12">
        <v>1</v>
      </c>
      <c r="J563" s="12">
        <v>0</v>
      </c>
      <c r="K563" s="13">
        <v>113308.33</v>
      </c>
      <c r="L563" s="13">
        <v>113308.33</v>
      </c>
      <c r="M563" s="13">
        <v>0</v>
      </c>
      <c r="N563" s="13">
        <v>441789.19</v>
      </c>
      <c r="O563" s="13">
        <f t="shared" si="8"/>
        <v>1348255.83</v>
      </c>
      <c r="P563" s="14"/>
    </row>
    <row r="564" spans="1:16" s="44" customFormat="1" ht="12.75" customHeight="1" x14ac:dyDescent="0.2">
      <c r="A564" s="62"/>
      <c r="B564" s="36" t="s">
        <v>5877</v>
      </c>
      <c r="C564" s="37">
        <v>25</v>
      </c>
      <c r="D564" s="48"/>
      <c r="E564" s="49"/>
      <c r="F564" s="38"/>
      <c r="G564" s="40"/>
      <c r="H564" s="40"/>
      <c r="I564" s="41"/>
      <c r="J564" s="41"/>
      <c r="K564" s="42"/>
      <c r="L564" s="42"/>
      <c r="M564" s="42"/>
      <c r="N564" s="42"/>
      <c r="O564" s="42">
        <f>SUM(O539:O563)</f>
        <v>28667046.749999993</v>
      </c>
      <c r="P564" s="43"/>
    </row>
    <row r="565" spans="1:16" s="4" customFormat="1" ht="12.75" customHeight="1" x14ac:dyDescent="0.2">
      <c r="A565" s="60" t="s">
        <v>1491</v>
      </c>
      <c r="B565" s="9"/>
      <c r="C565" s="9"/>
      <c r="D565" s="63" t="s">
        <v>16</v>
      </c>
      <c r="E565" s="64"/>
      <c r="F565" s="10"/>
      <c r="G565" s="11"/>
      <c r="H565" s="11"/>
      <c r="I565" s="12"/>
      <c r="J565" s="12"/>
      <c r="K565" s="13"/>
      <c r="L565" s="13"/>
      <c r="M565" s="13"/>
      <c r="N565" s="13"/>
      <c r="O565" s="13"/>
      <c r="P565" s="14"/>
    </row>
    <row r="566" spans="1:16" s="4" customFormat="1" ht="12.75" customHeight="1" x14ac:dyDescent="0.2">
      <c r="A566" s="61"/>
      <c r="B566" s="9">
        <v>4702</v>
      </c>
      <c r="C566" s="9">
        <v>1</v>
      </c>
      <c r="D566" s="10" t="s">
        <v>1492</v>
      </c>
      <c r="E566" s="15" t="s">
        <v>1493</v>
      </c>
      <c r="F566" s="10" t="s">
        <v>1494</v>
      </c>
      <c r="G566" s="11" t="s">
        <v>20</v>
      </c>
      <c r="H566" s="11" t="s">
        <v>21</v>
      </c>
      <c r="I566" s="12">
        <v>0.8</v>
      </c>
      <c r="J566" s="12">
        <v>1.0014000000000001</v>
      </c>
      <c r="K566" s="13">
        <v>90770.67</v>
      </c>
      <c r="L566" s="13">
        <v>90646.67</v>
      </c>
      <c r="M566" s="13">
        <v>124</v>
      </c>
      <c r="N566" s="13">
        <v>404293.56</v>
      </c>
      <c r="O566" s="13">
        <f t="shared" si="8"/>
        <v>1130458.92</v>
      </c>
      <c r="P566" s="14"/>
    </row>
    <row r="567" spans="1:16" s="4" customFormat="1" ht="12.75" customHeight="1" x14ac:dyDescent="0.2">
      <c r="A567" s="61"/>
      <c r="B567" s="9">
        <v>4700</v>
      </c>
      <c r="C567" s="9">
        <v>2</v>
      </c>
      <c r="D567" s="10" t="s">
        <v>1495</v>
      </c>
      <c r="E567" s="15" t="s">
        <v>1496</v>
      </c>
      <c r="F567" s="10" t="s">
        <v>1497</v>
      </c>
      <c r="G567" s="11" t="s">
        <v>20</v>
      </c>
      <c r="H567" s="11" t="s">
        <v>21</v>
      </c>
      <c r="I567" s="12">
        <v>0.8</v>
      </c>
      <c r="J567" s="12">
        <v>1.0009999999999999</v>
      </c>
      <c r="K567" s="13">
        <v>90739.67</v>
      </c>
      <c r="L567" s="13">
        <v>90646.67</v>
      </c>
      <c r="M567" s="13">
        <v>93</v>
      </c>
      <c r="N567" s="13">
        <v>404200.56</v>
      </c>
      <c r="O567" s="13">
        <f t="shared" si="8"/>
        <v>1130117.92</v>
      </c>
      <c r="P567" s="14"/>
    </row>
    <row r="568" spans="1:16" s="4" customFormat="1" ht="12.75" customHeight="1" x14ac:dyDescent="0.2">
      <c r="A568" s="61"/>
      <c r="B568" s="9">
        <v>4722</v>
      </c>
      <c r="C568" s="9">
        <v>3</v>
      </c>
      <c r="D568" s="10" t="s">
        <v>1498</v>
      </c>
      <c r="E568" s="15" t="s">
        <v>1499</v>
      </c>
      <c r="F568" s="10" t="s">
        <v>1500</v>
      </c>
      <c r="G568" s="11" t="s">
        <v>20</v>
      </c>
      <c r="H568" s="11" t="s">
        <v>21</v>
      </c>
      <c r="I568" s="12">
        <v>0.8</v>
      </c>
      <c r="J568" s="12">
        <v>1.0034000000000001</v>
      </c>
      <c r="K568" s="13">
        <v>90956.67</v>
      </c>
      <c r="L568" s="13">
        <v>90646.67</v>
      </c>
      <c r="M568" s="13">
        <v>310</v>
      </c>
      <c r="N568" s="13">
        <v>405984.63999999996</v>
      </c>
      <c r="O568" s="13">
        <f t="shared" si="8"/>
        <v>1133638</v>
      </c>
      <c r="P568" s="14"/>
    </row>
    <row r="569" spans="1:16" s="4" customFormat="1" ht="12.75" customHeight="1" x14ac:dyDescent="0.2">
      <c r="A569" s="61"/>
      <c r="B569" s="9">
        <v>4706</v>
      </c>
      <c r="C569" s="9">
        <v>4</v>
      </c>
      <c r="D569" s="10" t="s">
        <v>1501</v>
      </c>
      <c r="E569" s="15" t="s">
        <v>1502</v>
      </c>
      <c r="F569" s="10" t="s">
        <v>1503</v>
      </c>
      <c r="G569" s="11" t="s">
        <v>20</v>
      </c>
      <c r="H569" s="11" t="s">
        <v>21</v>
      </c>
      <c r="I569" s="12">
        <v>0.8</v>
      </c>
      <c r="J569" s="12">
        <v>1.0051000000000001</v>
      </c>
      <c r="K569" s="13">
        <v>91111.67</v>
      </c>
      <c r="L569" s="13">
        <v>90646.67</v>
      </c>
      <c r="M569" s="13">
        <v>465</v>
      </c>
      <c r="N569" s="13">
        <v>405316.56</v>
      </c>
      <c r="O569" s="13">
        <f t="shared" si="8"/>
        <v>1134209.92</v>
      </c>
      <c r="P569" s="14"/>
    </row>
    <row r="570" spans="1:16" s="4" customFormat="1" ht="12.75" customHeight="1" x14ac:dyDescent="0.2">
      <c r="A570" s="61"/>
      <c r="B570" s="9">
        <v>4721</v>
      </c>
      <c r="C570" s="9">
        <v>5</v>
      </c>
      <c r="D570" s="10" t="s">
        <v>329</v>
      </c>
      <c r="E570" s="15" t="s">
        <v>1504</v>
      </c>
      <c r="F570" s="10" t="s">
        <v>1505</v>
      </c>
      <c r="G570" s="11" t="s">
        <v>20</v>
      </c>
      <c r="H570" s="11" t="s">
        <v>21</v>
      </c>
      <c r="I570" s="12">
        <v>0.8</v>
      </c>
      <c r="J570" s="12">
        <v>1.0047999999999999</v>
      </c>
      <c r="K570" s="13">
        <v>91080.67</v>
      </c>
      <c r="L570" s="13">
        <v>90646.67</v>
      </c>
      <c r="M570" s="13">
        <v>434</v>
      </c>
      <c r="N570" s="13">
        <v>405223.56</v>
      </c>
      <c r="O570" s="13">
        <f t="shared" si="8"/>
        <v>1133868.92</v>
      </c>
      <c r="P570" s="14"/>
    </row>
    <row r="571" spans="1:16" s="4" customFormat="1" ht="12.75" customHeight="1" x14ac:dyDescent="0.2">
      <c r="A571" s="61"/>
      <c r="B571" s="9">
        <v>4713</v>
      </c>
      <c r="C571" s="9">
        <v>6</v>
      </c>
      <c r="D571" s="10" t="s">
        <v>1506</v>
      </c>
      <c r="E571" s="15" t="s">
        <v>1507</v>
      </c>
      <c r="F571" s="10" t="s">
        <v>1508</v>
      </c>
      <c r="G571" s="11" t="s">
        <v>20</v>
      </c>
      <c r="H571" s="11" t="s">
        <v>21</v>
      </c>
      <c r="I571" s="12">
        <v>0.8</v>
      </c>
      <c r="J571" s="12">
        <v>1.0056</v>
      </c>
      <c r="K571" s="13">
        <v>91158.17</v>
      </c>
      <c r="L571" s="13">
        <v>90646.67</v>
      </c>
      <c r="M571" s="13">
        <v>511.5</v>
      </c>
      <c r="N571" s="13">
        <v>405682.68</v>
      </c>
      <c r="O571" s="13">
        <f t="shared" si="8"/>
        <v>1134948.04</v>
      </c>
      <c r="P571" s="14"/>
    </row>
    <row r="572" spans="1:16" s="4" customFormat="1" ht="12.75" customHeight="1" x14ac:dyDescent="0.2">
      <c r="A572" s="61"/>
      <c r="B572" s="9">
        <v>4708</v>
      </c>
      <c r="C572" s="9">
        <v>7</v>
      </c>
      <c r="D572" s="10" t="s">
        <v>1509</v>
      </c>
      <c r="E572" s="15" t="s">
        <v>1510</v>
      </c>
      <c r="F572" s="10" t="s">
        <v>1511</v>
      </c>
      <c r="G572" s="11" t="s">
        <v>20</v>
      </c>
      <c r="H572" s="11" t="s">
        <v>21</v>
      </c>
      <c r="I572" s="12">
        <v>0.8</v>
      </c>
      <c r="J572" s="12">
        <v>1.0062</v>
      </c>
      <c r="K572" s="13">
        <v>91204.67</v>
      </c>
      <c r="L572" s="13">
        <v>90646.67</v>
      </c>
      <c r="M572" s="13">
        <v>558</v>
      </c>
      <c r="N572" s="13">
        <v>405595.56</v>
      </c>
      <c r="O572" s="13">
        <f t="shared" si="8"/>
        <v>1135232.92</v>
      </c>
      <c r="P572" s="14"/>
    </row>
    <row r="573" spans="1:16" s="4" customFormat="1" ht="12.75" customHeight="1" x14ac:dyDescent="0.2">
      <c r="A573" s="61"/>
      <c r="B573" s="9">
        <v>4701</v>
      </c>
      <c r="C573" s="9">
        <v>8</v>
      </c>
      <c r="D573" s="10" t="s">
        <v>1512</v>
      </c>
      <c r="E573" s="15" t="s">
        <v>1513</v>
      </c>
      <c r="F573" s="10" t="s">
        <v>1514</v>
      </c>
      <c r="G573" s="11" t="s">
        <v>20</v>
      </c>
      <c r="H573" s="11" t="s">
        <v>21</v>
      </c>
      <c r="I573" s="12">
        <v>0.8</v>
      </c>
      <c r="J573" s="12">
        <v>1.0032000000000001</v>
      </c>
      <c r="K573" s="13">
        <v>90941.17</v>
      </c>
      <c r="L573" s="13">
        <v>90646.67</v>
      </c>
      <c r="M573" s="13">
        <v>294.5</v>
      </c>
      <c r="N573" s="13">
        <v>404805.06</v>
      </c>
      <c r="O573" s="13">
        <f t="shared" si="8"/>
        <v>1132334.42</v>
      </c>
      <c r="P573" s="14"/>
    </row>
    <row r="574" spans="1:16" s="4" customFormat="1" ht="12.75" customHeight="1" x14ac:dyDescent="0.2">
      <c r="A574" s="61"/>
      <c r="B574" s="9">
        <v>4716</v>
      </c>
      <c r="C574" s="9">
        <v>9</v>
      </c>
      <c r="D574" s="10" t="s">
        <v>1515</v>
      </c>
      <c r="E574" s="15" t="s">
        <v>1516</v>
      </c>
      <c r="F574" s="10" t="s">
        <v>1517</v>
      </c>
      <c r="G574" s="11" t="s">
        <v>20</v>
      </c>
      <c r="H574" s="11" t="s">
        <v>21</v>
      </c>
      <c r="I574" s="12">
        <v>0.8</v>
      </c>
      <c r="J574" s="12">
        <v>1.0051000000000001</v>
      </c>
      <c r="K574" s="13">
        <v>91111.67</v>
      </c>
      <c r="L574" s="13">
        <v>90646.67</v>
      </c>
      <c r="M574" s="13">
        <v>465</v>
      </c>
      <c r="N574" s="13">
        <v>406925.54</v>
      </c>
      <c r="O574" s="13">
        <f t="shared" si="8"/>
        <v>1135818.8999999999</v>
      </c>
      <c r="P574" s="14"/>
    </row>
    <row r="575" spans="1:16" s="4" customFormat="1" ht="12.75" customHeight="1" x14ac:dyDescent="0.2">
      <c r="A575" s="61"/>
      <c r="B575" s="9">
        <v>4714</v>
      </c>
      <c r="C575" s="9">
        <v>10</v>
      </c>
      <c r="D575" s="10" t="s">
        <v>366</v>
      </c>
      <c r="E575" s="15" t="s">
        <v>1518</v>
      </c>
      <c r="F575" s="10" t="s">
        <v>1519</v>
      </c>
      <c r="G575" s="11" t="s">
        <v>20</v>
      </c>
      <c r="H575" s="11" t="s">
        <v>21</v>
      </c>
      <c r="I575" s="12">
        <v>0.8</v>
      </c>
      <c r="J575" s="12">
        <v>1.006</v>
      </c>
      <c r="K575" s="13">
        <v>91189.17</v>
      </c>
      <c r="L575" s="13">
        <v>90646.67</v>
      </c>
      <c r="M575" s="13">
        <v>542.5</v>
      </c>
      <c r="N575" s="13">
        <v>405549.06</v>
      </c>
      <c r="O575" s="13">
        <f t="shared" si="8"/>
        <v>1135062.42</v>
      </c>
      <c r="P575" s="14"/>
    </row>
    <row r="576" spans="1:16" s="4" customFormat="1" ht="12.75" customHeight="1" x14ac:dyDescent="0.2">
      <c r="A576" s="61"/>
      <c r="B576" s="9">
        <v>4707</v>
      </c>
      <c r="C576" s="9">
        <v>11</v>
      </c>
      <c r="D576" s="10" t="s">
        <v>1520</v>
      </c>
      <c r="E576" s="15" t="s">
        <v>1521</v>
      </c>
      <c r="F576" s="10" t="s">
        <v>1522</v>
      </c>
      <c r="G576" s="11" t="s">
        <v>20</v>
      </c>
      <c r="H576" s="11" t="s">
        <v>21</v>
      </c>
      <c r="I576" s="12">
        <v>0.8</v>
      </c>
      <c r="J576" s="12">
        <v>1.0041</v>
      </c>
      <c r="K576" s="13">
        <v>91018.67</v>
      </c>
      <c r="L576" s="13">
        <v>90646.67</v>
      </c>
      <c r="M576" s="13">
        <v>372</v>
      </c>
      <c r="N576" s="13">
        <v>405037.56</v>
      </c>
      <c r="O576" s="13">
        <f t="shared" si="8"/>
        <v>1133186.92</v>
      </c>
      <c r="P576" s="14"/>
    </row>
    <row r="577" spans="1:16" s="4" customFormat="1" ht="12.75" customHeight="1" x14ac:dyDescent="0.2">
      <c r="A577" s="61"/>
      <c r="B577" s="9">
        <v>4717</v>
      </c>
      <c r="C577" s="9">
        <v>12</v>
      </c>
      <c r="D577" s="10" t="s">
        <v>1523</v>
      </c>
      <c r="E577" s="15" t="s">
        <v>1524</v>
      </c>
      <c r="F577" s="10" t="s">
        <v>1525</v>
      </c>
      <c r="G577" s="11" t="s">
        <v>20</v>
      </c>
      <c r="H577" s="11" t="s">
        <v>21</v>
      </c>
      <c r="I577" s="12">
        <v>0.8</v>
      </c>
      <c r="J577" s="12">
        <v>1.0058</v>
      </c>
      <c r="K577" s="13">
        <v>91173.67</v>
      </c>
      <c r="L577" s="13">
        <v>90646.67</v>
      </c>
      <c r="M577" s="13">
        <v>527</v>
      </c>
      <c r="N577" s="13">
        <v>405502.56</v>
      </c>
      <c r="O577" s="13">
        <f t="shared" si="8"/>
        <v>1134891.92</v>
      </c>
      <c r="P577" s="14"/>
    </row>
    <row r="578" spans="1:16" s="4" customFormat="1" ht="12.75" customHeight="1" x14ac:dyDescent="0.2">
      <c r="A578" s="61"/>
      <c r="B578" s="9">
        <v>4712</v>
      </c>
      <c r="C578" s="9">
        <v>13</v>
      </c>
      <c r="D578" s="10" t="s">
        <v>1526</v>
      </c>
      <c r="E578" s="15" t="s">
        <v>1527</v>
      </c>
      <c r="F578" s="10" t="s">
        <v>1528</v>
      </c>
      <c r="G578" s="11" t="s">
        <v>20</v>
      </c>
      <c r="H578" s="11" t="s">
        <v>21</v>
      </c>
      <c r="I578" s="12">
        <v>0.8</v>
      </c>
      <c r="J578" s="12">
        <v>0</v>
      </c>
      <c r="K578" s="13">
        <v>90646.67</v>
      </c>
      <c r="L578" s="13">
        <v>90646.67</v>
      </c>
      <c r="M578" s="13">
        <v>0</v>
      </c>
      <c r="N578" s="13">
        <v>404624.07</v>
      </c>
      <c r="O578" s="13">
        <f t="shared" si="8"/>
        <v>1129797.43</v>
      </c>
      <c r="P578" s="14"/>
    </row>
    <row r="579" spans="1:16" s="4" customFormat="1" ht="12.75" customHeight="1" x14ac:dyDescent="0.2">
      <c r="A579" s="61"/>
      <c r="B579" s="9">
        <v>4718</v>
      </c>
      <c r="C579" s="9">
        <v>14</v>
      </c>
      <c r="D579" s="10" t="s">
        <v>1529</v>
      </c>
      <c r="E579" s="15" t="s">
        <v>1530</v>
      </c>
      <c r="F579" s="10" t="s">
        <v>1531</v>
      </c>
      <c r="G579" s="11" t="s">
        <v>20</v>
      </c>
      <c r="H579" s="11" t="s">
        <v>21</v>
      </c>
      <c r="I579" s="12">
        <v>0.8</v>
      </c>
      <c r="J579" s="12">
        <v>1.0115000000000001</v>
      </c>
      <c r="K579" s="13">
        <v>91685.17</v>
      </c>
      <c r="L579" s="13">
        <v>90646.67</v>
      </c>
      <c r="M579" s="13">
        <v>1038.5</v>
      </c>
      <c r="N579" s="13">
        <v>407037.06</v>
      </c>
      <c r="O579" s="13">
        <f t="shared" si="8"/>
        <v>1140518.42</v>
      </c>
      <c r="P579" s="14"/>
    </row>
    <row r="580" spans="1:16" s="4" customFormat="1" ht="12.75" customHeight="1" x14ac:dyDescent="0.2">
      <c r="A580" s="61"/>
      <c r="B580" s="9">
        <v>4719</v>
      </c>
      <c r="C580" s="9">
        <v>15</v>
      </c>
      <c r="D580" s="10" t="s">
        <v>1532</v>
      </c>
      <c r="E580" s="15" t="s">
        <v>1533</v>
      </c>
      <c r="F580" s="10" t="s">
        <v>1534</v>
      </c>
      <c r="G580" s="11" t="s">
        <v>20</v>
      </c>
      <c r="H580" s="11" t="s">
        <v>21</v>
      </c>
      <c r="I580" s="12">
        <v>0.8</v>
      </c>
      <c r="J580" s="12">
        <v>1.012</v>
      </c>
      <c r="K580" s="13">
        <v>91731.67</v>
      </c>
      <c r="L580" s="13">
        <v>90646.67</v>
      </c>
      <c r="M580" s="13">
        <v>1085</v>
      </c>
      <c r="N580" s="13">
        <v>407403.18</v>
      </c>
      <c r="O580" s="13">
        <f t="shared" si="8"/>
        <v>1141256.54</v>
      </c>
      <c r="P580" s="14"/>
    </row>
    <row r="581" spans="1:16" s="4" customFormat="1" ht="12.75" customHeight="1" x14ac:dyDescent="0.2">
      <c r="A581" s="61"/>
      <c r="B581" s="9">
        <v>4710</v>
      </c>
      <c r="C581" s="9">
        <v>16</v>
      </c>
      <c r="D581" s="10" t="s">
        <v>1225</v>
      </c>
      <c r="E581" s="15" t="s">
        <v>1535</v>
      </c>
      <c r="F581" s="10" t="s">
        <v>1536</v>
      </c>
      <c r="G581" s="11" t="s">
        <v>20</v>
      </c>
      <c r="H581" s="11" t="s">
        <v>21</v>
      </c>
      <c r="I581" s="12">
        <v>0.8</v>
      </c>
      <c r="J581" s="12">
        <v>1.0145</v>
      </c>
      <c r="K581" s="13">
        <v>91964.17</v>
      </c>
      <c r="L581" s="13">
        <v>90646.67</v>
      </c>
      <c r="M581" s="13">
        <v>1317.5</v>
      </c>
      <c r="N581" s="13">
        <v>408100.68</v>
      </c>
      <c r="O581" s="13">
        <f t="shared" si="8"/>
        <v>1143814.04</v>
      </c>
      <c r="P581" s="14"/>
    </row>
    <row r="582" spans="1:16" s="4" customFormat="1" ht="12.75" customHeight="1" x14ac:dyDescent="0.2">
      <c r="A582" s="61"/>
      <c r="B582" s="9">
        <v>4709</v>
      </c>
      <c r="C582" s="9">
        <v>17</v>
      </c>
      <c r="D582" s="10" t="s">
        <v>1537</v>
      </c>
      <c r="E582" s="15" t="s">
        <v>1538</v>
      </c>
      <c r="F582" s="10" t="s">
        <v>1539</v>
      </c>
      <c r="G582" s="11" t="s">
        <v>20</v>
      </c>
      <c r="H582" s="11" t="s">
        <v>21</v>
      </c>
      <c r="I582" s="12">
        <v>1</v>
      </c>
      <c r="J582" s="12">
        <v>1.0116000000000001</v>
      </c>
      <c r="K582" s="13">
        <v>114625.83</v>
      </c>
      <c r="L582" s="13">
        <v>113308.33</v>
      </c>
      <c r="M582" s="13">
        <v>1317.5</v>
      </c>
      <c r="N582" s="13">
        <v>453424</v>
      </c>
      <c r="O582" s="13">
        <f t="shared" si="8"/>
        <v>1370430.64</v>
      </c>
      <c r="P582" s="14"/>
    </row>
    <row r="583" spans="1:16" s="4" customFormat="1" ht="12.75" customHeight="1" x14ac:dyDescent="0.2">
      <c r="A583" s="61"/>
      <c r="B583" s="9">
        <v>4715</v>
      </c>
      <c r="C583" s="9">
        <v>18</v>
      </c>
      <c r="D583" s="10" t="s">
        <v>1540</v>
      </c>
      <c r="E583" s="15" t="s">
        <v>1541</v>
      </c>
      <c r="F583" s="10" t="s">
        <v>1542</v>
      </c>
      <c r="G583" s="11" t="s">
        <v>20</v>
      </c>
      <c r="H583" s="11" t="s">
        <v>21</v>
      </c>
      <c r="I583" s="12">
        <v>0.8</v>
      </c>
      <c r="J583" s="12">
        <v>1.0156000000000001</v>
      </c>
      <c r="K583" s="13">
        <v>92057.17</v>
      </c>
      <c r="L583" s="13">
        <v>90646.67</v>
      </c>
      <c r="M583" s="13">
        <v>1410.5</v>
      </c>
      <c r="N583" s="13">
        <v>410328.57999999996</v>
      </c>
      <c r="O583" s="13">
        <f t="shared" si="8"/>
        <v>1146785.94</v>
      </c>
      <c r="P583" s="14"/>
    </row>
    <row r="584" spans="1:16" s="4" customFormat="1" ht="12.75" customHeight="1" x14ac:dyDescent="0.2">
      <c r="A584" s="61"/>
      <c r="B584" s="9">
        <v>4703</v>
      </c>
      <c r="C584" s="9">
        <v>19</v>
      </c>
      <c r="D584" s="10" t="s">
        <v>1543</v>
      </c>
      <c r="E584" s="15" t="s">
        <v>1544</v>
      </c>
      <c r="F584" s="10" t="s">
        <v>1545</v>
      </c>
      <c r="G584" s="11" t="s">
        <v>20</v>
      </c>
      <c r="H584" s="11" t="s">
        <v>21</v>
      </c>
      <c r="I584" s="12">
        <v>0.8</v>
      </c>
      <c r="J584" s="12">
        <v>1.0157</v>
      </c>
      <c r="K584" s="13">
        <v>92072.67</v>
      </c>
      <c r="L584" s="13">
        <v>90646.67</v>
      </c>
      <c r="M584" s="13">
        <v>1426</v>
      </c>
      <c r="N584" s="13">
        <v>408199.56</v>
      </c>
      <c r="O584" s="13">
        <f t="shared" si="8"/>
        <v>1144780.92</v>
      </c>
      <c r="P584" s="14"/>
    </row>
    <row r="585" spans="1:16" s="4" customFormat="1" ht="12.75" customHeight="1" x14ac:dyDescent="0.2">
      <c r="A585" s="61"/>
      <c r="B585" s="9">
        <v>4704</v>
      </c>
      <c r="C585" s="9">
        <v>20</v>
      </c>
      <c r="D585" s="10" t="s">
        <v>1546</v>
      </c>
      <c r="E585" s="15" t="s">
        <v>1547</v>
      </c>
      <c r="F585" s="10" t="s">
        <v>1548</v>
      </c>
      <c r="G585" s="11" t="s">
        <v>20</v>
      </c>
      <c r="H585" s="11" t="s">
        <v>21</v>
      </c>
      <c r="I585" s="12">
        <v>0.8</v>
      </c>
      <c r="J585" s="12">
        <v>1.0187999999999999</v>
      </c>
      <c r="K585" s="13">
        <v>92351.67</v>
      </c>
      <c r="L585" s="13">
        <v>90646.67</v>
      </c>
      <c r="M585" s="13">
        <v>1705</v>
      </c>
      <c r="N585" s="13">
        <v>409263.18</v>
      </c>
      <c r="O585" s="13">
        <f t="shared" si="8"/>
        <v>1148076.54</v>
      </c>
      <c r="P585" s="14"/>
    </row>
    <row r="586" spans="1:16" s="4" customFormat="1" ht="12.75" customHeight="1" x14ac:dyDescent="0.2">
      <c r="A586" s="61"/>
      <c r="B586" s="9">
        <v>4720</v>
      </c>
      <c r="C586" s="9">
        <v>21</v>
      </c>
      <c r="D586" s="10" t="s">
        <v>1549</v>
      </c>
      <c r="E586" s="15" t="s">
        <v>1550</v>
      </c>
      <c r="F586" s="10" t="s">
        <v>1551</v>
      </c>
      <c r="G586" s="11" t="s">
        <v>20</v>
      </c>
      <c r="H586" s="11" t="s">
        <v>21</v>
      </c>
      <c r="I586" s="12">
        <v>1</v>
      </c>
      <c r="J586" s="12">
        <v>0</v>
      </c>
      <c r="K586" s="13">
        <v>113308.33</v>
      </c>
      <c r="L586" s="13">
        <v>113308.33</v>
      </c>
      <c r="M586" s="13">
        <v>0</v>
      </c>
      <c r="N586" s="13">
        <v>448565.03</v>
      </c>
      <c r="O586" s="13">
        <f t="shared" si="8"/>
        <v>1355031.67</v>
      </c>
      <c r="P586" s="14"/>
    </row>
    <row r="587" spans="1:16" s="44" customFormat="1" ht="12.75" customHeight="1" x14ac:dyDescent="0.2">
      <c r="A587" s="62"/>
      <c r="B587" s="36" t="s">
        <v>5877</v>
      </c>
      <c r="C587" s="37">
        <v>21</v>
      </c>
      <c r="D587" s="48"/>
      <c r="E587" s="49"/>
      <c r="F587" s="38"/>
      <c r="G587" s="40"/>
      <c r="H587" s="40"/>
      <c r="I587" s="41"/>
      <c r="J587" s="41"/>
      <c r="K587" s="42"/>
      <c r="L587" s="42"/>
      <c r="M587" s="42"/>
      <c r="N587" s="42"/>
      <c r="O587" s="42">
        <f>SUM(O566:O586)</f>
        <v>24324261.359999999</v>
      </c>
      <c r="P587" s="43"/>
    </row>
    <row r="588" spans="1:16" s="4" customFormat="1" ht="12.75" customHeight="1" x14ac:dyDescent="0.2">
      <c r="A588" s="60" t="s">
        <v>1552</v>
      </c>
      <c r="B588" s="9"/>
      <c r="C588" s="9"/>
      <c r="D588" s="63" t="s">
        <v>16</v>
      </c>
      <c r="E588" s="64"/>
      <c r="F588" s="10"/>
      <c r="G588" s="11"/>
      <c r="H588" s="11"/>
      <c r="I588" s="12"/>
      <c r="J588" s="12"/>
      <c r="K588" s="13"/>
      <c r="L588" s="13"/>
      <c r="M588" s="13"/>
      <c r="N588" s="13"/>
      <c r="O588" s="13"/>
      <c r="P588" s="14"/>
    </row>
    <row r="589" spans="1:16" s="4" customFormat="1" ht="12.75" customHeight="1" x14ac:dyDescent="0.2">
      <c r="A589" s="61"/>
      <c r="B589" s="9">
        <v>2707</v>
      </c>
      <c r="C589" s="9">
        <v>1</v>
      </c>
      <c r="D589" s="10" t="s">
        <v>1553</v>
      </c>
      <c r="E589" s="15" t="s">
        <v>1554</v>
      </c>
      <c r="F589" s="10" t="s">
        <v>1555</v>
      </c>
      <c r="G589" s="11" t="s">
        <v>20</v>
      </c>
      <c r="H589" s="11" t="s">
        <v>21</v>
      </c>
      <c r="I589" s="12">
        <v>0.8</v>
      </c>
      <c r="J589" s="12">
        <v>1.0091000000000001</v>
      </c>
      <c r="K589" s="13">
        <v>91468.17</v>
      </c>
      <c r="L589" s="13">
        <v>90646.67</v>
      </c>
      <c r="M589" s="13">
        <v>821.5</v>
      </c>
      <c r="N589" s="13">
        <v>395123.19999999995</v>
      </c>
      <c r="O589" s="13">
        <f t="shared" si="8"/>
        <v>1126868.56</v>
      </c>
      <c r="P589" s="14"/>
    </row>
    <row r="590" spans="1:16" s="4" customFormat="1" ht="12.75" customHeight="1" x14ac:dyDescent="0.2">
      <c r="A590" s="61"/>
      <c r="B590" s="9">
        <v>2705</v>
      </c>
      <c r="C590" s="9">
        <v>2</v>
      </c>
      <c r="D590" s="10" t="s">
        <v>1556</v>
      </c>
      <c r="E590" s="15" t="s">
        <v>1557</v>
      </c>
      <c r="F590" s="10" t="s">
        <v>1558</v>
      </c>
      <c r="G590" s="11" t="s">
        <v>20</v>
      </c>
      <c r="H590" s="11" t="s">
        <v>21</v>
      </c>
      <c r="I590" s="12">
        <v>0.8</v>
      </c>
      <c r="J590" s="12">
        <v>1.0101</v>
      </c>
      <c r="K590" s="13">
        <v>91561.17</v>
      </c>
      <c r="L590" s="13">
        <v>90646.67</v>
      </c>
      <c r="M590" s="13">
        <v>914.5</v>
      </c>
      <c r="N590" s="13">
        <v>396671.26</v>
      </c>
      <c r="O590" s="13">
        <f t="shared" si="8"/>
        <v>1129160.6200000001</v>
      </c>
      <c r="P590" s="14"/>
    </row>
    <row r="591" spans="1:16" s="4" customFormat="1" ht="12.75" customHeight="1" x14ac:dyDescent="0.2">
      <c r="A591" s="61"/>
      <c r="B591" s="9">
        <v>2722</v>
      </c>
      <c r="C591" s="9">
        <v>3</v>
      </c>
      <c r="D591" s="10" t="s">
        <v>1559</v>
      </c>
      <c r="E591" s="15" t="s">
        <v>1560</v>
      </c>
      <c r="F591" s="10" t="s">
        <v>1561</v>
      </c>
      <c r="G591" s="11" t="s">
        <v>20</v>
      </c>
      <c r="H591" s="11" t="s">
        <v>21</v>
      </c>
      <c r="I591" s="12">
        <v>0.8</v>
      </c>
      <c r="J591" s="12">
        <v>1.0127999999999999</v>
      </c>
      <c r="K591" s="13">
        <v>91809.17</v>
      </c>
      <c r="L591" s="13">
        <v>90646.67</v>
      </c>
      <c r="M591" s="13">
        <v>1162.5</v>
      </c>
      <c r="N591" s="13">
        <v>398095.1</v>
      </c>
      <c r="O591" s="13">
        <f t="shared" si="8"/>
        <v>1132568.46</v>
      </c>
      <c r="P591" s="14"/>
    </row>
    <row r="592" spans="1:16" s="4" customFormat="1" ht="12.75" customHeight="1" x14ac:dyDescent="0.2">
      <c r="A592" s="61"/>
      <c r="B592" s="9">
        <v>2702</v>
      </c>
      <c r="C592" s="9">
        <v>4</v>
      </c>
      <c r="D592" s="10" t="s">
        <v>1562</v>
      </c>
      <c r="E592" s="15" t="s">
        <v>1563</v>
      </c>
      <c r="F592" s="10" t="s">
        <v>1564</v>
      </c>
      <c r="G592" s="11" t="s">
        <v>20</v>
      </c>
      <c r="H592" s="11" t="s">
        <v>21</v>
      </c>
      <c r="I592" s="12">
        <v>0.8</v>
      </c>
      <c r="J592" s="12">
        <v>1.0164</v>
      </c>
      <c r="K592" s="13">
        <v>92134.67</v>
      </c>
      <c r="L592" s="13">
        <v>90646.67</v>
      </c>
      <c r="M592" s="13">
        <v>1488</v>
      </c>
      <c r="N592" s="13">
        <v>395309.77999999997</v>
      </c>
      <c r="O592" s="13">
        <f t="shared" si="8"/>
        <v>1132387.1399999999</v>
      </c>
      <c r="P592" s="14"/>
    </row>
    <row r="593" spans="1:16" s="4" customFormat="1" ht="12.75" customHeight="1" x14ac:dyDescent="0.2">
      <c r="A593" s="61"/>
      <c r="B593" s="9">
        <v>2725</v>
      </c>
      <c r="C593" s="9">
        <v>5</v>
      </c>
      <c r="D593" s="10" t="s">
        <v>1565</v>
      </c>
      <c r="E593" s="15" t="s">
        <v>1566</v>
      </c>
      <c r="F593" s="10" t="s">
        <v>1567</v>
      </c>
      <c r="G593" s="11" t="s">
        <v>20</v>
      </c>
      <c r="H593" s="11" t="s">
        <v>21</v>
      </c>
      <c r="I593" s="12">
        <v>0.8</v>
      </c>
      <c r="J593" s="12">
        <v>1.0148999999999999</v>
      </c>
      <c r="K593" s="13">
        <v>91995.17</v>
      </c>
      <c r="L593" s="13">
        <v>90646.67</v>
      </c>
      <c r="M593" s="13">
        <v>1348.5</v>
      </c>
      <c r="N593" s="13">
        <v>395480.48</v>
      </c>
      <c r="O593" s="13">
        <f t="shared" si="8"/>
        <v>1131441.8400000001</v>
      </c>
      <c r="P593" s="14"/>
    </row>
    <row r="594" spans="1:16" s="4" customFormat="1" ht="12.75" customHeight="1" x14ac:dyDescent="0.2">
      <c r="A594" s="61"/>
      <c r="B594" s="9">
        <v>2720</v>
      </c>
      <c r="C594" s="9">
        <v>6</v>
      </c>
      <c r="D594" s="10" t="s">
        <v>1568</v>
      </c>
      <c r="E594" s="15" t="s">
        <v>1569</v>
      </c>
      <c r="F594" s="10" t="s">
        <v>1570</v>
      </c>
      <c r="G594" s="11" t="s">
        <v>20</v>
      </c>
      <c r="H594" s="11" t="s">
        <v>21</v>
      </c>
      <c r="I594" s="12">
        <v>0.8</v>
      </c>
      <c r="J594" s="12">
        <v>1.0126999999999999</v>
      </c>
      <c r="K594" s="13">
        <v>91793.67</v>
      </c>
      <c r="L594" s="13">
        <v>90646.67</v>
      </c>
      <c r="M594" s="13">
        <v>1147</v>
      </c>
      <c r="N594" s="13">
        <v>395646.48</v>
      </c>
      <c r="O594" s="13">
        <f t="shared" si="8"/>
        <v>1129995.8400000001</v>
      </c>
      <c r="P594" s="14"/>
    </row>
    <row r="595" spans="1:16" s="4" customFormat="1" ht="12.75" customHeight="1" x14ac:dyDescent="0.2">
      <c r="A595" s="61"/>
      <c r="B595" s="9">
        <v>2706</v>
      </c>
      <c r="C595" s="9">
        <v>7</v>
      </c>
      <c r="D595" s="10" t="s">
        <v>1571</v>
      </c>
      <c r="E595" s="15" t="s">
        <v>1572</v>
      </c>
      <c r="F595" s="10" t="s">
        <v>1573</v>
      </c>
      <c r="G595" s="11" t="s">
        <v>20</v>
      </c>
      <c r="H595" s="11" t="s">
        <v>21</v>
      </c>
      <c r="I595" s="12">
        <v>0.8</v>
      </c>
      <c r="J595" s="12">
        <v>1.0162</v>
      </c>
      <c r="K595" s="13">
        <v>92119.17</v>
      </c>
      <c r="L595" s="13">
        <v>90646.67</v>
      </c>
      <c r="M595" s="13">
        <v>1472.5</v>
      </c>
      <c r="N595" s="13">
        <v>398798.5</v>
      </c>
      <c r="O595" s="13">
        <f t="shared" si="8"/>
        <v>1135751.8600000001</v>
      </c>
      <c r="P595" s="14"/>
    </row>
    <row r="596" spans="1:16" s="4" customFormat="1" ht="12.75" customHeight="1" x14ac:dyDescent="0.2">
      <c r="A596" s="61"/>
      <c r="B596" s="9">
        <v>2708</v>
      </c>
      <c r="C596" s="9">
        <v>8</v>
      </c>
      <c r="D596" s="10" t="s">
        <v>1574</v>
      </c>
      <c r="E596" s="15" t="s">
        <v>1575</v>
      </c>
      <c r="F596" s="10" t="s">
        <v>1576</v>
      </c>
      <c r="G596" s="11" t="s">
        <v>20</v>
      </c>
      <c r="H596" s="11" t="s">
        <v>21</v>
      </c>
      <c r="I596" s="12">
        <v>0.8</v>
      </c>
      <c r="J596" s="12">
        <v>1.0164</v>
      </c>
      <c r="K596" s="13">
        <v>92134.67</v>
      </c>
      <c r="L596" s="13">
        <v>90646.67</v>
      </c>
      <c r="M596" s="13">
        <v>1488</v>
      </c>
      <c r="N596" s="13">
        <v>400250.01999999996</v>
      </c>
      <c r="O596" s="13">
        <f t="shared" si="8"/>
        <v>1137327.3799999999</v>
      </c>
      <c r="P596" s="14"/>
    </row>
    <row r="597" spans="1:16" s="4" customFormat="1" ht="12.75" customHeight="1" x14ac:dyDescent="0.2">
      <c r="A597" s="61"/>
      <c r="B597" s="9">
        <v>2712</v>
      </c>
      <c r="C597" s="9">
        <v>9</v>
      </c>
      <c r="D597" s="10" t="s">
        <v>1577</v>
      </c>
      <c r="E597" s="15" t="s">
        <v>1578</v>
      </c>
      <c r="F597" s="10" t="s">
        <v>1579</v>
      </c>
      <c r="G597" s="11" t="s">
        <v>20</v>
      </c>
      <c r="H597" s="11" t="s">
        <v>21</v>
      </c>
      <c r="I597" s="12">
        <v>0.8</v>
      </c>
      <c r="J597" s="12">
        <v>1.0116000000000001</v>
      </c>
      <c r="K597" s="13">
        <v>91700.67</v>
      </c>
      <c r="L597" s="13">
        <v>90646.67</v>
      </c>
      <c r="M597" s="13">
        <v>1054</v>
      </c>
      <c r="N597" s="13">
        <v>396296.6</v>
      </c>
      <c r="O597" s="13">
        <f t="shared" si="8"/>
        <v>1129901.96</v>
      </c>
      <c r="P597" s="14"/>
    </row>
    <row r="598" spans="1:16" s="4" customFormat="1" ht="12.75" customHeight="1" x14ac:dyDescent="0.2">
      <c r="A598" s="61"/>
      <c r="B598" s="9">
        <v>2700</v>
      </c>
      <c r="C598" s="9">
        <v>10</v>
      </c>
      <c r="D598" s="10" t="s">
        <v>1580</v>
      </c>
      <c r="E598" s="15" t="s">
        <v>1581</v>
      </c>
      <c r="F598" s="10" t="s">
        <v>1582</v>
      </c>
      <c r="G598" s="11" t="s">
        <v>20</v>
      </c>
      <c r="H598" s="11" t="s">
        <v>21</v>
      </c>
      <c r="I598" s="12">
        <v>0.8</v>
      </c>
      <c r="J598" s="12">
        <v>1.0168999999999999</v>
      </c>
      <c r="K598" s="13">
        <v>92181.17</v>
      </c>
      <c r="L598" s="13">
        <v>90646.67</v>
      </c>
      <c r="M598" s="13">
        <v>1534.5</v>
      </c>
      <c r="N598" s="13">
        <v>398848.51999999996</v>
      </c>
      <c r="O598" s="13">
        <f t="shared" si="8"/>
        <v>1136297.8799999999</v>
      </c>
      <c r="P598" s="14"/>
    </row>
    <row r="599" spans="1:16" s="4" customFormat="1" ht="12.75" customHeight="1" x14ac:dyDescent="0.2">
      <c r="A599" s="61"/>
      <c r="B599" s="9">
        <v>2717</v>
      </c>
      <c r="C599" s="9">
        <v>11</v>
      </c>
      <c r="D599" s="10" t="s">
        <v>635</v>
      </c>
      <c r="E599" s="15" t="s">
        <v>1583</v>
      </c>
      <c r="F599" s="10" t="s">
        <v>1584</v>
      </c>
      <c r="G599" s="11" t="s">
        <v>20</v>
      </c>
      <c r="H599" s="11" t="s">
        <v>21</v>
      </c>
      <c r="I599" s="12">
        <v>0.8</v>
      </c>
      <c r="J599" s="12">
        <v>1.0195000000000001</v>
      </c>
      <c r="K599" s="13">
        <v>92413.67</v>
      </c>
      <c r="L599" s="13">
        <v>90646.67</v>
      </c>
      <c r="M599" s="13">
        <v>1767</v>
      </c>
      <c r="N599" s="13">
        <v>399138.12</v>
      </c>
      <c r="O599" s="13">
        <f t="shared" si="8"/>
        <v>1138447.48</v>
      </c>
      <c r="P599" s="14"/>
    </row>
    <row r="600" spans="1:16" s="4" customFormat="1" ht="12.75" customHeight="1" x14ac:dyDescent="0.2">
      <c r="A600" s="61"/>
      <c r="B600" s="9">
        <v>2723</v>
      </c>
      <c r="C600" s="9">
        <v>12</v>
      </c>
      <c r="D600" s="10" t="s">
        <v>1585</v>
      </c>
      <c r="E600" s="15" t="s">
        <v>1586</v>
      </c>
      <c r="F600" s="10" t="s">
        <v>1587</v>
      </c>
      <c r="G600" s="11" t="s">
        <v>20</v>
      </c>
      <c r="H600" s="11" t="s">
        <v>21</v>
      </c>
      <c r="I600" s="12">
        <v>0.8</v>
      </c>
      <c r="J600" s="12">
        <v>1.0115000000000001</v>
      </c>
      <c r="K600" s="13">
        <v>91685.17</v>
      </c>
      <c r="L600" s="13">
        <v>90646.67</v>
      </c>
      <c r="M600" s="13">
        <v>1038.5</v>
      </c>
      <c r="N600" s="13">
        <v>402414.07999999996</v>
      </c>
      <c r="O600" s="13">
        <f t="shared" si="8"/>
        <v>1135895.44</v>
      </c>
      <c r="P600" s="14"/>
    </row>
    <row r="601" spans="1:16" s="4" customFormat="1" ht="12.75" customHeight="1" x14ac:dyDescent="0.2">
      <c r="A601" s="61"/>
      <c r="B601" s="9">
        <v>2704</v>
      </c>
      <c r="C601" s="9">
        <v>13</v>
      </c>
      <c r="D601" s="10" t="s">
        <v>1588</v>
      </c>
      <c r="E601" s="15" t="s">
        <v>1589</v>
      </c>
      <c r="F601" s="10" t="s">
        <v>1590</v>
      </c>
      <c r="G601" s="11" t="s">
        <v>20</v>
      </c>
      <c r="H601" s="11" t="s">
        <v>21</v>
      </c>
      <c r="I601" s="12">
        <v>0.8</v>
      </c>
      <c r="J601" s="12">
        <v>1.0290999999999999</v>
      </c>
      <c r="K601" s="13">
        <v>93281.67</v>
      </c>
      <c r="L601" s="13">
        <v>90646.67</v>
      </c>
      <c r="M601" s="13">
        <v>2635</v>
      </c>
      <c r="N601" s="13">
        <v>404325.54</v>
      </c>
      <c r="O601" s="13">
        <f t="shared" si="8"/>
        <v>1150578.8999999999</v>
      </c>
      <c r="P601" s="14"/>
    </row>
    <row r="602" spans="1:16" s="4" customFormat="1" ht="12.75" customHeight="1" x14ac:dyDescent="0.2">
      <c r="A602" s="61"/>
      <c r="B602" s="9">
        <v>2719</v>
      </c>
      <c r="C602" s="9">
        <v>14</v>
      </c>
      <c r="D602" s="10" t="s">
        <v>1591</v>
      </c>
      <c r="E602" s="15" t="s">
        <v>1592</v>
      </c>
      <c r="F602" s="10" t="s">
        <v>1593</v>
      </c>
      <c r="G602" s="11" t="s">
        <v>20</v>
      </c>
      <c r="H602" s="11" t="s">
        <v>21</v>
      </c>
      <c r="I602" s="12">
        <v>0.8</v>
      </c>
      <c r="J602" s="12">
        <v>0</v>
      </c>
      <c r="K602" s="13">
        <v>90646.67</v>
      </c>
      <c r="L602" s="13">
        <v>90646.67</v>
      </c>
      <c r="M602" s="13">
        <v>0</v>
      </c>
      <c r="N602" s="13">
        <v>400703.6</v>
      </c>
      <c r="O602" s="13">
        <f t="shared" si="8"/>
        <v>1125876.96</v>
      </c>
      <c r="P602" s="14"/>
    </row>
    <row r="603" spans="1:16" s="4" customFormat="1" ht="12.75" customHeight="1" x14ac:dyDescent="0.2">
      <c r="A603" s="61"/>
      <c r="B603" s="9">
        <v>2726</v>
      </c>
      <c r="C603" s="9">
        <v>15</v>
      </c>
      <c r="D603" s="10" t="s">
        <v>1594</v>
      </c>
      <c r="E603" s="15" t="s">
        <v>1595</v>
      </c>
      <c r="F603" s="10" t="s">
        <v>1596</v>
      </c>
      <c r="G603" s="11" t="s">
        <v>20</v>
      </c>
      <c r="H603" s="11" t="s">
        <v>21</v>
      </c>
      <c r="I603" s="12">
        <v>1</v>
      </c>
      <c r="J603" s="12">
        <v>1.0215000000000001</v>
      </c>
      <c r="K603" s="13">
        <v>115741.83</v>
      </c>
      <c r="L603" s="13">
        <v>113308.33</v>
      </c>
      <c r="M603" s="13">
        <v>2433.5</v>
      </c>
      <c r="N603" s="13">
        <v>447231.42000000004</v>
      </c>
      <c r="O603" s="13">
        <f t="shared" si="8"/>
        <v>1373166.06</v>
      </c>
      <c r="P603" s="14"/>
    </row>
    <row r="604" spans="1:16" s="4" customFormat="1" ht="12.75" customHeight="1" x14ac:dyDescent="0.2">
      <c r="A604" s="61"/>
      <c r="B604" s="9">
        <v>2724</v>
      </c>
      <c r="C604" s="9">
        <v>16</v>
      </c>
      <c r="D604" s="10" t="s">
        <v>1597</v>
      </c>
      <c r="E604" s="15" t="s">
        <v>1598</v>
      </c>
      <c r="F604" s="10" t="s">
        <v>1599</v>
      </c>
      <c r="G604" s="11" t="s">
        <v>20</v>
      </c>
      <c r="H604" s="11" t="s">
        <v>21</v>
      </c>
      <c r="I604" s="12">
        <v>0.8</v>
      </c>
      <c r="J604" s="12">
        <v>1.0214000000000001</v>
      </c>
      <c r="K604" s="13">
        <v>92584.17</v>
      </c>
      <c r="L604" s="13">
        <v>90646.67</v>
      </c>
      <c r="M604" s="13">
        <v>1937.5</v>
      </c>
      <c r="N604" s="13">
        <v>424260.18</v>
      </c>
      <c r="O604" s="13">
        <f t="shared" si="8"/>
        <v>1164933.54</v>
      </c>
      <c r="P604" s="14"/>
    </row>
    <row r="605" spans="1:16" s="4" customFormat="1" ht="12.75" customHeight="1" x14ac:dyDescent="0.2">
      <c r="A605" s="61"/>
      <c r="B605" s="9">
        <v>2721</v>
      </c>
      <c r="C605" s="9">
        <v>17</v>
      </c>
      <c r="D605" s="10" t="s">
        <v>1600</v>
      </c>
      <c r="E605" s="15" t="s">
        <v>1601</v>
      </c>
      <c r="F605" s="10" t="s">
        <v>1602</v>
      </c>
      <c r="G605" s="11" t="s">
        <v>20</v>
      </c>
      <c r="H605" s="11" t="s">
        <v>21</v>
      </c>
      <c r="I605" s="12">
        <v>0.8</v>
      </c>
      <c r="J605" s="12">
        <v>1.0255000000000001</v>
      </c>
      <c r="K605" s="13">
        <v>92956.17</v>
      </c>
      <c r="L605" s="13">
        <v>90646.67</v>
      </c>
      <c r="M605" s="13">
        <v>2309.5</v>
      </c>
      <c r="N605" s="13">
        <v>399949.8</v>
      </c>
      <c r="O605" s="13">
        <f t="shared" ref="O605:O670" si="9">ROUND(N605+K605*8,2)</f>
        <v>1143599.1599999999</v>
      </c>
      <c r="P605" s="14"/>
    </row>
    <row r="606" spans="1:16" s="4" customFormat="1" ht="12.75" customHeight="1" x14ac:dyDescent="0.2">
      <c r="A606" s="61"/>
      <c r="B606" s="9">
        <v>2718</v>
      </c>
      <c r="C606" s="9">
        <v>18</v>
      </c>
      <c r="D606" s="10" t="s">
        <v>1603</v>
      </c>
      <c r="E606" s="15" t="s">
        <v>1604</v>
      </c>
      <c r="F606" s="10" t="s">
        <v>1605</v>
      </c>
      <c r="G606" s="11" t="s">
        <v>20</v>
      </c>
      <c r="H606" s="11" t="s">
        <v>21</v>
      </c>
      <c r="I606" s="12">
        <v>0.8</v>
      </c>
      <c r="J606" s="12">
        <v>1.0271999999999999</v>
      </c>
      <c r="K606" s="13">
        <v>93111.17</v>
      </c>
      <c r="L606" s="13">
        <v>90646.67</v>
      </c>
      <c r="M606" s="13">
        <v>2464.5</v>
      </c>
      <c r="N606" s="13">
        <v>399055.1</v>
      </c>
      <c r="O606" s="13">
        <f t="shared" si="9"/>
        <v>1143944.46</v>
      </c>
      <c r="P606" s="14"/>
    </row>
    <row r="607" spans="1:16" s="4" customFormat="1" ht="12.75" customHeight="1" x14ac:dyDescent="0.2">
      <c r="A607" s="61"/>
      <c r="B607" s="9">
        <v>2716</v>
      </c>
      <c r="C607" s="9">
        <v>19</v>
      </c>
      <c r="D607" s="10" t="s">
        <v>1606</v>
      </c>
      <c r="E607" s="15" t="s">
        <v>1607</v>
      </c>
      <c r="F607" s="10" t="s">
        <v>1608</v>
      </c>
      <c r="G607" s="11" t="s">
        <v>20</v>
      </c>
      <c r="H607" s="11" t="s">
        <v>21</v>
      </c>
      <c r="I607" s="12">
        <v>0.8</v>
      </c>
      <c r="J607" s="12">
        <v>1.0321</v>
      </c>
      <c r="K607" s="13">
        <v>93560.67</v>
      </c>
      <c r="L607" s="13">
        <v>90646.67</v>
      </c>
      <c r="M607" s="13">
        <v>2914</v>
      </c>
      <c r="N607" s="13">
        <v>404256.07999999996</v>
      </c>
      <c r="O607" s="13">
        <f t="shared" si="9"/>
        <v>1152741.44</v>
      </c>
      <c r="P607" s="14"/>
    </row>
    <row r="608" spans="1:16" s="4" customFormat="1" ht="12.75" customHeight="1" x14ac:dyDescent="0.2">
      <c r="A608" s="61"/>
      <c r="B608" s="9">
        <v>2709</v>
      </c>
      <c r="C608" s="9">
        <v>20</v>
      </c>
      <c r="D608" s="10" t="s">
        <v>1609</v>
      </c>
      <c r="E608" s="15" t="s">
        <v>1610</v>
      </c>
      <c r="F608" s="10" t="s">
        <v>1611</v>
      </c>
      <c r="G608" s="11" t="s">
        <v>20</v>
      </c>
      <c r="H608" s="11" t="s">
        <v>21</v>
      </c>
      <c r="I608" s="12">
        <v>0.8</v>
      </c>
      <c r="J608" s="12">
        <v>1.0354000000000001</v>
      </c>
      <c r="K608" s="13">
        <v>93855.17</v>
      </c>
      <c r="L608" s="13">
        <v>90646.67</v>
      </c>
      <c r="M608" s="13">
        <v>3208.5</v>
      </c>
      <c r="N608" s="13">
        <v>406725.89999999997</v>
      </c>
      <c r="O608" s="13">
        <f t="shared" si="9"/>
        <v>1157567.26</v>
      </c>
      <c r="P608" s="14"/>
    </row>
    <row r="609" spans="1:16" s="4" customFormat="1" ht="12.75" customHeight="1" x14ac:dyDescent="0.2">
      <c r="A609" s="61"/>
      <c r="B609" s="9">
        <v>2701</v>
      </c>
      <c r="C609" s="9">
        <v>21</v>
      </c>
      <c r="D609" s="10" t="s">
        <v>1612</v>
      </c>
      <c r="E609" s="15" t="s">
        <v>1613</v>
      </c>
      <c r="F609" s="10" t="s">
        <v>1614</v>
      </c>
      <c r="G609" s="11" t="s">
        <v>20</v>
      </c>
      <c r="H609" s="11" t="s">
        <v>21</v>
      </c>
      <c r="I609" s="12">
        <v>0.8</v>
      </c>
      <c r="J609" s="12">
        <v>1.0432999999999999</v>
      </c>
      <c r="K609" s="13">
        <v>94568.17</v>
      </c>
      <c r="L609" s="13">
        <v>90646.67</v>
      </c>
      <c r="M609" s="13">
        <v>3921.5</v>
      </c>
      <c r="N609" s="13">
        <v>406462.76</v>
      </c>
      <c r="O609" s="13">
        <f t="shared" si="9"/>
        <v>1163008.1200000001</v>
      </c>
      <c r="P609" s="14"/>
    </row>
    <row r="610" spans="1:16" s="4" customFormat="1" ht="12.75" customHeight="1" x14ac:dyDescent="0.2">
      <c r="A610" s="61"/>
      <c r="B610" s="9">
        <v>2711</v>
      </c>
      <c r="C610" s="9">
        <v>22</v>
      </c>
      <c r="D610" s="10" t="s">
        <v>1615</v>
      </c>
      <c r="E610" s="15" t="s">
        <v>1616</v>
      </c>
      <c r="F610" s="10" t="s">
        <v>1617</v>
      </c>
      <c r="G610" s="11" t="s">
        <v>20</v>
      </c>
      <c r="H610" s="11" t="s">
        <v>21</v>
      </c>
      <c r="I610" s="12">
        <v>0.8</v>
      </c>
      <c r="J610" s="12">
        <v>1.0419</v>
      </c>
      <c r="K610" s="13">
        <v>94444.17</v>
      </c>
      <c r="L610" s="13">
        <v>90646.67</v>
      </c>
      <c r="M610" s="13">
        <v>3797.5</v>
      </c>
      <c r="N610" s="13">
        <v>411121.63999999996</v>
      </c>
      <c r="O610" s="13">
        <f t="shared" si="9"/>
        <v>1166675</v>
      </c>
      <c r="P610" s="14"/>
    </row>
    <row r="611" spans="1:16" s="4" customFormat="1" ht="12.75" customHeight="1" x14ac:dyDescent="0.2">
      <c r="A611" s="61"/>
      <c r="B611" s="9">
        <v>2713</v>
      </c>
      <c r="C611" s="9">
        <v>23</v>
      </c>
      <c r="D611" s="10" t="s">
        <v>1618</v>
      </c>
      <c r="E611" s="15" t="s">
        <v>1619</v>
      </c>
      <c r="F611" s="10" t="s">
        <v>1620</v>
      </c>
      <c r="G611" s="11" t="s">
        <v>20</v>
      </c>
      <c r="H611" s="11" t="s">
        <v>21</v>
      </c>
      <c r="I611" s="12">
        <v>0.8</v>
      </c>
      <c r="J611" s="12">
        <v>1.0359</v>
      </c>
      <c r="K611" s="13">
        <v>93901.67</v>
      </c>
      <c r="L611" s="13">
        <v>90646.67</v>
      </c>
      <c r="M611" s="13">
        <v>3255</v>
      </c>
      <c r="N611" s="13">
        <v>411964.26</v>
      </c>
      <c r="O611" s="13">
        <f t="shared" si="9"/>
        <v>1163177.6200000001</v>
      </c>
      <c r="P611" s="14"/>
    </row>
    <row r="612" spans="1:16" s="4" customFormat="1" ht="12.75" customHeight="1" x14ac:dyDescent="0.2">
      <c r="A612" s="61"/>
      <c r="B612" s="9">
        <v>2703</v>
      </c>
      <c r="C612" s="9">
        <v>24</v>
      </c>
      <c r="D612" s="10" t="s">
        <v>1274</v>
      </c>
      <c r="E612" s="15" t="s">
        <v>1621</v>
      </c>
      <c r="F612" s="10" t="s">
        <v>1622</v>
      </c>
      <c r="G612" s="11" t="s">
        <v>20</v>
      </c>
      <c r="H612" s="11" t="s">
        <v>21</v>
      </c>
      <c r="I612" s="12">
        <v>1</v>
      </c>
      <c r="J612" s="12">
        <v>1.0419</v>
      </c>
      <c r="K612" s="13">
        <v>118051.33</v>
      </c>
      <c r="L612" s="13">
        <v>113308.33</v>
      </c>
      <c r="M612" s="13">
        <v>4743</v>
      </c>
      <c r="N612" s="13">
        <v>461842.24</v>
      </c>
      <c r="O612" s="13">
        <f t="shared" si="9"/>
        <v>1406252.88</v>
      </c>
      <c r="P612" s="14"/>
    </row>
    <row r="613" spans="1:16" s="4" customFormat="1" ht="12.75" customHeight="1" x14ac:dyDescent="0.2">
      <c r="A613" s="61"/>
      <c r="B613" s="9">
        <v>2714</v>
      </c>
      <c r="C613" s="9">
        <v>25</v>
      </c>
      <c r="D613" s="10" t="s">
        <v>1623</v>
      </c>
      <c r="E613" s="15" t="s">
        <v>1624</v>
      </c>
      <c r="F613" s="10" t="s">
        <v>1625</v>
      </c>
      <c r="G613" s="11" t="s">
        <v>20</v>
      </c>
      <c r="H613" s="11" t="s">
        <v>21</v>
      </c>
      <c r="I613" s="12">
        <v>1</v>
      </c>
      <c r="J613" s="12">
        <v>1.0539000000000001</v>
      </c>
      <c r="K613" s="13">
        <v>119415.33</v>
      </c>
      <c r="L613" s="13">
        <v>113308.33</v>
      </c>
      <c r="M613" s="13">
        <v>6107</v>
      </c>
      <c r="N613" s="13">
        <v>457889.34</v>
      </c>
      <c r="O613" s="13">
        <f t="shared" si="9"/>
        <v>1413211.98</v>
      </c>
      <c r="P613" s="14"/>
    </row>
    <row r="614" spans="1:16" s="4" customFormat="1" ht="12.75" customHeight="1" x14ac:dyDescent="0.2">
      <c r="A614" s="61"/>
      <c r="B614" s="9">
        <v>2710</v>
      </c>
      <c r="C614" s="9">
        <v>26</v>
      </c>
      <c r="D614" s="10" t="s">
        <v>1626</v>
      </c>
      <c r="E614" s="15" t="s">
        <v>1627</v>
      </c>
      <c r="F614" s="10" t="s">
        <v>1628</v>
      </c>
      <c r="G614" s="11" t="s">
        <v>20</v>
      </c>
      <c r="H614" s="11" t="s">
        <v>21</v>
      </c>
      <c r="I614" s="12">
        <v>1</v>
      </c>
      <c r="J614" s="12">
        <v>1.0569</v>
      </c>
      <c r="K614" s="13">
        <v>119756.33</v>
      </c>
      <c r="L614" s="13">
        <v>113308.33</v>
      </c>
      <c r="M614" s="13">
        <v>6448</v>
      </c>
      <c r="N614" s="13">
        <v>461813.04000000004</v>
      </c>
      <c r="O614" s="13">
        <f t="shared" si="9"/>
        <v>1419863.68</v>
      </c>
      <c r="P614" s="14"/>
    </row>
    <row r="615" spans="1:16" s="4" customFormat="1" ht="12.75" customHeight="1" x14ac:dyDescent="0.2">
      <c r="A615" s="61"/>
      <c r="B615" s="9">
        <v>2715</v>
      </c>
      <c r="C615" s="9">
        <v>27</v>
      </c>
      <c r="D615" s="10" t="s">
        <v>1629</v>
      </c>
      <c r="E615" s="15" t="s">
        <v>1630</v>
      </c>
      <c r="F615" s="10" t="s">
        <v>1631</v>
      </c>
      <c r="G615" s="11" t="s">
        <v>20</v>
      </c>
      <c r="H615" s="11" t="s">
        <v>21</v>
      </c>
      <c r="I615" s="12">
        <v>1</v>
      </c>
      <c r="J615" s="12">
        <v>1.0543</v>
      </c>
      <c r="K615" s="13">
        <v>119461.83</v>
      </c>
      <c r="L615" s="13">
        <v>113308.33</v>
      </c>
      <c r="M615" s="13">
        <v>6153.5</v>
      </c>
      <c r="N615" s="13">
        <v>570887.29</v>
      </c>
      <c r="O615" s="13">
        <f t="shared" si="9"/>
        <v>1526581.93</v>
      </c>
      <c r="P615" s="14"/>
    </row>
    <row r="616" spans="1:16" s="44" customFormat="1" ht="12.75" customHeight="1" x14ac:dyDescent="0.2">
      <c r="A616" s="62"/>
      <c r="B616" s="36" t="s">
        <v>5877</v>
      </c>
      <c r="C616" s="37">
        <v>27</v>
      </c>
      <c r="D616" s="48"/>
      <c r="E616" s="49"/>
      <c r="F616" s="38"/>
      <c r="G616" s="40"/>
      <c r="H616" s="40"/>
      <c r="I616" s="41"/>
      <c r="J616" s="41"/>
      <c r="K616" s="42"/>
      <c r="L616" s="42"/>
      <c r="M616" s="42"/>
      <c r="N616" s="42"/>
      <c r="O616" s="42">
        <f>SUM(O589:O615)</f>
        <v>32267223.450000003</v>
      </c>
      <c r="P616" s="43"/>
    </row>
    <row r="617" spans="1:16" s="4" customFormat="1" ht="12.75" customHeight="1" x14ac:dyDescent="0.2">
      <c r="A617" s="60" t="s">
        <v>1632</v>
      </c>
      <c r="B617" s="9"/>
      <c r="C617" s="9"/>
      <c r="D617" s="63" t="s">
        <v>16</v>
      </c>
      <c r="E617" s="64"/>
      <c r="F617" s="10"/>
      <c r="G617" s="11"/>
      <c r="H617" s="11"/>
      <c r="I617" s="12"/>
      <c r="J617" s="12"/>
      <c r="K617" s="13"/>
      <c r="L617" s="13"/>
      <c r="M617" s="13"/>
      <c r="N617" s="13"/>
      <c r="O617" s="13"/>
      <c r="P617" s="14"/>
    </row>
    <row r="618" spans="1:16" s="4" customFormat="1" ht="12.75" customHeight="1" x14ac:dyDescent="0.2">
      <c r="A618" s="61"/>
      <c r="B618" s="9">
        <v>1321</v>
      </c>
      <c r="C618" s="9">
        <v>1</v>
      </c>
      <c r="D618" s="10" t="s">
        <v>1633</v>
      </c>
      <c r="E618" s="15" t="s">
        <v>1634</v>
      </c>
      <c r="F618" s="10" t="s">
        <v>1635</v>
      </c>
      <c r="G618" s="11" t="s">
        <v>20</v>
      </c>
      <c r="H618" s="11" t="s">
        <v>21</v>
      </c>
      <c r="I618" s="12">
        <v>0.8</v>
      </c>
      <c r="J618" s="12">
        <v>1.0032000000000001</v>
      </c>
      <c r="K618" s="13">
        <v>90941.17</v>
      </c>
      <c r="L618" s="13">
        <v>90646.67</v>
      </c>
      <c r="M618" s="13">
        <v>294.5</v>
      </c>
      <c r="N618" s="13">
        <v>401881.69999999995</v>
      </c>
      <c r="O618" s="13">
        <f t="shared" si="9"/>
        <v>1129411.06</v>
      </c>
      <c r="P618" s="14"/>
    </row>
    <row r="619" spans="1:16" s="4" customFormat="1" ht="12.75" customHeight="1" x14ac:dyDescent="0.2">
      <c r="A619" s="61"/>
      <c r="B619" s="9">
        <v>1314</v>
      </c>
      <c r="C619" s="9">
        <v>2</v>
      </c>
      <c r="D619" s="10" t="s">
        <v>1636</v>
      </c>
      <c r="E619" s="15" t="s">
        <v>1637</v>
      </c>
      <c r="F619" s="10" t="s">
        <v>1638</v>
      </c>
      <c r="G619" s="11" t="s">
        <v>20</v>
      </c>
      <c r="H619" s="11" t="s">
        <v>21</v>
      </c>
      <c r="I619" s="12">
        <v>0.8</v>
      </c>
      <c r="J619" s="12">
        <v>1.0062</v>
      </c>
      <c r="K619" s="13">
        <v>91204.67</v>
      </c>
      <c r="L619" s="13">
        <v>90646.67</v>
      </c>
      <c r="M619" s="13">
        <v>558</v>
      </c>
      <c r="N619" s="13">
        <v>402672.19999999995</v>
      </c>
      <c r="O619" s="13">
        <f t="shared" si="9"/>
        <v>1132309.56</v>
      </c>
      <c r="P619" s="14"/>
    </row>
    <row r="620" spans="1:16" s="4" customFormat="1" ht="12.75" customHeight="1" x14ac:dyDescent="0.2">
      <c r="A620" s="61"/>
      <c r="B620" s="9">
        <v>1309</v>
      </c>
      <c r="C620" s="9">
        <v>3</v>
      </c>
      <c r="D620" s="10" t="s">
        <v>1639</v>
      </c>
      <c r="E620" s="15" t="s">
        <v>1640</v>
      </c>
      <c r="F620" s="10" t="s">
        <v>1641</v>
      </c>
      <c r="G620" s="11" t="s">
        <v>20</v>
      </c>
      <c r="H620" s="11" t="s">
        <v>21</v>
      </c>
      <c r="I620" s="12">
        <v>0.8</v>
      </c>
      <c r="J620" s="12">
        <v>1.0092000000000001</v>
      </c>
      <c r="K620" s="13">
        <v>91483.67</v>
      </c>
      <c r="L620" s="13">
        <v>90646.67</v>
      </c>
      <c r="M620" s="13">
        <v>837</v>
      </c>
      <c r="N620" s="13">
        <v>403509.19999999995</v>
      </c>
      <c r="O620" s="13">
        <f t="shared" si="9"/>
        <v>1135378.56</v>
      </c>
      <c r="P620" s="14"/>
    </row>
    <row r="621" spans="1:16" s="4" customFormat="1" ht="12.75" customHeight="1" x14ac:dyDescent="0.2">
      <c r="A621" s="61"/>
      <c r="B621" s="9">
        <v>1312</v>
      </c>
      <c r="C621" s="9">
        <v>4</v>
      </c>
      <c r="D621" s="10" t="s">
        <v>1642</v>
      </c>
      <c r="E621" s="15" t="s">
        <v>1643</v>
      </c>
      <c r="F621" s="10" t="s">
        <v>1644</v>
      </c>
      <c r="G621" s="11" t="s">
        <v>20</v>
      </c>
      <c r="H621" s="11" t="s">
        <v>21</v>
      </c>
      <c r="I621" s="12">
        <v>0.8</v>
      </c>
      <c r="J621" s="12">
        <v>1.0126999999999999</v>
      </c>
      <c r="K621" s="13">
        <v>91793.67</v>
      </c>
      <c r="L621" s="13">
        <v>90646.67</v>
      </c>
      <c r="M621" s="13">
        <v>1147</v>
      </c>
      <c r="N621" s="13">
        <v>404439.19999999995</v>
      </c>
      <c r="O621" s="13">
        <f t="shared" si="9"/>
        <v>1138788.56</v>
      </c>
      <c r="P621" s="14"/>
    </row>
    <row r="622" spans="1:16" s="4" customFormat="1" ht="12.75" customHeight="1" x14ac:dyDescent="0.2">
      <c r="A622" s="61"/>
      <c r="B622" s="9">
        <v>1313</v>
      </c>
      <c r="C622" s="9">
        <v>5</v>
      </c>
      <c r="D622" s="10" t="s">
        <v>1645</v>
      </c>
      <c r="E622" s="15" t="s">
        <v>1646</v>
      </c>
      <c r="F622" s="10" t="s">
        <v>1647</v>
      </c>
      <c r="G622" s="11" t="s">
        <v>20</v>
      </c>
      <c r="H622" s="11" t="s">
        <v>21</v>
      </c>
      <c r="I622" s="12">
        <v>0.8</v>
      </c>
      <c r="J622" s="12">
        <v>1.0072000000000001</v>
      </c>
      <c r="K622" s="13">
        <v>91297.67</v>
      </c>
      <c r="L622" s="13">
        <v>90646.67</v>
      </c>
      <c r="M622" s="13">
        <v>651</v>
      </c>
      <c r="N622" s="13">
        <v>402951.19999999995</v>
      </c>
      <c r="O622" s="13">
        <f t="shared" si="9"/>
        <v>1133332.56</v>
      </c>
      <c r="P622" s="14"/>
    </row>
    <row r="623" spans="1:16" s="4" customFormat="1" ht="12.75" customHeight="1" x14ac:dyDescent="0.2">
      <c r="A623" s="61"/>
      <c r="B623" s="9">
        <v>1303</v>
      </c>
      <c r="C623" s="9">
        <v>6</v>
      </c>
      <c r="D623" s="10" t="s">
        <v>1648</v>
      </c>
      <c r="E623" s="15" t="s">
        <v>1649</v>
      </c>
      <c r="F623" s="10" t="s">
        <v>1650</v>
      </c>
      <c r="G623" s="11" t="s">
        <v>20</v>
      </c>
      <c r="H623" s="11" t="s">
        <v>21</v>
      </c>
      <c r="I623" s="12">
        <v>0.8</v>
      </c>
      <c r="J623" s="12">
        <v>1.0085</v>
      </c>
      <c r="K623" s="13">
        <v>91421.67</v>
      </c>
      <c r="L623" s="13">
        <v>90646.67</v>
      </c>
      <c r="M623" s="13">
        <v>775</v>
      </c>
      <c r="N623" s="13">
        <v>407492.94</v>
      </c>
      <c r="O623" s="13">
        <f t="shared" si="9"/>
        <v>1138866.3</v>
      </c>
      <c r="P623" s="14"/>
    </row>
    <row r="624" spans="1:16" s="4" customFormat="1" ht="12.75" customHeight="1" x14ac:dyDescent="0.2">
      <c r="A624" s="61"/>
      <c r="B624" s="9">
        <v>1317</v>
      </c>
      <c r="C624" s="9">
        <v>7</v>
      </c>
      <c r="D624" s="10" t="s">
        <v>1651</v>
      </c>
      <c r="E624" s="15" t="s">
        <v>1652</v>
      </c>
      <c r="F624" s="10" t="s">
        <v>1653</v>
      </c>
      <c r="G624" s="11" t="s">
        <v>20</v>
      </c>
      <c r="H624" s="11" t="s">
        <v>21</v>
      </c>
      <c r="I624" s="12">
        <v>0.8</v>
      </c>
      <c r="J624" s="12">
        <v>1.0051000000000001</v>
      </c>
      <c r="K624" s="13">
        <v>91111.67</v>
      </c>
      <c r="L624" s="13">
        <v>90646.67</v>
      </c>
      <c r="M624" s="13">
        <v>465</v>
      </c>
      <c r="N624" s="13">
        <v>405883.1</v>
      </c>
      <c r="O624" s="13">
        <f t="shared" si="9"/>
        <v>1134776.46</v>
      </c>
      <c r="P624" s="14"/>
    </row>
    <row r="625" spans="1:16" s="4" customFormat="1" ht="12.75" customHeight="1" x14ac:dyDescent="0.2">
      <c r="A625" s="61"/>
      <c r="B625" s="9">
        <v>1311</v>
      </c>
      <c r="C625" s="9">
        <v>8</v>
      </c>
      <c r="D625" s="10" t="s">
        <v>1654</v>
      </c>
      <c r="E625" s="15" t="s">
        <v>1655</v>
      </c>
      <c r="F625" s="10" t="s">
        <v>1656</v>
      </c>
      <c r="G625" s="11" t="s">
        <v>20</v>
      </c>
      <c r="H625" s="11" t="s">
        <v>21</v>
      </c>
      <c r="I625" s="12">
        <v>0.8</v>
      </c>
      <c r="J625" s="12">
        <v>0</v>
      </c>
      <c r="K625" s="13">
        <v>90646.67</v>
      </c>
      <c r="L625" s="13">
        <v>90646.67</v>
      </c>
      <c r="M625" s="13">
        <v>0</v>
      </c>
      <c r="N625" s="13">
        <v>404941.32</v>
      </c>
      <c r="O625" s="13">
        <f t="shared" si="9"/>
        <v>1130114.68</v>
      </c>
      <c r="P625" s="14"/>
    </row>
    <row r="626" spans="1:16" s="4" customFormat="1" ht="12.75" customHeight="1" x14ac:dyDescent="0.2">
      <c r="A626" s="61"/>
      <c r="B626" s="9">
        <v>1308</v>
      </c>
      <c r="C626" s="9">
        <v>9</v>
      </c>
      <c r="D626" s="10" t="s">
        <v>1657</v>
      </c>
      <c r="E626" s="15" t="s">
        <v>1658</v>
      </c>
      <c r="F626" s="10" t="s">
        <v>1659</v>
      </c>
      <c r="G626" s="11" t="s">
        <v>20</v>
      </c>
      <c r="H626" s="11" t="s">
        <v>21</v>
      </c>
      <c r="I626" s="12">
        <v>0.8</v>
      </c>
      <c r="J626" s="12">
        <v>0</v>
      </c>
      <c r="K626" s="13">
        <v>90646.67</v>
      </c>
      <c r="L626" s="13">
        <v>90646.67</v>
      </c>
      <c r="M626" s="13">
        <v>0</v>
      </c>
      <c r="N626" s="13">
        <v>400544.95999999996</v>
      </c>
      <c r="O626" s="13">
        <f t="shared" si="9"/>
        <v>1125718.32</v>
      </c>
      <c r="P626" s="14"/>
    </row>
    <row r="627" spans="1:16" s="4" customFormat="1" ht="12.75" customHeight="1" x14ac:dyDescent="0.2">
      <c r="A627" s="61"/>
      <c r="B627" s="9">
        <v>1318</v>
      </c>
      <c r="C627" s="9">
        <v>10</v>
      </c>
      <c r="D627" s="10" t="s">
        <v>1660</v>
      </c>
      <c r="E627" s="15" t="s">
        <v>1661</v>
      </c>
      <c r="F627" s="10" t="s">
        <v>1662</v>
      </c>
      <c r="G627" s="11" t="s">
        <v>20</v>
      </c>
      <c r="H627" s="11" t="s">
        <v>21</v>
      </c>
      <c r="I627" s="12">
        <v>0.8</v>
      </c>
      <c r="J627" s="12">
        <v>1.0091000000000001</v>
      </c>
      <c r="K627" s="13">
        <v>91468.17</v>
      </c>
      <c r="L627" s="13">
        <v>90646.67</v>
      </c>
      <c r="M627" s="13">
        <v>821.5</v>
      </c>
      <c r="N627" s="13">
        <v>289474.51</v>
      </c>
      <c r="O627" s="13">
        <f t="shared" si="9"/>
        <v>1021219.87</v>
      </c>
      <c r="P627" s="14"/>
    </row>
    <row r="628" spans="1:16" s="4" customFormat="1" ht="12.75" customHeight="1" x14ac:dyDescent="0.2">
      <c r="A628" s="61"/>
      <c r="B628" s="9">
        <v>1325</v>
      </c>
      <c r="C628" s="9">
        <v>11</v>
      </c>
      <c r="D628" s="10" t="s">
        <v>1663</v>
      </c>
      <c r="E628" s="15" t="s">
        <v>1664</v>
      </c>
      <c r="F628" s="10" t="s">
        <v>1665</v>
      </c>
      <c r="G628" s="11" t="s">
        <v>20</v>
      </c>
      <c r="H628" s="11" t="s">
        <v>21</v>
      </c>
      <c r="I628" s="12">
        <v>0.8</v>
      </c>
      <c r="J628" s="12">
        <v>1.0107999999999999</v>
      </c>
      <c r="K628" s="13">
        <v>91623.17</v>
      </c>
      <c r="L628" s="13">
        <v>90646.67</v>
      </c>
      <c r="M628" s="13">
        <v>976.5</v>
      </c>
      <c r="N628" s="13">
        <v>406465.8</v>
      </c>
      <c r="O628" s="13">
        <f t="shared" si="9"/>
        <v>1139451.1599999999</v>
      </c>
      <c r="P628" s="14"/>
    </row>
    <row r="629" spans="1:16" s="4" customFormat="1" ht="12.75" customHeight="1" x14ac:dyDescent="0.2">
      <c r="A629" s="61"/>
      <c r="B629" s="9">
        <v>1315</v>
      </c>
      <c r="C629" s="9">
        <v>12</v>
      </c>
      <c r="D629" s="10" t="s">
        <v>1379</v>
      </c>
      <c r="E629" s="15" t="s">
        <v>1666</v>
      </c>
      <c r="F629" s="10" t="s">
        <v>1667</v>
      </c>
      <c r="G629" s="11" t="s">
        <v>20</v>
      </c>
      <c r="H629" s="11" t="s">
        <v>21</v>
      </c>
      <c r="I629" s="12">
        <v>0.8</v>
      </c>
      <c r="J629" s="12">
        <v>1.0133000000000001</v>
      </c>
      <c r="K629" s="13">
        <v>91855.67</v>
      </c>
      <c r="L629" s="13">
        <v>90646.67</v>
      </c>
      <c r="M629" s="13">
        <v>1209</v>
      </c>
      <c r="N629" s="13">
        <v>404670.51999999996</v>
      </c>
      <c r="O629" s="13">
        <f t="shared" si="9"/>
        <v>1139515.8799999999</v>
      </c>
      <c r="P629" s="14"/>
    </row>
    <row r="630" spans="1:16" s="4" customFormat="1" ht="12.75" customHeight="1" x14ac:dyDescent="0.2">
      <c r="A630" s="61"/>
      <c r="B630" s="9">
        <v>1302</v>
      </c>
      <c r="C630" s="9">
        <v>13</v>
      </c>
      <c r="D630" s="10" t="s">
        <v>1668</v>
      </c>
      <c r="E630" s="15" t="s">
        <v>1669</v>
      </c>
      <c r="F630" s="10" t="s">
        <v>1670</v>
      </c>
      <c r="G630" s="11" t="s">
        <v>20</v>
      </c>
      <c r="H630" s="11" t="s">
        <v>21</v>
      </c>
      <c r="I630" s="12">
        <v>0.8</v>
      </c>
      <c r="J630" s="12">
        <v>1.0113000000000001</v>
      </c>
      <c r="K630" s="13">
        <v>91669.67</v>
      </c>
      <c r="L630" s="13">
        <v>90646.67</v>
      </c>
      <c r="M630" s="13">
        <v>1023</v>
      </c>
      <c r="N630" s="13">
        <v>408236.94</v>
      </c>
      <c r="O630" s="13">
        <f t="shared" si="9"/>
        <v>1141594.3</v>
      </c>
      <c r="P630" s="14"/>
    </row>
    <row r="631" spans="1:16" s="4" customFormat="1" ht="12.75" customHeight="1" x14ac:dyDescent="0.2">
      <c r="A631" s="61"/>
      <c r="B631" s="9">
        <v>1323</v>
      </c>
      <c r="C631" s="9">
        <v>14</v>
      </c>
      <c r="D631" s="10" t="s">
        <v>1671</v>
      </c>
      <c r="E631" s="15" t="s">
        <v>1672</v>
      </c>
      <c r="F631" s="10" t="s">
        <v>1673</v>
      </c>
      <c r="G631" s="11" t="s">
        <v>20</v>
      </c>
      <c r="H631" s="11" t="s">
        <v>21</v>
      </c>
      <c r="I631" s="12">
        <v>0.8</v>
      </c>
      <c r="J631" s="12">
        <v>1.0144</v>
      </c>
      <c r="K631" s="13">
        <v>91948.67</v>
      </c>
      <c r="L631" s="13">
        <v>90646.67</v>
      </c>
      <c r="M631" s="13">
        <v>1302</v>
      </c>
      <c r="N631" s="13">
        <v>404904.19999999995</v>
      </c>
      <c r="O631" s="13">
        <f t="shared" si="9"/>
        <v>1140493.56</v>
      </c>
      <c r="P631" s="14"/>
    </row>
    <row r="632" spans="1:16" s="4" customFormat="1" ht="12.75" customHeight="1" x14ac:dyDescent="0.2">
      <c r="A632" s="61"/>
      <c r="B632" s="9">
        <v>1320</v>
      </c>
      <c r="C632" s="9">
        <v>15</v>
      </c>
      <c r="D632" s="10" t="s">
        <v>1674</v>
      </c>
      <c r="E632" s="15" t="s">
        <v>1675</v>
      </c>
      <c r="F632" s="10" t="s">
        <v>1676</v>
      </c>
      <c r="G632" s="11" t="s">
        <v>20</v>
      </c>
      <c r="H632" s="11" t="s">
        <v>21</v>
      </c>
      <c r="I632" s="12">
        <v>0.8</v>
      </c>
      <c r="J632" s="12">
        <v>1.0125</v>
      </c>
      <c r="K632" s="13">
        <v>91778.17</v>
      </c>
      <c r="L632" s="13">
        <v>90646.67</v>
      </c>
      <c r="M632" s="13">
        <v>1131.5</v>
      </c>
      <c r="N632" s="13">
        <v>403712.83999999997</v>
      </c>
      <c r="O632" s="13">
        <f t="shared" si="9"/>
        <v>1137938.2</v>
      </c>
      <c r="P632" s="14"/>
    </row>
    <row r="633" spans="1:16" s="4" customFormat="1" ht="12.75" customHeight="1" x14ac:dyDescent="0.2">
      <c r="A633" s="61"/>
      <c r="B633" s="9">
        <v>1316</v>
      </c>
      <c r="C633" s="9">
        <v>16</v>
      </c>
      <c r="D633" s="10" t="s">
        <v>1677</v>
      </c>
      <c r="E633" s="15" t="s">
        <v>1678</v>
      </c>
      <c r="F633" s="10" t="s">
        <v>1679</v>
      </c>
      <c r="G633" s="11" t="s">
        <v>20</v>
      </c>
      <c r="H633" s="11" t="s">
        <v>21</v>
      </c>
      <c r="I633" s="12">
        <v>0.8</v>
      </c>
      <c r="J633" s="12">
        <v>1.0126999999999999</v>
      </c>
      <c r="K633" s="13">
        <v>91793.67</v>
      </c>
      <c r="L633" s="13">
        <v>90646.67</v>
      </c>
      <c r="M633" s="13">
        <v>1147</v>
      </c>
      <c r="N633" s="13">
        <v>406977.3</v>
      </c>
      <c r="O633" s="13">
        <f t="shared" si="9"/>
        <v>1141326.6599999999</v>
      </c>
      <c r="P633" s="14"/>
    </row>
    <row r="634" spans="1:16" s="4" customFormat="1" ht="12.75" customHeight="1" x14ac:dyDescent="0.2">
      <c r="A634" s="61"/>
      <c r="B634" s="9">
        <v>1310</v>
      </c>
      <c r="C634" s="9">
        <v>17</v>
      </c>
      <c r="D634" s="10" t="s">
        <v>1680</v>
      </c>
      <c r="E634" s="15" t="s">
        <v>1681</v>
      </c>
      <c r="F634" s="10" t="s">
        <v>1682</v>
      </c>
      <c r="G634" s="11" t="s">
        <v>20</v>
      </c>
      <c r="H634" s="11" t="s">
        <v>21</v>
      </c>
      <c r="I634" s="12">
        <v>0.8</v>
      </c>
      <c r="J634" s="12">
        <v>1.0129999999999999</v>
      </c>
      <c r="K634" s="13">
        <v>91824.67</v>
      </c>
      <c r="L634" s="13">
        <v>90646.67</v>
      </c>
      <c r="M634" s="13">
        <v>1178</v>
      </c>
      <c r="N634" s="13">
        <v>404532.19999999995</v>
      </c>
      <c r="O634" s="13">
        <f t="shared" si="9"/>
        <v>1139129.56</v>
      </c>
      <c r="P634" s="14"/>
    </row>
    <row r="635" spans="1:16" s="4" customFormat="1" ht="12.75" customHeight="1" x14ac:dyDescent="0.2">
      <c r="A635" s="61"/>
      <c r="B635" s="9">
        <v>1324</v>
      </c>
      <c r="C635" s="9">
        <v>18</v>
      </c>
      <c r="D635" s="10" t="s">
        <v>1683</v>
      </c>
      <c r="E635" s="15" t="s">
        <v>1684</v>
      </c>
      <c r="F635" s="10" t="s">
        <v>1685</v>
      </c>
      <c r="G635" s="11" t="s">
        <v>20</v>
      </c>
      <c r="H635" s="11" t="s">
        <v>21</v>
      </c>
      <c r="I635" s="12">
        <v>0.8</v>
      </c>
      <c r="J635" s="12">
        <v>1.0154000000000001</v>
      </c>
      <c r="K635" s="13">
        <v>92041.67</v>
      </c>
      <c r="L635" s="13">
        <v>90646.67</v>
      </c>
      <c r="M635" s="13">
        <v>1395</v>
      </c>
      <c r="N635" s="13">
        <v>405183.19999999995</v>
      </c>
      <c r="O635" s="13">
        <f t="shared" si="9"/>
        <v>1141516.56</v>
      </c>
      <c r="P635" s="14"/>
    </row>
    <row r="636" spans="1:16" s="4" customFormat="1" ht="12.75" customHeight="1" x14ac:dyDescent="0.2">
      <c r="A636" s="61"/>
      <c r="B636" s="9">
        <v>1304</v>
      </c>
      <c r="C636" s="9">
        <v>19</v>
      </c>
      <c r="D636" s="10" t="s">
        <v>1686</v>
      </c>
      <c r="E636" s="15" t="s">
        <v>1687</v>
      </c>
      <c r="F636" s="10" t="s">
        <v>1688</v>
      </c>
      <c r="G636" s="11" t="s">
        <v>20</v>
      </c>
      <c r="H636" s="11" t="s">
        <v>21</v>
      </c>
      <c r="I636" s="12">
        <v>0.8</v>
      </c>
      <c r="J636" s="12">
        <v>1.0074000000000001</v>
      </c>
      <c r="K636" s="13">
        <v>91313.17</v>
      </c>
      <c r="L636" s="13">
        <v>90646.67</v>
      </c>
      <c r="M636" s="13">
        <v>666.5</v>
      </c>
      <c r="N636" s="13">
        <v>403904.16</v>
      </c>
      <c r="O636" s="13">
        <f t="shared" si="9"/>
        <v>1134409.52</v>
      </c>
      <c r="P636" s="14"/>
    </row>
    <row r="637" spans="1:16" s="4" customFormat="1" ht="12.75" customHeight="1" x14ac:dyDescent="0.2">
      <c r="A637" s="61"/>
      <c r="B637" s="9">
        <v>1305</v>
      </c>
      <c r="C637" s="9">
        <v>20</v>
      </c>
      <c r="D637" s="10" t="s">
        <v>1689</v>
      </c>
      <c r="E637" s="15" t="s">
        <v>1690</v>
      </c>
      <c r="F637" s="10" t="s">
        <v>1691</v>
      </c>
      <c r="G637" s="11" t="s">
        <v>20</v>
      </c>
      <c r="H637" s="11" t="s">
        <v>21</v>
      </c>
      <c r="I637" s="12">
        <v>0.8</v>
      </c>
      <c r="J637" s="12">
        <v>1.0115000000000001</v>
      </c>
      <c r="K637" s="13">
        <v>91685.17</v>
      </c>
      <c r="L637" s="13">
        <v>90646.67</v>
      </c>
      <c r="M637" s="13">
        <v>1038.5</v>
      </c>
      <c r="N637" s="13">
        <v>404113.69999999995</v>
      </c>
      <c r="O637" s="13">
        <f t="shared" si="9"/>
        <v>1137595.06</v>
      </c>
      <c r="P637" s="14"/>
    </row>
    <row r="638" spans="1:16" s="4" customFormat="1" ht="12.75" customHeight="1" x14ac:dyDescent="0.2">
      <c r="A638" s="61"/>
      <c r="B638" s="9">
        <v>1306</v>
      </c>
      <c r="C638" s="9">
        <v>21</v>
      </c>
      <c r="D638" s="10" t="s">
        <v>1692</v>
      </c>
      <c r="E638" s="15" t="s">
        <v>1693</v>
      </c>
      <c r="F638" s="10" t="s">
        <v>1694</v>
      </c>
      <c r="G638" s="11" t="s">
        <v>20</v>
      </c>
      <c r="H638" s="11" t="s">
        <v>21</v>
      </c>
      <c r="I638" s="12">
        <v>0.8</v>
      </c>
      <c r="J638" s="12">
        <v>1.0091000000000001</v>
      </c>
      <c r="K638" s="13">
        <v>91468.17</v>
      </c>
      <c r="L638" s="13">
        <v>90646.67</v>
      </c>
      <c r="M638" s="13">
        <v>821.5</v>
      </c>
      <c r="N638" s="13">
        <v>403462.69999999995</v>
      </c>
      <c r="O638" s="13">
        <f t="shared" si="9"/>
        <v>1135208.06</v>
      </c>
      <c r="P638" s="14"/>
    </row>
    <row r="639" spans="1:16" s="4" customFormat="1" ht="12.75" customHeight="1" x14ac:dyDescent="0.2">
      <c r="A639" s="61"/>
      <c r="B639" s="9">
        <v>1301</v>
      </c>
      <c r="C639" s="9">
        <v>22</v>
      </c>
      <c r="D639" s="10" t="s">
        <v>1695</v>
      </c>
      <c r="E639" s="15" t="s">
        <v>1696</v>
      </c>
      <c r="F639" s="10" t="s">
        <v>1697</v>
      </c>
      <c r="G639" s="11" t="s">
        <v>20</v>
      </c>
      <c r="H639" s="11" t="s">
        <v>21</v>
      </c>
      <c r="I639" s="12">
        <v>0.8</v>
      </c>
      <c r="J639" s="12">
        <v>1.0107999999999999</v>
      </c>
      <c r="K639" s="13">
        <v>91623.17</v>
      </c>
      <c r="L639" s="13">
        <v>90646.67</v>
      </c>
      <c r="M639" s="13">
        <v>976.5</v>
      </c>
      <c r="N639" s="13">
        <v>403927.69999999995</v>
      </c>
      <c r="O639" s="13">
        <f t="shared" si="9"/>
        <v>1136913.06</v>
      </c>
      <c r="P639" s="14"/>
    </row>
    <row r="640" spans="1:16" s="4" customFormat="1" ht="12.75" customHeight="1" x14ac:dyDescent="0.2">
      <c r="A640" s="61"/>
      <c r="B640" s="9">
        <v>1322</v>
      </c>
      <c r="C640" s="9">
        <v>23</v>
      </c>
      <c r="D640" s="10" t="s">
        <v>1698</v>
      </c>
      <c r="E640" s="15" t="s">
        <v>1699</v>
      </c>
      <c r="F640" s="10" t="s">
        <v>1700</v>
      </c>
      <c r="G640" s="11" t="s">
        <v>20</v>
      </c>
      <c r="H640" s="11" t="s">
        <v>21</v>
      </c>
      <c r="I640" s="12">
        <v>0.8</v>
      </c>
      <c r="J640" s="12">
        <v>1.0359</v>
      </c>
      <c r="K640" s="13">
        <v>93901.67</v>
      </c>
      <c r="L640" s="13">
        <v>90646.67</v>
      </c>
      <c r="M640" s="13">
        <v>3255</v>
      </c>
      <c r="N640" s="13">
        <v>413301.3</v>
      </c>
      <c r="O640" s="13">
        <f t="shared" si="9"/>
        <v>1164514.6599999999</v>
      </c>
      <c r="P640" s="14"/>
    </row>
    <row r="641" spans="1:16" s="4" customFormat="1" ht="12.75" customHeight="1" x14ac:dyDescent="0.2">
      <c r="A641" s="61"/>
      <c r="B641" s="9">
        <v>1300</v>
      </c>
      <c r="C641" s="9">
        <v>24</v>
      </c>
      <c r="D641" s="10" t="s">
        <v>1701</v>
      </c>
      <c r="E641" s="15" t="s">
        <v>1702</v>
      </c>
      <c r="F641" s="10" t="s">
        <v>1703</v>
      </c>
      <c r="G641" s="11" t="s">
        <v>20</v>
      </c>
      <c r="H641" s="11" t="s">
        <v>21</v>
      </c>
      <c r="I641" s="12">
        <v>0.8</v>
      </c>
      <c r="J641" s="12">
        <v>0</v>
      </c>
      <c r="K641" s="13">
        <v>90646.67</v>
      </c>
      <c r="L641" s="13">
        <v>90646.67</v>
      </c>
      <c r="M641" s="13">
        <v>0</v>
      </c>
      <c r="N641" s="13">
        <v>401043.51999999996</v>
      </c>
      <c r="O641" s="13">
        <f t="shared" si="9"/>
        <v>1126216.8799999999</v>
      </c>
      <c r="P641" s="14"/>
    </row>
    <row r="642" spans="1:16" s="4" customFormat="1" ht="12.75" customHeight="1" x14ac:dyDescent="0.2">
      <c r="A642" s="61"/>
      <c r="B642" s="9">
        <v>1319</v>
      </c>
      <c r="C642" s="9">
        <v>25</v>
      </c>
      <c r="D642" s="10" t="s">
        <v>1704</v>
      </c>
      <c r="E642" s="15" t="s">
        <v>1705</v>
      </c>
      <c r="F642" s="10" t="s">
        <v>1706</v>
      </c>
      <c r="G642" s="11" t="s">
        <v>20</v>
      </c>
      <c r="H642" s="11" t="s">
        <v>21</v>
      </c>
      <c r="I642" s="12">
        <v>0.8</v>
      </c>
      <c r="J642" s="12">
        <v>1.0164</v>
      </c>
      <c r="K642" s="13">
        <v>92134.67</v>
      </c>
      <c r="L642" s="13">
        <v>90646.67</v>
      </c>
      <c r="M642" s="13">
        <v>1488</v>
      </c>
      <c r="N642" s="13">
        <v>409178.72</v>
      </c>
      <c r="O642" s="13">
        <f t="shared" si="9"/>
        <v>1146256.08</v>
      </c>
      <c r="P642" s="14"/>
    </row>
    <row r="643" spans="1:16" s="44" customFormat="1" ht="12.75" customHeight="1" x14ac:dyDescent="0.2">
      <c r="A643" s="62"/>
      <c r="B643" s="36" t="s">
        <v>5877</v>
      </c>
      <c r="C643" s="37">
        <v>25</v>
      </c>
      <c r="D643" s="48"/>
      <c r="E643" s="49"/>
      <c r="F643" s="38"/>
      <c r="G643" s="40"/>
      <c r="H643" s="40"/>
      <c r="I643" s="41"/>
      <c r="J643" s="41"/>
      <c r="K643" s="42"/>
      <c r="L643" s="42"/>
      <c r="M643" s="42"/>
      <c r="N643" s="42"/>
      <c r="O643" s="42">
        <f>SUM(O618:O642)</f>
        <v>28321995.129999995</v>
      </c>
      <c r="P643" s="43"/>
    </row>
    <row r="644" spans="1:16" s="4" customFormat="1" ht="12.75" customHeight="1" x14ac:dyDescent="0.2">
      <c r="A644" s="60" t="s">
        <v>1707</v>
      </c>
      <c r="B644" s="9"/>
      <c r="C644" s="9"/>
      <c r="D644" s="63" t="s">
        <v>131</v>
      </c>
      <c r="E644" s="64"/>
      <c r="F644" s="10"/>
      <c r="G644" s="11"/>
      <c r="H644" s="11"/>
      <c r="I644" s="12"/>
      <c r="J644" s="12"/>
      <c r="K644" s="13"/>
      <c r="L644" s="13"/>
      <c r="M644" s="13"/>
      <c r="N644" s="13"/>
      <c r="O644" s="13"/>
      <c r="P644" s="14"/>
    </row>
    <row r="645" spans="1:16" s="4" customFormat="1" ht="12.75" customHeight="1" x14ac:dyDescent="0.2">
      <c r="A645" s="61"/>
      <c r="B645" s="9">
        <v>1112</v>
      </c>
      <c r="C645" s="9">
        <v>1</v>
      </c>
      <c r="D645" s="10" t="s">
        <v>1708</v>
      </c>
      <c r="E645" s="15" t="s">
        <v>1709</v>
      </c>
      <c r="F645" s="10" t="s">
        <v>1710</v>
      </c>
      <c r="G645" s="11" t="s">
        <v>1711</v>
      </c>
      <c r="H645" s="11" t="s">
        <v>21</v>
      </c>
      <c r="I645" s="12">
        <v>0.8</v>
      </c>
      <c r="J645" s="12">
        <v>1</v>
      </c>
      <c r="K645" s="13">
        <v>45326.67</v>
      </c>
      <c r="L645" s="13">
        <v>45326.67</v>
      </c>
      <c r="M645" s="13">
        <v>0</v>
      </c>
      <c r="N645" s="13">
        <v>199267.36</v>
      </c>
      <c r="O645" s="13">
        <f t="shared" si="9"/>
        <v>561880.72</v>
      </c>
      <c r="P645" s="14"/>
    </row>
    <row r="646" spans="1:16" s="4" customFormat="1" ht="12.75" customHeight="1" x14ac:dyDescent="0.2">
      <c r="A646" s="61"/>
      <c r="B646" s="9">
        <v>1137</v>
      </c>
      <c r="C646" s="9">
        <v>2</v>
      </c>
      <c r="D646" s="10" t="s">
        <v>1712</v>
      </c>
      <c r="E646" s="15" t="s">
        <v>1713</v>
      </c>
      <c r="F646" s="10" t="s">
        <v>1714</v>
      </c>
      <c r="G646" s="11" t="s">
        <v>1711</v>
      </c>
      <c r="H646" s="11" t="s">
        <v>21</v>
      </c>
      <c r="I646" s="12">
        <v>0.8</v>
      </c>
      <c r="J646" s="12">
        <v>1.0014000000000001</v>
      </c>
      <c r="K646" s="13">
        <v>45388.67</v>
      </c>
      <c r="L646" s="13">
        <v>45326.67</v>
      </c>
      <c r="M646" s="13">
        <v>62</v>
      </c>
      <c r="N646" s="13">
        <v>198546.83999999997</v>
      </c>
      <c r="O646" s="13">
        <f t="shared" si="9"/>
        <v>561656.19999999995</v>
      </c>
      <c r="P646" s="14"/>
    </row>
    <row r="647" spans="1:16" s="4" customFormat="1" ht="12.75" customHeight="1" x14ac:dyDescent="0.2">
      <c r="A647" s="61"/>
      <c r="B647" s="9">
        <v>1119</v>
      </c>
      <c r="C647" s="9">
        <v>3</v>
      </c>
      <c r="D647" s="10" t="s">
        <v>1715</v>
      </c>
      <c r="E647" s="15" t="s">
        <v>1716</v>
      </c>
      <c r="F647" s="10" t="s">
        <v>1717</v>
      </c>
      <c r="G647" s="11" t="s">
        <v>1711</v>
      </c>
      <c r="H647" s="11" t="s">
        <v>21</v>
      </c>
      <c r="I647" s="12">
        <v>0.8</v>
      </c>
      <c r="J647" s="12">
        <v>1.0009999999999999</v>
      </c>
      <c r="K647" s="13">
        <v>45373.17</v>
      </c>
      <c r="L647" s="13">
        <v>45326.67</v>
      </c>
      <c r="M647" s="13">
        <v>46.5</v>
      </c>
      <c r="N647" s="13">
        <v>199406.86</v>
      </c>
      <c r="O647" s="13">
        <f t="shared" si="9"/>
        <v>562392.22</v>
      </c>
      <c r="P647" s="14"/>
    </row>
    <row r="648" spans="1:16" s="4" customFormat="1" ht="12.75" customHeight="1" x14ac:dyDescent="0.2">
      <c r="A648" s="61"/>
      <c r="B648" s="9"/>
      <c r="C648" s="9"/>
      <c r="D648" s="63" t="s">
        <v>16</v>
      </c>
      <c r="E648" s="64"/>
      <c r="F648" s="10"/>
      <c r="G648" s="11"/>
      <c r="H648" s="11"/>
      <c r="I648" s="12"/>
      <c r="J648" s="12"/>
      <c r="K648" s="13"/>
      <c r="L648" s="13"/>
      <c r="M648" s="13"/>
      <c r="N648" s="13"/>
      <c r="O648" s="13"/>
      <c r="P648" s="14"/>
    </row>
    <row r="649" spans="1:16" s="4" customFormat="1" ht="12.75" customHeight="1" x14ac:dyDescent="0.2">
      <c r="A649" s="61"/>
      <c r="B649" s="9">
        <v>1140</v>
      </c>
      <c r="C649" s="9">
        <v>1</v>
      </c>
      <c r="D649" s="10" t="s">
        <v>1718</v>
      </c>
      <c r="E649" s="15" t="s">
        <v>1719</v>
      </c>
      <c r="F649" s="10" t="s">
        <v>1720</v>
      </c>
      <c r="G649" s="11" t="s">
        <v>20</v>
      </c>
      <c r="H649" s="11" t="s">
        <v>21</v>
      </c>
      <c r="I649" s="12">
        <v>0.8</v>
      </c>
      <c r="J649" s="12">
        <v>1.0058</v>
      </c>
      <c r="K649" s="13">
        <v>91173.67</v>
      </c>
      <c r="L649" s="13">
        <v>90646.67</v>
      </c>
      <c r="M649" s="13">
        <v>527</v>
      </c>
      <c r="N649" s="13">
        <v>398273.48</v>
      </c>
      <c r="O649" s="13">
        <f t="shared" si="9"/>
        <v>1127662.8400000001</v>
      </c>
      <c r="P649" s="14"/>
    </row>
    <row r="650" spans="1:16" s="4" customFormat="1" ht="12.75" customHeight="1" x14ac:dyDescent="0.2">
      <c r="A650" s="61"/>
      <c r="B650" s="9">
        <v>1138</v>
      </c>
      <c r="C650" s="9">
        <v>2</v>
      </c>
      <c r="D650" s="10" t="s">
        <v>1463</v>
      </c>
      <c r="E650" s="15" t="s">
        <v>1721</v>
      </c>
      <c r="F650" s="10" t="s">
        <v>1722</v>
      </c>
      <c r="G650" s="11" t="s">
        <v>20</v>
      </c>
      <c r="H650" s="11" t="s">
        <v>21</v>
      </c>
      <c r="I650" s="12">
        <v>0.8</v>
      </c>
      <c r="J650" s="12">
        <v>0</v>
      </c>
      <c r="K650" s="13">
        <v>90646.67</v>
      </c>
      <c r="L650" s="13">
        <v>90646.67</v>
      </c>
      <c r="M650" s="13">
        <v>0</v>
      </c>
      <c r="N650" s="13">
        <v>394879.55</v>
      </c>
      <c r="O650" s="13">
        <f t="shared" si="9"/>
        <v>1120052.9099999999</v>
      </c>
      <c r="P650" s="14"/>
    </row>
    <row r="651" spans="1:16" s="4" customFormat="1" ht="12.75" customHeight="1" x14ac:dyDescent="0.2">
      <c r="A651" s="61"/>
      <c r="B651" s="9">
        <v>1123</v>
      </c>
      <c r="C651" s="9">
        <v>3</v>
      </c>
      <c r="D651" s="10" t="s">
        <v>1723</v>
      </c>
      <c r="E651" s="15" t="s">
        <v>1724</v>
      </c>
      <c r="F651" s="10" t="s">
        <v>1725</v>
      </c>
      <c r="G651" s="11" t="s">
        <v>20</v>
      </c>
      <c r="H651" s="11" t="s">
        <v>21</v>
      </c>
      <c r="I651" s="12">
        <v>0.8</v>
      </c>
      <c r="J651" s="12">
        <v>1.0015000000000001</v>
      </c>
      <c r="K651" s="13">
        <v>90786.17</v>
      </c>
      <c r="L651" s="13">
        <v>90646.67</v>
      </c>
      <c r="M651" s="13">
        <v>139.5</v>
      </c>
      <c r="N651" s="13">
        <v>404906.6</v>
      </c>
      <c r="O651" s="13">
        <f t="shared" si="9"/>
        <v>1131195.96</v>
      </c>
      <c r="P651" s="14"/>
    </row>
    <row r="652" spans="1:16" s="4" customFormat="1" ht="12.75" customHeight="1" x14ac:dyDescent="0.2">
      <c r="A652" s="61"/>
      <c r="B652" s="9">
        <v>1124</v>
      </c>
      <c r="C652" s="9">
        <v>4</v>
      </c>
      <c r="D652" s="10" t="s">
        <v>1726</v>
      </c>
      <c r="E652" s="15" t="s">
        <v>1727</v>
      </c>
      <c r="F652" s="10" t="s">
        <v>1728</v>
      </c>
      <c r="G652" s="11" t="s">
        <v>20</v>
      </c>
      <c r="H652" s="11" t="s">
        <v>21</v>
      </c>
      <c r="I652" s="12">
        <v>0.8</v>
      </c>
      <c r="J652" s="12">
        <v>1.0031000000000001</v>
      </c>
      <c r="K652" s="13">
        <v>90925.67</v>
      </c>
      <c r="L652" s="13">
        <v>90646.67</v>
      </c>
      <c r="M652" s="13">
        <v>279</v>
      </c>
      <c r="N652" s="13">
        <v>399342.42</v>
      </c>
      <c r="O652" s="13">
        <f t="shared" si="9"/>
        <v>1126747.78</v>
      </c>
      <c r="P652" s="14"/>
    </row>
    <row r="653" spans="1:16" s="4" customFormat="1" ht="12.75" customHeight="1" x14ac:dyDescent="0.2">
      <c r="A653" s="61"/>
      <c r="B653" s="9">
        <v>1120</v>
      </c>
      <c r="C653" s="9">
        <v>5</v>
      </c>
      <c r="D653" s="10" t="s">
        <v>1729</v>
      </c>
      <c r="E653" s="15" t="s">
        <v>1730</v>
      </c>
      <c r="F653" s="10" t="s">
        <v>1731</v>
      </c>
      <c r="G653" s="11" t="s">
        <v>20</v>
      </c>
      <c r="H653" s="11" t="s">
        <v>21</v>
      </c>
      <c r="I653" s="12">
        <v>0.8</v>
      </c>
      <c r="J653" s="12">
        <v>1.0024</v>
      </c>
      <c r="K653" s="13">
        <v>90863.67</v>
      </c>
      <c r="L653" s="13">
        <v>90646.67</v>
      </c>
      <c r="M653" s="13">
        <v>217</v>
      </c>
      <c r="N653" s="13">
        <v>399156.42</v>
      </c>
      <c r="O653" s="13">
        <f t="shared" si="9"/>
        <v>1126065.78</v>
      </c>
      <c r="P653" s="14"/>
    </row>
    <row r="654" spans="1:16" s="4" customFormat="1" ht="12.75" customHeight="1" x14ac:dyDescent="0.2">
      <c r="A654" s="61"/>
      <c r="B654" s="9">
        <v>1121</v>
      </c>
      <c r="C654" s="9">
        <v>6</v>
      </c>
      <c r="D654" s="10" t="s">
        <v>1732</v>
      </c>
      <c r="E654" s="15" t="s">
        <v>1733</v>
      </c>
      <c r="F654" s="10" t="s">
        <v>1734</v>
      </c>
      <c r="G654" s="11" t="s">
        <v>20</v>
      </c>
      <c r="H654" s="11" t="s">
        <v>21</v>
      </c>
      <c r="I654" s="12">
        <v>0.8</v>
      </c>
      <c r="J654" s="12">
        <v>1.0022</v>
      </c>
      <c r="K654" s="13">
        <v>90848.17</v>
      </c>
      <c r="L654" s="13">
        <v>90646.67</v>
      </c>
      <c r="M654" s="13">
        <v>201.5</v>
      </c>
      <c r="N654" s="13">
        <v>397727.56</v>
      </c>
      <c r="O654" s="13">
        <f t="shared" si="9"/>
        <v>1124512.92</v>
      </c>
      <c r="P654" s="14"/>
    </row>
    <row r="655" spans="1:16" s="4" customFormat="1" ht="12.75" customHeight="1" x14ac:dyDescent="0.2">
      <c r="A655" s="61"/>
      <c r="B655" s="9">
        <v>1118</v>
      </c>
      <c r="C655" s="9">
        <v>7</v>
      </c>
      <c r="D655" s="10" t="s">
        <v>1735</v>
      </c>
      <c r="E655" s="15" t="s">
        <v>1736</v>
      </c>
      <c r="F655" s="10" t="s">
        <v>1737</v>
      </c>
      <c r="G655" s="11" t="s">
        <v>20</v>
      </c>
      <c r="H655" s="11" t="s">
        <v>21</v>
      </c>
      <c r="I655" s="12">
        <v>0.8</v>
      </c>
      <c r="J655" s="12">
        <v>1.0041</v>
      </c>
      <c r="K655" s="13">
        <v>91018.67</v>
      </c>
      <c r="L655" s="13">
        <v>90646.67</v>
      </c>
      <c r="M655" s="13">
        <v>372</v>
      </c>
      <c r="N655" s="13">
        <v>405604.1</v>
      </c>
      <c r="O655" s="13">
        <f t="shared" si="9"/>
        <v>1133753.46</v>
      </c>
      <c r="P655" s="14"/>
    </row>
    <row r="656" spans="1:16" s="4" customFormat="1" ht="12.75" customHeight="1" x14ac:dyDescent="0.2">
      <c r="A656" s="61"/>
      <c r="B656" s="9">
        <v>1116</v>
      </c>
      <c r="C656" s="9">
        <v>8</v>
      </c>
      <c r="D656" s="10" t="s">
        <v>1738</v>
      </c>
      <c r="E656" s="15" t="s">
        <v>1739</v>
      </c>
      <c r="F656" s="10" t="s">
        <v>1740</v>
      </c>
      <c r="G656" s="11" t="s">
        <v>20</v>
      </c>
      <c r="H656" s="11" t="s">
        <v>21</v>
      </c>
      <c r="I656" s="12">
        <v>0.8</v>
      </c>
      <c r="J656" s="12">
        <v>1.0019</v>
      </c>
      <c r="K656" s="13">
        <v>90817.17</v>
      </c>
      <c r="L656" s="13">
        <v>90646.67</v>
      </c>
      <c r="M656" s="13">
        <v>170.5</v>
      </c>
      <c r="N656" s="13">
        <v>399696.76</v>
      </c>
      <c r="O656" s="13">
        <f t="shared" si="9"/>
        <v>1126234.1200000001</v>
      </c>
      <c r="P656" s="14"/>
    </row>
    <row r="657" spans="1:16" s="4" customFormat="1" ht="12.75" customHeight="1" x14ac:dyDescent="0.2">
      <c r="A657" s="61"/>
      <c r="B657" s="9">
        <v>1100</v>
      </c>
      <c r="C657" s="9">
        <v>9</v>
      </c>
      <c r="D657" s="10" t="s">
        <v>1741</v>
      </c>
      <c r="E657" s="15" t="s">
        <v>1742</v>
      </c>
      <c r="F657" s="10" t="s">
        <v>1743</v>
      </c>
      <c r="G657" s="11" t="s">
        <v>20</v>
      </c>
      <c r="H657" s="11" t="s">
        <v>21</v>
      </c>
      <c r="I657" s="12">
        <v>0.8</v>
      </c>
      <c r="J657" s="12">
        <v>1.0025999999999999</v>
      </c>
      <c r="K657" s="13">
        <v>90879.17</v>
      </c>
      <c r="L657" s="13">
        <v>90646.67</v>
      </c>
      <c r="M657" s="13">
        <v>232.5</v>
      </c>
      <c r="N657" s="13">
        <v>399882.76</v>
      </c>
      <c r="O657" s="13">
        <f t="shared" si="9"/>
        <v>1126916.1200000001</v>
      </c>
      <c r="P657" s="14"/>
    </row>
    <row r="658" spans="1:16" s="4" customFormat="1" ht="12.75" customHeight="1" x14ac:dyDescent="0.2">
      <c r="A658" s="61"/>
      <c r="B658" s="9">
        <v>1122</v>
      </c>
      <c r="C658" s="9">
        <v>10</v>
      </c>
      <c r="D658" s="10" t="s">
        <v>1744</v>
      </c>
      <c r="E658" s="15" t="s">
        <v>1745</v>
      </c>
      <c r="F658" s="10" t="s">
        <v>1746</v>
      </c>
      <c r="G658" s="11" t="s">
        <v>20</v>
      </c>
      <c r="H658" s="11" t="s">
        <v>21</v>
      </c>
      <c r="I658" s="12">
        <v>0.8</v>
      </c>
      <c r="J658" s="12">
        <v>1.0038</v>
      </c>
      <c r="K658" s="13">
        <v>90987.67</v>
      </c>
      <c r="L658" s="13">
        <v>90646.67</v>
      </c>
      <c r="M658" s="13">
        <v>341</v>
      </c>
      <c r="N658" s="13">
        <v>399528.42</v>
      </c>
      <c r="O658" s="13">
        <f t="shared" si="9"/>
        <v>1127429.78</v>
      </c>
      <c r="P658" s="14"/>
    </row>
    <row r="659" spans="1:16" s="4" customFormat="1" ht="12.75" customHeight="1" x14ac:dyDescent="0.2">
      <c r="A659" s="61"/>
      <c r="B659" s="9">
        <v>1139</v>
      </c>
      <c r="C659" s="9">
        <v>11</v>
      </c>
      <c r="D659" s="10" t="s">
        <v>1747</v>
      </c>
      <c r="E659" s="15" t="s">
        <v>1748</v>
      </c>
      <c r="F659" s="10" t="s">
        <v>1749</v>
      </c>
      <c r="G659" s="11" t="s">
        <v>20</v>
      </c>
      <c r="H659" s="11" t="s">
        <v>21</v>
      </c>
      <c r="I659" s="12">
        <v>0.8</v>
      </c>
      <c r="J659" s="12">
        <v>1.0058</v>
      </c>
      <c r="K659" s="13">
        <v>91173.67</v>
      </c>
      <c r="L659" s="13">
        <v>90646.67</v>
      </c>
      <c r="M659" s="13">
        <v>527</v>
      </c>
      <c r="N659" s="13">
        <v>398953.33999999997</v>
      </c>
      <c r="O659" s="13">
        <f t="shared" si="9"/>
        <v>1128342.7</v>
      </c>
      <c r="P659" s="14"/>
    </row>
    <row r="660" spans="1:16" s="4" customFormat="1" ht="12.75" customHeight="1" x14ac:dyDescent="0.2">
      <c r="A660" s="61"/>
      <c r="B660" s="9">
        <v>1127</v>
      </c>
      <c r="C660" s="9">
        <v>12</v>
      </c>
      <c r="D660" s="10" t="s">
        <v>1750</v>
      </c>
      <c r="E660" s="15" t="s">
        <v>1751</v>
      </c>
      <c r="F660" s="10" t="s">
        <v>1752</v>
      </c>
      <c r="G660" s="11" t="s">
        <v>20</v>
      </c>
      <c r="H660" s="11" t="s">
        <v>21</v>
      </c>
      <c r="I660" s="12">
        <v>0.8</v>
      </c>
      <c r="J660" s="12">
        <v>1.0036</v>
      </c>
      <c r="K660" s="13">
        <v>90972.17</v>
      </c>
      <c r="L660" s="13">
        <v>90646.67</v>
      </c>
      <c r="M660" s="13">
        <v>325.5</v>
      </c>
      <c r="N660" s="13">
        <v>399481.92</v>
      </c>
      <c r="O660" s="13">
        <f t="shared" si="9"/>
        <v>1127259.28</v>
      </c>
      <c r="P660" s="14"/>
    </row>
    <row r="661" spans="1:16" s="4" customFormat="1" ht="12.75" customHeight="1" x14ac:dyDescent="0.2">
      <c r="A661" s="61"/>
      <c r="B661" s="9">
        <v>1141</v>
      </c>
      <c r="C661" s="9">
        <v>13</v>
      </c>
      <c r="D661" s="10" t="s">
        <v>1753</v>
      </c>
      <c r="E661" s="15" t="s">
        <v>1754</v>
      </c>
      <c r="F661" s="10" t="s">
        <v>1755</v>
      </c>
      <c r="G661" s="11" t="s">
        <v>20</v>
      </c>
      <c r="H661" s="11" t="s">
        <v>21</v>
      </c>
      <c r="I661" s="12">
        <v>0.8</v>
      </c>
      <c r="J661" s="12">
        <v>1.0041</v>
      </c>
      <c r="K661" s="13">
        <v>91018.67</v>
      </c>
      <c r="L661" s="13">
        <v>90646.67</v>
      </c>
      <c r="M661" s="13">
        <v>372</v>
      </c>
      <c r="N661" s="13">
        <v>399621.42</v>
      </c>
      <c r="O661" s="13">
        <f t="shared" si="9"/>
        <v>1127770.78</v>
      </c>
      <c r="P661" s="14"/>
    </row>
    <row r="662" spans="1:16" s="4" customFormat="1" ht="12.75" customHeight="1" x14ac:dyDescent="0.2">
      <c r="A662" s="61"/>
      <c r="B662" s="9">
        <v>1131</v>
      </c>
      <c r="C662" s="9">
        <v>14</v>
      </c>
      <c r="D662" s="10" t="s">
        <v>1756</v>
      </c>
      <c r="E662" s="15" t="s">
        <v>1757</v>
      </c>
      <c r="F662" s="10" t="s">
        <v>1758</v>
      </c>
      <c r="G662" s="11" t="s">
        <v>20</v>
      </c>
      <c r="H662" s="11" t="s">
        <v>21</v>
      </c>
      <c r="I662" s="12">
        <v>0.8</v>
      </c>
      <c r="J662" s="12">
        <v>1.0043</v>
      </c>
      <c r="K662" s="13">
        <v>91034.17</v>
      </c>
      <c r="L662" s="13">
        <v>90646.67</v>
      </c>
      <c r="M662" s="13">
        <v>387.5</v>
      </c>
      <c r="N662" s="13">
        <v>398534.83999999997</v>
      </c>
      <c r="O662" s="13">
        <f t="shared" si="9"/>
        <v>1126808.2</v>
      </c>
      <c r="P662" s="14"/>
    </row>
    <row r="663" spans="1:16" s="4" customFormat="1" ht="12.75" customHeight="1" x14ac:dyDescent="0.2">
      <c r="A663" s="61"/>
      <c r="B663" s="9">
        <v>1105</v>
      </c>
      <c r="C663" s="9">
        <v>15</v>
      </c>
      <c r="D663" s="10" t="s">
        <v>1759</v>
      </c>
      <c r="E663" s="15" t="s">
        <v>1760</v>
      </c>
      <c r="F663" s="10" t="s">
        <v>1761</v>
      </c>
      <c r="G663" s="11" t="s">
        <v>20</v>
      </c>
      <c r="H663" s="11" t="s">
        <v>21</v>
      </c>
      <c r="I663" s="12">
        <v>0.8</v>
      </c>
      <c r="J663" s="12">
        <v>1.0032000000000001</v>
      </c>
      <c r="K663" s="13">
        <v>90941.17</v>
      </c>
      <c r="L663" s="13">
        <v>90646.67</v>
      </c>
      <c r="M663" s="13">
        <v>294.5</v>
      </c>
      <c r="N663" s="13">
        <v>400068.76</v>
      </c>
      <c r="O663" s="13">
        <f t="shared" si="9"/>
        <v>1127598.1200000001</v>
      </c>
      <c r="P663" s="14"/>
    </row>
    <row r="664" spans="1:16" s="4" customFormat="1" ht="12.75" customHeight="1" x14ac:dyDescent="0.2">
      <c r="A664" s="61"/>
      <c r="B664" s="9">
        <v>1113</v>
      </c>
      <c r="C664" s="9">
        <v>16</v>
      </c>
      <c r="D664" s="10" t="s">
        <v>1762</v>
      </c>
      <c r="E664" s="15" t="s">
        <v>1763</v>
      </c>
      <c r="F664" s="10" t="s">
        <v>1764</v>
      </c>
      <c r="G664" s="11" t="s">
        <v>20</v>
      </c>
      <c r="H664" s="11" t="s">
        <v>21</v>
      </c>
      <c r="I664" s="12">
        <v>0.8</v>
      </c>
      <c r="J664" s="12">
        <v>1.0036</v>
      </c>
      <c r="K664" s="13">
        <v>90972.17</v>
      </c>
      <c r="L664" s="13">
        <v>90646.67</v>
      </c>
      <c r="M664" s="13">
        <v>325.5</v>
      </c>
      <c r="N664" s="13">
        <v>399481.92</v>
      </c>
      <c r="O664" s="13">
        <f t="shared" si="9"/>
        <v>1127259.28</v>
      </c>
      <c r="P664" s="14"/>
    </row>
    <row r="665" spans="1:16" s="4" customFormat="1" ht="12.75" customHeight="1" x14ac:dyDescent="0.2">
      <c r="A665" s="61"/>
      <c r="B665" s="9">
        <v>1136</v>
      </c>
      <c r="C665" s="9">
        <v>17</v>
      </c>
      <c r="D665" s="10" t="s">
        <v>1765</v>
      </c>
      <c r="E665" s="15" t="s">
        <v>1766</v>
      </c>
      <c r="F665" s="10" t="s">
        <v>1767</v>
      </c>
      <c r="G665" s="11" t="s">
        <v>20</v>
      </c>
      <c r="H665" s="11" t="s">
        <v>21</v>
      </c>
      <c r="I665" s="12">
        <v>0.8</v>
      </c>
      <c r="J665" s="12">
        <v>0</v>
      </c>
      <c r="K665" s="13">
        <v>90646.67</v>
      </c>
      <c r="L665" s="13">
        <v>90646.67</v>
      </c>
      <c r="M665" s="13">
        <v>0</v>
      </c>
      <c r="N665" s="13">
        <v>395332.77999999997</v>
      </c>
      <c r="O665" s="13">
        <f t="shared" si="9"/>
        <v>1120506.1399999999</v>
      </c>
      <c r="P665" s="14"/>
    </row>
    <row r="666" spans="1:16" s="4" customFormat="1" ht="12.75" customHeight="1" x14ac:dyDescent="0.2">
      <c r="A666" s="61"/>
      <c r="B666" s="9">
        <v>1117</v>
      </c>
      <c r="C666" s="9">
        <v>18</v>
      </c>
      <c r="D666" s="10" t="s">
        <v>157</v>
      </c>
      <c r="E666" s="15" t="s">
        <v>1768</v>
      </c>
      <c r="F666" s="10" t="s">
        <v>1769</v>
      </c>
      <c r="G666" s="11" t="s">
        <v>20</v>
      </c>
      <c r="H666" s="11" t="s">
        <v>21</v>
      </c>
      <c r="I666" s="12">
        <v>0.8</v>
      </c>
      <c r="J666" s="12">
        <v>1.0069999999999999</v>
      </c>
      <c r="K666" s="13">
        <v>91282.17</v>
      </c>
      <c r="L666" s="13">
        <v>90646.67</v>
      </c>
      <c r="M666" s="13">
        <v>635.5</v>
      </c>
      <c r="N666" s="13">
        <v>400411.92</v>
      </c>
      <c r="O666" s="13">
        <f t="shared" si="9"/>
        <v>1130669.28</v>
      </c>
      <c r="P666" s="14"/>
    </row>
    <row r="667" spans="1:16" s="4" customFormat="1" ht="12.75" customHeight="1" x14ac:dyDescent="0.2">
      <c r="A667" s="61"/>
      <c r="B667" s="9">
        <v>1133</v>
      </c>
      <c r="C667" s="9">
        <v>19</v>
      </c>
      <c r="D667" s="10" t="s">
        <v>1770</v>
      </c>
      <c r="E667" s="15" t="s">
        <v>1771</v>
      </c>
      <c r="F667" s="10" t="s">
        <v>1772</v>
      </c>
      <c r="G667" s="11" t="s">
        <v>20</v>
      </c>
      <c r="H667" s="11" t="s">
        <v>21</v>
      </c>
      <c r="I667" s="12">
        <v>0.8</v>
      </c>
      <c r="J667" s="12">
        <v>1.0028999999999999</v>
      </c>
      <c r="K667" s="13">
        <v>90910.17</v>
      </c>
      <c r="L667" s="13">
        <v>90646.67</v>
      </c>
      <c r="M667" s="13">
        <v>263.5</v>
      </c>
      <c r="N667" s="13">
        <v>398162.83999999997</v>
      </c>
      <c r="O667" s="13">
        <f t="shared" si="9"/>
        <v>1125444.2</v>
      </c>
      <c r="P667" s="14"/>
    </row>
    <row r="668" spans="1:16" s="4" customFormat="1" ht="12.75" customHeight="1" x14ac:dyDescent="0.2">
      <c r="A668" s="61"/>
      <c r="B668" s="9">
        <v>1103</v>
      </c>
      <c r="C668" s="9">
        <v>20</v>
      </c>
      <c r="D668" s="10" t="s">
        <v>1773</v>
      </c>
      <c r="E668" s="15" t="s">
        <v>1774</v>
      </c>
      <c r="F668" s="10" t="s">
        <v>1775</v>
      </c>
      <c r="G668" s="11" t="s">
        <v>20</v>
      </c>
      <c r="H668" s="11" t="s">
        <v>21</v>
      </c>
      <c r="I668" s="12">
        <v>0.8</v>
      </c>
      <c r="J668" s="12">
        <v>1.0044</v>
      </c>
      <c r="K668" s="13">
        <v>91049.67</v>
      </c>
      <c r="L668" s="13">
        <v>90646.67</v>
      </c>
      <c r="M668" s="13">
        <v>403</v>
      </c>
      <c r="N668" s="13">
        <v>400394.26</v>
      </c>
      <c r="O668" s="13">
        <f t="shared" si="9"/>
        <v>1128791.6200000001</v>
      </c>
      <c r="P668" s="14"/>
    </row>
    <row r="669" spans="1:16" s="4" customFormat="1" ht="12.75" customHeight="1" x14ac:dyDescent="0.2">
      <c r="A669" s="61"/>
      <c r="B669" s="9">
        <v>1109</v>
      </c>
      <c r="C669" s="9">
        <v>21</v>
      </c>
      <c r="D669" s="10" t="s">
        <v>1776</v>
      </c>
      <c r="E669" s="15" t="s">
        <v>1777</v>
      </c>
      <c r="F669" s="10" t="s">
        <v>1778</v>
      </c>
      <c r="G669" s="11" t="s">
        <v>20</v>
      </c>
      <c r="H669" s="11" t="s">
        <v>21</v>
      </c>
      <c r="I669" s="12">
        <v>0.8</v>
      </c>
      <c r="J669" s="12">
        <v>1.0063</v>
      </c>
      <c r="K669" s="13">
        <v>91220.17</v>
      </c>
      <c r="L669" s="13">
        <v>90646.67</v>
      </c>
      <c r="M669" s="13">
        <v>573.5</v>
      </c>
      <c r="N669" s="13">
        <v>400225.92</v>
      </c>
      <c r="O669" s="13">
        <f t="shared" si="9"/>
        <v>1129987.28</v>
      </c>
      <c r="P669" s="14"/>
    </row>
    <row r="670" spans="1:16" s="4" customFormat="1" ht="12.75" customHeight="1" x14ac:dyDescent="0.2">
      <c r="A670" s="61"/>
      <c r="B670" s="9">
        <v>1135</v>
      </c>
      <c r="C670" s="9">
        <v>22</v>
      </c>
      <c r="D670" s="10" t="s">
        <v>1779</v>
      </c>
      <c r="E670" s="15" t="s">
        <v>1780</v>
      </c>
      <c r="F670" s="10" t="s">
        <v>1781</v>
      </c>
      <c r="G670" s="11" t="s">
        <v>20</v>
      </c>
      <c r="H670" s="11" t="s">
        <v>21</v>
      </c>
      <c r="I670" s="12">
        <v>0.8</v>
      </c>
      <c r="J670" s="12">
        <v>1.0062</v>
      </c>
      <c r="K670" s="13">
        <v>91204.67</v>
      </c>
      <c r="L670" s="13">
        <v>90646.67</v>
      </c>
      <c r="M670" s="13">
        <v>558</v>
      </c>
      <c r="N670" s="13">
        <v>399046.33999999997</v>
      </c>
      <c r="O670" s="13">
        <f t="shared" si="9"/>
        <v>1128683.7</v>
      </c>
      <c r="P670" s="14"/>
    </row>
    <row r="671" spans="1:16" s="4" customFormat="1" ht="12.75" customHeight="1" x14ac:dyDescent="0.2">
      <c r="A671" s="61"/>
      <c r="B671" s="9">
        <v>1115</v>
      </c>
      <c r="C671" s="9">
        <v>23</v>
      </c>
      <c r="D671" s="10" t="s">
        <v>928</v>
      </c>
      <c r="E671" s="15" t="s">
        <v>1782</v>
      </c>
      <c r="F671" s="10" t="s">
        <v>1783</v>
      </c>
      <c r="G671" s="11" t="s">
        <v>20</v>
      </c>
      <c r="H671" s="11" t="s">
        <v>21</v>
      </c>
      <c r="I671" s="12">
        <v>0.8</v>
      </c>
      <c r="J671" s="12">
        <v>1.0049999999999999</v>
      </c>
      <c r="K671" s="13">
        <v>91096.17</v>
      </c>
      <c r="L671" s="13">
        <v>90646.67</v>
      </c>
      <c r="M671" s="13">
        <v>449.5</v>
      </c>
      <c r="N671" s="13">
        <v>400533.76000000001</v>
      </c>
      <c r="O671" s="13">
        <f t="shared" ref="O671:O735" si="10">ROUND(N671+K671*8,2)</f>
        <v>1129303.1200000001</v>
      </c>
      <c r="P671" s="14"/>
    </row>
    <row r="672" spans="1:16" s="4" customFormat="1" ht="12.75" customHeight="1" x14ac:dyDescent="0.2">
      <c r="A672" s="61"/>
      <c r="B672" s="9">
        <v>1102</v>
      </c>
      <c r="C672" s="9">
        <v>24</v>
      </c>
      <c r="D672" s="10" t="s">
        <v>1784</v>
      </c>
      <c r="E672" s="15" t="s">
        <v>1785</v>
      </c>
      <c r="F672" s="10" t="s">
        <v>1786</v>
      </c>
      <c r="G672" s="11" t="s">
        <v>20</v>
      </c>
      <c r="H672" s="11" t="s">
        <v>21</v>
      </c>
      <c r="I672" s="12">
        <v>0.8</v>
      </c>
      <c r="J672" s="12">
        <v>1.0036</v>
      </c>
      <c r="K672" s="13">
        <v>90972.17</v>
      </c>
      <c r="L672" s="13">
        <v>90646.67</v>
      </c>
      <c r="M672" s="13">
        <v>325.5</v>
      </c>
      <c r="N672" s="13">
        <v>405011.36</v>
      </c>
      <c r="O672" s="13">
        <f t="shared" si="10"/>
        <v>1132788.72</v>
      </c>
      <c r="P672" s="14"/>
    </row>
    <row r="673" spans="1:16" s="4" customFormat="1" ht="12.75" customHeight="1" x14ac:dyDescent="0.2">
      <c r="A673" s="61"/>
      <c r="B673" s="9">
        <v>1125</v>
      </c>
      <c r="C673" s="9">
        <v>25</v>
      </c>
      <c r="D673" s="10" t="s">
        <v>1787</v>
      </c>
      <c r="E673" s="15" t="s">
        <v>1788</v>
      </c>
      <c r="F673" s="10" t="s">
        <v>1789</v>
      </c>
      <c r="G673" s="11" t="s">
        <v>20</v>
      </c>
      <c r="H673" s="11" t="s">
        <v>21</v>
      </c>
      <c r="I673" s="12">
        <v>0.8</v>
      </c>
      <c r="J673" s="12">
        <v>1.0041</v>
      </c>
      <c r="K673" s="13">
        <v>91018.67</v>
      </c>
      <c r="L673" s="13">
        <v>90646.67</v>
      </c>
      <c r="M673" s="13">
        <v>372</v>
      </c>
      <c r="N673" s="13">
        <v>406283.94</v>
      </c>
      <c r="O673" s="13">
        <f t="shared" si="10"/>
        <v>1134433.3</v>
      </c>
      <c r="P673" s="14"/>
    </row>
    <row r="674" spans="1:16" s="4" customFormat="1" ht="12.75" customHeight="1" x14ac:dyDescent="0.2">
      <c r="A674" s="61"/>
      <c r="B674" s="9">
        <v>1104</v>
      </c>
      <c r="C674" s="9">
        <v>26</v>
      </c>
      <c r="D674" s="10" t="s">
        <v>1790</v>
      </c>
      <c r="E674" s="15" t="s">
        <v>1791</v>
      </c>
      <c r="F674" s="10" t="s">
        <v>368</v>
      </c>
      <c r="G674" s="11" t="s">
        <v>20</v>
      </c>
      <c r="H674" s="11" t="s">
        <v>21</v>
      </c>
      <c r="I674" s="12">
        <v>0.8</v>
      </c>
      <c r="J674" s="12">
        <v>1.0038</v>
      </c>
      <c r="K674" s="13">
        <v>90987.67</v>
      </c>
      <c r="L674" s="13">
        <v>90646.67</v>
      </c>
      <c r="M674" s="13">
        <v>341</v>
      </c>
      <c r="N674" s="13">
        <v>400208.26</v>
      </c>
      <c r="O674" s="13">
        <f t="shared" si="10"/>
        <v>1128109.6200000001</v>
      </c>
      <c r="P674" s="14"/>
    </row>
    <row r="675" spans="1:16" s="4" customFormat="1" ht="12.75" customHeight="1" x14ac:dyDescent="0.2">
      <c r="A675" s="61"/>
      <c r="B675" s="9">
        <v>1132</v>
      </c>
      <c r="C675" s="9">
        <v>27</v>
      </c>
      <c r="D675" s="10" t="s">
        <v>1792</v>
      </c>
      <c r="E675" s="15" t="s">
        <v>1793</v>
      </c>
      <c r="F675" s="10" t="s">
        <v>1794</v>
      </c>
      <c r="G675" s="11" t="s">
        <v>20</v>
      </c>
      <c r="H675" s="11" t="s">
        <v>21</v>
      </c>
      <c r="I675" s="12">
        <v>0.8</v>
      </c>
      <c r="J675" s="12">
        <v>1.0105999999999999</v>
      </c>
      <c r="K675" s="13">
        <v>91607.67</v>
      </c>
      <c r="L675" s="13">
        <v>90646.67</v>
      </c>
      <c r="M675" s="13">
        <v>961</v>
      </c>
      <c r="N675" s="13">
        <v>400255.33999999997</v>
      </c>
      <c r="O675" s="13">
        <f t="shared" si="10"/>
        <v>1133116.7</v>
      </c>
      <c r="P675" s="14"/>
    </row>
    <row r="676" spans="1:16" s="4" customFormat="1" ht="12.75" customHeight="1" x14ac:dyDescent="0.2">
      <c r="A676" s="61"/>
      <c r="B676" s="9">
        <v>1134</v>
      </c>
      <c r="C676" s="9">
        <v>28</v>
      </c>
      <c r="D676" s="10" t="s">
        <v>1795</v>
      </c>
      <c r="E676" s="15" t="s">
        <v>1796</v>
      </c>
      <c r="F676" s="10" t="s">
        <v>1797</v>
      </c>
      <c r="G676" s="11" t="s">
        <v>20</v>
      </c>
      <c r="H676" s="11" t="s">
        <v>21</v>
      </c>
      <c r="I676" s="12">
        <v>0.8</v>
      </c>
      <c r="J676" s="12">
        <v>1.0047999999999999</v>
      </c>
      <c r="K676" s="13">
        <v>91080.67</v>
      </c>
      <c r="L676" s="13">
        <v>90646.67</v>
      </c>
      <c r="M676" s="13">
        <v>434</v>
      </c>
      <c r="N676" s="13">
        <v>400487.26</v>
      </c>
      <c r="O676" s="13">
        <f t="shared" si="10"/>
        <v>1129132.6200000001</v>
      </c>
      <c r="P676" s="14"/>
    </row>
    <row r="677" spans="1:16" s="4" customFormat="1" ht="12.75" customHeight="1" x14ac:dyDescent="0.2">
      <c r="A677" s="61"/>
      <c r="B677" s="9">
        <v>1101</v>
      </c>
      <c r="C677" s="9">
        <v>29</v>
      </c>
      <c r="D677" s="10" t="s">
        <v>587</v>
      </c>
      <c r="E677" s="15" t="s">
        <v>1798</v>
      </c>
      <c r="F677" s="10" t="s">
        <v>1799</v>
      </c>
      <c r="G677" s="11" t="s">
        <v>20</v>
      </c>
      <c r="H677" s="11" t="s">
        <v>21</v>
      </c>
      <c r="I677" s="12">
        <v>0.8</v>
      </c>
      <c r="J677" s="12">
        <v>1.0045999999999999</v>
      </c>
      <c r="K677" s="13">
        <v>91065.17</v>
      </c>
      <c r="L677" s="13">
        <v>90646.67</v>
      </c>
      <c r="M677" s="13">
        <v>418.5</v>
      </c>
      <c r="N677" s="13">
        <v>400440.76</v>
      </c>
      <c r="O677" s="13">
        <f t="shared" si="10"/>
        <v>1128962.1200000001</v>
      </c>
      <c r="P677" s="14"/>
    </row>
    <row r="678" spans="1:16" s="4" customFormat="1" ht="12.75" customHeight="1" x14ac:dyDescent="0.2">
      <c r="A678" s="61"/>
      <c r="B678" s="9">
        <v>1129</v>
      </c>
      <c r="C678" s="9">
        <v>30</v>
      </c>
      <c r="D678" s="10" t="s">
        <v>1800</v>
      </c>
      <c r="E678" s="15" t="s">
        <v>1801</v>
      </c>
      <c r="F678" s="10" t="s">
        <v>1802</v>
      </c>
      <c r="G678" s="11" t="s">
        <v>20</v>
      </c>
      <c r="H678" s="11" t="s">
        <v>21</v>
      </c>
      <c r="I678" s="12">
        <v>0.8</v>
      </c>
      <c r="J678" s="12">
        <v>1.0063</v>
      </c>
      <c r="K678" s="13">
        <v>91220.17</v>
      </c>
      <c r="L678" s="13">
        <v>90646.67</v>
      </c>
      <c r="M678" s="13">
        <v>573.5</v>
      </c>
      <c r="N678" s="13">
        <v>400905.76</v>
      </c>
      <c r="O678" s="13">
        <f t="shared" si="10"/>
        <v>1130667.1200000001</v>
      </c>
      <c r="P678" s="14"/>
    </row>
    <row r="679" spans="1:16" s="4" customFormat="1" ht="12.75" customHeight="1" x14ac:dyDescent="0.2">
      <c r="A679" s="61"/>
      <c r="B679" s="9">
        <v>1130</v>
      </c>
      <c r="C679" s="9">
        <v>31</v>
      </c>
      <c r="D679" s="10" t="s">
        <v>1803</v>
      </c>
      <c r="E679" s="15" t="s">
        <v>1804</v>
      </c>
      <c r="F679" s="10" t="s">
        <v>1805</v>
      </c>
      <c r="G679" s="11" t="s">
        <v>20</v>
      </c>
      <c r="H679" s="11" t="s">
        <v>21</v>
      </c>
      <c r="I679" s="12">
        <v>0.8</v>
      </c>
      <c r="J679" s="12">
        <v>1.0085</v>
      </c>
      <c r="K679" s="13">
        <v>91421.67</v>
      </c>
      <c r="L679" s="13">
        <v>90646.67</v>
      </c>
      <c r="M679" s="13">
        <v>775</v>
      </c>
      <c r="N679" s="13">
        <v>401510.26</v>
      </c>
      <c r="O679" s="13">
        <f t="shared" si="10"/>
        <v>1132883.6200000001</v>
      </c>
      <c r="P679" s="14"/>
    </row>
    <row r="680" spans="1:16" s="4" customFormat="1" ht="12.75" customHeight="1" x14ac:dyDescent="0.2">
      <c r="A680" s="61"/>
      <c r="B680" s="9">
        <v>1106</v>
      </c>
      <c r="C680" s="9">
        <v>32</v>
      </c>
      <c r="D680" s="10" t="s">
        <v>1806</v>
      </c>
      <c r="E680" s="15" t="s">
        <v>1807</v>
      </c>
      <c r="F680" s="10" t="s">
        <v>1808</v>
      </c>
      <c r="G680" s="11" t="s">
        <v>20</v>
      </c>
      <c r="H680" s="11" t="s">
        <v>21</v>
      </c>
      <c r="I680" s="12">
        <v>0.8</v>
      </c>
      <c r="J680" s="12">
        <v>1.0072000000000001</v>
      </c>
      <c r="K680" s="13">
        <v>91297.67</v>
      </c>
      <c r="L680" s="13">
        <v>90646.67</v>
      </c>
      <c r="M680" s="13">
        <v>651</v>
      </c>
      <c r="N680" s="13">
        <v>401138.26</v>
      </c>
      <c r="O680" s="13">
        <f t="shared" si="10"/>
        <v>1131519.6200000001</v>
      </c>
      <c r="P680" s="14"/>
    </row>
    <row r="681" spans="1:16" s="4" customFormat="1" ht="12.75" customHeight="1" x14ac:dyDescent="0.2">
      <c r="A681" s="61"/>
      <c r="B681" s="9">
        <v>1126</v>
      </c>
      <c r="C681" s="9">
        <v>33</v>
      </c>
      <c r="D681" s="10" t="s">
        <v>22</v>
      </c>
      <c r="E681" s="15" t="s">
        <v>1809</v>
      </c>
      <c r="F681" s="10" t="s">
        <v>1810</v>
      </c>
      <c r="G681" s="11" t="s">
        <v>20</v>
      </c>
      <c r="H681" s="11" t="s">
        <v>21</v>
      </c>
      <c r="I681" s="12">
        <v>0.8</v>
      </c>
      <c r="J681" s="12">
        <v>1.0091000000000001</v>
      </c>
      <c r="K681" s="13">
        <v>91468.17</v>
      </c>
      <c r="L681" s="13">
        <v>90646.67</v>
      </c>
      <c r="M681" s="13">
        <v>821.5</v>
      </c>
      <c r="N681" s="13">
        <v>407632.44</v>
      </c>
      <c r="O681" s="13">
        <f t="shared" si="10"/>
        <v>1139377.8</v>
      </c>
      <c r="P681" s="14"/>
    </row>
    <row r="682" spans="1:16" s="4" customFormat="1" ht="12.75" customHeight="1" x14ac:dyDescent="0.2">
      <c r="A682" s="61"/>
      <c r="B682" s="9">
        <v>1110</v>
      </c>
      <c r="C682" s="9">
        <v>34</v>
      </c>
      <c r="D682" s="10" t="s">
        <v>1811</v>
      </c>
      <c r="E682" s="15" t="s">
        <v>1812</v>
      </c>
      <c r="F682" s="10" t="s">
        <v>1813</v>
      </c>
      <c r="G682" s="11" t="s">
        <v>20</v>
      </c>
      <c r="H682" s="11" t="s">
        <v>21</v>
      </c>
      <c r="I682" s="12">
        <v>0.8</v>
      </c>
      <c r="J682" s="12">
        <v>1.0154000000000001</v>
      </c>
      <c r="K682" s="13">
        <v>92041.67</v>
      </c>
      <c r="L682" s="13">
        <v>90646.67</v>
      </c>
      <c r="M682" s="13">
        <v>1395</v>
      </c>
      <c r="N682" s="13">
        <v>403370.26</v>
      </c>
      <c r="O682" s="13">
        <f t="shared" si="10"/>
        <v>1139703.6200000001</v>
      </c>
      <c r="P682" s="14"/>
    </row>
    <row r="683" spans="1:16" s="4" customFormat="1" ht="12.75" customHeight="1" x14ac:dyDescent="0.2">
      <c r="A683" s="61"/>
      <c r="B683" s="9">
        <v>1111</v>
      </c>
      <c r="C683" s="9">
        <v>35</v>
      </c>
      <c r="D683" s="10" t="s">
        <v>1814</v>
      </c>
      <c r="E683" s="15" t="s">
        <v>1815</v>
      </c>
      <c r="F683" s="10" t="s">
        <v>1816</v>
      </c>
      <c r="G683" s="11" t="s">
        <v>20</v>
      </c>
      <c r="H683" s="11" t="s">
        <v>21</v>
      </c>
      <c r="I683" s="12">
        <v>0.8</v>
      </c>
      <c r="J683" s="12">
        <v>1.0075000000000001</v>
      </c>
      <c r="K683" s="13">
        <v>91328.67</v>
      </c>
      <c r="L683" s="13">
        <v>90646.67</v>
      </c>
      <c r="M683" s="13">
        <v>682</v>
      </c>
      <c r="N683" s="13">
        <v>401231.26</v>
      </c>
      <c r="O683" s="13">
        <f t="shared" si="10"/>
        <v>1131860.6200000001</v>
      </c>
      <c r="P683" s="14"/>
    </row>
    <row r="684" spans="1:16" s="4" customFormat="1" ht="12.75" customHeight="1" x14ac:dyDescent="0.2">
      <c r="A684" s="61"/>
      <c r="B684" s="9">
        <v>1128</v>
      </c>
      <c r="C684" s="9">
        <v>36</v>
      </c>
      <c r="D684" s="10" t="s">
        <v>1817</v>
      </c>
      <c r="E684" s="15" t="s">
        <v>1818</v>
      </c>
      <c r="F684" s="10" t="s">
        <v>1819</v>
      </c>
      <c r="G684" s="11" t="s">
        <v>20</v>
      </c>
      <c r="H684" s="11" t="s">
        <v>21</v>
      </c>
      <c r="I684" s="12">
        <v>0.8</v>
      </c>
      <c r="J684" s="12">
        <v>1.0085</v>
      </c>
      <c r="K684" s="13">
        <v>91421.67</v>
      </c>
      <c r="L684" s="13">
        <v>90646.67</v>
      </c>
      <c r="M684" s="13">
        <v>775</v>
      </c>
      <c r="N684" s="13">
        <v>401510.26</v>
      </c>
      <c r="O684" s="13">
        <f t="shared" si="10"/>
        <v>1132883.6200000001</v>
      </c>
      <c r="P684" s="14"/>
    </row>
    <row r="685" spans="1:16" s="4" customFormat="1" ht="12.75" customHeight="1" x14ac:dyDescent="0.2">
      <c r="A685" s="61"/>
      <c r="B685" s="9">
        <v>1108</v>
      </c>
      <c r="C685" s="9">
        <v>37</v>
      </c>
      <c r="D685" s="10" t="s">
        <v>1820</v>
      </c>
      <c r="E685" s="15" t="s">
        <v>1821</v>
      </c>
      <c r="F685" s="10" t="s">
        <v>1822</v>
      </c>
      <c r="G685" s="11" t="s">
        <v>20</v>
      </c>
      <c r="H685" s="11" t="s">
        <v>21</v>
      </c>
      <c r="I685" s="12">
        <v>0.8</v>
      </c>
      <c r="J685" s="12">
        <v>1.0105999999999999</v>
      </c>
      <c r="K685" s="13">
        <v>91607.67</v>
      </c>
      <c r="L685" s="13">
        <v>90646.67</v>
      </c>
      <c r="M685" s="13">
        <v>961</v>
      </c>
      <c r="N685" s="13">
        <v>407371.1</v>
      </c>
      <c r="O685" s="13">
        <f t="shared" si="10"/>
        <v>1140232.46</v>
      </c>
      <c r="P685" s="14"/>
    </row>
    <row r="686" spans="1:16" s="4" customFormat="1" ht="12.75" customHeight="1" x14ac:dyDescent="0.2">
      <c r="A686" s="61"/>
      <c r="B686" s="9">
        <v>1107</v>
      </c>
      <c r="C686" s="9">
        <v>38</v>
      </c>
      <c r="D686" s="10" t="s">
        <v>1823</v>
      </c>
      <c r="E686" s="15" t="s">
        <v>1824</v>
      </c>
      <c r="F686" s="10" t="s">
        <v>728</v>
      </c>
      <c r="G686" s="11" t="s">
        <v>20</v>
      </c>
      <c r="H686" s="11" t="s">
        <v>21</v>
      </c>
      <c r="I686" s="12">
        <v>0.8</v>
      </c>
      <c r="J686" s="12">
        <v>1.0091000000000001</v>
      </c>
      <c r="K686" s="13">
        <v>91468.17</v>
      </c>
      <c r="L686" s="13">
        <v>90646.67</v>
      </c>
      <c r="M686" s="13">
        <v>821.5</v>
      </c>
      <c r="N686" s="13">
        <v>401649.76</v>
      </c>
      <c r="O686" s="13">
        <f t="shared" si="10"/>
        <v>1133395.1200000001</v>
      </c>
      <c r="P686" s="14"/>
    </row>
    <row r="687" spans="1:16" s="4" customFormat="1" ht="12.75" customHeight="1" x14ac:dyDescent="0.2">
      <c r="A687" s="61"/>
      <c r="B687" s="9"/>
      <c r="C687" s="9"/>
      <c r="D687" s="63" t="s">
        <v>75</v>
      </c>
      <c r="E687" s="64"/>
      <c r="F687" s="10"/>
      <c r="G687" s="10"/>
      <c r="H687" s="11"/>
      <c r="I687" s="12"/>
      <c r="J687" s="12"/>
      <c r="K687" s="13"/>
      <c r="L687" s="13"/>
      <c r="M687" s="13"/>
      <c r="N687" s="13"/>
      <c r="O687" s="13"/>
      <c r="P687" s="14"/>
    </row>
    <row r="688" spans="1:16" s="4" customFormat="1" ht="12.75" customHeight="1" x14ac:dyDescent="0.2">
      <c r="A688" s="61"/>
      <c r="B688" s="9">
        <v>1114</v>
      </c>
      <c r="C688" s="9">
        <v>1</v>
      </c>
      <c r="D688" s="10" t="s">
        <v>1825</v>
      </c>
      <c r="E688" s="15" t="s">
        <v>1826</v>
      </c>
      <c r="F688" s="10" t="s">
        <v>1827</v>
      </c>
      <c r="G688" s="11" t="s">
        <v>92</v>
      </c>
      <c r="H688" s="11" t="s">
        <v>21</v>
      </c>
      <c r="I688" s="12">
        <v>0.8</v>
      </c>
      <c r="J688" s="12">
        <v>0</v>
      </c>
      <c r="K688" s="13">
        <v>181286.67</v>
      </c>
      <c r="L688" s="13">
        <v>181286.67</v>
      </c>
      <c r="M688" s="13">
        <v>0</v>
      </c>
      <c r="N688" s="13">
        <v>801151.1100000001</v>
      </c>
      <c r="O688" s="13">
        <f t="shared" si="10"/>
        <v>2251444.4700000002</v>
      </c>
      <c r="P688" s="14"/>
    </row>
    <row r="689" spans="1:16" s="44" customFormat="1" ht="12.75" customHeight="1" x14ac:dyDescent="0.2">
      <c r="A689" s="62"/>
      <c r="B689" s="36" t="s">
        <v>5877</v>
      </c>
      <c r="C689" s="37">
        <v>42</v>
      </c>
      <c r="D689" s="48"/>
      <c r="E689" s="49"/>
      <c r="F689" s="38"/>
      <c r="G689" s="40"/>
      <c r="H689" s="40"/>
      <c r="I689" s="41"/>
      <c r="J689" s="41"/>
      <c r="K689" s="42"/>
      <c r="L689" s="42"/>
      <c r="M689" s="42"/>
      <c r="N689" s="42"/>
      <c r="O689" s="42">
        <f>SUM(O645:O688)</f>
        <v>46865435.659999982</v>
      </c>
      <c r="P689" s="43"/>
    </row>
    <row r="690" spans="1:16" s="4" customFormat="1" ht="12.75" customHeight="1" x14ac:dyDescent="0.2">
      <c r="A690" s="60" t="s">
        <v>1828</v>
      </c>
      <c r="B690" s="9"/>
      <c r="C690" s="9"/>
      <c r="D690" s="63" t="s">
        <v>131</v>
      </c>
      <c r="E690" s="64"/>
      <c r="F690" s="10"/>
      <c r="G690" s="11"/>
      <c r="H690" s="11"/>
      <c r="I690" s="12"/>
      <c r="J690" s="12"/>
      <c r="K690" s="13"/>
      <c r="L690" s="13"/>
      <c r="M690" s="13"/>
      <c r="N690" s="13"/>
      <c r="O690" s="13"/>
      <c r="P690" s="14"/>
    </row>
    <row r="691" spans="1:16" s="4" customFormat="1" ht="12.75" customHeight="1" x14ac:dyDescent="0.2">
      <c r="A691" s="61"/>
      <c r="B691" s="9">
        <v>1227</v>
      </c>
      <c r="C691" s="9">
        <v>1</v>
      </c>
      <c r="D691" s="10" t="s">
        <v>1829</v>
      </c>
      <c r="E691" s="15" t="s">
        <v>1830</v>
      </c>
      <c r="F691" s="10" t="s">
        <v>1831</v>
      </c>
      <c r="G691" s="11" t="s">
        <v>1711</v>
      </c>
      <c r="H691" s="11" t="s">
        <v>21</v>
      </c>
      <c r="I691" s="12">
        <v>0.8</v>
      </c>
      <c r="J691" s="12">
        <v>1</v>
      </c>
      <c r="K691" s="13">
        <v>45326.67</v>
      </c>
      <c r="L691" s="13">
        <v>45326.67</v>
      </c>
      <c r="M691" s="13">
        <v>0</v>
      </c>
      <c r="N691" s="13">
        <v>193080.27999999997</v>
      </c>
      <c r="O691" s="13">
        <f t="shared" si="10"/>
        <v>555693.64</v>
      </c>
      <c r="P691" s="14"/>
    </row>
    <row r="692" spans="1:16" s="4" customFormat="1" ht="12.75" customHeight="1" x14ac:dyDescent="0.2">
      <c r="A692" s="61"/>
      <c r="B692" s="9">
        <v>1241</v>
      </c>
      <c r="C692" s="9">
        <v>2</v>
      </c>
      <c r="D692" s="10" t="s">
        <v>1832</v>
      </c>
      <c r="E692" s="15" t="s">
        <v>1833</v>
      </c>
      <c r="F692" s="10" t="s">
        <v>470</v>
      </c>
      <c r="G692" s="11" t="s">
        <v>1711</v>
      </c>
      <c r="H692" s="11" t="s">
        <v>21</v>
      </c>
      <c r="I692" s="12">
        <v>0.8</v>
      </c>
      <c r="J692" s="12">
        <v>1.0014000000000001</v>
      </c>
      <c r="K692" s="13">
        <v>45388.67</v>
      </c>
      <c r="L692" s="13">
        <v>45326.67</v>
      </c>
      <c r="M692" s="13">
        <v>62</v>
      </c>
      <c r="N692" s="13">
        <v>193175.62</v>
      </c>
      <c r="O692" s="13">
        <f t="shared" si="10"/>
        <v>556284.98</v>
      </c>
      <c r="P692" s="14"/>
    </row>
    <row r="693" spans="1:16" s="4" customFormat="1" ht="12.75" customHeight="1" x14ac:dyDescent="0.2">
      <c r="A693" s="61"/>
      <c r="B693" s="9">
        <v>1225</v>
      </c>
      <c r="C693" s="9">
        <v>3</v>
      </c>
      <c r="D693" s="10" t="s">
        <v>1834</v>
      </c>
      <c r="E693" s="15" t="s">
        <v>1835</v>
      </c>
      <c r="F693" s="10" t="s">
        <v>1836</v>
      </c>
      <c r="G693" s="11" t="s">
        <v>1711</v>
      </c>
      <c r="H693" s="11" t="s">
        <v>21</v>
      </c>
      <c r="I693" s="12">
        <v>0.8</v>
      </c>
      <c r="J693" s="12">
        <v>0</v>
      </c>
      <c r="K693" s="13">
        <v>45326.67</v>
      </c>
      <c r="L693" s="13">
        <v>45326.67</v>
      </c>
      <c r="M693" s="13">
        <v>0</v>
      </c>
      <c r="N693" s="13">
        <v>192989.62</v>
      </c>
      <c r="O693" s="13">
        <f t="shared" si="10"/>
        <v>555602.98</v>
      </c>
      <c r="P693" s="14"/>
    </row>
    <row r="694" spans="1:16" s="4" customFormat="1" ht="12.75" customHeight="1" x14ac:dyDescent="0.2">
      <c r="A694" s="61"/>
      <c r="B694" s="9">
        <v>1203</v>
      </c>
      <c r="C694" s="9">
        <v>4</v>
      </c>
      <c r="D694" s="10" t="s">
        <v>1837</v>
      </c>
      <c r="E694" s="15" t="s">
        <v>1838</v>
      </c>
      <c r="F694" s="10" t="s">
        <v>1839</v>
      </c>
      <c r="G694" s="11" t="s">
        <v>1711</v>
      </c>
      <c r="H694" s="11" t="s">
        <v>21</v>
      </c>
      <c r="I694" s="12">
        <v>0.8</v>
      </c>
      <c r="J694" s="12">
        <v>1</v>
      </c>
      <c r="K694" s="13">
        <v>45326.67</v>
      </c>
      <c r="L694" s="13">
        <v>45326.67</v>
      </c>
      <c r="M694" s="13">
        <v>0</v>
      </c>
      <c r="N694" s="13">
        <v>194009.47999999998</v>
      </c>
      <c r="O694" s="13">
        <f t="shared" si="10"/>
        <v>556622.84</v>
      </c>
      <c r="P694" s="14"/>
    </row>
    <row r="695" spans="1:16" s="4" customFormat="1" ht="12.75" customHeight="1" x14ac:dyDescent="0.2">
      <c r="A695" s="61"/>
      <c r="B695" s="9">
        <v>1236</v>
      </c>
      <c r="C695" s="9">
        <v>5</v>
      </c>
      <c r="D695" s="10" t="s">
        <v>1840</v>
      </c>
      <c r="E695" s="15" t="s">
        <v>1841</v>
      </c>
      <c r="F695" s="10" t="s">
        <v>1842</v>
      </c>
      <c r="G695" s="11" t="s">
        <v>1711</v>
      </c>
      <c r="H695" s="11" t="s">
        <v>21</v>
      </c>
      <c r="I695" s="12">
        <v>0.8</v>
      </c>
      <c r="J695" s="12">
        <v>0</v>
      </c>
      <c r="K695" s="13">
        <v>45326.67</v>
      </c>
      <c r="L695" s="13">
        <v>45326.67</v>
      </c>
      <c r="M695" s="13">
        <v>0</v>
      </c>
      <c r="N695" s="13">
        <v>194009.47999999998</v>
      </c>
      <c r="O695" s="13">
        <f t="shared" si="10"/>
        <v>556622.84</v>
      </c>
      <c r="P695" s="14"/>
    </row>
    <row r="696" spans="1:16" s="4" customFormat="1" ht="12.75" customHeight="1" x14ac:dyDescent="0.2">
      <c r="A696" s="61"/>
      <c r="B696" s="9">
        <v>1231</v>
      </c>
      <c r="C696" s="9">
        <v>6</v>
      </c>
      <c r="D696" s="10" t="s">
        <v>1843</v>
      </c>
      <c r="E696" s="15" t="s">
        <v>1844</v>
      </c>
      <c r="F696" s="10" t="s">
        <v>1845</v>
      </c>
      <c r="G696" s="11" t="s">
        <v>1711</v>
      </c>
      <c r="H696" s="11" t="s">
        <v>21</v>
      </c>
      <c r="I696" s="12">
        <v>0.8</v>
      </c>
      <c r="J696" s="12">
        <v>1.0006999999999999</v>
      </c>
      <c r="K696" s="13">
        <v>45357.67</v>
      </c>
      <c r="L696" s="13">
        <v>45326.67</v>
      </c>
      <c r="M696" s="13">
        <v>31</v>
      </c>
      <c r="N696" s="13">
        <v>193082.62</v>
      </c>
      <c r="O696" s="13">
        <f t="shared" si="10"/>
        <v>555943.98</v>
      </c>
      <c r="P696" s="14"/>
    </row>
    <row r="697" spans="1:16" s="4" customFormat="1" ht="12.75" customHeight="1" x14ac:dyDescent="0.2">
      <c r="A697" s="61"/>
      <c r="B697" s="9">
        <v>1244</v>
      </c>
      <c r="C697" s="9">
        <v>7</v>
      </c>
      <c r="D697" s="10" t="s">
        <v>1846</v>
      </c>
      <c r="E697" s="15" t="s">
        <v>1847</v>
      </c>
      <c r="F697" s="10" t="s">
        <v>1848</v>
      </c>
      <c r="G697" s="11" t="s">
        <v>1711</v>
      </c>
      <c r="H697" s="11" t="s">
        <v>21</v>
      </c>
      <c r="I697" s="12">
        <v>0.8</v>
      </c>
      <c r="J697" s="12">
        <v>1.0014000000000001</v>
      </c>
      <c r="K697" s="13">
        <v>45388.67</v>
      </c>
      <c r="L697" s="13">
        <v>45326.67</v>
      </c>
      <c r="M697" s="13">
        <v>62</v>
      </c>
      <c r="N697" s="13">
        <v>193175.62</v>
      </c>
      <c r="O697" s="13">
        <f t="shared" si="10"/>
        <v>556284.98</v>
      </c>
      <c r="P697" s="14"/>
    </row>
    <row r="698" spans="1:16" s="4" customFormat="1" ht="12.75" customHeight="1" x14ac:dyDescent="0.2">
      <c r="A698" s="61"/>
      <c r="B698" s="9">
        <v>1204</v>
      </c>
      <c r="C698" s="9">
        <v>8</v>
      </c>
      <c r="D698" s="10" t="s">
        <v>1849</v>
      </c>
      <c r="E698" s="15" t="s">
        <v>1850</v>
      </c>
      <c r="F698" s="10" t="s">
        <v>1851</v>
      </c>
      <c r="G698" s="11" t="s">
        <v>1711</v>
      </c>
      <c r="H698" s="11" t="s">
        <v>21</v>
      </c>
      <c r="I698" s="12">
        <v>0.8</v>
      </c>
      <c r="J698" s="12">
        <v>0</v>
      </c>
      <c r="K698" s="13">
        <v>45326.67</v>
      </c>
      <c r="L698" s="13">
        <v>45326.67</v>
      </c>
      <c r="M698" s="13">
        <v>0</v>
      </c>
      <c r="N698" s="13">
        <v>194689.38</v>
      </c>
      <c r="O698" s="13">
        <f t="shared" si="10"/>
        <v>557302.74</v>
      </c>
      <c r="P698" s="14"/>
    </row>
    <row r="699" spans="1:16" s="4" customFormat="1" ht="12.75" customHeight="1" x14ac:dyDescent="0.2">
      <c r="A699" s="61"/>
      <c r="B699" s="9"/>
      <c r="C699" s="9"/>
      <c r="D699" s="63" t="s">
        <v>16</v>
      </c>
      <c r="E699" s="64"/>
      <c r="F699" s="10"/>
      <c r="G699" s="11"/>
      <c r="H699" s="11"/>
      <c r="I699" s="12"/>
      <c r="J699" s="12"/>
      <c r="K699" s="13"/>
      <c r="L699" s="13"/>
      <c r="M699" s="13"/>
      <c r="N699" s="13"/>
      <c r="O699" s="13"/>
      <c r="P699" s="14"/>
    </row>
    <row r="700" spans="1:16" s="4" customFormat="1" ht="12.75" customHeight="1" x14ac:dyDescent="0.2">
      <c r="A700" s="61"/>
      <c r="B700" s="9">
        <v>1229</v>
      </c>
      <c r="C700" s="9">
        <v>1</v>
      </c>
      <c r="D700" s="10" t="s">
        <v>1852</v>
      </c>
      <c r="E700" s="15" t="s">
        <v>1853</v>
      </c>
      <c r="F700" s="10" t="s">
        <v>1854</v>
      </c>
      <c r="G700" s="11" t="s">
        <v>20</v>
      </c>
      <c r="H700" s="11" t="s">
        <v>21</v>
      </c>
      <c r="I700" s="12">
        <v>0.8</v>
      </c>
      <c r="J700" s="12">
        <v>0</v>
      </c>
      <c r="K700" s="13">
        <v>90646.67</v>
      </c>
      <c r="L700" s="13">
        <v>90646.67</v>
      </c>
      <c r="M700" s="13">
        <v>0</v>
      </c>
      <c r="N700" s="13">
        <v>387083.93</v>
      </c>
      <c r="O700" s="13">
        <f t="shared" si="10"/>
        <v>1112257.29</v>
      </c>
      <c r="P700" s="14"/>
    </row>
    <row r="701" spans="1:16" s="4" customFormat="1" ht="12.75" customHeight="1" x14ac:dyDescent="0.2">
      <c r="A701" s="61"/>
      <c r="B701" s="9">
        <v>1223</v>
      </c>
      <c r="C701" s="9">
        <v>2</v>
      </c>
      <c r="D701" s="10" t="s">
        <v>1855</v>
      </c>
      <c r="E701" s="15" t="s">
        <v>1856</v>
      </c>
      <c r="F701" s="10" t="s">
        <v>1857</v>
      </c>
      <c r="G701" s="11" t="s">
        <v>20</v>
      </c>
      <c r="H701" s="11" t="s">
        <v>21</v>
      </c>
      <c r="I701" s="12">
        <v>0.8</v>
      </c>
      <c r="J701" s="12">
        <v>1</v>
      </c>
      <c r="K701" s="13">
        <v>90646.67</v>
      </c>
      <c r="L701" s="13">
        <v>90646.67</v>
      </c>
      <c r="M701" s="13">
        <v>0</v>
      </c>
      <c r="N701" s="13">
        <v>389700.72</v>
      </c>
      <c r="O701" s="13">
        <f t="shared" si="10"/>
        <v>1114874.08</v>
      </c>
      <c r="P701" s="14"/>
    </row>
    <row r="702" spans="1:16" s="4" customFormat="1" ht="12.75" customHeight="1" x14ac:dyDescent="0.2">
      <c r="A702" s="61"/>
      <c r="B702" s="9">
        <v>1205</v>
      </c>
      <c r="C702" s="9">
        <v>3</v>
      </c>
      <c r="D702" s="10" t="s">
        <v>1858</v>
      </c>
      <c r="E702" s="15" t="s">
        <v>1859</v>
      </c>
      <c r="F702" s="10" t="s">
        <v>1860</v>
      </c>
      <c r="G702" s="11" t="s">
        <v>20</v>
      </c>
      <c r="H702" s="11" t="s">
        <v>21</v>
      </c>
      <c r="I702" s="12">
        <v>0.8</v>
      </c>
      <c r="J702" s="12">
        <v>1.0003</v>
      </c>
      <c r="K702" s="13">
        <v>90677.67</v>
      </c>
      <c r="L702" s="13">
        <v>90646.67</v>
      </c>
      <c r="M702" s="13">
        <v>31</v>
      </c>
      <c r="N702" s="13">
        <v>388083.39999999997</v>
      </c>
      <c r="O702" s="13">
        <f t="shared" si="10"/>
        <v>1113504.76</v>
      </c>
      <c r="P702" s="14"/>
    </row>
    <row r="703" spans="1:16" s="4" customFormat="1" ht="12.75" customHeight="1" x14ac:dyDescent="0.2">
      <c r="A703" s="61"/>
      <c r="B703" s="9">
        <v>1242</v>
      </c>
      <c r="C703" s="9">
        <v>4</v>
      </c>
      <c r="D703" s="10" t="s">
        <v>1861</v>
      </c>
      <c r="E703" s="15" t="s">
        <v>1862</v>
      </c>
      <c r="F703" s="10" t="s">
        <v>1863</v>
      </c>
      <c r="G703" s="11" t="s">
        <v>20</v>
      </c>
      <c r="H703" s="11" t="s">
        <v>21</v>
      </c>
      <c r="I703" s="12">
        <v>0.8</v>
      </c>
      <c r="J703" s="12">
        <v>0</v>
      </c>
      <c r="K703" s="13">
        <v>90646.67</v>
      </c>
      <c r="L703" s="13">
        <v>90646.67</v>
      </c>
      <c r="M703" s="13">
        <v>0</v>
      </c>
      <c r="N703" s="13">
        <v>388171.69</v>
      </c>
      <c r="O703" s="13">
        <f t="shared" si="10"/>
        <v>1113345.05</v>
      </c>
      <c r="P703" s="14"/>
    </row>
    <row r="704" spans="1:16" s="4" customFormat="1" ht="12.75" customHeight="1" x14ac:dyDescent="0.2">
      <c r="A704" s="61"/>
      <c r="B704" s="9">
        <v>1216</v>
      </c>
      <c r="C704" s="9">
        <v>5</v>
      </c>
      <c r="D704" s="10" t="s">
        <v>1864</v>
      </c>
      <c r="E704" s="15" t="s">
        <v>1865</v>
      </c>
      <c r="F704" s="10" t="s">
        <v>1866</v>
      </c>
      <c r="G704" s="11" t="s">
        <v>20</v>
      </c>
      <c r="H704" s="11" t="s">
        <v>21</v>
      </c>
      <c r="I704" s="12">
        <v>0.8</v>
      </c>
      <c r="J704" s="12">
        <v>1.0024</v>
      </c>
      <c r="K704" s="13">
        <v>90863.67</v>
      </c>
      <c r="L704" s="13">
        <v>90646.67</v>
      </c>
      <c r="M704" s="13">
        <v>217</v>
      </c>
      <c r="N704" s="13">
        <v>388596.07999999996</v>
      </c>
      <c r="O704" s="13">
        <f t="shared" si="10"/>
        <v>1115505.44</v>
      </c>
      <c r="P704" s="14"/>
    </row>
    <row r="705" spans="1:16" s="4" customFormat="1" ht="12.75" customHeight="1" x14ac:dyDescent="0.2">
      <c r="A705" s="61"/>
      <c r="B705" s="9">
        <v>1215</v>
      </c>
      <c r="C705" s="9">
        <v>6</v>
      </c>
      <c r="D705" s="10" t="s">
        <v>1867</v>
      </c>
      <c r="E705" s="15" t="s">
        <v>1868</v>
      </c>
      <c r="F705" s="10" t="s">
        <v>1869</v>
      </c>
      <c r="G705" s="11" t="s">
        <v>20</v>
      </c>
      <c r="H705" s="11" t="s">
        <v>21</v>
      </c>
      <c r="I705" s="12">
        <v>0.8</v>
      </c>
      <c r="J705" s="12">
        <v>1.0021</v>
      </c>
      <c r="K705" s="13">
        <v>90832.67</v>
      </c>
      <c r="L705" s="13">
        <v>90646.67</v>
      </c>
      <c r="M705" s="13">
        <v>186</v>
      </c>
      <c r="N705" s="13">
        <v>389636.16</v>
      </c>
      <c r="O705" s="13">
        <f t="shared" si="10"/>
        <v>1116297.52</v>
      </c>
      <c r="P705" s="14"/>
    </row>
    <row r="706" spans="1:16" s="4" customFormat="1" ht="12.75" customHeight="1" x14ac:dyDescent="0.2">
      <c r="A706" s="61"/>
      <c r="B706" s="9">
        <v>1200</v>
      </c>
      <c r="C706" s="9">
        <v>7</v>
      </c>
      <c r="D706" s="10" t="s">
        <v>1870</v>
      </c>
      <c r="E706" s="15" t="s">
        <v>1871</v>
      </c>
      <c r="F706" s="10" t="s">
        <v>1872</v>
      </c>
      <c r="G706" s="11" t="s">
        <v>20</v>
      </c>
      <c r="H706" s="11" t="s">
        <v>21</v>
      </c>
      <c r="I706" s="12">
        <v>0.8</v>
      </c>
      <c r="J706" s="12">
        <v>0</v>
      </c>
      <c r="K706" s="13">
        <v>90646.67</v>
      </c>
      <c r="L706" s="13">
        <v>90646.67</v>
      </c>
      <c r="M706" s="13">
        <v>0</v>
      </c>
      <c r="N706" s="13">
        <v>388081.04</v>
      </c>
      <c r="O706" s="13">
        <f t="shared" si="10"/>
        <v>1113254.3999999999</v>
      </c>
      <c r="P706" s="14"/>
    </row>
    <row r="707" spans="1:16" s="4" customFormat="1" ht="12.75" customHeight="1" x14ac:dyDescent="0.2">
      <c r="A707" s="61"/>
      <c r="B707" s="9">
        <v>1237</v>
      </c>
      <c r="C707" s="9">
        <v>8</v>
      </c>
      <c r="D707" s="10" t="s">
        <v>1873</v>
      </c>
      <c r="E707" s="15" t="s">
        <v>1874</v>
      </c>
      <c r="F707" s="10" t="s">
        <v>1875</v>
      </c>
      <c r="G707" s="11" t="s">
        <v>20</v>
      </c>
      <c r="H707" s="11" t="s">
        <v>21</v>
      </c>
      <c r="I707" s="12">
        <v>0.8</v>
      </c>
      <c r="J707" s="12">
        <v>0</v>
      </c>
      <c r="K707" s="13">
        <v>90646.67</v>
      </c>
      <c r="L707" s="13">
        <v>90646.67</v>
      </c>
      <c r="M707" s="13">
        <v>0</v>
      </c>
      <c r="N707" s="13">
        <v>387945.07999999996</v>
      </c>
      <c r="O707" s="13">
        <f t="shared" si="10"/>
        <v>1113118.44</v>
      </c>
      <c r="P707" s="14"/>
    </row>
    <row r="708" spans="1:16" s="4" customFormat="1" ht="12.75" customHeight="1" x14ac:dyDescent="0.2">
      <c r="A708" s="61"/>
      <c r="B708" s="9">
        <v>1202</v>
      </c>
      <c r="C708" s="9">
        <v>9</v>
      </c>
      <c r="D708" s="10" t="s">
        <v>1876</v>
      </c>
      <c r="E708" s="15" t="s">
        <v>1877</v>
      </c>
      <c r="F708" s="10" t="s">
        <v>1878</v>
      </c>
      <c r="G708" s="11" t="s">
        <v>20</v>
      </c>
      <c r="H708" s="11" t="s">
        <v>21</v>
      </c>
      <c r="I708" s="12">
        <v>0.8</v>
      </c>
      <c r="J708" s="12">
        <v>1.0015000000000001</v>
      </c>
      <c r="K708" s="13">
        <v>90786.17</v>
      </c>
      <c r="L708" s="13">
        <v>90646.67</v>
      </c>
      <c r="M708" s="13">
        <v>139.5</v>
      </c>
      <c r="N708" s="13">
        <v>396612.42</v>
      </c>
      <c r="O708" s="13">
        <f t="shared" si="10"/>
        <v>1122901.78</v>
      </c>
      <c r="P708" s="14"/>
    </row>
    <row r="709" spans="1:16" s="4" customFormat="1" ht="12.75" customHeight="1" x14ac:dyDescent="0.2">
      <c r="A709" s="61"/>
      <c r="B709" s="9">
        <v>1210</v>
      </c>
      <c r="C709" s="9">
        <v>10</v>
      </c>
      <c r="D709" s="10" t="s">
        <v>1879</v>
      </c>
      <c r="E709" s="15" t="s">
        <v>1880</v>
      </c>
      <c r="F709" s="10" t="s">
        <v>1872</v>
      </c>
      <c r="G709" s="11" t="s">
        <v>20</v>
      </c>
      <c r="H709" s="11" t="s">
        <v>21</v>
      </c>
      <c r="I709" s="12">
        <v>0.8</v>
      </c>
      <c r="J709" s="12">
        <v>1.0004999999999999</v>
      </c>
      <c r="K709" s="13">
        <v>90693.17</v>
      </c>
      <c r="L709" s="13">
        <v>90646.67</v>
      </c>
      <c r="M709" s="13">
        <v>46.5</v>
      </c>
      <c r="N709" s="13">
        <v>390849.3</v>
      </c>
      <c r="O709" s="13">
        <f t="shared" si="10"/>
        <v>1116394.6599999999</v>
      </c>
      <c r="P709" s="14"/>
    </row>
    <row r="710" spans="1:16" s="4" customFormat="1" ht="12.75" customHeight="1" x14ac:dyDescent="0.2">
      <c r="A710" s="61"/>
      <c r="B710" s="9">
        <v>1232</v>
      </c>
      <c r="C710" s="9">
        <v>11</v>
      </c>
      <c r="D710" s="10" t="s">
        <v>1881</v>
      </c>
      <c r="E710" s="15" t="s">
        <v>1882</v>
      </c>
      <c r="F710" s="10" t="s">
        <v>1883</v>
      </c>
      <c r="G710" s="11" t="s">
        <v>20</v>
      </c>
      <c r="H710" s="11" t="s">
        <v>21</v>
      </c>
      <c r="I710" s="12">
        <v>0.8</v>
      </c>
      <c r="J710" s="12">
        <v>1.0004999999999999</v>
      </c>
      <c r="K710" s="13">
        <v>90693.17</v>
      </c>
      <c r="L710" s="13">
        <v>90646.67</v>
      </c>
      <c r="M710" s="13">
        <v>46.5</v>
      </c>
      <c r="N710" s="13">
        <v>390169.45999999996</v>
      </c>
      <c r="O710" s="13">
        <f t="shared" si="10"/>
        <v>1115714.82</v>
      </c>
      <c r="P710" s="14"/>
    </row>
    <row r="711" spans="1:16" s="4" customFormat="1" ht="12.75" customHeight="1" x14ac:dyDescent="0.2">
      <c r="A711" s="61"/>
      <c r="B711" s="9">
        <v>1212</v>
      </c>
      <c r="C711" s="9">
        <v>12</v>
      </c>
      <c r="D711" s="10" t="s">
        <v>1884</v>
      </c>
      <c r="E711" s="15" t="s">
        <v>1885</v>
      </c>
      <c r="F711" s="10" t="s">
        <v>1886</v>
      </c>
      <c r="G711" s="11" t="s">
        <v>20</v>
      </c>
      <c r="H711" s="11" t="s">
        <v>21</v>
      </c>
      <c r="I711" s="12">
        <v>0.8</v>
      </c>
      <c r="J711" s="12">
        <v>1.0008999999999999</v>
      </c>
      <c r="K711" s="13">
        <v>90724.17</v>
      </c>
      <c r="L711" s="13">
        <v>90646.67</v>
      </c>
      <c r="M711" s="13">
        <v>77.5</v>
      </c>
      <c r="N711" s="13">
        <v>390035.83999999997</v>
      </c>
      <c r="O711" s="13">
        <f t="shared" si="10"/>
        <v>1115829.2</v>
      </c>
      <c r="P711" s="14"/>
    </row>
    <row r="712" spans="1:16" s="4" customFormat="1" ht="12.75" customHeight="1" x14ac:dyDescent="0.2">
      <c r="A712" s="61"/>
      <c r="B712" s="9">
        <v>1240</v>
      </c>
      <c r="C712" s="9">
        <v>13</v>
      </c>
      <c r="D712" s="10" t="s">
        <v>1887</v>
      </c>
      <c r="E712" s="15" t="s">
        <v>1888</v>
      </c>
      <c r="F712" s="10" t="s">
        <v>1889</v>
      </c>
      <c r="G712" s="11" t="s">
        <v>20</v>
      </c>
      <c r="H712" s="11" t="s">
        <v>21</v>
      </c>
      <c r="I712" s="12">
        <v>0.8</v>
      </c>
      <c r="J712" s="12">
        <v>1.0031000000000001</v>
      </c>
      <c r="K712" s="13">
        <v>90925.67</v>
      </c>
      <c r="L712" s="13">
        <v>90646.67</v>
      </c>
      <c r="M712" s="13">
        <v>279</v>
      </c>
      <c r="N712" s="13">
        <v>390368.39999999997</v>
      </c>
      <c r="O712" s="13">
        <f t="shared" si="10"/>
        <v>1117773.76</v>
      </c>
      <c r="P712" s="14"/>
    </row>
    <row r="713" spans="1:16" s="4" customFormat="1" ht="12.75" customHeight="1" x14ac:dyDescent="0.2">
      <c r="A713" s="61"/>
      <c r="B713" s="9">
        <v>1243</v>
      </c>
      <c r="C713" s="9">
        <v>14</v>
      </c>
      <c r="D713" s="10" t="s">
        <v>1890</v>
      </c>
      <c r="E713" s="15" t="s">
        <v>1891</v>
      </c>
      <c r="F713" s="10" t="s">
        <v>1892</v>
      </c>
      <c r="G713" s="11" t="s">
        <v>20</v>
      </c>
      <c r="H713" s="11" t="s">
        <v>21</v>
      </c>
      <c r="I713" s="12">
        <v>0.8</v>
      </c>
      <c r="J713" s="12">
        <v>1.008</v>
      </c>
      <c r="K713" s="13">
        <v>91375.17</v>
      </c>
      <c r="L713" s="13">
        <v>90646.67</v>
      </c>
      <c r="M713" s="13">
        <v>728.5</v>
      </c>
      <c r="N713" s="13">
        <v>393393.86</v>
      </c>
      <c r="O713" s="13">
        <f t="shared" si="10"/>
        <v>1124395.22</v>
      </c>
      <c r="P713" s="14"/>
    </row>
    <row r="714" spans="1:16" s="4" customFormat="1" ht="12.75" customHeight="1" x14ac:dyDescent="0.2">
      <c r="A714" s="61"/>
      <c r="B714" s="9">
        <v>1233</v>
      </c>
      <c r="C714" s="9">
        <v>15</v>
      </c>
      <c r="D714" s="10" t="s">
        <v>1893</v>
      </c>
      <c r="E714" s="15" t="s">
        <v>1894</v>
      </c>
      <c r="F714" s="10" t="s">
        <v>1895</v>
      </c>
      <c r="G714" s="11" t="s">
        <v>20</v>
      </c>
      <c r="H714" s="11" t="s">
        <v>21</v>
      </c>
      <c r="I714" s="12">
        <v>0.8</v>
      </c>
      <c r="J714" s="12">
        <v>1.0034000000000001</v>
      </c>
      <c r="K714" s="13">
        <v>90956.67</v>
      </c>
      <c r="L714" s="13">
        <v>90646.67</v>
      </c>
      <c r="M714" s="13">
        <v>310</v>
      </c>
      <c r="N714" s="13">
        <v>391367.86</v>
      </c>
      <c r="O714" s="13">
        <f t="shared" si="10"/>
        <v>1119021.22</v>
      </c>
      <c r="P714" s="14"/>
    </row>
    <row r="715" spans="1:16" s="4" customFormat="1" ht="12.75" customHeight="1" x14ac:dyDescent="0.2">
      <c r="A715" s="61"/>
      <c r="B715" s="9">
        <v>1222</v>
      </c>
      <c r="C715" s="9">
        <v>16</v>
      </c>
      <c r="D715" s="10" t="s">
        <v>1896</v>
      </c>
      <c r="E715" s="15" t="s">
        <v>1897</v>
      </c>
      <c r="F715" s="10" t="s">
        <v>1898</v>
      </c>
      <c r="G715" s="11" t="s">
        <v>20</v>
      </c>
      <c r="H715" s="11" t="s">
        <v>21</v>
      </c>
      <c r="I715" s="12">
        <v>0.8</v>
      </c>
      <c r="J715" s="12">
        <v>1.0019</v>
      </c>
      <c r="K715" s="13">
        <v>90817.17</v>
      </c>
      <c r="L715" s="13">
        <v>90646.67</v>
      </c>
      <c r="M715" s="13">
        <v>170.5</v>
      </c>
      <c r="N715" s="13">
        <v>390042.89999999997</v>
      </c>
      <c r="O715" s="13">
        <f t="shared" si="10"/>
        <v>1116580.26</v>
      </c>
      <c r="P715" s="14"/>
    </row>
    <row r="716" spans="1:16" s="4" customFormat="1" ht="12.75" customHeight="1" x14ac:dyDescent="0.2">
      <c r="A716" s="61"/>
      <c r="B716" s="9">
        <v>1206</v>
      </c>
      <c r="C716" s="9">
        <v>17</v>
      </c>
      <c r="D716" s="10" t="s">
        <v>1899</v>
      </c>
      <c r="E716" s="15" t="s">
        <v>1900</v>
      </c>
      <c r="F716" s="10" t="s">
        <v>1901</v>
      </c>
      <c r="G716" s="11" t="s">
        <v>20</v>
      </c>
      <c r="H716" s="11" t="s">
        <v>21</v>
      </c>
      <c r="I716" s="12">
        <v>0.8</v>
      </c>
      <c r="J716" s="12">
        <v>1.0012000000000001</v>
      </c>
      <c r="K716" s="13">
        <v>90755.17</v>
      </c>
      <c r="L716" s="13">
        <v>90646.67</v>
      </c>
      <c r="M716" s="13">
        <v>108.5</v>
      </c>
      <c r="N716" s="13">
        <v>388497.19999999995</v>
      </c>
      <c r="O716" s="13">
        <f t="shared" si="10"/>
        <v>1114538.56</v>
      </c>
      <c r="P716" s="14"/>
    </row>
    <row r="717" spans="1:16" s="4" customFormat="1" ht="12.75" customHeight="1" x14ac:dyDescent="0.2">
      <c r="A717" s="61"/>
      <c r="B717" s="9">
        <v>1235</v>
      </c>
      <c r="C717" s="9">
        <v>18</v>
      </c>
      <c r="D717" s="10" t="s">
        <v>1902</v>
      </c>
      <c r="E717" s="15" t="s">
        <v>1903</v>
      </c>
      <c r="F717" s="10" t="s">
        <v>1904</v>
      </c>
      <c r="G717" s="11" t="s">
        <v>20</v>
      </c>
      <c r="H717" s="11" t="s">
        <v>21</v>
      </c>
      <c r="I717" s="12">
        <v>0.8</v>
      </c>
      <c r="J717" s="12">
        <v>1.0024</v>
      </c>
      <c r="K717" s="13">
        <v>90863.67</v>
      </c>
      <c r="L717" s="13">
        <v>90646.67</v>
      </c>
      <c r="M717" s="13">
        <v>217</v>
      </c>
      <c r="N717" s="13">
        <v>391542.1</v>
      </c>
      <c r="O717" s="13">
        <f t="shared" si="10"/>
        <v>1118451.46</v>
      </c>
      <c r="P717" s="14"/>
    </row>
    <row r="718" spans="1:16" s="4" customFormat="1" ht="12.75" customHeight="1" x14ac:dyDescent="0.2">
      <c r="A718" s="61"/>
      <c r="B718" s="9">
        <v>1207</v>
      </c>
      <c r="C718" s="9">
        <v>19</v>
      </c>
      <c r="D718" s="10" t="s">
        <v>1905</v>
      </c>
      <c r="E718" s="15" t="s">
        <v>1906</v>
      </c>
      <c r="F718" s="10" t="s">
        <v>1907</v>
      </c>
      <c r="G718" s="11" t="s">
        <v>20</v>
      </c>
      <c r="H718" s="11" t="s">
        <v>21</v>
      </c>
      <c r="I718" s="12">
        <v>0.8</v>
      </c>
      <c r="J718" s="12">
        <v>1.0026999999999999</v>
      </c>
      <c r="K718" s="13">
        <v>90894.67</v>
      </c>
      <c r="L718" s="13">
        <v>90646.67</v>
      </c>
      <c r="M718" s="13">
        <v>248</v>
      </c>
      <c r="N718" s="13">
        <v>388689.07999999996</v>
      </c>
      <c r="O718" s="13">
        <f t="shared" si="10"/>
        <v>1115846.44</v>
      </c>
      <c r="P718" s="14"/>
    </row>
    <row r="719" spans="1:16" s="4" customFormat="1" ht="12.75" customHeight="1" x14ac:dyDescent="0.2">
      <c r="A719" s="61"/>
      <c r="B719" s="9">
        <v>1219</v>
      </c>
      <c r="C719" s="9">
        <v>20</v>
      </c>
      <c r="D719" s="10" t="s">
        <v>1908</v>
      </c>
      <c r="E719" s="15" t="s">
        <v>1909</v>
      </c>
      <c r="F719" s="10" t="s">
        <v>1910</v>
      </c>
      <c r="G719" s="11" t="s">
        <v>20</v>
      </c>
      <c r="H719" s="11" t="s">
        <v>21</v>
      </c>
      <c r="I719" s="12">
        <v>0.8</v>
      </c>
      <c r="J719" s="12">
        <v>1.0024</v>
      </c>
      <c r="K719" s="13">
        <v>90863.67</v>
      </c>
      <c r="L719" s="13">
        <v>90646.67</v>
      </c>
      <c r="M719" s="13">
        <v>217</v>
      </c>
      <c r="N719" s="13">
        <v>394261.5</v>
      </c>
      <c r="O719" s="13">
        <f t="shared" si="10"/>
        <v>1121170.8600000001</v>
      </c>
      <c r="P719" s="14"/>
    </row>
    <row r="720" spans="1:16" s="4" customFormat="1" ht="12.75" customHeight="1" x14ac:dyDescent="0.2">
      <c r="A720" s="61"/>
      <c r="B720" s="9">
        <v>1245</v>
      </c>
      <c r="C720" s="9">
        <v>21</v>
      </c>
      <c r="D720" s="10" t="s">
        <v>1911</v>
      </c>
      <c r="E720" s="15" t="s">
        <v>1912</v>
      </c>
      <c r="F720" s="10" t="s">
        <v>1913</v>
      </c>
      <c r="G720" s="11" t="s">
        <v>20</v>
      </c>
      <c r="H720" s="11" t="s">
        <v>21</v>
      </c>
      <c r="I720" s="12">
        <v>0.8</v>
      </c>
      <c r="J720" s="12">
        <v>0</v>
      </c>
      <c r="K720" s="13">
        <v>90646.67</v>
      </c>
      <c r="L720" s="13">
        <v>90646.67</v>
      </c>
      <c r="M720" s="13">
        <v>0</v>
      </c>
      <c r="N720" s="13">
        <v>387355.87</v>
      </c>
      <c r="O720" s="13">
        <f t="shared" si="10"/>
        <v>1112529.23</v>
      </c>
      <c r="P720" s="14"/>
    </row>
    <row r="721" spans="1:16" s="4" customFormat="1" ht="12.75" customHeight="1" x14ac:dyDescent="0.2">
      <c r="A721" s="61"/>
      <c r="B721" s="9">
        <v>1209</v>
      </c>
      <c r="C721" s="9">
        <v>22</v>
      </c>
      <c r="D721" s="10" t="s">
        <v>1914</v>
      </c>
      <c r="E721" s="15" t="s">
        <v>1915</v>
      </c>
      <c r="F721" s="10" t="s">
        <v>1916</v>
      </c>
      <c r="G721" s="11" t="s">
        <v>20</v>
      </c>
      <c r="H721" s="11" t="s">
        <v>21</v>
      </c>
      <c r="I721" s="12">
        <v>0.8</v>
      </c>
      <c r="J721" s="12">
        <v>1.0014000000000001</v>
      </c>
      <c r="K721" s="13">
        <v>90770.67</v>
      </c>
      <c r="L721" s="13">
        <v>90646.67</v>
      </c>
      <c r="M721" s="13">
        <v>124</v>
      </c>
      <c r="N721" s="13">
        <v>396679.24</v>
      </c>
      <c r="O721" s="13">
        <f t="shared" si="10"/>
        <v>1122844.6000000001</v>
      </c>
      <c r="P721" s="14"/>
    </row>
    <row r="722" spans="1:16" s="4" customFormat="1" ht="12.75" customHeight="1" x14ac:dyDescent="0.2">
      <c r="A722" s="61"/>
      <c r="B722" s="9">
        <v>1224</v>
      </c>
      <c r="C722" s="9">
        <v>23</v>
      </c>
      <c r="D722" s="10" t="s">
        <v>1917</v>
      </c>
      <c r="E722" s="15" t="s">
        <v>1918</v>
      </c>
      <c r="F722" s="10" t="s">
        <v>1919</v>
      </c>
      <c r="G722" s="11" t="s">
        <v>20</v>
      </c>
      <c r="H722" s="11" t="s">
        <v>21</v>
      </c>
      <c r="I722" s="12">
        <v>0.8</v>
      </c>
      <c r="J722" s="12">
        <v>1.0028999999999999</v>
      </c>
      <c r="K722" s="13">
        <v>90910.17</v>
      </c>
      <c r="L722" s="13">
        <v>90646.67</v>
      </c>
      <c r="M722" s="13">
        <v>263.5</v>
      </c>
      <c r="N722" s="13">
        <v>406887.57999999996</v>
      </c>
      <c r="O722" s="13">
        <f t="shared" si="10"/>
        <v>1134168.94</v>
      </c>
      <c r="P722" s="14"/>
    </row>
    <row r="723" spans="1:16" s="4" customFormat="1" ht="12.75" customHeight="1" x14ac:dyDescent="0.2">
      <c r="A723" s="61"/>
      <c r="B723" s="9">
        <v>1239</v>
      </c>
      <c r="C723" s="9">
        <v>24</v>
      </c>
      <c r="D723" s="10" t="s">
        <v>1770</v>
      </c>
      <c r="E723" s="15" t="s">
        <v>1920</v>
      </c>
      <c r="F723" s="10" t="s">
        <v>1921</v>
      </c>
      <c r="G723" s="11" t="s">
        <v>20</v>
      </c>
      <c r="H723" s="11" t="s">
        <v>21</v>
      </c>
      <c r="I723" s="12">
        <v>0.8</v>
      </c>
      <c r="J723" s="12">
        <v>1.0034000000000001</v>
      </c>
      <c r="K723" s="13">
        <v>90956.67</v>
      </c>
      <c r="L723" s="13">
        <v>90646.67</v>
      </c>
      <c r="M723" s="13">
        <v>310</v>
      </c>
      <c r="N723" s="13">
        <v>390461.39999999997</v>
      </c>
      <c r="O723" s="13">
        <f t="shared" si="10"/>
        <v>1118114.76</v>
      </c>
      <c r="P723" s="14"/>
    </row>
    <row r="724" spans="1:16" s="4" customFormat="1" ht="12.75" customHeight="1" x14ac:dyDescent="0.2">
      <c r="A724" s="61"/>
      <c r="B724" s="9">
        <v>1246</v>
      </c>
      <c r="C724" s="9">
        <v>25</v>
      </c>
      <c r="D724" s="10" t="s">
        <v>1922</v>
      </c>
      <c r="E724" s="15" t="s">
        <v>1923</v>
      </c>
      <c r="F724" s="10" t="s">
        <v>1924</v>
      </c>
      <c r="G724" s="11" t="s">
        <v>20</v>
      </c>
      <c r="H724" s="11" t="s">
        <v>21</v>
      </c>
      <c r="I724" s="12">
        <v>0.8</v>
      </c>
      <c r="J724" s="12">
        <v>0</v>
      </c>
      <c r="K724" s="13">
        <v>90646.67</v>
      </c>
      <c r="L724" s="13">
        <v>90646.67</v>
      </c>
      <c r="M724" s="13">
        <v>0</v>
      </c>
      <c r="N724" s="13">
        <v>405643.83999999997</v>
      </c>
      <c r="O724" s="13">
        <f t="shared" si="10"/>
        <v>1130817.2</v>
      </c>
      <c r="P724" s="14"/>
    </row>
    <row r="725" spans="1:16" s="4" customFormat="1" ht="12.75" customHeight="1" x14ac:dyDescent="0.2">
      <c r="A725" s="61"/>
      <c r="B725" s="9">
        <v>1217</v>
      </c>
      <c r="C725" s="9">
        <v>26</v>
      </c>
      <c r="D725" s="10" t="s">
        <v>1925</v>
      </c>
      <c r="E725" s="15" t="s">
        <v>1926</v>
      </c>
      <c r="F725" s="10" t="s">
        <v>1927</v>
      </c>
      <c r="G725" s="11" t="s">
        <v>20</v>
      </c>
      <c r="H725" s="11" t="s">
        <v>21</v>
      </c>
      <c r="I725" s="12">
        <v>0.8</v>
      </c>
      <c r="J725" s="12">
        <v>1.0074000000000001</v>
      </c>
      <c r="K725" s="13">
        <v>91313.17</v>
      </c>
      <c r="L725" s="13">
        <v>90646.67</v>
      </c>
      <c r="M725" s="13">
        <v>666.5</v>
      </c>
      <c r="N725" s="13">
        <v>391757.51999999996</v>
      </c>
      <c r="O725" s="13">
        <f t="shared" si="10"/>
        <v>1122262.8799999999</v>
      </c>
      <c r="P725" s="14"/>
    </row>
    <row r="726" spans="1:16" s="4" customFormat="1" ht="12.75" customHeight="1" x14ac:dyDescent="0.2">
      <c r="A726" s="61"/>
      <c r="B726" s="9">
        <v>1220</v>
      </c>
      <c r="C726" s="9">
        <v>27</v>
      </c>
      <c r="D726" s="10" t="s">
        <v>1928</v>
      </c>
      <c r="E726" s="15" t="s">
        <v>1929</v>
      </c>
      <c r="F726" s="10" t="s">
        <v>1930</v>
      </c>
      <c r="G726" s="11" t="s">
        <v>20</v>
      </c>
      <c r="H726" s="11" t="s">
        <v>21</v>
      </c>
      <c r="I726" s="12">
        <v>0.8</v>
      </c>
      <c r="J726" s="12">
        <v>1.0044</v>
      </c>
      <c r="K726" s="13">
        <v>91049.67</v>
      </c>
      <c r="L726" s="13">
        <v>90646.67</v>
      </c>
      <c r="M726" s="13">
        <v>403</v>
      </c>
      <c r="N726" s="13">
        <v>393006.56</v>
      </c>
      <c r="O726" s="13">
        <f t="shared" si="10"/>
        <v>1121403.92</v>
      </c>
      <c r="P726" s="14"/>
    </row>
    <row r="727" spans="1:16" s="4" customFormat="1" ht="12.75" customHeight="1" x14ac:dyDescent="0.2">
      <c r="A727" s="61"/>
      <c r="B727" s="9">
        <v>1214</v>
      </c>
      <c r="C727" s="9">
        <v>28</v>
      </c>
      <c r="D727" s="10" t="s">
        <v>1931</v>
      </c>
      <c r="E727" s="15" t="s">
        <v>1932</v>
      </c>
      <c r="F727" s="10" t="s">
        <v>1933</v>
      </c>
      <c r="G727" s="11" t="s">
        <v>20</v>
      </c>
      <c r="H727" s="11" t="s">
        <v>21</v>
      </c>
      <c r="I727" s="12">
        <v>0.8</v>
      </c>
      <c r="J727" s="12">
        <v>1.0044</v>
      </c>
      <c r="K727" s="13">
        <v>91049.67</v>
      </c>
      <c r="L727" s="13">
        <v>90646.67</v>
      </c>
      <c r="M727" s="13">
        <v>403</v>
      </c>
      <c r="N727" s="13">
        <v>399261.18</v>
      </c>
      <c r="O727" s="13">
        <f t="shared" si="10"/>
        <v>1127658.54</v>
      </c>
      <c r="P727" s="14"/>
    </row>
    <row r="728" spans="1:16" s="4" customFormat="1" ht="12.75" customHeight="1" x14ac:dyDescent="0.2">
      <c r="A728" s="61"/>
      <c r="B728" s="9">
        <v>1247</v>
      </c>
      <c r="C728" s="9">
        <v>29</v>
      </c>
      <c r="D728" s="10" t="s">
        <v>1934</v>
      </c>
      <c r="E728" s="15" t="s">
        <v>1935</v>
      </c>
      <c r="F728" s="10" t="s">
        <v>1936</v>
      </c>
      <c r="G728" s="11" t="s">
        <v>20</v>
      </c>
      <c r="H728" s="11" t="s">
        <v>21</v>
      </c>
      <c r="I728" s="12">
        <v>0.8</v>
      </c>
      <c r="J728" s="12">
        <v>1.0039</v>
      </c>
      <c r="K728" s="13">
        <v>91003.17</v>
      </c>
      <c r="L728" s="13">
        <v>90646.67</v>
      </c>
      <c r="M728" s="13">
        <v>356.5</v>
      </c>
      <c r="N728" s="13">
        <v>394997.26</v>
      </c>
      <c r="O728" s="13">
        <f t="shared" si="10"/>
        <v>1123022.6200000001</v>
      </c>
      <c r="P728" s="14"/>
    </row>
    <row r="729" spans="1:16" s="4" customFormat="1" ht="12.75" customHeight="1" x14ac:dyDescent="0.2">
      <c r="A729" s="61"/>
      <c r="B729" s="9">
        <v>1228</v>
      </c>
      <c r="C729" s="9">
        <v>30</v>
      </c>
      <c r="D729" s="10" t="s">
        <v>1937</v>
      </c>
      <c r="E729" s="15" t="s">
        <v>1938</v>
      </c>
      <c r="F729" s="10" t="s">
        <v>1939</v>
      </c>
      <c r="G729" s="11" t="s">
        <v>20</v>
      </c>
      <c r="H729" s="11" t="s">
        <v>21</v>
      </c>
      <c r="I729" s="12">
        <v>0.8</v>
      </c>
      <c r="J729" s="12">
        <v>0</v>
      </c>
      <c r="K729" s="13">
        <v>90646.67</v>
      </c>
      <c r="L729" s="13">
        <v>90646.67</v>
      </c>
      <c r="M729" s="13">
        <v>0</v>
      </c>
      <c r="N729" s="13">
        <v>391117.72</v>
      </c>
      <c r="O729" s="13">
        <f t="shared" si="10"/>
        <v>1116291.08</v>
      </c>
      <c r="P729" s="14"/>
    </row>
    <row r="730" spans="1:16" s="4" customFormat="1" ht="12.75" customHeight="1" x14ac:dyDescent="0.2">
      <c r="A730" s="61"/>
      <c r="B730" s="9">
        <v>1201</v>
      </c>
      <c r="C730" s="9">
        <v>31</v>
      </c>
      <c r="D730" s="10" t="s">
        <v>1940</v>
      </c>
      <c r="E730" s="15" t="s">
        <v>1941</v>
      </c>
      <c r="F730" s="10" t="s">
        <v>1942</v>
      </c>
      <c r="G730" s="11" t="s">
        <v>20</v>
      </c>
      <c r="H730" s="11" t="s">
        <v>21</v>
      </c>
      <c r="I730" s="12">
        <v>0.8</v>
      </c>
      <c r="J730" s="12">
        <v>0</v>
      </c>
      <c r="K730" s="13">
        <v>90646.67</v>
      </c>
      <c r="L730" s="13">
        <v>90646.67</v>
      </c>
      <c r="M730" s="13">
        <v>0</v>
      </c>
      <c r="N730" s="13">
        <v>392114.82</v>
      </c>
      <c r="O730" s="13">
        <f t="shared" si="10"/>
        <v>1117288.18</v>
      </c>
      <c r="P730" s="14"/>
    </row>
    <row r="731" spans="1:16" s="4" customFormat="1" ht="12.75" customHeight="1" x14ac:dyDescent="0.2">
      <c r="A731" s="61"/>
      <c r="B731" s="9">
        <v>1218</v>
      </c>
      <c r="C731" s="9">
        <v>32</v>
      </c>
      <c r="D731" s="10" t="s">
        <v>1943</v>
      </c>
      <c r="E731" s="15" t="s">
        <v>1944</v>
      </c>
      <c r="F731" s="10" t="s">
        <v>1945</v>
      </c>
      <c r="G731" s="11" t="s">
        <v>20</v>
      </c>
      <c r="H731" s="11" t="s">
        <v>21</v>
      </c>
      <c r="I731" s="12">
        <v>0.8</v>
      </c>
      <c r="J731" s="12">
        <v>1.0069999999999999</v>
      </c>
      <c r="K731" s="13">
        <v>91282.17</v>
      </c>
      <c r="L731" s="13">
        <v>90646.67</v>
      </c>
      <c r="M731" s="13">
        <v>635.5</v>
      </c>
      <c r="N731" s="13">
        <v>399732.06</v>
      </c>
      <c r="O731" s="13">
        <f t="shared" si="10"/>
        <v>1129989.42</v>
      </c>
      <c r="P731" s="14"/>
    </row>
    <row r="732" spans="1:16" s="4" customFormat="1" ht="12.75" customHeight="1" x14ac:dyDescent="0.2">
      <c r="A732" s="61"/>
      <c r="B732" s="9">
        <v>1221</v>
      </c>
      <c r="C732" s="9">
        <v>33</v>
      </c>
      <c r="D732" s="10" t="s">
        <v>1946</v>
      </c>
      <c r="E732" s="15" t="s">
        <v>1947</v>
      </c>
      <c r="F732" s="10" t="s">
        <v>1948</v>
      </c>
      <c r="G732" s="11" t="s">
        <v>20</v>
      </c>
      <c r="H732" s="11" t="s">
        <v>21</v>
      </c>
      <c r="I732" s="12">
        <v>0.8</v>
      </c>
      <c r="J732" s="12">
        <v>1.0075000000000001</v>
      </c>
      <c r="K732" s="13">
        <v>91328.67</v>
      </c>
      <c r="L732" s="13">
        <v>90646.67</v>
      </c>
      <c r="M732" s="13">
        <v>682</v>
      </c>
      <c r="N732" s="13">
        <v>408143.07999999996</v>
      </c>
      <c r="O732" s="13">
        <f t="shared" si="10"/>
        <v>1138772.44</v>
      </c>
      <c r="P732" s="14"/>
    </row>
    <row r="733" spans="1:16" s="4" customFormat="1" ht="12.75" customHeight="1" x14ac:dyDescent="0.2">
      <c r="A733" s="61"/>
      <c r="B733" s="9">
        <v>1238</v>
      </c>
      <c r="C733" s="9">
        <v>34</v>
      </c>
      <c r="D733" s="10" t="s">
        <v>1949</v>
      </c>
      <c r="E733" s="15" t="s">
        <v>1950</v>
      </c>
      <c r="F733" s="10" t="s">
        <v>1951</v>
      </c>
      <c r="G733" s="11" t="s">
        <v>20</v>
      </c>
      <c r="H733" s="11" t="s">
        <v>21</v>
      </c>
      <c r="I733" s="12">
        <v>0.8</v>
      </c>
      <c r="J733" s="12">
        <v>1.0053000000000001</v>
      </c>
      <c r="K733" s="13">
        <v>91127.17</v>
      </c>
      <c r="L733" s="13">
        <v>90646.67</v>
      </c>
      <c r="M733" s="13">
        <v>480.5</v>
      </c>
      <c r="N733" s="13">
        <v>395278.62</v>
      </c>
      <c r="O733" s="13">
        <f t="shared" si="10"/>
        <v>1124295.98</v>
      </c>
      <c r="P733" s="14"/>
    </row>
    <row r="734" spans="1:16" s="4" customFormat="1" ht="12.75" customHeight="1" x14ac:dyDescent="0.2">
      <c r="A734" s="61"/>
      <c r="B734" s="9">
        <v>1226</v>
      </c>
      <c r="C734" s="9">
        <v>35</v>
      </c>
      <c r="D734" s="10" t="s">
        <v>1952</v>
      </c>
      <c r="E734" s="15" t="s">
        <v>1953</v>
      </c>
      <c r="F734" s="10" t="s">
        <v>1954</v>
      </c>
      <c r="G734" s="11" t="s">
        <v>20</v>
      </c>
      <c r="H734" s="11" t="s">
        <v>21</v>
      </c>
      <c r="I734" s="12">
        <v>0.8</v>
      </c>
      <c r="J734" s="12">
        <v>1.0032000000000001</v>
      </c>
      <c r="K734" s="13">
        <v>90941.17</v>
      </c>
      <c r="L734" s="13">
        <v>90646.67</v>
      </c>
      <c r="M734" s="13">
        <v>294.5</v>
      </c>
      <c r="N734" s="13">
        <v>391547.98</v>
      </c>
      <c r="O734" s="13">
        <f t="shared" si="10"/>
        <v>1119077.3400000001</v>
      </c>
      <c r="P734" s="14"/>
    </row>
    <row r="735" spans="1:16" s="4" customFormat="1" ht="12.75" customHeight="1" x14ac:dyDescent="0.2">
      <c r="A735" s="61"/>
      <c r="B735" s="9">
        <v>1230</v>
      </c>
      <c r="C735" s="9">
        <v>36</v>
      </c>
      <c r="D735" s="10" t="s">
        <v>1955</v>
      </c>
      <c r="E735" s="15" t="s">
        <v>1956</v>
      </c>
      <c r="F735" s="10" t="s">
        <v>1854</v>
      </c>
      <c r="G735" s="11" t="s">
        <v>20</v>
      </c>
      <c r="H735" s="11" t="s">
        <v>21</v>
      </c>
      <c r="I735" s="12">
        <v>0.8</v>
      </c>
      <c r="J735" s="12">
        <v>1.0043</v>
      </c>
      <c r="K735" s="13">
        <v>91034.17</v>
      </c>
      <c r="L735" s="13">
        <v>90646.67</v>
      </c>
      <c r="M735" s="13">
        <v>387.5</v>
      </c>
      <c r="N735" s="13">
        <v>391600.36</v>
      </c>
      <c r="O735" s="13">
        <f t="shared" si="10"/>
        <v>1119873.72</v>
      </c>
      <c r="P735" s="14"/>
    </row>
    <row r="736" spans="1:16" s="4" customFormat="1" ht="12.75" customHeight="1" x14ac:dyDescent="0.2">
      <c r="A736" s="61"/>
      <c r="B736" s="9">
        <v>1234</v>
      </c>
      <c r="C736" s="9">
        <v>37</v>
      </c>
      <c r="D736" s="10" t="s">
        <v>1957</v>
      </c>
      <c r="E736" s="15" t="s">
        <v>1958</v>
      </c>
      <c r="F736" s="10" t="s">
        <v>722</v>
      </c>
      <c r="G736" s="11" t="s">
        <v>20</v>
      </c>
      <c r="H736" s="11" t="s">
        <v>21</v>
      </c>
      <c r="I736" s="12">
        <v>0.8</v>
      </c>
      <c r="J736" s="12">
        <v>0</v>
      </c>
      <c r="K736" s="13">
        <v>90646.67</v>
      </c>
      <c r="L736" s="13">
        <v>90646.67</v>
      </c>
      <c r="M736" s="13">
        <v>0</v>
      </c>
      <c r="N736" s="13">
        <v>390301.89999999997</v>
      </c>
      <c r="O736" s="13">
        <f t="shared" ref="O736:O801" si="11">ROUND(N736+K736*8,2)</f>
        <v>1115475.26</v>
      </c>
      <c r="P736" s="14"/>
    </row>
    <row r="737" spans="1:16" s="4" customFormat="1" ht="12.75" customHeight="1" x14ac:dyDescent="0.2">
      <c r="A737" s="61"/>
      <c r="B737" s="9">
        <v>1213</v>
      </c>
      <c r="C737" s="9">
        <v>38</v>
      </c>
      <c r="D737" s="10" t="s">
        <v>1959</v>
      </c>
      <c r="E737" s="15" t="s">
        <v>1960</v>
      </c>
      <c r="F737" s="10" t="s">
        <v>1961</v>
      </c>
      <c r="G737" s="11" t="s">
        <v>20</v>
      </c>
      <c r="H737" s="11" t="s">
        <v>21</v>
      </c>
      <c r="I737" s="12">
        <v>0.8</v>
      </c>
      <c r="J737" s="12">
        <v>1.0094000000000001</v>
      </c>
      <c r="K737" s="13">
        <v>91499.17</v>
      </c>
      <c r="L737" s="13">
        <v>90646.67</v>
      </c>
      <c r="M737" s="13">
        <v>852.5</v>
      </c>
      <c r="N737" s="13">
        <v>396485.26</v>
      </c>
      <c r="O737" s="13">
        <f t="shared" si="11"/>
        <v>1128478.6200000001</v>
      </c>
      <c r="P737" s="14"/>
    </row>
    <row r="738" spans="1:16" s="4" customFormat="1" ht="12.75" customHeight="1" x14ac:dyDescent="0.2">
      <c r="A738" s="61"/>
      <c r="B738" s="9">
        <v>1211</v>
      </c>
      <c r="C738" s="9">
        <v>39</v>
      </c>
      <c r="D738" s="10" t="s">
        <v>1962</v>
      </c>
      <c r="E738" s="15" t="s">
        <v>1963</v>
      </c>
      <c r="F738" s="10" t="s">
        <v>1964</v>
      </c>
      <c r="G738" s="11" t="s">
        <v>20</v>
      </c>
      <c r="H738" s="11" t="s">
        <v>21</v>
      </c>
      <c r="I738" s="12">
        <v>0.8</v>
      </c>
      <c r="J738" s="12">
        <v>1.0045999999999999</v>
      </c>
      <c r="K738" s="13">
        <v>91065.17</v>
      </c>
      <c r="L738" s="13">
        <v>90646.67</v>
      </c>
      <c r="M738" s="13">
        <v>418.5</v>
      </c>
      <c r="N738" s="13">
        <v>392237.24</v>
      </c>
      <c r="O738" s="13">
        <f t="shared" si="11"/>
        <v>1120758.6000000001</v>
      </c>
      <c r="P738" s="14"/>
    </row>
    <row r="739" spans="1:16" s="4" customFormat="1" ht="12.75" customHeight="1" x14ac:dyDescent="0.2">
      <c r="A739" s="61"/>
      <c r="B739" s="9">
        <v>1208</v>
      </c>
      <c r="C739" s="9">
        <v>40</v>
      </c>
      <c r="D739" s="10" t="s">
        <v>1965</v>
      </c>
      <c r="E739" s="15" t="s">
        <v>1966</v>
      </c>
      <c r="F739" s="10" t="s">
        <v>1967</v>
      </c>
      <c r="G739" s="11" t="s">
        <v>20</v>
      </c>
      <c r="H739" s="11" t="s">
        <v>21</v>
      </c>
      <c r="I739" s="12">
        <v>0.8</v>
      </c>
      <c r="J739" s="12">
        <v>1.0103</v>
      </c>
      <c r="K739" s="13">
        <v>91576.67</v>
      </c>
      <c r="L739" s="13">
        <v>90646.67</v>
      </c>
      <c r="M739" s="13">
        <v>930</v>
      </c>
      <c r="N739" s="13">
        <v>394224.98</v>
      </c>
      <c r="O739" s="13">
        <f t="shared" si="11"/>
        <v>1126838.3400000001</v>
      </c>
      <c r="P739" s="14"/>
    </row>
    <row r="740" spans="1:16" s="44" customFormat="1" ht="12.75" customHeight="1" x14ac:dyDescent="0.2">
      <c r="A740" s="62"/>
      <c r="B740" s="36" t="s">
        <v>5877</v>
      </c>
      <c r="C740" s="37">
        <v>48</v>
      </c>
      <c r="D740" s="48"/>
      <c r="E740" s="49"/>
      <c r="F740" s="38"/>
      <c r="G740" s="40"/>
      <c r="H740" s="40"/>
      <c r="I740" s="41"/>
      <c r="J740" s="41"/>
      <c r="K740" s="42"/>
      <c r="L740" s="42"/>
      <c r="M740" s="42"/>
      <c r="N740" s="42"/>
      <c r="O740" s="42">
        <f>SUM(O691:O739)</f>
        <v>49251095.869999997</v>
      </c>
      <c r="P740" s="43"/>
    </row>
    <row r="741" spans="1:16" s="4" customFormat="1" ht="12.75" customHeight="1" x14ac:dyDescent="0.2">
      <c r="A741" s="60" t="s">
        <v>1968</v>
      </c>
      <c r="B741" s="9"/>
      <c r="C741" s="9"/>
      <c r="D741" s="63" t="s">
        <v>131</v>
      </c>
      <c r="E741" s="64"/>
      <c r="F741" s="10"/>
      <c r="G741" s="11"/>
      <c r="H741" s="11"/>
      <c r="I741" s="12"/>
      <c r="J741" s="12"/>
      <c r="K741" s="13"/>
      <c r="L741" s="13"/>
      <c r="M741" s="13"/>
      <c r="N741" s="13"/>
      <c r="O741" s="13"/>
      <c r="P741" s="14"/>
    </row>
    <row r="742" spans="1:16" s="4" customFormat="1" ht="12.75" customHeight="1" x14ac:dyDescent="0.2">
      <c r="A742" s="61"/>
      <c r="B742" s="9">
        <v>3432</v>
      </c>
      <c r="C742" s="9">
        <v>1</v>
      </c>
      <c r="D742" s="10" t="s">
        <v>1969</v>
      </c>
      <c r="E742" s="15" t="s">
        <v>1970</v>
      </c>
      <c r="F742" s="10" t="s">
        <v>1971</v>
      </c>
      <c r="G742" s="11" t="s">
        <v>1711</v>
      </c>
      <c r="H742" s="11" t="s">
        <v>21</v>
      </c>
      <c r="I742" s="12">
        <v>0.8</v>
      </c>
      <c r="J742" s="12">
        <v>1.0006999999999999</v>
      </c>
      <c r="K742" s="13">
        <v>45357.67</v>
      </c>
      <c r="L742" s="13">
        <v>45326.67</v>
      </c>
      <c r="M742" s="13">
        <v>31</v>
      </c>
      <c r="N742" s="13">
        <v>197921.24</v>
      </c>
      <c r="O742" s="13">
        <f t="shared" si="11"/>
        <v>560782.6</v>
      </c>
      <c r="P742" s="14"/>
    </row>
    <row r="743" spans="1:16" s="4" customFormat="1" ht="12.75" customHeight="1" x14ac:dyDescent="0.2">
      <c r="A743" s="61"/>
      <c r="B743" s="9"/>
      <c r="C743" s="9"/>
      <c r="D743" s="63" t="s">
        <v>16</v>
      </c>
      <c r="E743" s="64"/>
      <c r="F743" s="10"/>
      <c r="G743" s="11"/>
      <c r="H743" s="11"/>
      <c r="I743" s="12"/>
      <c r="J743" s="12"/>
      <c r="K743" s="13"/>
      <c r="L743" s="13"/>
      <c r="M743" s="13"/>
      <c r="N743" s="13"/>
      <c r="O743" s="13"/>
      <c r="P743" s="14"/>
    </row>
    <row r="744" spans="1:16" s="4" customFormat="1" ht="12.75" customHeight="1" x14ac:dyDescent="0.2">
      <c r="A744" s="61"/>
      <c r="B744" s="9">
        <v>3413</v>
      </c>
      <c r="C744" s="9">
        <v>1</v>
      </c>
      <c r="D744" s="10" t="s">
        <v>1972</v>
      </c>
      <c r="E744" s="15" t="s">
        <v>1973</v>
      </c>
      <c r="F744" s="10" t="s">
        <v>1974</v>
      </c>
      <c r="G744" s="11" t="s">
        <v>20</v>
      </c>
      <c r="H744" s="11" t="s">
        <v>21</v>
      </c>
      <c r="I744" s="12">
        <v>0.8</v>
      </c>
      <c r="J744" s="12">
        <v>1.0012000000000001</v>
      </c>
      <c r="K744" s="13">
        <v>90755.17</v>
      </c>
      <c r="L744" s="13">
        <v>90646.67</v>
      </c>
      <c r="M744" s="13">
        <v>108.5</v>
      </c>
      <c r="N744" s="13">
        <v>394819.8</v>
      </c>
      <c r="O744" s="13">
        <f t="shared" si="11"/>
        <v>1120861.1599999999</v>
      </c>
      <c r="P744" s="14"/>
    </row>
    <row r="745" spans="1:16" s="4" customFormat="1" ht="12.75" customHeight="1" x14ac:dyDescent="0.2">
      <c r="A745" s="61"/>
      <c r="B745" s="9">
        <v>3405</v>
      </c>
      <c r="C745" s="9">
        <v>2</v>
      </c>
      <c r="D745" s="10" t="s">
        <v>1975</v>
      </c>
      <c r="E745" s="15" t="s">
        <v>1976</v>
      </c>
      <c r="F745" s="10" t="s">
        <v>1977</v>
      </c>
      <c r="G745" s="11" t="s">
        <v>20</v>
      </c>
      <c r="H745" s="11" t="s">
        <v>21</v>
      </c>
      <c r="I745" s="12">
        <v>0.8</v>
      </c>
      <c r="J745" s="12">
        <v>1.0024</v>
      </c>
      <c r="K745" s="13">
        <v>90863.67</v>
      </c>
      <c r="L745" s="13">
        <v>90646.67</v>
      </c>
      <c r="M745" s="13">
        <v>217</v>
      </c>
      <c r="N745" s="13">
        <v>396278.38</v>
      </c>
      <c r="O745" s="13">
        <f t="shared" si="11"/>
        <v>1123187.74</v>
      </c>
      <c r="P745" s="14"/>
    </row>
    <row r="746" spans="1:16" s="4" customFormat="1" ht="12.75" customHeight="1" x14ac:dyDescent="0.2">
      <c r="A746" s="61"/>
      <c r="B746" s="9">
        <v>3428</v>
      </c>
      <c r="C746" s="9">
        <v>3</v>
      </c>
      <c r="D746" s="10" t="s">
        <v>1978</v>
      </c>
      <c r="E746" s="15" t="s">
        <v>1979</v>
      </c>
      <c r="F746" s="10" t="s">
        <v>1980</v>
      </c>
      <c r="G746" s="11" t="s">
        <v>20</v>
      </c>
      <c r="H746" s="11" t="s">
        <v>21</v>
      </c>
      <c r="I746" s="12">
        <v>0.8</v>
      </c>
      <c r="J746" s="12">
        <v>1.0017</v>
      </c>
      <c r="K746" s="13">
        <v>90801.67</v>
      </c>
      <c r="L746" s="13">
        <v>90646.67</v>
      </c>
      <c r="M746" s="13">
        <v>155</v>
      </c>
      <c r="N746" s="13">
        <v>394166.13999999996</v>
      </c>
      <c r="O746" s="13">
        <f t="shared" si="11"/>
        <v>1120579.5</v>
      </c>
      <c r="P746" s="14"/>
    </row>
    <row r="747" spans="1:16" s="4" customFormat="1" ht="12.75" customHeight="1" x14ac:dyDescent="0.2">
      <c r="A747" s="61"/>
      <c r="B747" s="9">
        <v>3403</v>
      </c>
      <c r="C747" s="9">
        <v>4</v>
      </c>
      <c r="D747" s="10" t="s">
        <v>1981</v>
      </c>
      <c r="E747" s="15" t="s">
        <v>1982</v>
      </c>
      <c r="F747" s="10" t="s">
        <v>1983</v>
      </c>
      <c r="G747" s="11" t="s">
        <v>20</v>
      </c>
      <c r="H747" s="11" t="s">
        <v>21</v>
      </c>
      <c r="I747" s="12">
        <v>0.8</v>
      </c>
      <c r="J747" s="12">
        <v>1.0006999999999999</v>
      </c>
      <c r="K747" s="13">
        <v>90708.67</v>
      </c>
      <c r="L747" s="13">
        <v>90646.67</v>
      </c>
      <c r="M747" s="13">
        <v>62</v>
      </c>
      <c r="N747" s="13">
        <v>392640.76</v>
      </c>
      <c r="O747" s="13">
        <f t="shared" si="11"/>
        <v>1118310.1200000001</v>
      </c>
      <c r="P747" s="14"/>
    </row>
    <row r="748" spans="1:16" s="4" customFormat="1" ht="12.75" customHeight="1" x14ac:dyDescent="0.2">
      <c r="A748" s="61"/>
      <c r="B748" s="9">
        <v>3402</v>
      </c>
      <c r="C748" s="9">
        <v>5</v>
      </c>
      <c r="D748" s="10" t="s">
        <v>1984</v>
      </c>
      <c r="E748" s="15" t="s">
        <v>1985</v>
      </c>
      <c r="F748" s="10" t="s">
        <v>1986</v>
      </c>
      <c r="G748" s="11" t="s">
        <v>20</v>
      </c>
      <c r="H748" s="11" t="s">
        <v>21</v>
      </c>
      <c r="I748" s="12">
        <v>0.8</v>
      </c>
      <c r="J748" s="12">
        <v>1.0015000000000001</v>
      </c>
      <c r="K748" s="13">
        <v>90786.17</v>
      </c>
      <c r="L748" s="13">
        <v>90646.67</v>
      </c>
      <c r="M748" s="13">
        <v>139.5</v>
      </c>
      <c r="N748" s="13">
        <v>394232.95999999996</v>
      </c>
      <c r="O748" s="13">
        <f t="shared" si="11"/>
        <v>1120522.32</v>
      </c>
      <c r="P748" s="14"/>
    </row>
    <row r="749" spans="1:16" s="4" customFormat="1" ht="12.75" customHeight="1" x14ac:dyDescent="0.2">
      <c r="A749" s="61"/>
      <c r="B749" s="9">
        <v>3410</v>
      </c>
      <c r="C749" s="9">
        <v>6</v>
      </c>
      <c r="D749" s="10" t="s">
        <v>1987</v>
      </c>
      <c r="E749" s="15" t="s">
        <v>1988</v>
      </c>
      <c r="F749" s="10" t="s">
        <v>1038</v>
      </c>
      <c r="G749" s="11" t="s">
        <v>20</v>
      </c>
      <c r="H749" s="11" t="s">
        <v>21</v>
      </c>
      <c r="I749" s="12">
        <v>0.8</v>
      </c>
      <c r="J749" s="12">
        <v>1.0032000000000001</v>
      </c>
      <c r="K749" s="13">
        <v>90941.17</v>
      </c>
      <c r="L749" s="13">
        <v>90646.67</v>
      </c>
      <c r="M749" s="13">
        <v>294.5</v>
      </c>
      <c r="N749" s="13">
        <v>396465.56</v>
      </c>
      <c r="O749" s="13">
        <f t="shared" si="11"/>
        <v>1123994.92</v>
      </c>
      <c r="P749" s="14"/>
    </row>
    <row r="750" spans="1:16" s="4" customFormat="1" ht="12.75" customHeight="1" x14ac:dyDescent="0.2">
      <c r="A750" s="61"/>
      <c r="B750" s="9">
        <v>3416</v>
      </c>
      <c r="C750" s="9">
        <v>7</v>
      </c>
      <c r="D750" s="10" t="s">
        <v>1989</v>
      </c>
      <c r="E750" s="15" t="s">
        <v>1990</v>
      </c>
      <c r="F750" s="10" t="s">
        <v>1367</v>
      </c>
      <c r="G750" s="11" t="s">
        <v>20</v>
      </c>
      <c r="H750" s="11" t="s">
        <v>21</v>
      </c>
      <c r="I750" s="12">
        <v>0.8</v>
      </c>
      <c r="J750" s="12">
        <v>1.0026999999999999</v>
      </c>
      <c r="K750" s="13">
        <v>90894.67</v>
      </c>
      <c r="L750" s="13">
        <v>90646.67</v>
      </c>
      <c r="M750" s="13">
        <v>248</v>
      </c>
      <c r="N750" s="13">
        <v>395125</v>
      </c>
      <c r="O750" s="13">
        <f t="shared" si="11"/>
        <v>1122282.3600000001</v>
      </c>
      <c r="P750" s="14"/>
    </row>
    <row r="751" spans="1:16" s="4" customFormat="1" ht="12.75" customHeight="1" x14ac:dyDescent="0.2">
      <c r="A751" s="61"/>
      <c r="B751" s="9">
        <v>3419</v>
      </c>
      <c r="C751" s="9">
        <v>8</v>
      </c>
      <c r="D751" s="10" t="s">
        <v>1991</v>
      </c>
      <c r="E751" s="15" t="s">
        <v>1992</v>
      </c>
      <c r="F751" s="10" t="s">
        <v>1993</v>
      </c>
      <c r="G751" s="11" t="s">
        <v>20</v>
      </c>
      <c r="H751" s="11" t="s">
        <v>21</v>
      </c>
      <c r="I751" s="12">
        <v>0.8</v>
      </c>
      <c r="J751" s="12">
        <v>1.0024</v>
      </c>
      <c r="K751" s="13">
        <v>90863.67</v>
      </c>
      <c r="L751" s="13">
        <v>90646.67</v>
      </c>
      <c r="M751" s="13">
        <v>217</v>
      </c>
      <c r="N751" s="13">
        <v>396278.38</v>
      </c>
      <c r="O751" s="13">
        <f t="shared" si="11"/>
        <v>1123187.74</v>
      </c>
      <c r="P751" s="14"/>
    </row>
    <row r="752" spans="1:16" s="4" customFormat="1" ht="12.75" customHeight="1" x14ac:dyDescent="0.2">
      <c r="A752" s="61"/>
      <c r="B752" s="9">
        <v>3429</v>
      </c>
      <c r="C752" s="9">
        <v>9</v>
      </c>
      <c r="D752" s="10" t="s">
        <v>1994</v>
      </c>
      <c r="E752" s="15" t="s">
        <v>1995</v>
      </c>
      <c r="F752" s="10" t="s">
        <v>1996</v>
      </c>
      <c r="G752" s="11" t="s">
        <v>20</v>
      </c>
      <c r="H752" s="11" t="s">
        <v>21</v>
      </c>
      <c r="I752" s="12">
        <v>0.8</v>
      </c>
      <c r="J752" s="12">
        <v>1.0022</v>
      </c>
      <c r="K752" s="13">
        <v>90848.17</v>
      </c>
      <c r="L752" s="13">
        <v>90646.67</v>
      </c>
      <c r="M752" s="13">
        <v>201.5</v>
      </c>
      <c r="N752" s="13">
        <v>396118.57999999996</v>
      </c>
      <c r="O752" s="13">
        <f t="shared" si="11"/>
        <v>1122903.94</v>
      </c>
      <c r="P752" s="14"/>
    </row>
    <row r="753" spans="1:16" s="4" customFormat="1" ht="12.75" customHeight="1" x14ac:dyDescent="0.2">
      <c r="A753" s="61"/>
      <c r="B753" s="9">
        <v>3418</v>
      </c>
      <c r="C753" s="9">
        <v>10</v>
      </c>
      <c r="D753" s="10" t="s">
        <v>1997</v>
      </c>
      <c r="E753" s="15" t="s">
        <v>1998</v>
      </c>
      <c r="F753" s="10" t="s">
        <v>150</v>
      </c>
      <c r="G753" s="11" t="s">
        <v>20</v>
      </c>
      <c r="H753" s="11" t="s">
        <v>21</v>
      </c>
      <c r="I753" s="12">
        <v>0.8</v>
      </c>
      <c r="J753" s="12">
        <v>1.0025999999999999</v>
      </c>
      <c r="K753" s="13">
        <v>90879.17</v>
      </c>
      <c r="L753" s="13">
        <v>90646.67</v>
      </c>
      <c r="M753" s="13">
        <v>232.5</v>
      </c>
      <c r="N753" s="13">
        <v>397457.95999999996</v>
      </c>
      <c r="O753" s="13">
        <f t="shared" si="11"/>
        <v>1124491.32</v>
      </c>
      <c r="P753" s="14"/>
    </row>
    <row r="754" spans="1:16" s="4" customFormat="1" ht="12.75" customHeight="1" x14ac:dyDescent="0.2">
      <c r="A754" s="61"/>
      <c r="B754" s="9">
        <v>3407</v>
      </c>
      <c r="C754" s="9">
        <v>11</v>
      </c>
      <c r="D754" s="10" t="s">
        <v>1999</v>
      </c>
      <c r="E754" s="15" t="s">
        <v>2000</v>
      </c>
      <c r="F754" s="10" t="s">
        <v>2001</v>
      </c>
      <c r="G754" s="11" t="s">
        <v>20</v>
      </c>
      <c r="H754" s="11" t="s">
        <v>21</v>
      </c>
      <c r="I754" s="12">
        <v>0.8</v>
      </c>
      <c r="J754" s="12">
        <v>1.0028999999999999</v>
      </c>
      <c r="K754" s="13">
        <v>90910.17</v>
      </c>
      <c r="L754" s="13">
        <v>90646.67</v>
      </c>
      <c r="M754" s="13">
        <v>263.5</v>
      </c>
      <c r="N754" s="13">
        <v>396009.98</v>
      </c>
      <c r="O754" s="13">
        <f t="shared" si="11"/>
        <v>1123291.3400000001</v>
      </c>
      <c r="P754" s="14"/>
    </row>
    <row r="755" spans="1:16" s="4" customFormat="1" ht="12.75" customHeight="1" x14ac:dyDescent="0.2">
      <c r="A755" s="61"/>
      <c r="B755" s="9">
        <v>3415</v>
      </c>
      <c r="C755" s="9">
        <v>12</v>
      </c>
      <c r="D755" s="10" t="s">
        <v>2002</v>
      </c>
      <c r="E755" s="15" t="s">
        <v>2003</v>
      </c>
      <c r="F755" s="10" t="s">
        <v>2004</v>
      </c>
      <c r="G755" s="11" t="s">
        <v>20</v>
      </c>
      <c r="H755" s="11" t="s">
        <v>21</v>
      </c>
      <c r="I755" s="12">
        <v>0.8</v>
      </c>
      <c r="J755" s="12">
        <v>1.0041</v>
      </c>
      <c r="K755" s="13">
        <v>91018.67</v>
      </c>
      <c r="L755" s="13">
        <v>90646.67</v>
      </c>
      <c r="M755" s="13">
        <v>372</v>
      </c>
      <c r="N755" s="13">
        <v>399689.39999999997</v>
      </c>
      <c r="O755" s="13">
        <f t="shared" si="11"/>
        <v>1127838.76</v>
      </c>
      <c r="P755" s="14"/>
    </row>
    <row r="756" spans="1:16" s="4" customFormat="1" ht="12.75" customHeight="1" x14ac:dyDescent="0.2">
      <c r="A756" s="61"/>
      <c r="B756" s="9">
        <v>3408</v>
      </c>
      <c r="C756" s="9">
        <v>13</v>
      </c>
      <c r="D756" s="10" t="s">
        <v>2005</v>
      </c>
      <c r="E756" s="15" t="s">
        <v>2006</v>
      </c>
      <c r="F756" s="10" t="s">
        <v>2007</v>
      </c>
      <c r="G756" s="11" t="s">
        <v>20</v>
      </c>
      <c r="H756" s="11" t="s">
        <v>21</v>
      </c>
      <c r="I756" s="12">
        <v>0.8</v>
      </c>
      <c r="J756" s="12">
        <v>1.0021</v>
      </c>
      <c r="K756" s="13">
        <v>90832.67</v>
      </c>
      <c r="L756" s="13">
        <v>90646.67</v>
      </c>
      <c r="M756" s="13">
        <v>186</v>
      </c>
      <c r="N756" s="13">
        <v>396230.69999999995</v>
      </c>
      <c r="O756" s="13">
        <f t="shared" si="11"/>
        <v>1122892.06</v>
      </c>
      <c r="P756" s="14"/>
    </row>
    <row r="757" spans="1:16" s="4" customFormat="1" ht="12.75" customHeight="1" x14ac:dyDescent="0.2">
      <c r="A757" s="61"/>
      <c r="B757" s="9">
        <v>3417</v>
      </c>
      <c r="C757" s="9">
        <v>14</v>
      </c>
      <c r="D757" s="10" t="s">
        <v>2008</v>
      </c>
      <c r="E757" s="15" t="s">
        <v>2009</v>
      </c>
      <c r="F757" s="10" t="s">
        <v>2010</v>
      </c>
      <c r="G757" s="11" t="s">
        <v>20</v>
      </c>
      <c r="H757" s="11" t="s">
        <v>21</v>
      </c>
      <c r="I757" s="12">
        <v>0.8</v>
      </c>
      <c r="J757" s="12">
        <v>1.0055000000000001</v>
      </c>
      <c r="K757" s="13">
        <v>91142.67</v>
      </c>
      <c r="L757" s="13">
        <v>90646.67</v>
      </c>
      <c r="M757" s="13">
        <v>496</v>
      </c>
      <c r="N757" s="13">
        <v>397002.07999999996</v>
      </c>
      <c r="O757" s="13">
        <f t="shared" si="11"/>
        <v>1126143.44</v>
      </c>
      <c r="P757" s="14"/>
    </row>
    <row r="758" spans="1:16" s="4" customFormat="1" ht="12.75" customHeight="1" x14ac:dyDescent="0.2">
      <c r="A758" s="61"/>
      <c r="B758" s="9">
        <v>3414</v>
      </c>
      <c r="C758" s="9">
        <v>15</v>
      </c>
      <c r="D758" s="10" t="s">
        <v>2011</v>
      </c>
      <c r="E758" s="15" t="s">
        <v>2012</v>
      </c>
      <c r="F758" s="10" t="s">
        <v>2013</v>
      </c>
      <c r="G758" s="11" t="s">
        <v>20</v>
      </c>
      <c r="H758" s="11" t="s">
        <v>21</v>
      </c>
      <c r="I758" s="12">
        <v>0.8</v>
      </c>
      <c r="J758" s="12">
        <v>1.0045999999999999</v>
      </c>
      <c r="K758" s="13">
        <v>91065.17</v>
      </c>
      <c r="L758" s="13">
        <v>90646.67</v>
      </c>
      <c r="M758" s="13">
        <v>418.5</v>
      </c>
      <c r="N758" s="13">
        <v>398287.89999999997</v>
      </c>
      <c r="O758" s="13">
        <f t="shared" si="11"/>
        <v>1126809.26</v>
      </c>
      <c r="P758" s="14"/>
    </row>
    <row r="759" spans="1:16" s="4" customFormat="1" ht="12.75" customHeight="1" x14ac:dyDescent="0.2">
      <c r="A759" s="61"/>
      <c r="B759" s="9">
        <v>3411</v>
      </c>
      <c r="C759" s="9">
        <v>16</v>
      </c>
      <c r="D759" s="10" t="s">
        <v>2014</v>
      </c>
      <c r="E759" s="15" t="s">
        <v>2015</v>
      </c>
      <c r="F759" s="10" t="s">
        <v>2016</v>
      </c>
      <c r="G759" s="11" t="s">
        <v>20</v>
      </c>
      <c r="H759" s="11" t="s">
        <v>21</v>
      </c>
      <c r="I759" s="12">
        <v>0.8</v>
      </c>
      <c r="J759" s="12">
        <v>1.0072000000000001</v>
      </c>
      <c r="K759" s="13">
        <v>91297.67</v>
      </c>
      <c r="L759" s="13">
        <v>90646.67</v>
      </c>
      <c r="M759" s="13">
        <v>651</v>
      </c>
      <c r="N759" s="13">
        <v>405489.3</v>
      </c>
      <c r="O759" s="13">
        <f t="shared" si="11"/>
        <v>1135870.6599999999</v>
      </c>
      <c r="P759" s="14"/>
    </row>
    <row r="760" spans="1:16" s="4" customFormat="1" ht="12.75" customHeight="1" x14ac:dyDescent="0.2">
      <c r="A760" s="61"/>
      <c r="B760" s="9">
        <v>3400</v>
      </c>
      <c r="C760" s="9">
        <v>17</v>
      </c>
      <c r="D760" s="10" t="s">
        <v>2017</v>
      </c>
      <c r="E760" s="15" t="s">
        <v>2018</v>
      </c>
      <c r="F760" s="10" t="s">
        <v>2019</v>
      </c>
      <c r="G760" s="11" t="s">
        <v>20</v>
      </c>
      <c r="H760" s="11" t="s">
        <v>21</v>
      </c>
      <c r="I760" s="12">
        <v>0.8</v>
      </c>
      <c r="J760" s="12">
        <v>1.0058</v>
      </c>
      <c r="K760" s="13">
        <v>91173.67</v>
      </c>
      <c r="L760" s="13">
        <v>90646.67</v>
      </c>
      <c r="M760" s="13">
        <v>527</v>
      </c>
      <c r="N760" s="13">
        <v>405117.3</v>
      </c>
      <c r="O760" s="13">
        <f t="shared" si="11"/>
        <v>1134506.6599999999</v>
      </c>
      <c r="P760" s="14"/>
    </row>
    <row r="761" spans="1:16" s="4" customFormat="1" ht="12.75" customHeight="1" x14ac:dyDescent="0.2">
      <c r="A761" s="61"/>
      <c r="B761" s="9">
        <v>3424</v>
      </c>
      <c r="C761" s="9">
        <v>18</v>
      </c>
      <c r="D761" s="10" t="s">
        <v>2020</v>
      </c>
      <c r="E761" s="15" t="s">
        <v>2021</v>
      </c>
      <c r="F761" s="10" t="s">
        <v>2022</v>
      </c>
      <c r="G761" s="11" t="s">
        <v>20</v>
      </c>
      <c r="H761" s="11" t="s">
        <v>21</v>
      </c>
      <c r="I761" s="12">
        <v>0.8</v>
      </c>
      <c r="J761" s="12">
        <v>1.0049999999999999</v>
      </c>
      <c r="K761" s="13">
        <v>91096.17</v>
      </c>
      <c r="L761" s="13">
        <v>90646.67</v>
      </c>
      <c r="M761" s="13">
        <v>449.5</v>
      </c>
      <c r="N761" s="13">
        <v>395162.95999999996</v>
      </c>
      <c r="O761" s="13">
        <f t="shared" si="11"/>
        <v>1123932.32</v>
      </c>
      <c r="P761" s="14"/>
    </row>
    <row r="762" spans="1:16" s="4" customFormat="1" ht="12.75" customHeight="1" x14ac:dyDescent="0.2">
      <c r="A762" s="61"/>
      <c r="B762" s="9">
        <v>3435</v>
      </c>
      <c r="C762" s="9">
        <v>19</v>
      </c>
      <c r="D762" s="10" t="s">
        <v>2023</v>
      </c>
      <c r="E762" s="15" t="s">
        <v>2024</v>
      </c>
      <c r="F762" s="10" t="s">
        <v>2025</v>
      </c>
      <c r="G762" s="11" t="s">
        <v>20</v>
      </c>
      <c r="H762" s="11" t="s">
        <v>21</v>
      </c>
      <c r="I762" s="12">
        <v>0.8</v>
      </c>
      <c r="J762" s="12">
        <v>1.0051000000000001</v>
      </c>
      <c r="K762" s="13">
        <v>91111.67</v>
      </c>
      <c r="L762" s="13">
        <v>90646.67</v>
      </c>
      <c r="M762" s="13">
        <v>465</v>
      </c>
      <c r="N762" s="13">
        <v>397294.32</v>
      </c>
      <c r="O762" s="13">
        <f t="shared" si="11"/>
        <v>1126187.68</v>
      </c>
      <c r="P762" s="14"/>
    </row>
    <row r="763" spans="1:16" s="4" customFormat="1" ht="12.75" customHeight="1" x14ac:dyDescent="0.2">
      <c r="A763" s="61"/>
      <c r="B763" s="9">
        <v>3406</v>
      </c>
      <c r="C763" s="9">
        <v>20</v>
      </c>
      <c r="D763" s="10" t="s">
        <v>2026</v>
      </c>
      <c r="E763" s="15" t="s">
        <v>2027</v>
      </c>
      <c r="F763" s="10" t="s">
        <v>2028</v>
      </c>
      <c r="G763" s="11" t="s">
        <v>20</v>
      </c>
      <c r="H763" s="11" t="s">
        <v>21</v>
      </c>
      <c r="I763" s="12">
        <v>0.8</v>
      </c>
      <c r="J763" s="12">
        <v>1.0075000000000001</v>
      </c>
      <c r="K763" s="13">
        <v>91328.67</v>
      </c>
      <c r="L763" s="13">
        <v>90646.67</v>
      </c>
      <c r="M763" s="13">
        <v>682</v>
      </c>
      <c r="N763" s="13">
        <v>399712.94</v>
      </c>
      <c r="O763" s="13">
        <f t="shared" si="11"/>
        <v>1130342.3</v>
      </c>
      <c r="P763" s="14"/>
    </row>
    <row r="764" spans="1:16" s="4" customFormat="1" ht="12.75" customHeight="1" x14ac:dyDescent="0.2">
      <c r="A764" s="61"/>
      <c r="B764" s="9">
        <v>3420</v>
      </c>
      <c r="C764" s="9">
        <v>21</v>
      </c>
      <c r="D764" s="10" t="s">
        <v>2029</v>
      </c>
      <c r="E764" s="15" t="s">
        <v>2030</v>
      </c>
      <c r="F764" s="10" t="s">
        <v>2031</v>
      </c>
      <c r="G764" s="11" t="s">
        <v>20</v>
      </c>
      <c r="H764" s="11" t="s">
        <v>21</v>
      </c>
      <c r="I764" s="12">
        <v>0.8</v>
      </c>
      <c r="J764" s="12">
        <v>1.0079</v>
      </c>
      <c r="K764" s="13">
        <v>91359.67</v>
      </c>
      <c r="L764" s="13">
        <v>90646.67</v>
      </c>
      <c r="M764" s="13">
        <v>713</v>
      </c>
      <c r="N764" s="13">
        <v>407329.6</v>
      </c>
      <c r="O764" s="13">
        <f t="shared" si="11"/>
        <v>1138206.96</v>
      </c>
      <c r="P764" s="14"/>
    </row>
    <row r="765" spans="1:16" s="4" customFormat="1" ht="12.75" customHeight="1" x14ac:dyDescent="0.2">
      <c r="A765" s="61"/>
      <c r="B765" s="9">
        <v>3434</v>
      </c>
      <c r="C765" s="9">
        <v>22</v>
      </c>
      <c r="D765" s="10" t="s">
        <v>2032</v>
      </c>
      <c r="E765" s="15" t="s">
        <v>2033</v>
      </c>
      <c r="F765" s="10" t="s">
        <v>2034</v>
      </c>
      <c r="G765" s="11" t="s">
        <v>20</v>
      </c>
      <c r="H765" s="11" t="s">
        <v>21</v>
      </c>
      <c r="I765" s="12">
        <v>0.8</v>
      </c>
      <c r="J765" s="12">
        <v>1.0069999999999999</v>
      </c>
      <c r="K765" s="13">
        <v>91282.17</v>
      </c>
      <c r="L765" s="13">
        <v>90646.67</v>
      </c>
      <c r="M765" s="13">
        <v>635.5</v>
      </c>
      <c r="N765" s="13">
        <v>397987.12</v>
      </c>
      <c r="O765" s="13">
        <f t="shared" si="11"/>
        <v>1128244.48</v>
      </c>
      <c r="P765" s="14"/>
    </row>
    <row r="766" spans="1:16" s="4" customFormat="1" ht="12.75" customHeight="1" x14ac:dyDescent="0.2">
      <c r="A766" s="61"/>
      <c r="B766" s="9">
        <v>3409</v>
      </c>
      <c r="C766" s="9">
        <v>23</v>
      </c>
      <c r="D766" s="10" t="s">
        <v>2035</v>
      </c>
      <c r="E766" s="15" t="s">
        <v>2036</v>
      </c>
      <c r="F766" s="10" t="s">
        <v>2037</v>
      </c>
      <c r="G766" s="11" t="s">
        <v>20</v>
      </c>
      <c r="H766" s="11" t="s">
        <v>21</v>
      </c>
      <c r="I766" s="12">
        <v>0.8</v>
      </c>
      <c r="J766" s="12">
        <v>1.0101</v>
      </c>
      <c r="K766" s="13">
        <v>91561.17</v>
      </c>
      <c r="L766" s="13">
        <v>90646.67</v>
      </c>
      <c r="M766" s="13">
        <v>914.5</v>
      </c>
      <c r="N766" s="13">
        <v>408047.42</v>
      </c>
      <c r="O766" s="13">
        <f t="shared" si="11"/>
        <v>1140536.78</v>
      </c>
      <c r="P766" s="14"/>
    </row>
    <row r="767" spans="1:16" s="4" customFormat="1" ht="12.75" customHeight="1" x14ac:dyDescent="0.2">
      <c r="A767" s="61"/>
      <c r="B767" s="9">
        <v>3404</v>
      </c>
      <c r="C767" s="9">
        <v>24</v>
      </c>
      <c r="D767" s="10" t="s">
        <v>2038</v>
      </c>
      <c r="E767" s="15" t="s">
        <v>2039</v>
      </c>
      <c r="F767" s="10" t="s">
        <v>2040</v>
      </c>
      <c r="G767" s="11" t="s">
        <v>20</v>
      </c>
      <c r="H767" s="11" t="s">
        <v>21</v>
      </c>
      <c r="I767" s="12">
        <v>0.8</v>
      </c>
      <c r="J767" s="12">
        <v>1.008</v>
      </c>
      <c r="K767" s="13">
        <v>91375.17</v>
      </c>
      <c r="L767" s="13">
        <v>90646.67</v>
      </c>
      <c r="M767" s="13">
        <v>728.5</v>
      </c>
      <c r="N767" s="13">
        <v>397359.66</v>
      </c>
      <c r="O767" s="13">
        <f t="shared" si="11"/>
        <v>1128361.02</v>
      </c>
      <c r="P767" s="14"/>
    </row>
    <row r="768" spans="1:16" s="4" customFormat="1" ht="12.75" customHeight="1" x14ac:dyDescent="0.2">
      <c r="A768" s="61"/>
      <c r="B768" s="9">
        <v>3430</v>
      </c>
      <c r="C768" s="9">
        <v>25</v>
      </c>
      <c r="D768" s="10" t="s">
        <v>2041</v>
      </c>
      <c r="E768" s="15" t="s">
        <v>2042</v>
      </c>
      <c r="F768" s="10" t="s">
        <v>2043</v>
      </c>
      <c r="G768" s="11" t="s">
        <v>20</v>
      </c>
      <c r="H768" s="11" t="s">
        <v>21</v>
      </c>
      <c r="I768" s="12">
        <v>0.8</v>
      </c>
      <c r="J768" s="12">
        <v>1.0065</v>
      </c>
      <c r="K768" s="13">
        <v>91235.67</v>
      </c>
      <c r="L768" s="13">
        <v>90646.67</v>
      </c>
      <c r="M768" s="13">
        <v>589</v>
      </c>
      <c r="N768" s="13">
        <v>405303.3</v>
      </c>
      <c r="O768" s="13">
        <f t="shared" si="11"/>
        <v>1135188.6599999999</v>
      </c>
      <c r="P768" s="14"/>
    </row>
    <row r="769" spans="1:16" s="4" customFormat="1" ht="12.75" customHeight="1" x14ac:dyDescent="0.2">
      <c r="A769" s="61"/>
      <c r="B769" s="9">
        <v>3433</v>
      </c>
      <c r="C769" s="9">
        <v>26</v>
      </c>
      <c r="D769" s="10" t="s">
        <v>2044</v>
      </c>
      <c r="E769" s="15" t="s">
        <v>2045</v>
      </c>
      <c r="F769" s="10" t="s">
        <v>2046</v>
      </c>
      <c r="G769" s="11" t="s">
        <v>20</v>
      </c>
      <c r="H769" s="11" t="s">
        <v>21</v>
      </c>
      <c r="I769" s="12">
        <v>0.8</v>
      </c>
      <c r="J769" s="12">
        <v>1.0164</v>
      </c>
      <c r="K769" s="13">
        <v>92134.67</v>
      </c>
      <c r="L769" s="13">
        <v>90646.67</v>
      </c>
      <c r="M769" s="13">
        <v>1488</v>
      </c>
      <c r="N769" s="13">
        <v>400318</v>
      </c>
      <c r="O769" s="13">
        <f t="shared" si="11"/>
        <v>1137395.3600000001</v>
      </c>
      <c r="P769" s="14"/>
    </row>
    <row r="770" spans="1:16" s="4" customFormat="1" ht="12.75" customHeight="1" x14ac:dyDescent="0.2">
      <c r="A770" s="61"/>
      <c r="B770" s="9">
        <v>3423</v>
      </c>
      <c r="C770" s="9">
        <v>27</v>
      </c>
      <c r="D770" s="10" t="s">
        <v>2047</v>
      </c>
      <c r="E770" s="15" t="s">
        <v>2048</v>
      </c>
      <c r="F770" s="10" t="s">
        <v>2049</v>
      </c>
      <c r="G770" s="11" t="s">
        <v>20</v>
      </c>
      <c r="H770" s="11" t="s">
        <v>21</v>
      </c>
      <c r="I770" s="12">
        <v>0.8</v>
      </c>
      <c r="J770" s="12">
        <v>1.0185999999999999</v>
      </c>
      <c r="K770" s="13">
        <v>92336.17</v>
      </c>
      <c r="L770" s="13">
        <v>90646.67</v>
      </c>
      <c r="M770" s="13">
        <v>1689.5</v>
      </c>
      <c r="N770" s="13">
        <v>404095.13999999996</v>
      </c>
      <c r="O770" s="13">
        <f t="shared" si="11"/>
        <v>1142784.5</v>
      </c>
      <c r="P770" s="14"/>
    </row>
    <row r="771" spans="1:16" s="4" customFormat="1" ht="12.75" customHeight="1" x14ac:dyDescent="0.2">
      <c r="A771" s="61"/>
      <c r="B771" s="9">
        <v>3431</v>
      </c>
      <c r="C771" s="9">
        <v>28</v>
      </c>
      <c r="D771" s="10" t="s">
        <v>2050</v>
      </c>
      <c r="E771" s="15" t="s">
        <v>2051</v>
      </c>
      <c r="F771" s="10" t="s">
        <v>2052</v>
      </c>
      <c r="G771" s="11" t="s">
        <v>20</v>
      </c>
      <c r="H771" s="11" t="s">
        <v>21</v>
      </c>
      <c r="I771" s="12">
        <v>0.8</v>
      </c>
      <c r="J771" s="12">
        <v>1.0077</v>
      </c>
      <c r="K771" s="13">
        <v>91344.17</v>
      </c>
      <c r="L771" s="13">
        <v>90646.67</v>
      </c>
      <c r="M771" s="13">
        <v>697.5</v>
      </c>
      <c r="N771" s="13">
        <v>405628.8</v>
      </c>
      <c r="O771" s="13">
        <f t="shared" si="11"/>
        <v>1136382.1599999999</v>
      </c>
      <c r="P771" s="14"/>
    </row>
    <row r="772" spans="1:16" s="4" customFormat="1" ht="12.75" customHeight="1" x14ac:dyDescent="0.2">
      <c r="A772" s="61"/>
      <c r="B772" s="9">
        <v>3426</v>
      </c>
      <c r="C772" s="9">
        <v>29</v>
      </c>
      <c r="D772" s="10" t="s">
        <v>2053</v>
      </c>
      <c r="E772" s="15" t="s">
        <v>2054</v>
      </c>
      <c r="F772" s="10" t="s">
        <v>2055</v>
      </c>
      <c r="G772" s="11" t="s">
        <v>20</v>
      </c>
      <c r="H772" s="11" t="s">
        <v>21</v>
      </c>
      <c r="I772" s="12">
        <v>0.8</v>
      </c>
      <c r="J772" s="12">
        <v>1.0111000000000001</v>
      </c>
      <c r="K772" s="13">
        <v>91654.17</v>
      </c>
      <c r="L772" s="13">
        <v>90646.67</v>
      </c>
      <c r="M772" s="13">
        <v>1007.5</v>
      </c>
      <c r="N772" s="13">
        <v>398241.98</v>
      </c>
      <c r="O772" s="13">
        <f t="shared" si="11"/>
        <v>1131475.3400000001</v>
      </c>
      <c r="P772" s="14"/>
    </row>
    <row r="773" spans="1:16" s="4" customFormat="1" ht="12.75" customHeight="1" x14ac:dyDescent="0.2">
      <c r="A773" s="61"/>
      <c r="B773" s="9">
        <v>3427</v>
      </c>
      <c r="C773" s="9">
        <v>30</v>
      </c>
      <c r="D773" s="10" t="s">
        <v>2056</v>
      </c>
      <c r="E773" s="15" t="s">
        <v>2057</v>
      </c>
      <c r="F773" s="10" t="s">
        <v>2058</v>
      </c>
      <c r="G773" s="11" t="s">
        <v>20</v>
      </c>
      <c r="H773" s="11" t="s">
        <v>21</v>
      </c>
      <c r="I773" s="12">
        <v>0.8</v>
      </c>
      <c r="J773" s="12">
        <v>1.0133000000000001</v>
      </c>
      <c r="K773" s="13">
        <v>91855.67</v>
      </c>
      <c r="L773" s="13">
        <v>90646.67</v>
      </c>
      <c r="M773" s="13">
        <v>1209</v>
      </c>
      <c r="N773" s="13">
        <v>401407.24</v>
      </c>
      <c r="O773" s="13">
        <f t="shared" si="11"/>
        <v>1136252.6000000001</v>
      </c>
      <c r="P773" s="14"/>
    </row>
    <row r="774" spans="1:16" s="4" customFormat="1" ht="12.75" customHeight="1" x14ac:dyDescent="0.2">
      <c r="A774" s="61"/>
      <c r="B774" s="9">
        <v>3422</v>
      </c>
      <c r="C774" s="9">
        <v>31</v>
      </c>
      <c r="D774" s="10" t="s">
        <v>2059</v>
      </c>
      <c r="E774" s="15" t="s">
        <v>2060</v>
      </c>
      <c r="F774" s="10" t="s">
        <v>2061</v>
      </c>
      <c r="G774" s="11" t="s">
        <v>20</v>
      </c>
      <c r="H774" s="11" t="s">
        <v>21</v>
      </c>
      <c r="I774" s="12">
        <v>0.8</v>
      </c>
      <c r="J774" s="12">
        <v>1.0135000000000001</v>
      </c>
      <c r="K774" s="13">
        <v>91871.17</v>
      </c>
      <c r="L774" s="13">
        <v>90646.67</v>
      </c>
      <c r="M774" s="13">
        <v>1224.5</v>
      </c>
      <c r="N774" s="13">
        <v>403153.36</v>
      </c>
      <c r="O774" s="13">
        <f t="shared" si="11"/>
        <v>1138122.72</v>
      </c>
      <c r="P774" s="14"/>
    </row>
    <row r="775" spans="1:16" s="4" customFormat="1" ht="12.75" customHeight="1" x14ac:dyDescent="0.2">
      <c r="A775" s="61"/>
      <c r="B775" s="9">
        <v>3425</v>
      </c>
      <c r="C775" s="9">
        <v>32</v>
      </c>
      <c r="D775" s="10" t="s">
        <v>2062</v>
      </c>
      <c r="E775" s="15" t="s">
        <v>2063</v>
      </c>
      <c r="F775" s="10" t="s">
        <v>2064</v>
      </c>
      <c r="G775" s="11" t="s">
        <v>20</v>
      </c>
      <c r="H775" s="11" t="s">
        <v>21</v>
      </c>
      <c r="I775" s="12">
        <v>0.8</v>
      </c>
      <c r="J775" s="12">
        <v>1.0148999999999999</v>
      </c>
      <c r="K775" s="13">
        <v>91995.17</v>
      </c>
      <c r="L775" s="13">
        <v>90646.67</v>
      </c>
      <c r="M775" s="13">
        <v>1348.5</v>
      </c>
      <c r="N775" s="13">
        <v>399264.98</v>
      </c>
      <c r="O775" s="13">
        <f t="shared" si="11"/>
        <v>1135226.3400000001</v>
      </c>
      <c r="P775" s="14"/>
    </row>
    <row r="776" spans="1:16" s="4" customFormat="1" ht="12.75" customHeight="1" x14ac:dyDescent="0.2">
      <c r="A776" s="61"/>
      <c r="B776" s="9">
        <v>3421</v>
      </c>
      <c r="C776" s="9">
        <v>33</v>
      </c>
      <c r="D776" s="10" t="s">
        <v>2065</v>
      </c>
      <c r="E776" s="15" t="s">
        <v>2066</v>
      </c>
      <c r="F776" s="10" t="s">
        <v>2067</v>
      </c>
      <c r="G776" s="11" t="s">
        <v>20</v>
      </c>
      <c r="H776" s="11" t="s">
        <v>21</v>
      </c>
      <c r="I776" s="12">
        <v>0.8</v>
      </c>
      <c r="J776" s="12">
        <v>1.0123</v>
      </c>
      <c r="K776" s="13">
        <v>91762.67</v>
      </c>
      <c r="L776" s="13">
        <v>90646.67</v>
      </c>
      <c r="M776" s="13">
        <v>1116</v>
      </c>
      <c r="N776" s="13">
        <v>403054.48</v>
      </c>
      <c r="O776" s="13">
        <f t="shared" si="11"/>
        <v>1137155.8400000001</v>
      </c>
      <c r="P776" s="14"/>
    </row>
    <row r="777" spans="1:16" s="4" customFormat="1" ht="12.75" customHeight="1" x14ac:dyDescent="0.2">
      <c r="A777" s="61"/>
      <c r="B777" s="9">
        <v>3401</v>
      </c>
      <c r="C777" s="9">
        <v>34</v>
      </c>
      <c r="D777" s="10" t="s">
        <v>2068</v>
      </c>
      <c r="E777" s="15" t="s">
        <v>2069</v>
      </c>
      <c r="F777" s="10" t="s">
        <v>2070</v>
      </c>
      <c r="G777" s="11" t="s">
        <v>20</v>
      </c>
      <c r="H777" s="11" t="s">
        <v>21</v>
      </c>
      <c r="I777" s="12">
        <v>0.8</v>
      </c>
      <c r="J777" s="12">
        <v>1.0185</v>
      </c>
      <c r="K777" s="13">
        <v>92320.67</v>
      </c>
      <c r="L777" s="13">
        <v>90646.67</v>
      </c>
      <c r="M777" s="13">
        <v>1674</v>
      </c>
      <c r="N777" s="13">
        <v>429407.04</v>
      </c>
      <c r="O777" s="13">
        <f t="shared" si="11"/>
        <v>1167972.3999999999</v>
      </c>
      <c r="P777" s="14"/>
    </row>
    <row r="778" spans="1:16" s="44" customFormat="1" ht="12.75" customHeight="1" x14ac:dyDescent="0.2">
      <c r="A778" s="62"/>
      <c r="B778" s="36" t="s">
        <v>5877</v>
      </c>
      <c r="C778" s="37">
        <v>35</v>
      </c>
      <c r="D778" s="48"/>
      <c r="E778" s="49"/>
      <c r="F778" s="38"/>
      <c r="G778" s="40"/>
      <c r="H778" s="40"/>
      <c r="I778" s="41"/>
      <c r="J778" s="41"/>
      <c r="K778" s="42"/>
      <c r="L778" s="42"/>
      <c r="M778" s="42"/>
      <c r="N778" s="42"/>
      <c r="O778" s="42">
        <f>SUM(O742:O777)</f>
        <v>38992223.360000007</v>
      </c>
      <c r="P778" s="43"/>
    </row>
    <row r="779" spans="1:16" s="4" customFormat="1" ht="12.75" customHeight="1" x14ac:dyDescent="0.2">
      <c r="A779" s="60" t="s">
        <v>2071</v>
      </c>
      <c r="B779" s="9"/>
      <c r="C779" s="9"/>
      <c r="D779" s="63" t="s">
        <v>131</v>
      </c>
      <c r="E779" s="64"/>
      <c r="F779" s="10"/>
      <c r="G779" s="11"/>
      <c r="H779" s="11"/>
      <c r="I779" s="12"/>
      <c r="J779" s="12"/>
      <c r="K779" s="13"/>
      <c r="L779" s="13"/>
      <c r="M779" s="13"/>
      <c r="N779" s="13"/>
      <c r="O779" s="13"/>
      <c r="P779" s="14"/>
    </row>
    <row r="780" spans="1:16" s="4" customFormat="1" ht="12.75" customHeight="1" x14ac:dyDescent="0.2">
      <c r="A780" s="61"/>
      <c r="B780" s="9">
        <v>2046</v>
      </c>
      <c r="C780" s="9">
        <v>1</v>
      </c>
      <c r="D780" s="10" t="s">
        <v>2072</v>
      </c>
      <c r="E780" s="15" t="s">
        <v>2073</v>
      </c>
      <c r="F780" s="10" t="s">
        <v>2074</v>
      </c>
      <c r="G780" s="11" t="s">
        <v>1711</v>
      </c>
      <c r="H780" s="11" t="s">
        <v>21</v>
      </c>
      <c r="I780" s="12">
        <v>0.8</v>
      </c>
      <c r="J780" s="12">
        <v>1</v>
      </c>
      <c r="K780" s="13">
        <v>45326.67</v>
      </c>
      <c r="L780" s="13">
        <v>45326.67</v>
      </c>
      <c r="M780" s="13">
        <v>0</v>
      </c>
      <c r="N780" s="13">
        <v>200298.53999999998</v>
      </c>
      <c r="O780" s="13">
        <f t="shared" si="11"/>
        <v>562911.9</v>
      </c>
      <c r="P780" s="14"/>
    </row>
    <row r="781" spans="1:16" s="4" customFormat="1" ht="12.75" customHeight="1" x14ac:dyDescent="0.2">
      <c r="A781" s="61"/>
      <c r="B781" s="9">
        <v>2024</v>
      </c>
      <c r="C781" s="9">
        <v>2</v>
      </c>
      <c r="D781" s="10" t="s">
        <v>2075</v>
      </c>
      <c r="E781" s="15" t="s">
        <v>2076</v>
      </c>
      <c r="F781" s="10" t="s">
        <v>2077</v>
      </c>
      <c r="G781" s="11" t="s">
        <v>1711</v>
      </c>
      <c r="H781" s="11" t="s">
        <v>21</v>
      </c>
      <c r="I781" s="12">
        <v>0.8</v>
      </c>
      <c r="J781" s="12">
        <v>1.0014000000000001</v>
      </c>
      <c r="K781" s="13">
        <v>45388.67</v>
      </c>
      <c r="L781" s="13">
        <v>45326.67</v>
      </c>
      <c r="M781" s="13">
        <v>62</v>
      </c>
      <c r="N781" s="13">
        <v>198558.15999999997</v>
      </c>
      <c r="O781" s="13">
        <f t="shared" si="11"/>
        <v>561667.52</v>
      </c>
      <c r="P781" s="14"/>
    </row>
    <row r="782" spans="1:16" s="4" customFormat="1" ht="12.75" customHeight="1" x14ac:dyDescent="0.2">
      <c r="A782" s="61"/>
      <c r="B782" s="9">
        <v>2050</v>
      </c>
      <c r="C782" s="9">
        <v>3</v>
      </c>
      <c r="D782" s="10" t="s">
        <v>2078</v>
      </c>
      <c r="E782" s="15" t="s">
        <v>2079</v>
      </c>
      <c r="F782" s="10" t="s">
        <v>2080</v>
      </c>
      <c r="G782" s="11" t="s">
        <v>1711</v>
      </c>
      <c r="H782" s="11" t="s">
        <v>21</v>
      </c>
      <c r="I782" s="12">
        <v>0.8</v>
      </c>
      <c r="J782" s="12">
        <v>1.0006999999999999</v>
      </c>
      <c r="K782" s="13">
        <v>45357.67</v>
      </c>
      <c r="L782" s="13">
        <v>45326.67</v>
      </c>
      <c r="M782" s="13">
        <v>31</v>
      </c>
      <c r="N782" s="13">
        <v>197728.59999999998</v>
      </c>
      <c r="O782" s="13">
        <f t="shared" si="11"/>
        <v>560589.96</v>
      </c>
      <c r="P782" s="14"/>
    </row>
    <row r="783" spans="1:16" s="4" customFormat="1" ht="12.75" customHeight="1" x14ac:dyDescent="0.2">
      <c r="A783" s="61"/>
      <c r="B783" s="9">
        <v>2055</v>
      </c>
      <c r="C783" s="9">
        <v>4</v>
      </c>
      <c r="D783" s="10" t="s">
        <v>2081</v>
      </c>
      <c r="E783" s="15" t="s">
        <v>2082</v>
      </c>
      <c r="F783" s="10" t="s">
        <v>2083</v>
      </c>
      <c r="G783" s="11" t="s">
        <v>1711</v>
      </c>
      <c r="H783" s="11" t="s">
        <v>21</v>
      </c>
      <c r="I783" s="12">
        <v>0.8</v>
      </c>
      <c r="J783" s="12">
        <v>1.0006999999999999</v>
      </c>
      <c r="K783" s="13">
        <v>45357.67</v>
      </c>
      <c r="L783" s="13">
        <v>45326.67</v>
      </c>
      <c r="M783" s="13">
        <v>31</v>
      </c>
      <c r="N783" s="13">
        <v>199598.33999999997</v>
      </c>
      <c r="O783" s="13">
        <f t="shared" si="11"/>
        <v>562459.69999999995</v>
      </c>
      <c r="P783" s="14"/>
    </row>
    <row r="784" spans="1:16" s="4" customFormat="1" ht="12.75" customHeight="1" x14ac:dyDescent="0.2">
      <c r="A784" s="61"/>
      <c r="B784" s="9">
        <v>2031</v>
      </c>
      <c r="C784" s="9">
        <v>5</v>
      </c>
      <c r="D784" s="10" t="s">
        <v>2084</v>
      </c>
      <c r="E784" s="15" t="s">
        <v>2085</v>
      </c>
      <c r="F784" s="10" t="s">
        <v>2086</v>
      </c>
      <c r="G784" s="11" t="s">
        <v>1711</v>
      </c>
      <c r="H784" s="11" t="s">
        <v>21</v>
      </c>
      <c r="I784" s="12">
        <v>0.8</v>
      </c>
      <c r="J784" s="12">
        <v>1.0017</v>
      </c>
      <c r="K784" s="13">
        <v>45404.17</v>
      </c>
      <c r="L784" s="13">
        <v>45326.67</v>
      </c>
      <c r="M784" s="13">
        <v>77.5</v>
      </c>
      <c r="N784" s="13">
        <v>170201.84999999998</v>
      </c>
      <c r="O784" s="13">
        <f t="shared" si="11"/>
        <v>533435.21</v>
      </c>
      <c r="P784" s="14"/>
    </row>
    <row r="785" spans="1:16" s="4" customFormat="1" ht="12.75" customHeight="1" x14ac:dyDescent="0.2">
      <c r="A785" s="61"/>
      <c r="B785" s="9">
        <v>2023</v>
      </c>
      <c r="C785" s="9">
        <v>6</v>
      </c>
      <c r="D785" s="10" t="s">
        <v>2087</v>
      </c>
      <c r="E785" s="15" t="s">
        <v>2088</v>
      </c>
      <c r="F785" s="10" t="s">
        <v>2089</v>
      </c>
      <c r="G785" s="11" t="s">
        <v>1711</v>
      </c>
      <c r="H785" s="11" t="s">
        <v>21</v>
      </c>
      <c r="I785" s="12">
        <v>0.8</v>
      </c>
      <c r="J785" s="12">
        <v>1.0014000000000001</v>
      </c>
      <c r="K785" s="13">
        <v>45388.67</v>
      </c>
      <c r="L785" s="13">
        <v>45326.67</v>
      </c>
      <c r="M785" s="13">
        <v>62</v>
      </c>
      <c r="N785" s="13">
        <v>197538.32</v>
      </c>
      <c r="O785" s="13">
        <f t="shared" si="11"/>
        <v>560647.68000000005</v>
      </c>
      <c r="P785" s="14"/>
    </row>
    <row r="786" spans="1:16" s="4" customFormat="1" ht="12.75" customHeight="1" x14ac:dyDescent="0.2">
      <c r="A786" s="61"/>
      <c r="B786" s="9">
        <v>2010</v>
      </c>
      <c r="C786" s="9">
        <v>7</v>
      </c>
      <c r="D786" s="10" t="s">
        <v>2093</v>
      </c>
      <c r="E786" s="15" t="s">
        <v>2094</v>
      </c>
      <c r="F786" s="10" t="s">
        <v>2095</v>
      </c>
      <c r="G786" s="11" t="s">
        <v>1711</v>
      </c>
      <c r="H786" s="11" t="s">
        <v>21</v>
      </c>
      <c r="I786" s="12">
        <v>0.8</v>
      </c>
      <c r="J786" s="12">
        <v>1.0014000000000001</v>
      </c>
      <c r="K786" s="13">
        <v>45388.67</v>
      </c>
      <c r="L786" s="13">
        <v>45326.67</v>
      </c>
      <c r="M786" s="13">
        <v>62</v>
      </c>
      <c r="N786" s="13">
        <v>201731.03999999998</v>
      </c>
      <c r="O786" s="13">
        <f t="shared" si="11"/>
        <v>564840.4</v>
      </c>
      <c r="P786" s="14"/>
    </row>
    <row r="787" spans="1:16" s="4" customFormat="1" ht="12.75" customHeight="1" x14ac:dyDescent="0.2">
      <c r="A787" s="61"/>
      <c r="B787" s="9">
        <v>2012</v>
      </c>
      <c r="C787" s="9">
        <v>8</v>
      </c>
      <c r="D787" s="10" t="s">
        <v>2090</v>
      </c>
      <c r="E787" s="15" t="s">
        <v>2091</v>
      </c>
      <c r="F787" s="10" t="s">
        <v>2092</v>
      </c>
      <c r="G787" s="11" t="s">
        <v>1711</v>
      </c>
      <c r="H787" s="11" t="s">
        <v>21</v>
      </c>
      <c r="I787" s="12">
        <v>0.8</v>
      </c>
      <c r="J787" s="12">
        <v>1.0024</v>
      </c>
      <c r="K787" s="13">
        <v>45435.17</v>
      </c>
      <c r="L787" s="13">
        <v>45326.67</v>
      </c>
      <c r="M787" s="13">
        <v>108.5</v>
      </c>
      <c r="N787" s="13">
        <v>201870.53999999998</v>
      </c>
      <c r="O787" s="13">
        <f t="shared" si="11"/>
        <v>565351.9</v>
      </c>
      <c r="P787" s="14"/>
    </row>
    <row r="788" spans="1:16" s="4" customFormat="1" ht="12.75" customHeight="1" x14ac:dyDescent="0.2">
      <c r="A788" s="61"/>
      <c r="B788" s="9"/>
      <c r="C788" s="9"/>
      <c r="D788" s="63" t="s">
        <v>16</v>
      </c>
      <c r="E788" s="64"/>
      <c r="F788" s="10"/>
      <c r="G788" s="11"/>
      <c r="H788" s="11"/>
      <c r="I788" s="12"/>
      <c r="J788" s="12"/>
      <c r="K788" s="13"/>
      <c r="L788" s="13"/>
      <c r="M788" s="13"/>
      <c r="N788" s="13"/>
      <c r="O788" s="13"/>
      <c r="P788" s="14"/>
    </row>
    <row r="789" spans="1:16" s="4" customFormat="1" ht="12.75" customHeight="1" x14ac:dyDescent="0.2">
      <c r="A789" s="61"/>
      <c r="B789" s="9">
        <v>2013</v>
      </c>
      <c r="C789" s="9">
        <v>1</v>
      </c>
      <c r="D789" s="10" t="s">
        <v>2096</v>
      </c>
      <c r="E789" s="15" t="s">
        <v>2097</v>
      </c>
      <c r="F789" s="10" t="s">
        <v>1921</v>
      </c>
      <c r="G789" s="11" t="s">
        <v>20</v>
      </c>
      <c r="H789" s="11" t="s">
        <v>21</v>
      </c>
      <c r="I789" s="12">
        <v>0.8</v>
      </c>
      <c r="J789" s="12">
        <v>1.0017</v>
      </c>
      <c r="K789" s="13">
        <v>90801.67</v>
      </c>
      <c r="L789" s="13">
        <v>90646.67</v>
      </c>
      <c r="M789" s="13">
        <v>155</v>
      </c>
      <c r="N789" s="13">
        <v>404522.51999999996</v>
      </c>
      <c r="O789" s="13">
        <f t="shared" si="11"/>
        <v>1130935.8799999999</v>
      </c>
      <c r="P789" s="14"/>
    </row>
    <row r="790" spans="1:16" s="4" customFormat="1" ht="12.75" customHeight="1" x14ac:dyDescent="0.2">
      <c r="A790" s="61"/>
      <c r="B790" s="9">
        <v>2035</v>
      </c>
      <c r="C790" s="9">
        <v>2</v>
      </c>
      <c r="D790" s="10" t="s">
        <v>635</v>
      </c>
      <c r="E790" s="15" t="s">
        <v>2098</v>
      </c>
      <c r="F790" s="10" t="s">
        <v>2099</v>
      </c>
      <c r="G790" s="11" t="s">
        <v>20</v>
      </c>
      <c r="H790" s="11" t="s">
        <v>21</v>
      </c>
      <c r="I790" s="12">
        <v>0.8</v>
      </c>
      <c r="J790" s="12">
        <v>1.0034000000000001</v>
      </c>
      <c r="K790" s="13">
        <v>90956.67</v>
      </c>
      <c r="L790" s="13">
        <v>90646.67</v>
      </c>
      <c r="M790" s="13">
        <v>310</v>
      </c>
      <c r="N790" s="13">
        <v>401225.68</v>
      </c>
      <c r="O790" s="13">
        <f t="shared" si="11"/>
        <v>1128879.04</v>
      </c>
      <c r="P790" s="14"/>
    </row>
    <row r="791" spans="1:16" s="4" customFormat="1" ht="12.75" customHeight="1" x14ac:dyDescent="0.2">
      <c r="A791" s="61"/>
      <c r="B791" s="9">
        <v>2034</v>
      </c>
      <c r="C791" s="9">
        <v>3</v>
      </c>
      <c r="D791" s="10" t="s">
        <v>2100</v>
      </c>
      <c r="E791" s="15" t="s">
        <v>2101</v>
      </c>
      <c r="F791" s="10" t="s">
        <v>2102</v>
      </c>
      <c r="G791" s="11" t="s">
        <v>20</v>
      </c>
      <c r="H791" s="11" t="s">
        <v>21</v>
      </c>
      <c r="I791" s="12">
        <v>0.8</v>
      </c>
      <c r="J791" s="12">
        <v>1.0019</v>
      </c>
      <c r="K791" s="13">
        <v>90817.17</v>
      </c>
      <c r="L791" s="13">
        <v>90646.67</v>
      </c>
      <c r="M791" s="13">
        <v>170.5</v>
      </c>
      <c r="N791" s="13">
        <v>401758.98</v>
      </c>
      <c r="O791" s="13">
        <f t="shared" si="11"/>
        <v>1128296.3400000001</v>
      </c>
      <c r="P791" s="14"/>
    </row>
    <row r="792" spans="1:16" s="4" customFormat="1" ht="12.75" customHeight="1" x14ac:dyDescent="0.2">
      <c r="A792" s="61"/>
      <c r="B792" s="9">
        <v>2048</v>
      </c>
      <c r="C792" s="9">
        <v>4</v>
      </c>
      <c r="D792" s="10" t="s">
        <v>2103</v>
      </c>
      <c r="E792" s="15" t="s">
        <v>2104</v>
      </c>
      <c r="F792" s="10" t="s">
        <v>2105</v>
      </c>
      <c r="G792" s="11" t="s">
        <v>20</v>
      </c>
      <c r="H792" s="11" t="s">
        <v>21</v>
      </c>
      <c r="I792" s="12">
        <v>0.8</v>
      </c>
      <c r="J792" s="12">
        <v>1.0015000000000001</v>
      </c>
      <c r="K792" s="13">
        <v>90786.17</v>
      </c>
      <c r="L792" s="13">
        <v>90646.67</v>
      </c>
      <c r="M792" s="13">
        <v>139.5</v>
      </c>
      <c r="N792" s="13">
        <v>404883.94</v>
      </c>
      <c r="O792" s="13">
        <f t="shared" si="11"/>
        <v>1131173.3</v>
      </c>
      <c r="P792" s="14"/>
    </row>
    <row r="793" spans="1:16" s="4" customFormat="1" ht="12.75" customHeight="1" x14ac:dyDescent="0.2">
      <c r="A793" s="61"/>
      <c r="B793" s="9">
        <v>2025</v>
      </c>
      <c r="C793" s="9">
        <v>5</v>
      </c>
      <c r="D793" s="10" t="s">
        <v>2106</v>
      </c>
      <c r="E793" s="15" t="s">
        <v>2107</v>
      </c>
      <c r="F793" s="10" t="s">
        <v>2108</v>
      </c>
      <c r="G793" s="11" t="s">
        <v>20</v>
      </c>
      <c r="H793" s="11" t="s">
        <v>21</v>
      </c>
      <c r="I793" s="12">
        <v>0.8</v>
      </c>
      <c r="J793" s="12">
        <v>1.0004999999999999</v>
      </c>
      <c r="K793" s="13">
        <v>90693.17</v>
      </c>
      <c r="L793" s="13">
        <v>90646.67</v>
      </c>
      <c r="M793" s="13">
        <v>46.5</v>
      </c>
      <c r="N793" s="13">
        <v>402293.44</v>
      </c>
      <c r="O793" s="13">
        <f t="shared" si="11"/>
        <v>1127838.8</v>
      </c>
      <c r="P793" s="14"/>
    </row>
    <row r="794" spans="1:16" s="4" customFormat="1" ht="12.75" customHeight="1" x14ac:dyDescent="0.2">
      <c r="A794" s="61"/>
      <c r="B794" s="9">
        <v>2004</v>
      </c>
      <c r="C794" s="9">
        <v>6</v>
      </c>
      <c r="D794" s="10" t="s">
        <v>2109</v>
      </c>
      <c r="E794" s="15" t="s">
        <v>2110</v>
      </c>
      <c r="F794" s="10" t="s">
        <v>2111</v>
      </c>
      <c r="G794" s="11" t="s">
        <v>20</v>
      </c>
      <c r="H794" s="11" t="s">
        <v>21</v>
      </c>
      <c r="I794" s="12">
        <v>0.8</v>
      </c>
      <c r="J794" s="12">
        <v>0</v>
      </c>
      <c r="K794" s="13">
        <v>90646.67</v>
      </c>
      <c r="L794" s="13">
        <v>90646.67</v>
      </c>
      <c r="M794" s="13">
        <v>0</v>
      </c>
      <c r="N794" s="13">
        <v>399207.92</v>
      </c>
      <c r="O794" s="13">
        <f t="shared" si="11"/>
        <v>1124381.28</v>
      </c>
      <c r="P794" s="14"/>
    </row>
    <row r="795" spans="1:16" s="4" customFormat="1" ht="12.75" customHeight="1" x14ac:dyDescent="0.2">
      <c r="A795" s="61"/>
      <c r="B795" s="9">
        <v>2043</v>
      </c>
      <c r="C795" s="9">
        <v>7</v>
      </c>
      <c r="D795" s="10" t="s">
        <v>2112</v>
      </c>
      <c r="E795" s="15" t="s">
        <v>2113</v>
      </c>
      <c r="F795" s="10" t="s">
        <v>2114</v>
      </c>
      <c r="G795" s="11" t="s">
        <v>20</v>
      </c>
      <c r="H795" s="11" t="s">
        <v>21</v>
      </c>
      <c r="I795" s="12">
        <v>0.8</v>
      </c>
      <c r="J795" s="12">
        <v>1.0022</v>
      </c>
      <c r="K795" s="13">
        <v>90848.17</v>
      </c>
      <c r="L795" s="13">
        <v>90646.67</v>
      </c>
      <c r="M795" s="13">
        <v>201.5</v>
      </c>
      <c r="N795" s="13">
        <v>400945.51999999996</v>
      </c>
      <c r="O795" s="13">
        <f t="shared" si="11"/>
        <v>1127730.8799999999</v>
      </c>
      <c r="P795" s="14"/>
    </row>
    <row r="796" spans="1:16" s="4" customFormat="1" ht="12.75" customHeight="1" x14ac:dyDescent="0.2">
      <c r="A796" s="61"/>
      <c r="B796" s="9">
        <v>2037</v>
      </c>
      <c r="C796" s="9">
        <v>8</v>
      </c>
      <c r="D796" s="10" t="s">
        <v>2115</v>
      </c>
      <c r="E796" s="15" t="s">
        <v>2116</v>
      </c>
      <c r="F796" s="10" t="s">
        <v>2117</v>
      </c>
      <c r="G796" s="11" t="s">
        <v>20</v>
      </c>
      <c r="H796" s="11" t="s">
        <v>21</v>
      </c>
      <c r="I796" s="12">
        <v>0.8</v>
      </c>
      <c r="J796" s="12">
        <v>0</v>
      </c>
      <c r="K796" s="13">
        <v>90646.67</v>
      </c>
      <c r="L796" s="13">
        <v>90646.67</v>
      </c>
      <c r="M796" s="13">
        <v>0</v>
      </c>
      <c r="N796" s="13">
        <v>397848.23</v>
      </c>
      <c r="O796" s="13">
        <f t="shared" si="11"/>
        <v>1123021.5900000001</v>
      </c>
      <c r="P796" s="14"/>
    </row>
    <row r="797" spans="1:16" s="4" customFormat="1" ht="12.75" customHeight="1" x14ac:dyDescent="0.2">
      <c r="A797" s="61"/>
      <c r="B797" s="9">
        <v>2016</v>
      </c>
      <c r="C797" s="9">
        <v>9</v>
      </c>
      <c r="D797" s="10" t="s">
        <v>2118</v>
      </c>
      <c r="E797" s="15" t="s">
        <v>2119</v>
      </c>
      <c r="F797" s="10" t="s">
        <v>2120</v>
      </c>
      <c r="G797" s="11" t="s">
        <v>20</v>
      </c>
      <c r="H797" s="11" t="s">
        <v>21</v>
      </c>
      <c r="I797" s="12">
        <v>0.8</v>
      </c>
      <c r="J797" s="12">
        <v>1.0019</v>
      </c>
      <c r="K797" s="13">
        <v>90817.17</v>
      </c>
      <c r="L797" s="13">
        <v>90646.67</v>
      </c>
      <c r="M797" s="13">
        <v>170.5</v>
      </c>
      <c r="N797" s="13">
        <v>402665.44</v>
      </c>
      <c r="O797" s="13">
        <f t="shared" si="11"/>
        <v>1129202.8</v>
      </c>
      <c r="P797" s="14"/>
    </row>
    <row r="798" spans="1:16" s="4" customFormat="1" ht="12.75" customHeight="1" x14ac:dyDescent="0.2">
      <c r="A798" s="61"/>
      <c r="B798" s="9">
        <v>2058</v>
      </c>
      <c r="C798" s="9">
        <v>10</v>
      </c>
      <c r="D798" s="10" t="s">
        <v>2121</v>
      </c>
      <c r="E798" s="15" t="s">
        <v>2122</v>
      </c>
      <c r="F798" s="10" t="s">
        <v>389</v>
      </c>
      <c r="G798" s="11" t="s">
        <v>20</v>
      </c>
      <c r="H798" s="11" t="s">
        <v>21</v>
      </c>
      <c r="I798" s="12">
        <v>0.8</v>
      </c>
      <c r="J798" s="12">
        <v>1.0015000000000001</v>
      </c>
      <c r="K798" s="13">
        <v>90786.17</v>
      </c>
      <c r="L798" s="13">
        <v>90646.67</v>
      </c>
      <c r="M798" s="13">
        <v>139.5</v>
      </c>
      <c r="N798" s="13">
        <v>400079.66</v>
      </c>
      <c r="O798" s="13">
        <f t="shared" si="11"/>
        <v>1126369.02</v>
      </c>
      <c r="P798" s="14"/>
    </row>
    <row r="799" spans="1:16" s="4" customFormat="1" ht="12.75" customHeight="1" x14ac:dyDescent="0.2">
      <c r="A799" s="61"/>
      <c r="B799" s="9">
        <v>2009</v>
      </c>
      <c r="C799" s="9">
        <v>11</v>
      </c>
      <c r="D799" s="10" t="s">
        <v>2123</v>
      </c>
      <c r="E799" s="15" t="s">
        <v>2124</v>
      </c>
      <c r="F799" s="10" t="s">
        <v>2125</v>
      </c>
      <c r="G799" s="11" t="s">
        <v>20</v>
      </c>
      <c r="H799" s="11" t="s">
        <v>21</v>
      </c>
      <c r="I799" s="12">
        <v>0.8</v>
      </c>
      <c r="J799" s="12">
        <v>1.0012000000000001</v>
      </c>
      <c r="K799" s="13">
        <v>90755.17</v>
      </c>
      <c r="L799" s="13">
        <v>90646.67</v>
      </c>
      <c r="M799" s="13">
        <v>108.5</v>
      </c>
      <c r="N799" s="13">
        <v>404383.01999999996</v>
      </c>
      <c r="O799" s="13">
        <f t="shared" si="11"/>
        <v>1130424.3799999999</v>
      </c>
      <c r="P799" s="14"/>
    </row>
    <row r="800" spans="1:16" s="4" customFormat="1" ht="12.75" customHeight="1" x14ac:dyDescent="0.2">
      <c r="A800" s="61"/>
      <c r="B800" s="9">
        <v>2028</v>
      </c>
      <c r="C800" s="9">
        <v>12</v>
      </c>
      <c r="D800" s="10" t="s">
        <v>2126</v>
      </c>
      <c r="E800" s="15" t="s">
        <v>2127</v>
      </c>
      <c r="F800" s="10" t="s">
        <v>2128</v>
      </c>
      <c r="G800" s="11" t="s">
        <v>20</v>
      </c>
      <c r="H800" s="11" t="s">
        <v>21</v>
      </c>
      <c r="I800" s="12">
        <v>0.8</v>
      </c>
      <c r="J800" s="12">
        <v>1.0047999999999999</v>
      </c>
      <c r="K800" s="13">
        <v>91080.67</v>
      </c>
      <c r="L800" s="13">
        <v>90646.67</v>
      </c>
      <c r="M800" s="13">
        <v>434</v>
      </c>
      <c r="N800" s="13">
        <v>404362.42</v>
      </c>
      <c r="O800" s="13">
        <f t="shared" si="11"/>
        <v>1133007.78</v>
      </c>
      <c r="P800" s="14"/>
    </row>
    <row r="801" spans="1:16" s="4" customFormat="1" ht="12.75" customHeight="1" x14ac:dyDescent="0.2">
      <c r="A801" s="61"/>
      <c r="B801" s="9">
        <v>2011</v>
      </c>
      <c r="C801" s="9">
        <v>13</v>
      </c>
      <c r="D801" s="10" t="s">
        <v>2129</v>
      </c>
      <c r="E801" s="15" t="s">
        <v>2130</v>
      </c>
      <c r="F801" s="10" t="s">
        <v>2131</v>
      </c>
      <c r="G801" s="11" t="s">
        <v>20</v>
      </c>
      <c r="H801" s="11" t="s">
        <v>21</v>
      </c>
      <c r="I801" s="12">
        <v>0.8</v>
      </c>
      <c r="J801" s="12">
        <v>0</v>
      </c>
      <c r="K801" s="13">
        <v>90646.67</v>
      </c>
      <c r="L801" s="13">
        <v>90646.67</v>
      </c>
      <c r="M801" s="13">
        <v>0</v>
      </c>
      <c r="N801" s="13">
        <v>404918.66</v>
      </c>
      <c r="O801" s="13">
        <f t="shared" si="11"/>
        <v>1130092.02</v>
      </c>
      <c r="P801" s="14"/>
    </row>
    <row r="802" spans="1:16" s="4" customFormat="1" ht="12.75" customHeight="1" x14ac:dyDescent="0.2">
      <c r="A802" s="61"/>
      <c r="B802" s="9">
        <v>2033</v>
      </c>
      <c r="C802" s="9">
        <v>14</v>
      </c>
      <c r="D802" s="10" t="s">
        <v>2132</v>
      </c>
      <c r="E802" s="15" t="s">
        <v>2133</v>
      </c>
      <c r="F802" s="10" t="s">
        <v>2134</v>
      </c>
      <c r="G802" s="11" t="s">
        <v>20</v>
      </c>
      <c r="H802" s="11" t="s">
        <v>21</v>
      </c>
      <c r="I802" s="12">
        <v>0.8</v>
      </c>
      <c r="J802" s="12">
        <v>0</v>
      </c>
      <c r="K802" s="13">
        <v>90646.67</v>
      </c>
      <c r="L802" s="13">
        <v>90646.67</v>
      </c>
      <c r="M802" s="13">
        <v>0</v>
      </c>
      <c r="N802" s="13">
        <v>402697.82</v>
      </c>
      <c r="O802" s="13">
        <f t="shared" ref="O802:O867" si="12">ROUND(N802+K802*8,2)</f>
        <v>1127871.18</v>
      </c>
      <c r="P802" s="14"/>
    </row>
    <row r="803" spans="1:16" s="4" customFormat="1" ht="12.75" customHeight="1" x14ac:dyDescent="0.2">
      <c r="A803" s="61"/>
      <c r="B803" s="9">
        <v>2029</v>
      </c>
      <c r="C803" s="9">
        <v>15</v>
      </c>
      <c r="D803" s="10" t="s">
        <v>2135</v>
      </c>
      <c r="E803" s="15" t="s">
        <v>2136</v>
      </c>
      <c r="F803" s="10" t="s">
        <v>2137</v>
      </c>
      <c r="G803" s="11" t="s">
        <v>20</v>
      </c>
      <c r="H803" s="11" t="s">
        <v>21</v>
      </c>
      <c r="I803" s="12">
        <v>0.8</v>
      </c>
      <c r="J803" s="12">
        <v>1.0026999999999999</v>
      </c>
      <c r="K803" s="13">
        <v>90894.67</v>
      </c>
      <c r="L803" s="13">
        <v>90646.67</v>
      </c>
      <c r="M803" s="13">
        <v>248</v>
      </c>
      <c r="N803" s="13">
        <v>404801.51999999996</v>
      </c>
      <c r="O803" s="13">
        <f t="shared" si="12"/>
        <v>1131958.8799999999</v>
      </c>
      <c r="P803" s="14"/>
    </row>
    <row r="804" spans="1:16" s="4" customFormat="1" ht="12.75" customHeight="1" x14ac:dyDescent="0.2">
      <c r="A804" s="61"/>
      <c r="B804" s="9">
        <v>2007</v>
      </c>
      <c r="C804" s="9">
        <v>16</v>
      </c>
      <c r="D804" s="10" t="s">
        <v>2138</v>
      </c>
      <c r="E804" s="15" t="s">
        <v>2139</v>
      </c>
      <c r="F804" s="10" t="s">
        <v>2140</v>
      </c>
      <c r="G804" s="11" t="s">
        <v>20</v>
      </c>
      <c r="H804" s="11" t="s">
        <v>21</v>
      </c>
      <c r="I804" s="12">
        <v>0.8</v>
      </c>
      <c r="J804" s="12">
        <v>1.0051000000000001</v>
      </c>
      <c r="K804" s="13">
        <v>91111.67</v>
      </c>
      <c r="L804" s="13">
        <v>90646.67</v>
      </c>
      <c r="M804" s="13">
        <v>465</v>
      </c>
      <c r="N804" s="13">
        <v>402642.48</v>
      </c>
      <c r="O804" s="13">
        <f t="shared" si="12"/>
        <v>1131535.8400000001</v>
      </c>
      <c r="P804" s="14"/>
    </row>
    <row r="805" spans="1:16" s="4" customFormat="1" ht="12.75" customHeight="1" x14ac:dyDescent="0.2">
      <c r="A805" s="61"/>
      <c r="B805" s="9">
        <v>2001</v>
      </c>
      <c r="C805" s="9">
        <v>17</v>
      </c>
      <c r="D805" s="10" t="s">
        <v>1612</v>
      </c>
      <c r="E805" s="15" t="s">
        <v>2141</v>
      </c>
      <c r="F805" s="10" t="s">
        <v>2142</v>
      </c>
      <c r="G805" s="11" t="s">
        <v>20</v>
      </c>
      <c r="H805" s="11" t="s">
        <v>21</v>
      </c>
      <c r="I805" s="12">
        <v>0.8</v>
      </c>
      <c r="J805" s="12">
        <v>1.0022</v>
      </c>
      <c r="K805" s="13">
        <v>90848.17</v>
      </c>
      <c r="L805" s="13">
        <v>90646.67</v>
      </c>
      <c r="M805" s="13">
        <v>201.5</v>
      </c>
      <c r="N805" s="13">
        <v>400265.66</v>
      </c>
      <c r="O805" s="13">
        <f t="shared" si="12"/>
        <v>1127051.02</v>
      </c>
      <c r="P805" s="14"/>
    </row>
    <row r="806" spans="1:16" s="4" customFormat="1" ht="12.75" customHeight="1" x14ac:dyDescent="0.2">
      <c r="A806" s="61"/>
      <c r="B806" s="9">
        <v>2053</v>
      </c>
      <c r="C806" s="9">
        <v>18</v>
      </c>
      <c r="D806" s="10" t="s">
        <v>2143</v>
      </c>
      <c r="E806" s="15" t="s">
        <v>2144</v>
      </c>
      <c r="F806" s="10" t="s">
        <v>2145</v>
      </c>
      <c r="G806" s="11" t="s">
        <v>20</v>
      </c>
      <c r="H806" s="11" t="s">
        <v>21</v>
      </c>
      <c r="I806" s="12">
        <v>0.8</v>
      </c>
      <c r="J806" s="12">
        <v>1.0017</v>
      </c>
      <c r="K806" s="13">
        <v>90801.67</v>
      </c>
      <c r="L806" s="13">
        <v>90646.67</v>
      </c>
      <c r="M806" s="13">
        <v>155</v>
      </c>
      <c r="N806" s="13">
        <v>400806.01999999996</v>
      </c>
      <c r="O806" s="13">
        <f t="shared" si="12"/>
        <v>1127219.3799999999</v>
      </c>
      <c r="P806" s="14"/>
    </row>
    <row r="807" spans="1:16" s="4" customFormat="1" ht="12.75" customHeight="1" x14ac:dyDescent="0.2">
      <c r="A807" s="61"/>
      <c r="B807" s="9">
        <v>2054</v>
      </c>
      <c r="C807" s="9">
        <v>19</v>
      </c>
      <c r="D807" s="10" t="s">
        <v>2146</v>
      </c>
      <c r="E807" s="15" t="s">
        <v>2147</v>
      </c>
      <c r="F807" s="10" t="s">
        <v>2089</v>
      </c>
      <c r="G807" s="11" t="s">
        <v>20</v>
      </c>
      <c r="H807" s="11" t="s">
        <v>21</v>
      </c>
      <c r="I807" s="12">
        <v>0.8</v>
      </c>
      <c r="J807" s="12">
        <v>1.0043</v>
      </c>
      <c r="K807" s="13">
        <v>91034.17</v>
      </c>
      <c r="L807" s="13">
        <v>90646.67</v>
      </c>
      <c r="M807" s="13">
        <v>387.5</v>
      </c>
      <c r="N807" s="13">
        <v>401503.51999999996</v>
      </c>
      <c r="O807" s="13">
        <f t="shared" si="12"/>
        <v>1129776.8799999999</v>
      </c>
      <c r="P807" s="14"/>
    </row>
    <row r="808" spans="1:16" s="4" customFormat="1" ht="12.75" customHeight="1" x14ac:dyDescent="0.2">
      <c r="A808" s="61"/>
      <c r="B808" s="9">
        <v>2052</v>
      </c>
      <c r="C808" s="9">
        <v>20</v>
      </c>
      <c r="D808" s="10" t="s">
        <v>2148</v>
      </c>
      <c r="E808" s="15" t="s">
        <v>2149</v>
      </c>
      <c r="F808" s="10" t="s">
        <v>2150</v>
      </c>
      <c r="G808" s="11" t="s">
        <v>20</v>
      </c>
      <c r="H808" s="11" t="s">
        <v>21</v>
      </c>
      <c r="I808" s="12">
        <v>0.8</v>
      </c>
      <c r="J808" s="12">
        <v>0</v>
      </c>
      <c r="K808" s="13">
        <v>90646.67</v>
      </c>
      <c r="L808" s="13">
        <v>90646.67</v>
      </c>
      <c r="M808" s="13">
        <v>0</v>
      </c>
      <c r="N808" s="13">
        <v>405371.89999999997</v>
      </c>
      <c r="O808" s="13">
        <f t="shared" si="12"/>
        <v>1130545.26</v>
      </c>
      <c r="P808" s="14"/>
    </row>
    <row r="809" spans="1:16" s="4" customFormat="1" ht="12.75" customHeight="1" x14ac:dyDescent="0.2">
      <c r="A809" s="61"/>
      <c r="B809" s="9">
        <v>2014</v>
      </c>
      <c r="C809" s="9">
        <v>21</v>
      </c>
      <c r="D809" s="10" t="s">
        <v>2151</v>
      </c>
      <c r="E809" s="15" t="s">
        <v>2152</v>
      </c>
      <c r="F809" s="10" t="s">
        <v>2153</v>
      </c>
      <c r="G809" s="11" t="s">
        <v>20</v>
      </c>
      <c r="H809" s="11" t="s">
        <v>21</v>
      </c>
      <c r="I809" s="12">
        <v>0.8</v>
      </c>
      <c r="J809" s="12">
        <v>1.0021</v>
      </c>
      <c r="K809" s="13">
        <v>90832.67</v>
      </c>
      <c r="L809" s="13">
        <v>90646.67</v>
      </c>
      <c r="M809" s="13">
        <v>186</v>
      </c>
      <c r="N809" s="13">
        <v>402711.94</v>
      </c>
      <c r="O809" s="13">
        <f t="shared" si="12"/>
        <v>1129373.3</v>
      </c>
      <c r="P809" s="14"/>
    </row>
    <row r="810" spans="1:16" s="4" customFormat="1" ht="12.75" customHeight="1" x14ac:dyDescent="0.2">
      <c r="A810" s="61"/>
      <c r="B810" s="9">
        <v>2044</v>
      </c>
      <c r="C810" s="9">
        <v>22</v>
      </c>
      <c r="D810" s="10" t="s">
        <v>2154</v>
      </c>
      <c r="E810" s="15" t="s">
        <v>2155</v>
      </c>
      <c r="F810" s="10" t="s">
        <v>2156</v>
      </c>
      <c r="G810" s="11" t="s">
        <v>20</v>
      </c>
      <c r="H810" s="11" t="s">
        <v>21</v>
      </c>
      <c r="I810" s="12">
        <v>0.8</v>
      </c>
      <c r="J810" s="12">
        <v>1.0017</v>
      </c>
      <c r="K810" s="13">
        <v>90801.67</v>
      </c>
      <c r="L810" s="13">
        <v>90646.67</v>
      </c>
      <c r="M810" s="13">
        <v>155</v>
      </c>
      <c r="N810" s="13">
        <v>400806.01999999996</v>
      </c>
      <c r="O810" s="13">
        <f t="shared" si="12"/>
        <v>1127219.3799999999</v>
      </c>
      <c r="P810" s="14"/>
    </row>
    <row r="811" spans="1:16" s="4" customFormat="1" ht="12.75" customHeight="1" x14ac:dyDescent="0.2">
      <c r="A811" s="61"/>
      <c r="B811" s="9">
        <v>2057</v>
      </c>
      <c r="C811" s="9">
        <v>23</v>
      </c>
      <c r="D811" s="10" t="s">
        <v>2157</v>
      </c>
      <c r="E811" s="15" t="s">
        <v>2158</v>
      </c>
      <c r="F811" s="10" t="s">
        <v>2159</v>
      </c>
      <c r="G811" s="11" t="s">
        <v>20</v>
      </c>
      <c r="H811" s="11" t="s">
        <v>21</v>
      </c>
      <c r="I811" s="12">
        <v>0.8</v>
      </c>
      <c r="J811" s="12">
        <v>1.0043</v>
      </c>
      <c r="K811" s="13">
        <v>91034.17</v>
      </c>
      <c r="L811" s="13">
        <v>90646.67</v>
      </c>
      <c r="M811" s="13">
        <v>387.5</v>
      </c>
      <c r="N811" s="13">
        <v>404222.92</v>
      </c>
      <c r="O811" s="13">
        <f t="shared" si="12"/>
        <v>1132496.28</v>
      </c>
      <c r="P811" s="14"/>
    </row>
    <row r="812" spans="1:16" s="4" customFormat="1" ht="12.75" customHeight="1" x14ac:dyDescent="0.2">
      <c r="A812" s="61"/>
      <c r="B812" s="9">
        <v>2003</v>
      </c>
      <c r="C812" s="9">
        <v>24</v>
      </c>
      <c r="D812" s="10" t="s">
        <v>2160</v>
      </c>
      <c r="E812" s="15" t="s">
        <v>2161</v>
      </c>
      <c r="F812" s="10" t="s">
        <v>2162</v>
      </c>
      <c r="G812" s="11" t="s">
        <v>20</v>
      </c>
      <c r="H812" s="11" t="s">
        <v>21</v>
      </c>
      <c r="I812" s="12">
        <v>0.8</v>
      </c>
      <c r="J812" s="12">
        <v>1.0041</v>
      </c>
      <c r="K812" s="13">
        <v>91018.67</v>
      </c>
      <c r="L812" s="13">
        <v>90646.67</v>
      </c>
      <c r="M812" s="13">
        <v>372</v>
      </c>
      <c r="N812" s="13">
        <v>400777.16</v>
      </c>
      <c r="O812" s="13">
        <f t="shared" si="12"/>
        <v>1128926.52</v>
      </c>
      <c r="P812" s="14"/>
    </row>
    <row r="813" spans="1:16" s="4" customFormat="1" ht="12.75" customHeight="1" x14ac:dyDescent="0.2">
      <c r="A813" s="61"/>
      <c r="B813" s="9">
        <v>2047</v>
      </c>
      <c r="C813" s="9">
        <v>25</v>
      </c>
      <c r="D813" s="10" t="s">
        <v>2163</v>
      </c>
      <c r="E813" s="15" t="s">
        <v>2164</v>
      </c>
      <c r="F813" s="10" t="s">
        <v>2165</v>
      </c>
      <c r="G813" s="11" t="s">
        <v>20</v>
      </c>
      <c r="H813" s="11" t="s">
        <v>21</v>
      </c>
      <c r="I813" s="12">
        <v>0.8</v>
      </c>
      <c r="J813" s="12">
        <v>1.0025999999999999</v>
      </c>
      <c r="K813" s="13">
        <v>90879.17</v>
      </c>
      <c r="L813" s="13">
        <v>90646.67</v>
      </c>
      <c r="M813" s="13">
        <v>232.5</v>
      </c>
      <c r="N813" s="13">
        <v>401038.51999999996</v>
      </c>
      <c r="O813" s="13">
        <f t="shared" si="12"/>
        <v>1128071.8799999999</v>
      </c>
      <c r="P813" s="14"/>
    </row>
    <row r="814" spans="1:16" s="4" customFormat="1" ht="12.75" customHeight="1" x14ac:dyDescent="0.2">
      <c r="A814" s="61"/>
      <c r="B814" s="9">
        <v>2049</v>
      </c>
      <c r="C814" s="9">
        <v>26</v>
      </c>
      <c r="D814" s="10" t="s">
        <v>2166</v>
      </c>
      <c r="E814" s="15" t="s">
        <v>2167</v>
      </c>
      <c r="F814" s="10" t="s">
        <v>2168</v>
      </c>
      <c r="G814" s="11" t="s">
        <v>20</v>
      </c>
      <c r="H814" s="11" t="s">
        <v>21</v>
      </c>
      <c r="I814" s="12">
        <v>0.8</v>
      </c>
      <c r="J814" s="12">
        <v>1.0056</v>
      </c>
      <c r="K814" s="13">
        <v>91158.17</v>
      </c>
      <c r="L814" s="13">
        <v>90646.67</v>
      </c>
      <c r="M814" s="13">
        <v>511.5</v>
      </c>
      <c r="N814" s="13">
        <v>401875.51999999996</v>
      </c>
      <c r="O814" s="13">
        <f t="shared" si="12"/>
        <v>1131140.8799999999</v>
      </c>
      <c r="P814" s="14"/>
    </row>
    <row r="815" spans="1:16" s="4" customFormat="1" ht="12.75" customHeight="1" x14ac:dyDescent="0.2">
      <c r="A815" s="61"/>
      <c r="B815" s="9">
        <v>2045</v>
      </c>
      <c r="C815" s="9">
        <v>27</v>
      </c>
      <c r="D815" s="10" t="s">
        <v>2169</v>
      </c>
      <c r="E815" s="15" t="s">
        <v>2170</v>
      </c>
      <c r="F815" s="10" t="s">
        <v>2171</v>
      </c>
      <c r="G815" s="11" t="s">
        <v>20</v>
      </c>
      <c r="H815" s="11" t="s">
        <v>21</v>
      </c>
      <c r="I815" s="12">
        <v>0.8</v>
      </c>
      <c r="J815" s="12">
        <v>0</v>
      </c>
      <c r="K815" s="13">
        <v>90646.67</v>
      </c>
      <c r="L815" s="13">
        <v>90646.67</v>
      </c>
      <c r="M815" s="13">
        <v>0</v>
      </c>
      <c r="N815" s="13">
        <v>400794.24</v>
      </c>
      <c r="O815" s="13">
        <f t="shared" si="12"/>
        <v>1125967.6000000001</v>
      </c>
      <c r="P815" s="14"/>
    </row>
    <row r="816" spans="1:16" s="4" customFormat="1" ht="12.75" customHeight="1" x14ac:dyDescent="0.2">
      <c r="A816" s="61"/>
      <c r="B816" s="9">
        <v>2041</v>
      </c>
      <c r="C816" s="9">
        <v>28</v>
      </c>
      <c r="D816" s="10" t="s">
        <v>2172</v>
      </c>
      <c r="E816" s="15" t="s">
        <v>2173</v>
      </c>
      <c r="F816" s="10" t="s">
        <v>2174</v>
      </c>
      <c r="G816" s="11" t="s">
        <v>20</v>
      </c>
      <c r="H816" s="11" t="s">
        <v>21</v>
      </c>
      <c r="I816" s="12">
        <v>0.8</v>
      </c>
      <c r="J816" s="12">
        <v>1.0034000000000001</v>
      </c>
      <c r="K816" s="13">
        <v>90956.67</v>
      </c>
      <c r="L816" s="13">
        <v>90646.67</v>
      </c>
      <c r="M816" s="13">
        <v>310</v>
      </c>
      <c r="N816" s="13">
        <v>402177.48</v>
      </c>
      <c r="O816" s="13">
        <f t="shared" si="12"/>
        <v>1129830.8400000001</v>
      </c>
      <c r="P816" s="14"/>
    </row>
    <row r="817" spans="1:16" s="4" customFormat="1" ht="12.75" customHeight="1" x14ac:dyDescent="0.2">
      <c r="A817" s="61"/>
      <c r="B817" s="9">
        <v>2042</v>
      </c>
      <c r="C817" s="9">
        <v>29</v>
      </c>
      <c r="D817" s="10" t="s">
        <v>2175</v>
      </c>
      <c r="E817" s="15" t="s">
        <v>2176</v>
      </c>
      <c r="F817" s="10" t="s">
        <v>2177</v>
      </c>
      <c r="G817" s="11" t="s">
        <v>20</v>
      </c>
      <c r="H817" s="11" t="s">
        <v>21</v>
      </c>
      <c r="I817" s="12">
        <v>0.8</v>
      </c>
      <c r="J817" s="12">
        <v>1.0072000000000001</v>
      </c>
      <c r="K817" s="13">
        <v>91297.67</v>
      </c>
      <c r="L817" s="13">
        <v>90646.67</v>
      </c>
      <c r="M817" s="13">
        <v>651</v>
      </c>
      <c r="N817" s="13">
        <v>403200.48</v>
      </c>
      <c r="O817" s="13">
        <f t="shared" si="12"/>
        <v>1133581.8400000001</v>
      </c>
      <c r="P817" s="14"/>
    </row>
    <row r="818" spans="1:16" s="4" customFormat="1" ht="12.75" customHeight="1" x14ac:dyDescent="0.2">
      <c r="A818" s="61"/>
      <c r="B818" s="9">
        <v>2038</v>
      </c>
      <c r="C818" s="9">
        <v>30</v>
      </c>
      <c r="D818" s="10" t="s">
        <v>2178</v>
      </c>
      <c r="E818" s="15" t="s">
        <v>2179</v>
      </c>
      <c r="F818" s="10" t="s">
        <v>2180</v>
      </c>
      <c r="G818" s="11" t="s">
        <v>20</v>
      </c>
      <c r="H818" s="11" t="s">
        <v>21</v>
      </c>
      <c r="I818" s="12">
        <v>0.8</v>
      </c>
      <c r="J818" s="12">
        <v>1.0066999999999999</v>
      </c>
      <c r="K818" s="13">
        <v>91251.17</v>
      </c>
      <c r="L818" s="13">
        <v>90646.67</v>
      </c>
      <c r="M818" s="13">
        <v>604.5</v>
      </c>
      <c r="N818" s="13">
        <v>403060.98</v>
      </c>
      <c r="O818" s="13">
        <f t="shared" si="12"/>
        <v>1133070.3400000001</v>
      </c>
      <c r="P818" s="14"/>
    </row>
    <row r="819" spans="1:16" s="4" customFormat="1" ht="12.75" customHeight="1" x14ac:dyDescent="0.2">
      <c r="A819" s="61"/>
      <c r="B819" s="9">
        <v>2032</v>
      </c>
      <c r="C819" s="9">
        <v>31</v>
      </c>
      <c r="D819" s="10" t="s">
        <v>2181</v>
      </c>
      <c r="E819" s="15" t="s">
        <v>2182</v>
      </c>
      <c r="F819" s="10" t="s">
        <v>2183</v>
      </c>
      <c r="G819" s="11" t="s">
        <v>20</v>
      </c>
      <c r="H819" s="11" t="s">
        <v>21</v>
      </c>
      <c r="I819" s="12">
        <v>0.8</v>
      </c>
      <c r="J819" s="12">
        <v>1.0058</v>
      </c>
      <c r="K819" s="13">
        <v>91173.67</v>
      </c>
      <c r="L819" s="13">
        <v>90646.67</v>
      </c>
      <c r="M819" s="13">
        <v>527</v>
      </c>
      <c r="N819" s="13">
        <v>401242.16</v>
      </c>
      <c r="O819" s="13">
        <f t="shared" si="12"/>
        <v>1130631.52</v>
      </c>
      <c r="P819" s="14"/>
    </row>
    <row r="820" spans="1:16" s="4" customFormat="1" ht="12.75" customHeight="1" x14ac:dyDescent="0.2">
      <c r="A820" s="61"/>
      <c r="B820" s="9">
        <v>2040</v>
      </c>
      <c r="C820" s="9">
        <v>32</v>
      </c>
      <c r="D820" s="10" t="s">
        <v>2184</v>
      </c>
      <c r="E820" s="15" t="s">
        <v>2185</v>
      </c>
      <c r="F820" s="10" t="s">
        <v>2186</v>
      </c>
      <c r="G820" s="11" t="s">
        <v>20</v>
      </c>
      <c r="H820" s="11" t="s">
        <v>21</v>
      </c>
      <c r="I820" s="12">
        <v>0.8</v>
      </c>
      <c r="J820" s="12">
        <v>1.0049999999999999</v>
      </c>
      <c r="K820" s="13">
        <v>91096.17</v>
      </c>
      <c r="L820" s="13">
        <v>90646.67</v>
      </c>
      <c r="M820" s="13">
        <v>449.5</v>
      </c>
      <c r="N820" s="13">
        <v>405315.38</v>
      </c>
      <c r="O820" s="13">
        <f t="shared" si="12"/>
        <v>1134084.74</v>
      </c>
      <c r="P820" s="14"/>
    </row>
    <row r="821" spans="1:16" s="4" customFormat="1" ht="12.75" customHeight="1" x14ac:dyDescent="0.2">
      <c r="A821" s="61"/>
      <c r="B821" s="9">
        <v>2015</v>
      </c>
      <c r="C821" s="9">
        <v>33</v>
      </c>
      <c r="D821" s="10" t="s">
        <v>2187</v>
      </c>
      <c r="E821" s="15" t="s">
        <v>2188</v>
      </c>
      <c r="F821" s="10" t="s">
        <v>2189</v>
      </c>
      <c r="G821" s="11" t="s">
        <v>20</v>
      </c>
      <c r="H821" s="11" t="s">
        <v>21</v>
      </c>
      <c r="I821" s="12">
        <v>0.8</v>
      </c>
      <c r="J821" s="12">
        <v>1.0053000000000001</v>
      </c>
      <c r="K821" s="13">
        <v>91127.17</v>
      </c>
      <c r="L821" s="13">
        <v>90646.67</v>
      </c>
      <c r="M821" s="13">
        <v>480.5</v>
      </c>
      <c r="N821" s="13">
        <v>404501.92</v>
      </c>
      <c r="O821" s="13">
        <f t="shared" si="12"/>
        <v>1133519.28</v>
      </c>
      <c r="P821" s="14"/>
    </row>
    <row r="822" spans="1:16" s="4" customFormat="1" ht="12.75" customHeight="1" x14ac:dyDescent="0.2">
      <c r="A822" s="61"/>
      <c r="B822" s="9">
        <v>2006</v>
      </c>
      <c r="C822" s="9">
        <v>34</v>
      </c>
      <c r="D822" s="10" t="s">
        <v>2190</v>
      </c>
      <c r="E822" s="15" t="s">
        <v>2191</v>
      </c>
      <c r="F822" s="10" t="s">
        <v>2192</v>
      </c>
      <c r="G822" s="11" t="s">
        <v>20</v>
      </c>
      <c r="H822" s="11" t="s">
        <v>21</v>
      </c>
      <c r="I822" s="12">
        <v>0.8</v>
      </c>
      <c r="J822" s="12">
        <v>1.0039</v>
      </c>
      <c r="K822" s="13">
        <v>91003.17</v>
      </c>
      <c r="L822" s="13">
        <v>90646.67</v>
      </c>
      <c r="M822" s="13">
        <v>356.5</v>
      </c>
      <c r="N822" s="13">
        <v>404129.92</v>
      </c>
      <c r="O822" s="13">
        <f t="shared" si="12"/>
        <v>1132155.28</v>
      </c>
      <c r="P822" s="14"/>
    </row>
    <row r="823" spans="1:16" s="4" customFormat="1" ht="12.75" customHeight="1" x14ac:dyDescent="0.2">
      <c r="A823" s="61"/>
      <c r="B823" s="9">
        <v>2027</v>
      </c>
      <c r="C823" s="9">
        <v>35</v>
      </c>
      <c r="D823" s="10" t="s">
        <v>2193</v>
      </c>
      <c r="E823" s="15" t="s">
        <v>2194</v>
      </c>
      <c r="F823" s="10" t="s">
        <v>2195</v>
      </c>
      <c r="G823" s="11" t="s">
        <v>20</v>
      </c>
      <c r="H823" s="11" t="s">
        <v>21</v>
      </c>
      <c r="I823" s="12">
        <v>0.8</v>
      </c>
      <c r="J823" s="12">
        <v>0</v>
      </c>
      <c r="K823" s="13">
        <v>90646.67</v>
      </c>
      <c r="L823" s="13">
        <v>90646.67</v>
      </c>
      <c r="M823" s="13">
        <v>0</v>
      </c>
      <c r="N823" s="13">
        <v>404420.12</v>
      </c>
      <c r="O823" s="13">
        <f t="shared" si="12"/>
        <v>1129593.48</v>
      </c>
      <c r="P823" s="14"/>
    </row>
    <row r="824" spans="1:16" s="4" customFormat="1" ht="12.75" customHeight="1" x14ac:dyDescent="0.2">
      <c r="A824" s="61"/>
      <c r="B824" s="9">
        <v>2002</v>
      </c>
      <c r="C824" s="9">
        <v>36</v>
      </c>
      <c r="D824" s="10" t="s">
        <v>2196</v>
      </c>
      <c r="E824" s="15" t="s">
        <v>2197</v>
      </c>
      <c r="F824" s="10" t="s">
        <v>2198</v>
      </c>
      <c r="G824" s="11" t="s">
        <v>20</v>
      </c>
      <c r="H824" s="11" t="s">
        <v>21</v>
      </c>
      <c r="I824" s="12">
        <v>0.8</v>
      </c>
      <c r="J824" s="12">
        <v>1.0074000000000001</v>
      </c>
      <c r="K824" s="13">
        <v>91313.17</v>
      </c>
      <c r="L824" s="13">
        <v>90646.67</v>
      </c>
      <c r="M824" s="13">
        <v>666.5</v>
      </c>
      <c r="N824" s="13">
        <v>405105.24</v>
      </c>
      <c r="O824" s="13">
        <f t="shared" si="12"/>
        <v>1135610.6000000001</v>
      </c>
      <c r="P824" s="14"/>
    </row>
    <row r="825" spans="1:16" s="4" customFormat="1" ht="12.75" customHeight="1" x14ac:dyDescent="0.2">
      <c r="A825" s="61"/>
      <c r="B825" s="9">
        <v>2020</v>
      </c>
      <c r="C825" s="9">
        <v>37</v>
      </c>
      <c r="D825" s="10" t="s">
        <v>1002</v>
      </c>
      <c r="E825" s="15" t="s">
        <v>2199</v>
      </c>
      <c r="F825" s="10" t="s">
        <v>2200</v>
      </c>
      <c r="G825" s="11" t="s">
        <v>20</v>
      </c>
      <c r="H825" s="11" t="s">
        <v>21</v>
      </c>
      <c r="I825" s="12">
        <v>0.8</v>
      </c>
      <c r="J825" s="12">
        <v>0</v>
      </c>
      <c r="K825" s="13">
        <v>90646.67</v>
      </c>
      <c r="L825" s="13">
        <v>90646.67</v>
      </c>
      <c r="M825" s="13">
        <v>0</v>
      </c>
      <c r="N825" s="13">
        <v>402607.18</v>
      </c>
      <c r="O825" s="13">
        <f t="shared" si="12"/>
        <v>1127780.54</v>
      </c>
      <c r="P825" s="14"/>
    </row>
    <row r="826" spans="1:16" s="4" customFormat="1" ht="12.75" customHeight="1" x14ac:dyDescent="0.2">
      <c r="A826" s="61"/>
      <c r="B826" s="9">
        <v>2019</v>
      </c>
      <c r="C826" s="9">
        <v>38</v>
      </c>
      <c r="D826" s="10" t="s">
        <v>2201</v>
      </c>
      <c r="E826" s="15" t="s">
        <v>2202</v>
      </c>
      <c r="F826" s="10" t="s">
        <v>2203</v>
      </c>
      <c r="G826" s="11" t="s">
        <v>20</v>
      </c>
      <c r="H826" s="11" t="s">
        <v>21</v>
      </c>
      <c r="I826" s="12">
        <v>0.8</v>
      </c>
      <c r="J826" s="12">
        <v>1.0067999999999999</v>
      </c>
      <c r="K826" s="13">
        <v>91266.67</v>
      </c>
      <c r="L826" s="13">
        <v>90646.67</v>
      </c>
      <c r="M826" s="13">
        <v>620</v>
      </c>
      <c r="N826" s="13">
        <v>404920.42</v>
      </c>
      <c r="O826" s="13">
        <f t="shared" si="12"/>
        <v>1135053.78</v>
      </c>
      <c r="P826" s="14"/>
    </row>
    <row r="827" spans="1:16" s="4" customFormat="1" ht="12.75" customHeight="1" x14ac:dyDescent="0.2">
      <c r="A827" s="61"/>
      <c r="B827" s="9">
        <v>2018</v>
      </c>
      <c r="C827" s="9">
        <v>39</v>
      </c>
      <c r="D827" s="10" t="s">
        <v>2204</v>
      </c>
      <c r="E827" s="15" t="s">
        <v>2205</v>
      </c>
      <c r="F827" s="10" t="s">
        <v>2206</v>
      </c>
      <c r="G827" s="11" t="s">
        <v>20</v>
      </c>
      <c r="H827" s="11" t="s">
        <v>21</v>
      </c>
      <c r="I827" s="12">
        <v>0.8</v>
      </c>
      <c r="J827" s="12">
        <v>1.0075000000000001</v>
      </c>
      <c r="K827" s="13">
        <v>91328.67</v>
      </c>
      <c r="L827" s="13">
        <v>90646.67</v>
      </c>
      <c r="M827" s="13">
        <v>682</v>
      </c>
      <c r="N827" s="13">
        <v>405106.42</v>
      </c>
      <c r="O827" s="13">
        <f t="shared" si="12"/>
        <v>1135735.78</v>
      </c>
      <c r="P827" s="14"/>
    </row>
    <row r="828" spans="1:16" s="4" customFormat="1" ht="12.75" customHeight="1" x14ac:dyDescent="0.2">
      <c r="A828" s="61"/>
      <c r="B828" s="9">
        <v>2051</v>
      </c>
      <c r="C828" s="9">
        <v>40</v>
      </c>
      <c r="D828" s="10" t="s">
        <v>2207</v>
      </c>
      <c r="E828" s="15" t="s">
        <v>2208</v>
      </c>
      <c r="F828" s="10" t="s">
        <v>2189</v>
      </c>
      <c r="G828" s="11" t="s">
        <v>20</v>
      </c>
      <c r="H828" s="11" t="s">
        <v>21</v>
      </c>
      <c r="I828" s="12">
        <v>0.8</v>
      </c>
      <c r="J828" s="12">
        <v>0</v>
      </c>
      <c r="K828" s="13">
        <v>90646.67</v>
      </c>
      <c r="L828" s="13">
        <v>90646.67</v>
      </c>
      <c r="M828" s="13">
        <v>0</v>
      </c>
      <c r="N828" s="13">
        <v>403604.3</v>
      </c>
      <c r="O828" s="13">
        <f t="shared" si="12"/>
        <v>1128777.6599999999</v>
      </c>
      <c r="P828" s="14"/>
    </row>
    <row r="829" spans="1:16" s="4" customFormat="1" ht="12.75" customHeight="1" x14ac:dyDescent="0.2">
      <c r="A829" s="61"/>
      <c r="B829" s="9">
        <v>2059</v>
      </c>
      <c r="C829" s="9">
        <v>41</v>
      </c>
      <c r="D829" s="10" t="s">
        <v>2209</v>
      </c>
      <c r="E829" s="15" t="s">
        <v>2210</v>
      </c>
      <c r="F829" s="10" t="s">
        <v>2211</v>
      </c>
      <c r="G829" s="11" t="s">
        <v>20</v>
      </c>
      <c r="H829" s="11" t="s">
        <v>21</v>
      </c>
      <c r="I829" s="12">
        <v>0.8</v>
      </c>
      <c r="J829" s="12">
        <v>1.0066999999999999</v>
      </c>
      <c r="K829" s="13">
        <v>91251.17</v>
      </c>
      <c r="L829" s="13">
        <v>90646.67</v>
      </c>
      <c r="M829" s="13">
        <v>604.5</v>
      </c>
      <c r="N829" s="13">
        <v>403967.44</v>
      </c>
      <c r="O829" s="13">
        <f t="shared" si="12"/>
        <v>1133976.8</v>
      </c>
      <c r="P829" s="14"/>
    </row>
    <row r="830" spans="1:16" s="4" customFormat="1" ht="12.75" customHeight="1" x14ac:dyDescent="0.2">
      <c r="A830" s="61"/>
      <c r="B830" s="9">
        <v>2005</v>
      </c>
      <c r="C830" s="9">
        <v>42</v>
      </c>
      <c r="D830" s="10" t="s">
        <v>2212</v>
      </c>
      <c r="E830" s="15" t="s">
        <v>2213</v>
      </c>
      <c r="F830" s="10" t="s">
        <v>2214</v>
      </c>
      <c r="G830" s="11" t="s">
        <v>20</v>
      </c>
      <c r="H830" s="11" t="s">
        <v>21</v>
      </c>
      <c r="I830" s="12">
        <v>0.8</v>
      </c>
      <c r="J830" s="12">
        <v>1.0075000000000001</v>
      </c>
      <c r="K830" s="13">
        <v>91328.67</v>
      </c>
      <c r="L830" s="13">
        <v>90646.67</v>
      </c>
      <c r="M830" s="13">
        <v>682</v>
      </c>
      <c r="N830" s="13">
        <v>403293.48</v>
      </c>
      <c r="O830" s="13">
        <f t="shared" si="12"/>
        <v>1133922.8400000001</v>
      </c>
      <c r="P830" s="14"/>
    </row>
    <row r="831" spans="1:16" s="4" customFormat="1" ht="12.75" customHeight="1" x14ac:dyDescent="0.2">
      <c r="A831" s="61"/>
      <c r="B831" s="9">
        <v>2017</v>
      </c>
      <c r="C831" s="9">
        <v>43</v>
      </c>
      <c r="D831" s="10" t="s">
        <v>2215</v>
      </c>
      <c r="E831" s="15" t="s">
        <v>2216</v>
      </c>
      <c r="F831" s="10" t="s">
        <v>2217</v>
      </c>
      <c r="G831" s="11" t="s">
        <v>20</v>
      </c>
      <c r="H831" s="11" t="s">
        <v>21</v>
      </c>
      <c r="I831" s="12">
        <v>0.8</v>
      </c>
      <c r="J831" s="12">
        <v>1.0096000000000001</v>
      </c>
      <c r="K831" s="13">
        <v>91514.67</v>
      </c>
      <c r="L831" s="13">
        <v>90646.67</v>
      </c>
      <c r="M831" s="13">
        <v>868</v>
      </c>
      <c r="N831" s="13">
        <v>405664.42</v>
      </c>
      <c r="O831" s="13">
        <f t="shared" si="12"/>
        <v>1137781.78</v>
      </c>
      <c r="P831" s="14"/>
    </row>
    <row r="832" spans="1:16" s="4" customFormat="1" ht="12.75" customHeight="1" x14ac:dyDescent="0.2">
      <c r="A832" s="61"/>
      <c r="B832" s="9">
        <v>2008</v>
      </c>
      <c r="C832" s="9">
        <v>44</v>
      </c>
      <c r="D832" s="10" t="s">
        <v>2218</v>
      </c>
      <c r="E832" s="15" t="s">
        <v>2219</v>
      </c>
      <c r="F832" s="10" t="s">
        <v>2220</v>
      </c>
      <c r="G832" s="11" t="s">
        <v>20</v>
      </c>
      <c r="H832" s="11" t="s">
        <v>21</v>
      </c>
      <c r="I832" s="12">
        <v>0.8</v>
      </c>
      <c r="J832" s="12">
        <v>0</v>
      </c>
      <c r="K832" s="13">
        <v>90646.67</v>
      </c>
      <c r="L832" s="13">
        <v>90646.67</v>
      </c>
      <c r="M832" s="13">
        <v>0</v>
      </c>
      <c r="N832" s="13">
        <v>400794.24</v>
      </c>
      <c r="O832" s="13">
        <f t="shared" si="12"/>
        <v>1125967.6000000001</v>
      </c>
      <c r="P832" s="14"/>
    </row>
    <row r="833" spans="1:16" s="4" customFormat="1" ht="12.75" customHeight="1" x14ac:dyDescent="0.2">
      <c r="A833" s="61"/>
      <c r="B833" s="9">
        <v>2030</v>
      </c>
      <c r="C833" s="9">
        <v>45</v>
      </c>
      <c r="D833" s="10" t="s">
        <v>2221</v>
      </c>
      <c r="E833" s="15" t="s">
        <v>2222</v>
      </c>
      <c r="F833" s="10" t="s">
        <v>2223</v>
      </c>
      <c r="G833" s="11" t="s">
        <v>20</v>
      </c>
      <c r="H833" s="11" t="s">
        <v>21</v>
      </c>
      <c r="I833" s="12">
        <v>0.8</v>
      </c>
      <c r="J833" s="12">
        <v>1.0135000000000001</v>
      </c>
      <c r="K833" s="13">
        <v>91871.17</v>
      </c>
      <c r="L833" s="13">
        <v>90646.67</v>
      </c>
      <c r="M833" s="13">
        <v>1224.5</v>
      </c>
      <c r="N833" s="13">
        <v>405827.44</v>
      </c>
      <c r="O833" s="13">
        <f t="shared" si="12"/>
        <v>1140796.8</v>
      </c>
      <c r="P833" s="14"/>
    </row>
    <row r="834" spans="1:16" s="4" customFormat="1" ht="12.75" customHeight="1" x14ac:dyDescent="0.2">
      <c r="A834" s="61"/>
      <c r="B834" s="9">
        <v>2021</v>
      </c>
      <c r="C834" s="9">
        <v>46</v>
      </c>
      <c r="D834" s="10" t="s">
        <v>1115</v>
      </c>
      <c r="E834" s="15" t="s">
        <v>2224</v>
      </c>
      <c r="F834" s="10" t="s">
        <v>1810</v>
      </c>
      <c r="G834" s="11" t="s">
        <v>20</v>
      </c>
      <c r="H834" s="11" t="s">
        <v>21</v>
      </c>
      <c r="I834" s="12">
        <v>0.8</v>
      </c>
      <c r="J834" s="12">
        <v>1.008</v>
      </c>
      <c r="K834" s="13">
        <v>91375.17</v>
      </c>
      <c r="L834" s="13">
        <v>90646.67</v>
      </c>
      <c r="M834" s="13">
        <v>728.5</v>
      </c>
      <c r="N834" s="13">
        <v>405291.24</v>
      </c>
      <c r="O834" s="13">
        <f t="shared" si="12"/>
        <v>1136292.6000000001</v>
      </c>
      <c r="P834" s="14"/>
    </row>
    <row r="835" spans="1:16" s="4" customFormat="1" ht="12.75" customHeight="1" x14ac:dyDescent="0.2">
      <c r="A835" s="61"/>
      <c r="B835" s="9">
        <v>2022</v>
      </c>
      <c r="C835" s="9">
        <v>47</v>
      </c>
      <c r="D835" s="10" t="s">
        <v>2225</v>
      </c>
      <c r="E835" s="15" t="s">
        <v>2226</v>
      </c>
      <c r="F835" s="10" t="s">
        <v>2227</v>
      </c>
      <c r="G835" s="11" t="s">
        <v>20</v>
      </c>
      <c r="H835" s="11" t="s">
        <v>21</v>
      </c>
      <c r="I835" s="12">
        <v>0.8</v>
      </c>
      <c r="J835" s="12">
        <v>1.0173000000000001</v>
      </c>
      <c r="K835" s="13">
        <v>92212.17</v>
      </c>
      <c r="L835" s="13">
        <v>90646.67</v>
      </c>
      <c r="M835" s="13">
        <v>1565.5</v>
      </c>
      <c r="N835" s="13">
        <v>407756.92</v>
      </c>
      <c r="O835" s="13">
        <f t="shared" si="12"/>
        <v>1145454.28</v>
      </c>
      <c r="P835" s="14"/>
    </row>
    <row r="836" spans="1:16" s="4" customFormat="1" ht="12.75" customHeight="1" x14ac:dyDescent="0.2">
      <c r="A836" s="61"/>
      <c r="B836" s="9">
        <v>2039</v>
      </c>
      <c r="C836" s="9">
        <v>48</v>
      </c>
      <c r="D836" s="10" t="s">
        <v>2228</v>
      </c>
      <c r="E836" s="15" t="s">
        <v>2229</v>
      </c>
      <c r="F836" s="10" t="s">
        <v>2230</v>
      </c>
      <c r="G836" s="11" t="s">
        <v>20</v>
      </c>
      <c r="H836" s="11" t="s">
        <v>21</v>
      </c>
      <c r="I836" s="12">
        <v>1</v>
      </c>
      <c r="J836" s="12">
        <v>1.0130999999999999</v>
      </c>
      <c r="K836" s="13">
        <v>114796.33</v>
      </c>
      <c r="L836" s="13">
        <v>113308.33</v>
      </c>
      <c r="M836" s="13">
        <v>1488</v>
      </c>
      <c r="N836" s="13">
        <v>452847.74</v>
      </c>
      <c r="O836" s="13">
        <f t="shared" si="12"/>
        <v>1371218.38</v>
      </c>
      <c r="P836" s="14"/>
    </row>
    <row r="837" spans="1:16" s="4" customFormat="1" ht="12.75" customHeight="1" x14ac:dyDescent="0.2">
      <c r="A837" s="61"/>
      <c r="B837" s="9">
        <v>2026</v>
      </c>
      <c r="C837" s="9">
        <v>49</v>
      </c>
      <c r="D837" s="10" t="s">
        <v>2231</v>
      </c>
      <c r="E837" s="15" t="s">
        <v>2232</v>
      </c>
      <c r="F837" s="10" t="s">
        <v>2233</v>
      </c>
      <c r="G837" s="11" t="s">
        <v>20</v>
      </c>
      <c r="H837" s="11" t="s">
        <v>21</v>
      </c>
      <c r="I837" s="12">
        <v>1</v>
      </c>
      <c r="J837" s="12">
        <v>1.0096000000000001</v>
      </c>
      <c r="K837" s="13">
        <v>114393.33</v>
      </c>
      <c r="L837" s="13">
        <v>113308.33</v>
      </c>
      <c r="M837" s="13">
        <v>1085</v>
      </c>
      <c r="N837" s="13">
        <v>449060.82</v>
      </c>
      <c r="O837" s="13">
        <f t="shared" si="12"/>
        <v>1364207.46</v>
      </c>
      <c r="P837" s="14"/>
    </row>
    <row r="838" spans="1:16" s="4" customFormat="1" ht="12.75" customHeight="1" x14ac:dyDescent="0.2">
      <c r="A838" s="61"/>
      <c r="B838" s="9">
        <v>2036</v>
      </c>
      <c r="C838" s="9">
        <v>50</v>
      </c>
      <c r="D838" s="10" t="s">
        <v>2234</v>
      </c>
      <c r="E838" s="15" t="s">
        <v>2235</v>
      </c>
      <c r="F838" s="10" t="s">
        <v>2236</v>
      </c>
      <c r="G838" s="11" t="s">
        <v>20</v>
      </c>
      <c r="H838" s="11" t="s">
        <v>21</v>
      </c>
      <c r="I838" s="12">
        <v>0.8</v>
      </c>
      <c r="J838" s="12">
        <v>1.0164</v>
      </c>
      <c r="K838" s="13">
        <v>92134.67</v>
      </c>
      <c r="L838" s="13">
        <v>90646.67</v>
      </c>
      <c r="M838" s="13">
        <v>1488</v>
      </c>
      <c r="N838" s="13">
        <v>409337.33999999997</v>
      </c>
      <c r="O838" s="13">
        <f t="shared" si="12"/>
        <v>1146414.7</v>
      </c>
      <c r="P838" s="14"/>
    </row>
    <row r="839" spans="1:16" s="4" customFormat="1" ht="12.75" customHeight="1" x14ac:dyDescent="0.2">
      <c r="A839" s="61"/>
      <c r="B839" s="9">
        <v>2056</v>
      </c>
      <c r="C839" s="9">
        <v>51</v>
      </c>
      <c r="D839" s="10" t="s">
        <v>2237</v>
      </c>
      <c r="E839" s="15" t="s">
        <v>2238</v>
      </c>
      <c r="F839" s="10" t="s">
        <v>2239</v>
      </c>
      <c r="G839" s="11" t="s">
        <v>20</v>
      </c>
      <c r="H839" s="11" t="s">
        <v>21</v>
      </c>
      <c r="I839" s="12">
        <v>0.8</v>
      </c>
      <c r="J839" s="12">
        <v>0</v>
      </c>
      <c r="K839" s="13">
        <v>90646.67</v>
      </c>
      <c r="L839" s="13">
        <v>90646.67</v>
      </c>
      <c r="M839" s="13">
        <v>0</v>
      </c>
      <c r="N839" s="13">
        <v>402607.18</v>
      </c>
      <c r="O839" s="13">
        <f t="shared" si="12"/>
        <v>1127780.54</v>
      </c>
      <c r="P839" s="14"/>
    </row>
    <row r="840" spans="1:16" s="44" customFormat="1" ht="12.75" customHeight="1" x14ac:dyDescent="0.2">
      <c r="A840" s="62"/>
      <c r="B840" s="36" t="s">
        <v>5877</v>
      </c>
      <c r="C840" s="37">
        <v>59</v>
      </c>
      <c r="D840" s="48"/>
      <c r="E840" s="49"/>
      <c r="F840" s="38"/>
      <c r="G840" s="40"/>
      <c r="H840" s="40"/>
      <c r="I840" s="41"/>
      <c r="J840" s="41"/>
      <c r="K840" s="42"/>
      <c r="L840" s="42"/>
      <c r="M840" s="42"/>
      <c r="N840" s="42"/>
      <c r="O840" s="42">
        <f>SUM(O780:O839)</f>
        <v>62635651.12000002</v>
      </c>
      <c r="P840" s="43"/>
    </row>
    <row r="841" spans="1:16" s="4" customFormat="1" ht="12.75" customHeight="1" x14ac:dyDescent="0.2">
      <c r="A841" s="60" t="s">
        <v>2240</v>
      </c>
      <c r="B841" s="9"/>
      <c r="C841" s="9"/>
      <c r="D841" s="63" t="s">
        <v>16</v>
      </c>
      <c r="E841" s="64"/>
      <c r="F841" s="10"/>
      <c r="G841" s="11"/>
      <c r="H841" s="11"/>
      <c r="I841" s="12"/>
      <c r="J841" s="12"/>
      <c r="K841" s="13"/>
      <c r="L841" s="13"/>
      <c r="M841" s="13"/>
      <c r="N841" s="13"/>
      <c r="O841" s="13"/>
      <c r="P841" s="14"/>
    </row>
    <row r="842" spans="1:16" s="4" customFormat="1" ht="12.75" customHeight="1" x14ac:dyDescent="0.2">
      <c r="A842" s="61"/>
      <c r="B842" s="9">
        <v>5300</v>
      </c>
      <c r="C842" s="9">
        <v>1</v>
      </c>
      <c r="D842" s="10" t="s">
        <v>2241</v>
      </c>
      <c r="E842" s="15" t="s">
        <v>2242</v>
      </c>
      <c r="F842" s="10" t="s">
        <v>2243</v>
      </c>
      <c r="G842" s="11" t="s">
        <v>20</v>
      </c>
      <c r="H842" s="11" t="s">
        <v>21</v>
      </c>
      <c r="I842" s="12">
        <v>0.8</v>
      </c>
      <c r="J842" s="12">
        <v>1.0084</v>
      </c>
      <c r="K842" s="13">
        <v>91406.17</v>
      </c>
      <c r="L842" s="13">
        <v>90646.67</v>
      </c>
      <c r="M842" s="13">
        <v>759.5</v>
      </c>
      <c r="N842" s="13">
        <v>404115.18</v>
      </c>
      <c r="O842" s="13">
        <f t="shared" si="12"/>
        <v>1135364.54</v>
      </c>
      <c r="P842" s="14"/>
    </row>
    <row r="843" spans="1:16" s="4" customFormat="1" ht="12.75" customHeight="1" x14ac:dyDescent="0.2">
      <c r="A843" s="61"/>
      <c r="B843" s="9"/>
      <c r="C843" s="9"/>
      <c r="D843" s="63" t="s">
        <v>28</v>
      </c>
      <c r="E843" s="64"/>
      <c r="F843" s="10"/>
      <c r="G843" s="11"/>
      <c r="H843" s="11"/>
      <c r="I843" s="12"/>
      <c r="J843" s="12"/>
      <c r="K843" s="13"/>
      <c r="L843" s="13"/>
      <c r="M843" s="13"/>
      <c r="N843" s="13"/>
      <c r="O843" s="13"/>
      <c r="P843" s="14"/>
    </row>
    <row r="844" spans="1:16" s="4" customFormat="1" ht="12.75" customHeight="1" x14ac:dyDescent="0.2">
      <c r="A844" s="61"/>
      <c r="B844" s="9">
        <v>5301</v>
      </c>
      <c r="C844" s="9">
        <v>1</v>
      </c>
      <c r="D844" s="10" t="s">
        <v>2244</v>
      </c>
      <c r="E844" s="15" t="s">
        <v>2245</v>
      </c>
      <c r="F844" s="10" t="s">
        <v>2246</v>
      </c>
      <c r="G844" s="11" t="s">
        <v>32</v>
      </c>
      <c r="H844" s="11" t="s">
        <v>21</v>
      </c>
      <c r="I844" s="12">
        <v>0.8</v>
      </c>
      <c r="J844" s="12">
        <v>0</v>
      </c>
      <c r="K844" s="13">
        <v>224860</v>
      </c>
      <c r="L844" s="13">
        <v>224860</v>
      </c>
      <c r="M844" s="13">
        <v>0</v>
      </c>
      <c r="N844" s="13">
        <v>1001919.94</v>
      </c>
      <c r="O844" s="13">
        <f t="shared" si="12"/>
        <v>2800799.94</v>
      </c>
      <c r="P844" s="14"/>
    </row>
    <row r="845" spans="1:16" s="44" customFormat="1" ht="12.75" customHeight="1" x14ac:dyDescent="0.2">
      <c r="A845" s="62"/>
      <c r="B845" s="36" t="s">
        <v>5877</v>
      </c>
      <c r="C845" s="37">
        <v>2</v>
      </c>
      <c r="D845" s="48"/>
      <c r="E845" s="49"/>
      <c r="F845" s="38"/>
      <c r="G845" s="40"/>
      <c r="H845" s="40"/>
      <c r="I845" s="41"/>
      <c r="J845" s="41"/>
      <c r="K845" s="42"/>
      <c r="L845" s="42"/>
      <c r="M845" s="42"/>
      <c r="N845" s="42"/>
      <c r="O845" s="42">
        <f>O842+O844</f>
        <v>3936164.48</v>
      </c>
      <c r="P845" s="43"/>
    </row>
    <row r="846" spans="1:16" s="4" customFormat="1" ht="12.75" customHeight="1" x14ac:dyDescent="0.2">
      <c r="A846" s="60" t="s">
        <v>2247</v>
      </c>
      <c r="B846" s="9"/>
      <c r="C846" s="9"/>
      <c r="D846" s="63" t="s">
        <v>16</v>
      </c>
      <c r="E846" s="64"/>
      <c r="F846" s="10"/>
      <c r="G846" s="11"/>
      <c r="H846" s="11"/>
      <c r="I846" s="12"/>
      <c r="J846" s="12"/>
      <c r="K846" s="13"/>
      <c r="L846" s="13"/>
      <c r="M846" s="13"/>
      <c r="N846" s="13"/>
      <c r="O846" s="13"/>
      <c r="P846" s="14"/>
    </row>
    <row r="847" spans="1:16" s="4" customFormat="1" ht="12.75" customHeight="1" x14ac:dyDescent="0.2">
      <c r="A847" s="61"/>
      <c r="B847" s="9">
        <v>3326</v>
      </c>
      <c r="C847" s="9">
        <v>1</v>
      </c>
      <c r="D847" s="10" t="s">
        <v>2248</v>
      </c>
      <c r="E847" s="15" t="s">
        <v>2249</v>
      </c>
      <c r="F847" s="10" t="s">
        <v>2250</v>
      </c>
      <c r="G847" s="11" t="s">
        <v>20</v>
      </c>
      <c r="H847" s="11" t="s">
        <v>21</v>
      </c>
      <c r="I847" s="12">
        <v>0.8</v>
      </c>
      <c r="J847" s="12">
        <v>1.0053000000000001</v>
      </c>
      <c r="K847" s="13">
        <v>91127.17</v>
      </c>
      <c r="L847" s="13">
        <v>90646.67</v>
      </c>
      <c r="M847" s="13">
        <v>480.5</v>
      </c>
      <c r="N847" s="13">
        <v>392785.82</v>
      </c>
      <c r="O847" s="13">
        <f t="shared" si="12"/>
        <v>1121803.18</v>
      </c>
      <c r="P847" s="14"/>
    </row>
    <row r="848" spans="1:16" s="4" customFormat="1" ht="12.75" customHeight="1" x14ac:dyDescent="0.2">
      <c r="A848" s="61"/>
      <c r="B848" s="9">
        <v>3320</v>
      </c>
      <c r="C848" s="9">
        <v>2</v>
      </c>
      <c r="D848" s="10" t="s">
        <v>2251</v>
      </c>
      <c r="E848" s="15" t="s">
        <v>2252</v>
      </c>
      <c r="F848" s="10" t="s">
        <v>2253</v>
      </c>
      <c r="G848" s="11" t="s">
        <v>20</v>
      </c>
      <c r="H848" s="11" t="s">
        <v>21</v>
      </c>
      <c r="I848" s="12">
        <v>0.8</v>
      </c>
      <c r="J848" s="12">
        <v>1.0038</v>
      </c>
      <c r="K848" s="13">
        <v>90987.67</v>
      </c>
      <c r="L848" s="13">
        <v>90646.67</v>
      </c>
      <c r="M848" s="13">
        <v>341</v>
      </c>
      <c r="N848" s="13">
        <v>391460.86</v>
      </c>
      <c r="O848" s="13">
        <f t="shared" si="12"/>
        <v>1119362.22</v>
      </c>
      <c r="P848" s="14"/>
    </row>
    <row r="849" spans="1:16" s="4" customFormat="1" ht="12.75" customHeight="1" x14ac:dyDescent="0.2">
      <c r="A849" s="61"/>
      <c r="B849" s="9">
        <v>3302</v>
      </c>
      <c r="C849" s="9">
        <v>3</v>
      </c>
      <c r="D849" s="10" t="s">
        <v>2254</v>
      </c>
      <c r="E849" s="15" t="s">
        <v>2255</v>
      </c>
      <c r="F849" s="10" t="s">
        <v>2256</v>
      </c>
      <c r="G849" s="11" t="s">
        <v>20</v>
      </c>
      <c r="H849" s="11" t="s">
        <v>21</v>
      </c>
      <c r="I849" s="12">
        <v>0.8</v>
      </c>
      <c r="J849" s="12">
        <v>1.0058</v>
      </c>
      <c r="K849" s="13">
        <v>91173.67</v>
      </c>
      <c r="L849" s="13">
        <v>90646.67</v>
      </c>
      <c r="M849" s="13">
        <v>527</v>
      </c>
      <c r="N849" s="13">
        <v>392812.01999999996</v>
      </c>
      <c r="O849" s="13">
        <f t="shared" si="12"/>
        <v>1122201.3799999999</v>
      </c>
      <c r="P849" s="14"/>
    </row>
    <row r="850" spans="1:16" s="4" customFormat="1" ht="12.75" customHeight="1" x14ac:dyDescent="0.2">
      <c r="A850" s="61"/>
      <c r="B850" s="9">
        <v>3307</v>
      </c>
      <c r="C850" s="9">
        <v>4</v>
      </c>
      <c r="D850" s="10" t="s">
        <v>1331</v>
      </c>
      <c r="E850" s="15" t="s">
        <v>2257</v>
      </c>
      <c r="F850" s="10" t="s">
        <v>2258</v>
      </c>
      <c r="G850" s="11" t="s">
        <v>20</v>
      </c>
      <c r="H850" s="11" t="s">
        <v>21</v>
      </c>
      <c r="I850" s="12">
        <v>0.8</v>
      </c>
      <c r="J850" s="12">
        <v>1.0058</v>
      </c>
      <c r="K850" s="13">
        <v>91173.67</v>
      </c>
      <c r="L850" s="13">
        <v>90646.67</v>
      </c>
      <c r="M850" s="13">
        <v>527</v>
      </c>
      <c r="N850" s="13">
        <v>391112.39999999997</v>
      </c>
      <c r="O850" s="13">
        <f t="shared" si="12"/>
        <v>1120501.76</v>
      </c>
      <c r="P850" s="14"/>
    </row>
    <row r="851" spans="1:16" s="4" customFormat="1" ht="12.75" customHeight="1" x14ac:dyDescent="0.2">
      <c r="A851" s="61"/>
      <c r="B851" s="9">
        <v>3303</v>
      </c>
      <c r="C851" s="9">
        <v>5</v>
      </c>
      <c r="D851" s="10" t="s">
        <v>2259</v>
      </c>
      <c r="E851" s="15" t="s">
        <v>2260</v>
      </c>
      <c r="F851" s="10" t="s">
        <v>2261</v>
      </c>
      <c r="G851" s="11" t="s">
        <v>20</v>
      </c>
      <c r="H851" s="11" t="s">
        <v>21</v>
      </c>
      <c r="I851" s="12">
        <v>0.8</v>
      </c>
      <c r="J851" s="12">
        <v>1.0058</v>
      </c>
      <c r="K851" s="13">
        <v>91173.67</v>
      </c>
      <c r="L851" s="13">
        <v>90646.67</v>
      </c>
      <c r="M851" s="13">
        <v>527</v>
      </c>
      <c r="N851" s="13">
        <v>394738.26</v>
      </c>
      <c r="O851" s="13">
        <f t="shared" si="12"/>
        <v>1124127.6200000001</v>
      </c>
      <c r="P851" s="14"/>
    </row>
    <row r="852" spans="1:16" s="4" customFormat="1" ht="12.75" customHeight="1" x14ac:dyDescent="0.2">
      <c r="A852" s="61"/>
      <c r="B852" s="9">
        <v>3325</v>
      </c>
      <c r="C852" s="9">
        <v>6</v>
      </c>
      <c r="D852" s="10" t="s">
        <v>2262</v>
      </c>
      <c r="E852" s="15" t="s">
        <v>2263</v>
      </c>
      <c r="F852" s="10" t="s">
        <v>2264</v>
      </c>
      <c r="G852" s="11" t="s">
        <v>20</v>
      </c>
      <c r="H852" s="11" t="s">
        <v>21</v>
      </c>
      <c r="I852" s="12">
        <v>0.8</v>
      </c>
      <c r="J852" s="12">
        <v>1.0088999999999999</v>
      </c>
      <c r="K852" s="13">
        <v>91452.67</v>
      </c>
      <c r="L852" s="13">
        <v>90646.67</v>
      </c>
      <c r="M852" s="13">
        <v>806</v>
      </c>
      <c r="N852" s="13">
        <v>395575.26</v>
      </c>
      <c r="O852" s="13">
        <f t="shared" si="12"/>
        <v>1127196.6200000001</v>
      </c>
      <c r="P852" s="14"/>
    </row>
    <row r="853" spans="1:16" s="4" customFormat="1" ht="12.75" customHeight="1" x14ac:dyDescent="0.2">
      <c r="A853" s="61"/>
      <c r="B853" s="9">
        <v>3316</v>
      </c>
      <c r="C853" s="9">
        <v>7</v>
      </c>
      <c r="D853" s="10" t="s">
        <v>2265</v>
      </c>
      <c r="E853" s="15" t="s">
        <v>2266</v>
      </c>
      <c r="F853" s="10" t="s">
        <v>2267</v>
      </c>
      <c r="G853" s="11" t="s">
        <v>20</v>
      </c>
      <c r="H853" s="11" t="s">
        <v>21</v>
      </c>
      <c r="I853" s="12">
        <v>0.8</v>
      </c>
      <c r="J853" s="12">
        <v>1.0041</v>
      </c>
      <c r="K853" s="13">
        <v>91018.67</v>
      </c>
      <c r="L853" s="13">
        <v>90646.67</v>
      </c>
      <c r="M853" s="13">
        <v>372</v>
      </c>
      <c r="N853" s="13">
        <v>392913.56</v>
      </c>
      <c r="O853" s="13">
        <f t="shared" si="12"/>
        <v>1121062.92</v>
      </c>
      <c r="P853" s="14"/>
    </row>
    <row r="854" spans="1:16" s="4" customFormat="1" ht="12.75" customHeight="1" x14ac:dyDescent="0.2">
      <c r="A854" s="61"/>
      <c r="B854" s="9">
        <v>3321</v>
      </c>
      <c r="C854" s="9">
        <v>8</v>
      </c>
      <c r="D854" s="10" t="s">
        <v>2268</v>
      </c>
      <c r="E854" s="15" t="s">
        <v>2269</v>
      </c>
      <c r="F854" s="10" t="s">
        <v>2270</v>
      </c>
      <c r="G854" s="11" t="s">
        <v>20</v>
      </c>
      <c r="H854" s="11" t="s">
        <v>21</v>
      </c>
      <c r="I854" s="12">
        <v>0.8</v>
      </c>
      <c r="J854" s="12">
        <v>1.006</v>
      </c>
      <c r="K854" s="13">
        <v>91189.17</v>
      </c>
      <c r="L854" s="13">
        <v>90646.67</v>
      </c>
      <c r="M854" s="13">
        <v>542.5</v>
      </c>
      <c r="N854" s="13">
        <v>392065.36</v>
      </c>
      <c r="O854" s="13">
        <f t="shared" si="12"/>
        <v>1121578.72</v>
      </c>
      <c r="P854" s="14"/>
    </row>
    <row r="855" spans="1:16" s="4" customFormat="1" ht="12.75" customHeight="1" x14ac:dyDescent="0.2">
      <c r="A855" s="61"/>
      <c r="B855" s="9">
        <v>3346</v>
      </c>
      <c r="C855" s="9">
        <v>9</v>
      </c>
      <c r="D855" s="10" t="s">
        <v>2271</v>
      </c>
      <c r="E855" s="15" t="s">
        <v>2272</v>
      </c>
      <c r="F855" s="10" t="s">
        <v>2273</v>
      </c>
      <c r="G855" s="11" t="s">
        <v>20</v>
      </c>
      <c r="H855" s="11" t="s">
        <v>21</v>
      </c>
      <c r="I855" s="12">
        <v>0.8</v>
      </c>
      <c r="J855" s="12">
        <v>0</v>
      </c>
      <c r="K855" s="13">
        <v>90646.67</v>
      </c>
      <c r="L855" s="13">
        <v>90646.67</v>
      </c>
      <c r="M855" s="13">
        <v>0</v>
      </c>
      <c r="N855" s="13">
        <v>399683.82</v>
      </c>
      <c r="O855" s="13">
        <f t="shared" si="12"/>
        <v>1124857.18</v>
      </c>
      <c r="P855" s="14"/>
    </row>
    <row r="856" spans="1:16" s="4" customFormat="1" ht="12.75" customHeight="1" x14ac:dyDescent="0.2">
      <c r="A856" s="61"/>
      <c r="B856" s="9">
        <v>3300</v>
      </c>
      <c r="C856" s="9">
        <v>10</v>
      </c>
      <c r="D856" s="10" t="s">
        <v>669</v>
      </c>
      <c r="E856" s="15" t="s">
        <v>2274</v>
      </c>
      <c r="F856" s="10" t="s">
        <v>2275</v>
      </c>
      <c r="G856" s="11" t="s">
        <v>20</v>
      </c>
      <c r="H856" s="11" t="s">
        <v>21</v>
      </c>
      <c r="I856" s="12">
        <v>0.8</v>
      </c>
      <c r="J856" s="12">
        <v>1.006</v>
      </c>
      <c r="K856" s="13">
        <v>91189.17</v>
      </c>
      <c r="L856" s="13">
        <v>90646.67</v>
      </c>
      <c r="M856" s="13">
        <v>542.5</v>
      </c>
      <c r="N856" s="13">
        <v>392065.36</v>
      </c>
      <c r="O856" s="13">
        <f t="shared" si="12"/>
        <v>1121578.72</v>
      </c>
      <c r="P856" s="14"/>
    </row>
    <row r="857" spans="1:16" s="4" customFormat="1" ht="12.75" customHeight="1" x14ac:dyDescent="0.2">
      <c r="A857" s="61"/>
      <c r="B857" s="9">
        <v>3304</v>
      </c>
      <c r="C857" s="9">
        <v>11</v>
      </c>
      <c r="D857" s="10" t="s">
        <v>2276</v>
      </c>
      <c r="E857" s="15" t="s">
        <v>2277</v>
      </c>
      <c r="F857" s="10" t="s">
        <v>2278</v>
      </c>
      <c r="G857" s="11" t="s">
        <v>20</v>
      </c>
      <c r="H857" s="11" t="s">
        <v>21</v>
      </c>
      <c r="I857" s="12">
        <v>0.8</v>
      </c>
      <c r="J857" s="12">
        <v>1.0044</v>
      </c>
      <c r="K857" s="13">
        <v>91049.67</v>
      </c>
      <c r="L857" s="13">
        <v>90646.67</v>
      </c>
      <c r="M857" s="13">
        <v>403</v>
      </c>
      <c r="N857" s="13">
        <v>393459.8</v>
      </c>
      <c r="O857" s="13">
        <f t="shared" si="12"/>
        <v>1121857.1599999999</v>
      </c>
      <c r="P857" s="14"/>
    </row>
    <row r="858" spans="1:16" s="4" customFormat="1" ht="12.75" customHeight="1" x14ac:dyDescent="0.2">
      <c r="A858" s="61"/>
      <c r="B858" s="9">
        <v>3305</v>
      </c>
      <c r="C858" s="9">
        <v>12</v>
      </c>
      <c r="D858" s="10" t="s">
        <v>2279</v>
      </c>
      <c r="E858" s="15" t="s">
        <v>2280</v>
      </c>
      <c r="F858" s="10" t="s">
        <v>2281</v>
      </c>
      <c r="G858" s="11" t="s">
        <v>20</v>
      </c>
      <c r="H858" s="11" t="s">
        <v>21</v>
      </c>
      <c r="I858" s="12">
        <v>0.8</v>
      </c>
      <c r="J858" s="12">
        <v>1.006</v>
      </c>
      <c r="K858" s="13">
        <v>91189.17</v>
      </c>
      <c r="L858" s="13">
        <v>90646.67</v>
      </c>
      <c r="M858" s="13">
        <v>542.5</v>
      </c>
      <c r="N858" s="13">
        <v>392065.36</v>
      </c>
      <c r="O858" s="13">
        <f t="shared" si="12"/>
        <v>1121578.72</v>
      </c>
      <c r="P858" s="14"/>
    </row>
    <row r="859" spans="1:16" s="4" customFormat="1" ht="12.75" customHeight="1" x14ac:dyDescent="0.2">
      <c r="A859" s="61"/>
      <c r="B859" s="9">
        <v>3334</v>
      </c>
      <c r="C859" s="9">
        <v>13</v>
      </c>
      <c r="D859" s="10" t="s">
        <v>2282</v>
      </c>
      <c r="E859" s="15" t="s">
        <v>2283</v>
      </c>
      <c r="F859" s="10" t="s">
        <v>2284</v>
      </c>
      <c r="G859" s="11" t="s">
        <v>20</v>
      </c>
      <c r="H859" s="11" t="s">
        <v>21</v>
      </c>
      <c r="I859" s="12">
        <v>0.8</v>
      </c>
      <c r="J859" s="12">
        <v>1.0133000000000001</v>
      </c>
      <c r="K859" s="13">
        <v>91855.67</v>
      </c>
      <c r="L859" s="13">
        <v>90646.67</v>
      </c>
      <c r="M859" s="13">
        <v>1209</v>
      </c>
      <c r="N859" s="13">
        <v>397237.5</v>
      </c>
      <c r="O859" s="13">
        <f t="shared" si="12"/>
        <v>1132082.8600000001</v>
      </c>
      <c r="P859" s="14"/>
    </row>
    <row r="860" spans="1:16" s="4" customFormat="1" ht="12.75" customHeight="1" x14ac:dyDescent="0.2">
      <c r="A860" s="61"/>
      <c r="B860" s="9">
        <v>3313</v>
      </c>
      <c r="C860" s="9">
        <v>14</v>
      </c>
      <c r="D860" s="10" t="s">
        <v>2285</v>
      </c>
      <c r="E860" s="15" t="s">
        <v>2286</v>
      </c>
      <c r="F860" s="10" t="s">
        <v>2287</v>
      </c>
      <c r="G860" s="11" t="s">
        <v>20</v>
      </c>
      <c r="H860" s="11" t="s">
        <v>21</v>
      </c>
      <c r="I860" s="12">
        <v>0.8</v>
      </c>
      <c r="J860" s="12">
        <v>1.0123</v>
      </c>
      <c r="K860" s="13">
        <v>91762.67</v>
      </c>
      <c r="L860" s="13">
        <v>90646.67</v>
      </c>
      <c r="M860" s="13">
        <v>1116</v>
      </c>
      <c r="N860" s="13">
        <v>395598.8</v>
      </c>
      <c r="O860" s="13">
        <f t="shared" si="12"/>
        <v>1129700.1599999999</v>
      </c>
      <c r="P860" s="14"/>
    </row>
    <row r="861" spans="1:16" s="4" customFormat="1" ht="12.75" customHeight="1" x14ac:dyDescent="0.2">
      <c r="A861" s="61"/>
      <c r="B861" s="9">
        <v>3330</v>
      </c>
      <c r="C861" s="9">
        <v>15</v>
      </c>
      <c r="D861" s="10" t="s">
        <v>2288</v>
      </c>
      <c r="E861" s="15" t="s">
        <v>2289</v>
      </c>
      <c r="F861" s="10" t="s">
        <v>2290</v>
      </c>
      <c r="G861" s="11" t="s">
        <v>20</v>
      </c>
      <c r="H861" s="11" t="s">
        <v>21</v>
      </c>
      <c r="I861" s="12">
        <v>0.8</v>
      </c>
      <c r="J861" s="12">
        <v>1.0082</v>
      </c>
      <c r="K861" s="13">
        <v>91390.67</v>
      </c>
      <c r="L861" s="13">
        <v>90646.67</v>
      </c>
      <c r="M861" s="13">
        <v>744</v>
      </c>
      <c r="N861" s="13">
        <v>390856.92</v>
      </c>
      <c r="O861" s="13">
        <f t="shared" si="12"/>
        <v>1121982.28</v>
      </c>
      <c r="P861" s="14"/>
    </row>
    <row r="862" spans="1:16" s="4" customFormat="1" ht="12.75" customHeight="1" x14ac:dyDescent="0.2">
      <c r="A862" s="61"/>
      <c r="B862" s="9">
        <v>3308</v>
      </c>
      <c r="C862" s="9">
        <v>16</v>
      </c>
      <c r="D862" s="10" t="s">
        <v>2291</v>
      </c>
      <c r="E862" s="15" t="s">
        <v>2292</v>
      </c>
      <c r="F862" s="10" t="s">
        <v>2293</v>
      </c>
      <c r="G862" s="11" t="s">
        <v>20</v>
      </c>
      <c r="H862" s="11" t="s">
        <v>21</v>
      </c>
      <c r="I862" s="12">
        <v>0.8</v>
      </c>
      <c r="J862" s="12">
        <v>1.0067999999999999</v>
      </c>
      <c r="K862" s="13">
        <v>91266.67</v>
      </c>
      <c r="L862" s="13">
        <v>90646.67</v>
      </c>
      <c r="M862" s="13">
        <v>620</v>
      </c>
      <c r="N862" s="13">
        <v>406620.04</v>
      </c>
      <c r="O862" s="13">
        <f t="shared" si="12"/>
        <v>1136753.3999999999</v>
      </c>
      <c r="P862" s="14"/>
    </row>
    <row r="863" spans="1:16" s="4" customFormat="1" ht="12.75" customHeight="1" x14ac:dyDescent="0.2">
      <c r="A863" s="61"/>
      <c r="B863" s="9">
        <v>3312</v>
      </c>
      <c r="C863" s="9">
        <v>17</v>
      </c>
      <c r="D863" s="10" t="s">
        <v>2294</v>
      </c>
      <c r="E863" s="15" t="s">
        <v>2295</v>
      </c>
      <c r="F863" s="10" t="s">
        <v>2296</v>
      </c>
      <c r="G863" s="11" t="s">
        <v>20</v>
      </c>
      <c r="H863" s="11" t="s">
        <v>21</v>
      </c>
      <c r="I863" s="12">
        <v>0.8</v>
      </c>
      <c r="J863" s="12">
        <v>1.0135000000000001</v>
      </c>
      <c r="K863" s="13">
        <v>91871.17</v>
      </c>
      <c r="L863" s="13">
        <v>90646.67</v>
      </c>
      <c r="M863" s="13">
        <v>1224.5</v>
      </c>
      <c r="N863" s="13">
        <v>400479.3</v>
      </c>
      <c r="O863" s="13">
        <f t="shared" si="12"/>
        <v>1135448.6599999999</v>
      </c>
      <c r="P863" s="14"/>
    </row>
    <row r="864" spans="1:16" s="4" customFormat="1" ht="12.75" customHeight="1" x14ac:dyDescent="0.2">
      <c r="A864" s="61"/>
      <c r="B864" s="9">
        <v>3322</v>
      </c>
      <c r="C864" s="9">
        <v>18</v>
      </c>
      <c r="D864" s="10" t="s">
        <v>2297</v>
      </c>
      <c r="E864" s="15" t="s">
        <v>2298</v>
      </c>
      <c r="F864" s="10" t="s">
        <v>2299</v>
      </c>
      <c r="G864" s="11" t="s">
        <v>20</v>
      </c>
      <c r="H864" s="11" t="s">
        <v>21</v>
      </c>
      <c r="I864" s="12">
        <v>0.8</v>
      </c>
      <c r="J864" s="12">
        <v>1.0088999999999999</v>
      </c>
      <c r="K864" s="13">
        <v>91452.67</v>
      </c>
      <c r="L864" s="13">
        <v>90646.67</v>
      </c>
      <c r="M864" s="13">
        <v>806</v>
      </c>
      <c r="N864" s="13">
        <v>395801.88</v>
      </c>
      <c r="O864" s="13">
        <f t="shared" si="12"/>
        <v>1127423.24</v>
      </c>
      <c r="P864" s="14"/>
    </row>
    <row r="865" spans="1:16" s="4" customFormat="1" ht="12.75" customHeight="1" x14ac:dyDescent="0.2">
      <c r="A865" s="61"/>
      <c r="B865" s="9">
        <v>3340</v>
      </c>
      <c r="C865" s="9">
        <v>19</v>
      </c>
      <c r="D865" s="10" t="s">
        <v>335</v>
      </c>
      <c r="E865" s="15" t="s">
        <v>2300</v>
      </c>
      <c r="F865" s="10" t="s">
        <v>2301</v>
      </c>
      <c r="G865" s="11" t="s">
        <v>20</v>
      </c>
      <c r="H865" s="11" t="s">
        <v>21</v>
      </c>
      <c r="I865" s="12">
        <v>0.8</v>
      </c>
      <c r="J865" s="12">
        <v>1.0170999999999999</v>
      </c>
      <c r="K865" s="13">
        <v>92196.67</v>
      </c>
      <c r="L865" s="13">
        <v>90646.67</v>
      </c>
      <c r="M865" s="13">
        <v>1550</v>
      </c>
      <c r="N865" s="13">
        <v>397240.72</v>
      </c>
      <c r="O865" s="13">
        <f t="shared" si="12"/>
        <v>1134814.08</v>
      </c>
      <c r="P865" s="14"/>
    </row>
    <row r="866" spans="1:16" s="4" customFormat="1" ht="12.75" customHeight="1" x14ac:dyDescent="0.2">
      <c r="A866" s="61"/>
      <c r="B866" s="9">
        <v>3342</v>
      </c>
      <c r="C866" s="9">
        <v>20</v>
      </c>
      <c r="D866" s="10" t="s">
        <v>2302</v>
      </c>
      <c r="E866" s="15" t="s">
        <v>2303</v>
      </c>
      <c r="F866" s="10" t="s">
        <v>2304</v>
      </c>
      <c r="G866" s="11" t="s">
        <v>20</v>
      </c>
      <c r="H866" s="11" t="s">
        <v>21</v>
      </c>
      <c r="I866" s="12">
        <v>0.8</v>
      </c>
      <c r="J866" s="12">
        <v>0</v>
      </c>
      <c r="K866" s="13">
        <v>90646.67</v>
      </c>
      <c r="L866" s="13">
        <v>90646.67</v>
      </c>
      <c r="M866" s="13">
        <v>0</v>
      </c>
      <c r="N866" s="13">
        <v>393383.88</v>
      </c>
      <c r="O866" s="13">
        <f t="shared" si="12"/>
        <v>1118557.24</v>
      </c>
      <c r="P866" s="14"/>
    </row>
    <row r="867" spans="1:16" s="4" customFormat="1" ht="12.75" customHeight="1" x14ac:dyDescent="0.2">
      <c r="A867" s="61"/>
      <c r="B867" s="9">
        <v>3311</v>
      </c>
      <c r="C867" s="9">
        <v>21</v>
      </c>
      <c r="D867" s="10" t="s">
        <v>2305</v>
      </c>
      <c r="E867" s="15" t="s">
        <v>2306</v>
      </c>
      <c r="F867" s="10" t="s">
        <v>2307</v>
      </c>
      <c r="G867" s="11" t="s">
        <v>20</v>
      </c>
      <c r="H867" s="11" t="s">
        <v>21</v>
      </c>
      <c r="I867" s="12">
        <v>0.8</v>
      </c>
      <c r="J867" s="12">
        <v>1.0146999999999999</v>
      </c>
      <c r="K867" s="13">
        <v>91979.67</v>
      </c>
      <c r="L867" s="13">
        <v>90646.67</v>
      </c>
      <c r="M867" s="13">
        <v>1333</v>
      </c>
      <c r="N867" s="13">
        <v>400328.89999999997</v>
      </c>
      <c r="O867" s="13">
        <f t="shared" si="12"/>
        <v>1136166.26</v>
      </c>
      <c r="P867" s="14"/>
    </row>
    <row r="868" spans="1:16" s="4" customFormat="1" ht="12.75" customHeight="1" x14ac:dyDescent="0.2">
      <c r="A868" s="61"/>
      <c r="B868" s="9">
        <v>3317</v>
      </c>
      <c r="C868" s="9">
        <v>22</v>
      </c>
      <c r="D868" s="10" t="s">
        <v>2308</v>
      </c>
      <c r="E868" s="15" t="s">
        <v>2309</v>
      </c>
      <c r="F868" s="10" t="s">
        <v>2310</v>
      </c>
      <c r="G868" s="11" t="s">
        <v>20</v>
      </c>
      <c r="H868" s="11" t="s">
        <v>21</v>
      </c>
      <c r="I868" s="12">
        <v>0.8</v>
      </c>
      <c r="J868" s="12">
        <v>1.0173000000000001</v>
      </c>
      <c r="K868" s="13">
        <v>92212.17</v>
      </c>
      <c r="L868" s="13">
        <v>90646.67</v>
      </c>
      <c r="M868" s="13">
        <v>1565.5</v>
      </c>
      <c r="N868" s="13">
        <v>394681.12</v>
      </c>
      <c r="O868" s="13">
        <f t="shared" ref="O868:O932" si="13">ROUND(N868+K868*8,2)</f>
        <v>1132378.48</v>
      </c>
      <c r="P868" s="14"/>
    </row>
    <row r="869" spans="1:16" s="4" customFormat="1" ht="12.75" customHeight="1" x14ac:dyDescent="0.2">
      <c r="A869" s="61"/>
      <c r="B869" s="9">
        <v>3337</v>
      </c>
      <c r="C869" s="9">
        <v>23</v>
      </c>
      <c r="D869" s="10" t="s">
        <v>2311</v>
      </c>
      <c r="E869" s="15" t="s">
        <v>2312</v>
      </c>
      <c r="F869" s="10" t="s">
        <v>2313</v>
      </c>
      <c r="G869" s="11" t="s">
        <v>20</v>
      </c>
      <c r="H869" s="11" t="s">
        <v>21</v>
      </c>
      <c r="I869" s="12">
        <v>0.8</v>
      </c>
      <c r="J869" s="12">
        <v>1.0178</v>
      </c>
      <c r="K869" s="13">
        <v>92258.67</v>
      </c>
      <c r="L869" s="13">
        <v>90646.67</v>
      </c>
      <c r="M869" s="13">
        <v>1612</v>
      </c>
      <c r="N869" s="13">
        <v>405879.51999999996</v>
      </c>
      <c r="O869" s="13">
        <f t="shared" si="13"/>
        <v>1143948.8799999999</v>
      </c>
      <c r="P869" s="14"/>
    </row>
    <row r="870" spans="1:16" s="4" customFormat="1" ht="12.75" customHeight="1" x14ac:dyDescent="0.2">
      <c r="A870" s="61"/>
      <c r="B870" s="9">
        <v>3324</v>
      </c>
      <c r="C870" s="9">
        <v>24</v>
      </c>
      <c r="D870" s="10" t="s">
        <v>2314</v>
      </c>
      <c r="E870" s="15" t="s">
        <v>2315</v>
      </c>
      <c r="F870" s="10" t="s">
        <v>2316</v>
      </c>
      <c r="G870" s="11" t="s">
        <v>20</v>
      </c>
      <c r="H870" s="11" t="s">
        <v>21</v>
      </c>
      <c r="I870" s="12">
        <v>0.8</v>
      </c>
      <c r="J870" s="12">
        <v>1.0144</v>
      </c>
      <c r="K870" s="13">
        <v>91948.67</v>
      </c>
      <c r="L870" s="13">
        <v>90646.67</v>
      </c>
      <c r="M870" s="13">
        <v>1302</v>
      </c>
      <c r="N870" s="13">
        <v>400167.92</v>
      </c>
      <c r="O870" s="13">
        <f t="shared" si="13"/>
        <v>1135757.28</v>
      </c>
      <c r="P870" s="14"/>
    </row>
    <row r="871" spans="1:16" s="4" customFormat="1" ht="12.75" customHeight="1" x14ac:dyDescent="0.2">
      <c r="A871" s="61"/>
      <c r="B871" s="9">
        <v>3318</v>
      </c>
      <c r="C871" s="9">
        <v>25</v>
      </c>
      <c r="D871" s="10" t="s">
        <v>2317</v>
      </c>
      <c r="E871" s="15" t="s">
        <v>2318</v>
      </c>
      <c r="F871" s="10" t="s">
        <v>2319</v>
      </c>
      <c r="G871" s="11" t="s">
        <v>20</v>
      </c>
      <c r="H871" s="11" t="s">
        <v>21</v>
      </c>
      <c r="I871" s="12">
        <v>0.8</v>
      </c>
      <c r="J871" s="12">
        <v>1.0176000000000001</v>
      </c>
      <c r="K871" s="13">
        <v>92243.17</v>
      </c>
      <c r="L871" s="13">
        <v>90646.67</v>
      </c>
      <c r="M871" s="13">
        <v>1596.5</v>
      </c>
      <c r="N871" s="13">
        <v>397062.95999999996</v>
      </c>
      <c r="O871" s="13">
        <f t="shared" si="13"/>
        <v>1135008.32</v>
      </c>
      <c r="P871" s="14"/>
    </row>
    <row r="872" spans="1:16" s="4" customFormat="1" ht="12.75" customHeight="1" x14ac:dyDescent="0.2">
      <c r="A872" s="61"/>
      <c r="B872" s="9">
        <v>3343</v>
      </c>
      <c r="C872" s="9">
        <v>26</v>
      </c>
      <c r="D872" s="10" t="s">
        <v>2320</v>
      </c>
      <c r="E872" s="15" t="s">
        <v>2321</v>
      </c>
      <c r="F872" s="10" t="s">
        <v>2322</v>
      </c>
      <c r="G872" s="11" t="s">
        <v>20</v>
      </c>
      <c r="H872" s="11" t="s">
        <v>21</v>
      </c>
      <c r="I872" s="12">
        <v>0.8</v>
      </c>
      <c r="J872" s="12">
        <v>1.0195000000000001</v>
      </c>
      <c r="K872" s="13">
        <v>92413.67</v>
      </c>
      <c r="L872" s="13">
        <v>90646.67</v>
      </c>
      <c r="M872" s="13">
        <v>1767</v>
      </c>
      <c r="N872" s="13">
        <v>398684.88</v>
      </c>
      <c r="O872" s="13">
        <f t="shared" si="13"/>
        <v>1137994.24</v>
      </c>
      <c r="P872" s="14"/>
    </row>
    <row r="873" spans="1:16" s="4" customFormat="1" ht="12.75" customHeight="1" x14ac:dyDescent="0.2">
      <c r="A873" s="61"/>
      <c r="B873" s="9">
        <v>3327</v>
      </c>
      <c r="C873" s="9">
        <v>27</v>
      </c>
      <c r="D873" s="10" t="s">
        <v>2323</v>
      </c>
      <c r="E873" s="15" t="s">
        <v>2324</v>
      </c>
      <c r="F873" s="10" t="s">
        <v>2325</v>
      </c>
      <c r="G873" s="11" t="s">
        <v>20</v>
      </c>
      <c r="H873" s="11" t="s">
        <v>21</v>
      </c>
      <c r="I873" s="12">
        <v>0.8</v>
      </c>
      <c r="J873" s="12">
        <v>1.0129999999999999</v>
      </c>
      <c r="K873" s="13">
        <v>91824.67</v>
      </c>
      <c r="L873" s="13">
        <v>90646.67</v>
      </c>
      <c r="M873" s="13">
        <v>1178</v>
      </c>
      <c r="N873" s="13">
        <v>399297.36</v>
      </c>
      <c r="O873" s="13">
        <f t="shared" si="13"/>
        <v>1133894.72</v>
      </c>
      <c r="P873" s="14"/>
    </row>
    <row r="874" spans="1:16" s="4" customFormat="1" ht="12.75" customHeight="1" x14ac:dyDescent="0.2">
      <c r="A874" s="61"/>
      <c r="B874" s="9">
        <v>3341</v>
      </c>
      <c r="C874" s="9">
        <v>28</v>
      </c>
      <c r="D874" s="10" t="s">
        <v>2326</v>
      </c>
      <c r="E874" s="15" t="s">
        <v>2327</v>
      </c>
      <c r="F874" s="10" t="s">
        <v>2328</v>
      </c>
      <c r="G874" s="11" t="s">
        <v>20</v>
      </c>
      <c r="H874" s="11" t="s">
        <v>21</v>
      </c>
      <c r="I874" s="12">
        <v>0.8</v>
      </c>
      <c r="J874" s="12">
        <v>1.0215000000000001</v>
      </c>
      <c r="K874" s="13">
        <v>92599.67</v>
      </c>
      <c r="L874" s="13">
        <v>90646.67</v>
      </c>
      <c r="M874" s="13">
        <v>1953</v>
      </c>
      <c r="N874" s="13">
        <v>394959.82</v>
      </c>
      <c r="O874" s="13">
        <f t="shared" si="13"/>
        <v>1135757.18</v>
      </c>
      <c r="P874" s="14"/>
    </row>
    <row r="875" spans="1:16" s="4" customFormat="1" ht="12.75" customHeight="1" x14ac:dyDescent="0.2">
      <c r="A875" s="61"/>
      <c r="B875" s="9">
        <v>3323</v>
      </c>
      <c r="C875" s="9">
        <v>29</v>
      </c>
      <c r="D875" s="10" t="s">
        <v>2329</v>
      </c>
      <c r="E875" s="15" t="s">
        <v>2330</v>
      </c>
      <c r="F875" s="10" t="s">
        <v>2331</v>
      </c>
      <c r="G875" s="11" t="s">
        <v>20</v>
      </c>
      <c r="H875" s="11" t="s">
        <v>21</v>
      </c>
      <c r="I875" s="12">
        <v>0.8</v>
      </c>
      <c r="J875" s="12">
        <v>1.0101</v>
      </c>
      <c r="K875" s="13">
        <v>91561.17</v>
      </c>
      <c r="L875" s="13">
        <v>90646.67</v>
      </c>
      <c r="M875" s="13">
        <v>914.5</v>
      </c>
      <c r="N875" s="13">
        <v>399322.68</v>
      </c>
      <c r="O875" s="13">
        <f t="shared" si="13"/>
        <v>1131812.04</v>
      </c>
      <c r="P875" s="14"/>
    </row>
    <row r="876" spans="1:16" s="4" customFormat="1" ht="12.75" customHeight="1" x14ac:dyDescent="0.2">
      <c r="A876" s="61"/>
      <c r="B876" s="9">
        <v>3338</v>
      </c>
      <c r="C876" s="9">
        <v>30</v>
      </c>
      <c r="D876" s="10" t="s">
        <v>2332</v>
      </c>
      <c r="E876" s="15" t="s">
        <v>2333</v>
      </c>
      <c r="F876" s="10" t="s">
        <v>2334</v>
      </c>
      <c r="G876" s="11" t="s">
        <v>20</v>
      </c>
      <c r="H876" s="11" t="s">
        <v>21</v>
      </c>
      <c r="I876" s="12">
        <v>0.8</v>
      </c>
      <c r="J876" s="12">
        <v>0</v>
      </c>
      <c r="K876" s="13">
        <v>90646.67</v>
      </c>
      <c r="L876" s="13">
        <v>90646.67</v>
      </c>
      <c r="M876" s="13">
        <v>0</v>
      </c>
      <c r="N876" s="13">
        <v>394516.95999999996</v>
      </c>
      <c r="O876" s="13">
        <f t="shared" si="13"/>
        <v>1119690.32</v>
      </c>
      <c r="P876" s="14"/>
    </row>
    <row r="877" spans="1:16" s="4" customFormat="1" ht="12.75" customHeight="1" x14ac:dyDescent="0.2">
      <c r="A877" s="61"/>
      <c r="B877" s="9">
        <v>3345</v>
      </c>
      <c r="C877" s="9">
        <v>31</v>
      </c>
      <c r="D877" s="10" t="s">
        <v>2335</v>
      </c>
      <c r="E877" s="15" t="s">
        <v>2336</v>
      </c>
      <c r="F877" s="10" t="s">
        <v>2337</v>
      </c>
      <c r="G877" s="11" t="s">
        <v>20</v>
      </c>
      <c r="H877" s="11" t="s">
        <v>21</v>
      </c>
      <c r="I877" s="12">
        <v>0.8</v>
      </c>
      <c r="J877" s="12">
        <v>1.0185999999999999</v>
      </c>
      <c r="K877" s="13">
        <v>92336.17</v>
      </c>
      <c r="L877" s="13">
        <v>90646.67</v>
      </c>
      <c r="M877" s="13">
        <v>1689.5</v>
      </c>
      <c r="N877" s="13">
        <v>402191.56</v>
      </c>
      <c r="O877" s="13">
        <f t="shared" si="13"/>
        <v>1140880.92</v>
      </c>
      <c r="P877" s="14"/>
    </row>
    <row r="878" spans="1:16" s="4" customFormat="1" ht="12.75" customHeight="1" x14ac:dyDescent="0.2">
      <c r="A878" s="61"/>
      <c r="B878" s="9">
        <v>3344</v>
      </c>
      <c r="C878" s="9">
        <v>32</v>
      </c>
      <c r="D878" s="10" t="s">
        <v>2338</v>
      </c>
      <c r="E878" s="15" t="s">
        <v>2339</v>
      </c>
      <c r="F878" s="10" t="s">
        <v>2340</v>
      </c>
      <c r="G878" s="11" t="s">
        <v>20</v>
      </c>
      <c r="H878" s="11" t="s">
        <v>21</v>
      </c>
      <c r="I878" s="12">
        <v>0.8</v>
      </c>
      <c r="J878" s="12">
        <v>1.02</v>
      </c>
      <c r="K878" s="13">
        <v>92460.17</v>
      </c>
      <c r="L878" s="13">
        <v>90646.67</v>
      </c>
      <c r="M878" s="13">
        <v>1813.5</v>
      </c>
      <c r="N878" s="13">
        <v>400184.07999999996</v>
      </c>
      <c r="O878" s="13">
        <f t="shared" si="13"/>
        <v>1139865.44</v>
      </c>
      <c r="P878" s="14"/>
    </row>
    <row r="879" spans="1:16" s="4" customFormat="1" ht="12.75" customHeight="1" x14ac:dyDescent="0.2">
      <c r="A879" s="61"/>
      <c r="B879" s="9">
        <v>3314</v>
      </c>
      <c r="C879" s="9">
        <v>33</v>
      </c>
      <c r="D879" s="10" t="s">
        <v>2341</v>
      </c>
      <c r="E879" s="15" t="s">
        <v>2342</v>
      </c>
      <c r="F879" s="10" t="s">
        <v>2343</v>
      </c>
      <c r="G879" s="11" t="s">
        <v>20</v>
      </c>
      <c r="H879" s="11" t="s">
        <v>21</v>
      </c>
      <c r="I879" s="12">
        <v>0.8</v>
      </c>
      <c r="J879" s="12">
        <v>1.0103</v>
      </c>
      <c r="K879" s="13">
        <v>91576.67</v>
      </c>
      <c r="L879" s="13">
        <v>90646.67</v>
      </c>
      <c r="M879" s="13">
        <v>930</v>
      </c>
      <c r="N879" s="13">
        <v>407436.72</v>
      </c>
      <c r="O879" s="13">
        <f t="shared" si="13"/>
        <v>1140050.08</v>
      </c>
      <c r="P879" s="14"/>
    </row>
    <row r="880" spans="1:16" s="4" customFormat="1" ht="12.75" customHeight="1" x14ac:dyDescent="0.2">
      <c r="A880" s="61"/>
      <c r="B880" s="9">
        <v>3310</v>
      </c>
      <c r="C880" s="9">
        <v>34</v>
      </c>
      <c r="D880" s="10" t="s">
        <v>2344</v>
      </c>
      <c r="E880" s="15" t="s">
        <v>2345</v>
      </c>
      <c r="F880" s="10" t="s">
        <v>2346</v>
      </c>
      <c r="G880" s="11" t="s">
        <v>20</v>
      </c>
      <c r="H880" s="11" t="s">
        <v>21</v>
      </c>
      <c r="I880" s="12">
        <v>0.8</v>
      </c>
      <c r="J880" s="12">
        <v>1.0156000000000001</v>
      </c>
      <c r="K880" s="13">
        <v>92057.17</v>
      </c>
      <c r="L880" s="13">
        <v>90646.67</v>
      </c>
      <c r="M880" s="13">
        <v>1410.5</v>
      </c>
      <c r="N880" s="13">
        <v>396029.06</v>
      </c>
      <c r="O880" s="13">
        <f t="shared" si="13"/>
        <v>1132486.42</v>
      </c>
      <c r="P880" s="14"/>
    </row>
    <row r="881" spans="1:16" s="4" customFormat="1" ht="12.75" customHeight="1" x14ac:dyDescent="0.2">
      <c r="A881" s="61"/>
      <c r="B881" s="9">
        <v>3301</v>
      </c>
      <c r="C881" s="9">
        <v>35</v>
      </c>
      <c r="D881" s="10" t="s">
        <v>2347</v>
      </c>
      <c r="E881" s="15" t="s">
        <v>2348</v>
      </c>
      <c r="F881" s="10" t="s">
        <v>2349</v>
      </c>
      <c r="G881" s="11" t="s">
        <v>20</v>
      </c>
      <c r="H881" s="11" t="s">
        <v>21</v>
      </c>
      <c r="I881" s="12">
        <v>0.8</v>
      </c>
      <c r="J881" s="12">
        <v>0</v>
      </c>
      <c r="K881" s="13">
        <v>90646.67</v>
      </c>
      <c r="L881" s="13">
        <v>90646.67</v>
      </c>
      <c r="M881" s="13">
        <v>0</v>
      </c>
      <c r="N881" s="13">
        <v>392250.8</v>
      </c>
      <c r="O881" s="13">
        <f t="shared" si="13"/>
        <v>1117424.1599999999</v>
      </c>
      <c r="P881" s="14"/>
    </row>
    <row r="882" spans="1:16" s="4" customFormat="1" ht="12.75" customHeight="1" x14ac:dyDescent="0.2">
      <c r="A882" s="61"/>
      <c r="B882" s="9">
        <v>3315</v>
      </c>
      <c r="C882" s="9">
        <v>36</v>
      </c>
      <c r="D882" s="10" t="s">
        <v>2350</v>
      </c>
      <c r="E882" s="15" t="s">
        <v>2351</v>
      </c>
      <c r="F882" s="10" t="s">
        <v>2352</v>
      </c>
      <c r="G882" s="11" t="s">
        <v>20</v>
      </c>
      <c r="H882" s="11" t="s">
        <v>21</v>
      </c>
      <c r="I882" s="12">
        <v>0.8</v>
      </c>
      <c r="J882" s="12">
        <v>1.0230999999999999</v>
      </c>
      <c r="K882" s="13">
        <v>92739.17</v>
      </c>
      <c r="L882" s="13">
        <v>90646.67</v>
      </c>
      <c r="M882" s="13">
        <v>2092.5</v>
      </c>
      <c r="N882" s="13">
        <v>404669.6</v>
      </c>
      <c r="O882" s="13">
        <f t="shared" si="13"/>
        <v>1146582.96</v>
      </c>
      <c r="P882" s="14"/>
    </row>
    <row r="883" spans="1:16" s="4" customFormat="1" ht="12.75" customHeight="1" x14ac:dyDescent="0.2">
      <c r="A883" s="61"/>
      <c r="B883" s="9">
        <v>3331</v>
      </c>
      <c r="C883" s="9">
        <v>37</v>
      </c>
      <c r="D883" s="10" t="s">
        <v>2353</v>
      </c>
      <c r="E883" s="15" t="s">
        <v>2354</v>
      </c>
      <c r="F883" s="10" t="s">
        <v>2355</v>
      </c>
      <c r="G883" s="11" t="s">
        <v>20</v>
      </c>
      <c r="H883" s="11" t="s">
        <v>21</v>
      </c>
      <c r="I883" s="12">
        <v>0.8</v>
      </c>
      <c r="J883" s="12">
        <v>0</v>
      </c>
      <c r="K883" s="13">
        <v>90646.67</v>
      </c>
      <c r="L883" s="13">
        <v>90646.67</v>
      </c>
      <c r="M883" s="13">
        <v>0</v>
      </c>
      <c r="N883" s="13">
        <v>397916.22</v>
      </c>
      <c r="O883" s="13">
        <f t="shared" si="13"/>
        <v>1123089.58</v>
      </c>
      <c r="P883" s="14"/>
    </row>
    <row r="884" spans="1:16" s="4" customFormat="1" ht="12.75" customHeight="1" x14ac:dyDescent="0.2">
      <c r="A884" s="61"/>
      <c r="B884" s="9">
        <v>3319</v>
      </c>
      <c r="C884" s="9">
        <v>38</v>
      </c>
      <c r="D884" s="10" t="s">
        <v>2356</v>
      </c>
      <c r="E884" s="15" t="s">
        <v>2357</v>
      </c>
      <c r="F884" s="10" t="s">
        <v>2358</v>
      </c>
      <c r="G884" s="11" t="s">
        <v>20</v>
      </c>
      <c r="H884" s="11" t="s">
        <v>21</v>
      </c>
      <c r="I884" s="12">
        <v>0.8</v>
      </c>
      <c r="J884" s="12">
        <v>1.0306</v>
      </c>
      <c r="K884" s="13">
        <v>93421.17</v>
      </c>
      <c r="L884" s="13">
        <v>90646.67</v>
      </c>
      <c r="M884" s="13">
        <v>2774.5</v>
      </c>
      <c r="N884" s="13">
        <v>399214.6</v>
      </c>
      <c r="O884" s="13">
        <f t="shared" si="13"/>
        <v>1146583.96</v>
      </c>
      <c r="P884" s="14"/>
    </row>
    <row r="885" spans="1:16" s="4" customFormat="1" ht="12.75" customHeight="1" x14ac:dyDescent="0.2">
      <c r="A885" s="61"/>
      <c r="B885" s="9">
        <v>3328</v>
      </c>
      <c r="C885" s="9">
        <v>39</v>
      </c>
      <c r="D885" s="10" t="s">
        <v>1225</v>
      </c>
      <c r="E885" s="15" t="s">
        <v>2359</v>
      </c>
      <c r="F885" s="10" t="s">
        <v>2360</v>
      </c>
      <c r="G885" s="11" t="s">
        <v>20</v>
      </c>
      <c r="H885" s="11" t="s">
        <v>21</v>
      </c>
      <c r="I885" s="12">
        <v>0.8</v>
      </c>
      <c r="J885" s="12">
        <v>1.0226999999999999</v>
      </c>
      <c r="K885" s="13">
        <v>92708.17</v>
      </c>
      <c r="L885" s="13">
        <v>90646.67</v>
      </c>
      <c r="M885" s="13">
        <v>2061.5</v>
      </c>
      <c r="N885" s="13">
        <v>401857.19999999995</v>
      </c>
      <c r="O885" s="13">
        <f t="shared" si="13"/>
        <v>1143522.56</v>
      </c>
      <c r="P885" s="14"/>
    </row>
    <row r="886" spans="1:16" s="4" customFormat="1" ht="12.75" customHeight="1" x14ac:dyDescent="0.2">
      <c r="A886" s="61"/>
      <c r="B886" s="9">
        <v>3329</v>
      </c>
      <c r="C886" s="9">
        <v>40</v>
      </c>
      <c r="D886" s="10" t="s">
        <v>2361</v>
      </c>
      <c r="E886" s="15" t="s">
        <v>2362</v>
      </c>
      <c r="F886" s="10" t="s">
        <v>2363</v>
      </c>
      <c r="G886" s="11" t="s">
        <v>20</v>
      </c>
      <c r="H886" s="11" t="s">
        <v>21</v>
      </c>
      <c r="I886" s="12">
        <v>0.8</v>
      </c>
      <c r="J886" s="12">
        <v>1.0342</v>
      </c>
      <c r="K886" s="13">
        <v>93746.67</v>
      </c>
      <c r="L886" s="13">
        <v>90646.67</v>
      </c>
      <c r="M886" s="13">
        <v>3100</v>
      </c>
      <c r="N886" s="13">
        <v>401550.8</v>
      </c>
      <c r="O886" s="13">
        <f t="shared" si="13"/>
        <v>1151524.1599999999</v>
      </c>
      <c r="P886" s="14"/>
    </row>
    <row r="887" spans="1:16" s="4" customFormat="1" ht="12.75" customHeight="1" x14ac:dyDescent="0.2">
      <c r="A887" s="61"/>
      <c r="B887" s="9">
        <v>3332</v>
      </c>
      <c r="C887" s="9">
        <v>41</v>
      </c>
      <c r="D887" s="10" t="s">
        <v>2364</v>
      </c>
      <c r="E887" s="15" t="s">
        <v>2365</v>
      </c>
      <c r="F887" s="10" t="s">
        <v>2366</v>
      </c>
      <c r="G887" s="11" t="s">
        <v>20</v>
      </c>
      <c r="H887" s="11" t="s">
        <v>21</v>
      </c>
      <c r="I887" s="12">
        <v>0.8</v>
      </c>
      <c r="J887" s="12">
        <v>1.0206999999999999</v>
      </c>
      <c r="K887" s="13">
        <v>92522.17</v>
      </c>
      <c r="L887" s="13">
        <v>90646.67</v>
      </c>
      <c r="M887" s="13">
        <v>1875.5</v>
      </c>
      <c r="N887" s="13">
        <v>396517.6</v>
      </c>
      <c r="O887" s="13">
        <f t="shared" si="13"/>
        <v>1136694.96</v>
      </c>
      <c r="P887" s="14"/>
    </row>
    <row r="888" spans="1:16" s="4" customFormat="1" ht="12.75" customHeight="1" x14ac:dyDescent="0.2">
      <c r="A888" s="61"/>
      <c r="B888" s="9">
        <v>3336</v>
      </c>
      <c r="C888" s="9">
        <v>42</v>
      </c>
      <c r="D888" s="10" t="s">
        <v>2367</v>
      </c>
      <c r="E888" s="15" t="s">
        <v>2368</v>
      </c>
      <c r="F888" s="10" t="s">
        <v>2369</v>
      </c>
      <c r="G888" s="11" t="s">
        <v>20</v>
      </c>
      <c r="H888" s="11" t="s">
        <v>21</v>
      </c>
      <c r="I888" s="12">
        <v>0.8</v>
      </c>
      <c r="J888" s="12">
        <v>1.0308999999999999</v>
      </c>
      <c r="K888" s="13">
        <v>93452.17</v>
      </c>
      <c r="L888" s="13">
        <v>90646.67</v>
      </c>
      <c r="M888" s="13">
        <v>2805.5</v>
      </c>
      <c r="N888" s="13">
        <v>399760.82</v>
      </c>
      <c r="O888" s="13">
        <f t="shared" si="13"/>
        <v>1147378.18</v>
      </c>
      <c r="P888" s="14"/>
    </row>
    <row r="889" spans="1:16" s="4" customFormat="1" ht="12.75" customHeight="1" x14ac:dyDescent="0.2">
      <c r="A889" s="61"/>
      <c r="B889" s="9">
        <v>3306</v>
      </c>
      <c r="C889" s="9">
        <v>43</v>
      </c>
      <c r="D889" s="16" t="s">
        <v>2370</v>
      </c>
      <c r="E889" s="16" t="s">
        <v>2371</v>
      </c>
      <c r="F889" s="16" t="s">
        <v>2372</v>
      </c>
      <c r="G889" s="11" t="s">
        <v>20</v>
      </c>
      <c r="H889" s="11" t="s">
        <v>21</v>
      </c>
      <c r="I889" s="12">
        <v>1</v>
      </c>
      <c r="J889" s="12">
        <v>0</v>
      </c>
      <c r="K889" s="13">
        <v>113308.33</v>
      </c>
      <c r="L889" s="13">
        <v>113308.33</v>
      </c>
      <c r="M889" s="13">
        <v>0</v>
      </c>
      <c r="N889" s="13">
        <v>343924.78</v>
      </c>
      <c r="O889" s="13">
        <f t="shared" si="13"/>
        <v>1250391.42</v>
      </c>
      <c r="P889" s="14"/>
    </row>
    <row r="890" spans="1:16" s="4" customFormat="1" ht="12.75" customHeight="1" x14ac:dyDescent="0.2">
      <c r="A890" s="61"/>
      <c r="B890" s="9">
        <v>3339</v>
      </c>
      <c r="C890" s="9">
        <v>44</v>
      </c>
      <c r="D890" s="10" t="s">
        <v>2373</v>
      </c>
      <c r="E890" s="15" t="s">
        <v>2374</v>
      </c>
      <c r="F890" s="10" t="s">
        <v>2375</v>
      </c>
      <c r="G890" s="11" t="s">
        <v>20</v>
      </c>
      <c r="H890" s="11" t="s">
        <v>21</v>
      </c>
      <c r="I890" s="12">
        <v>0.8</v>
      </c>
      <c r="J890" s="12">
        <v>1.0321</v>
      </c>
      <c r="K890" s="13">
        <v>93560.67</v>
      </c>
      <c r="L890" s="13">
        <v>90646.67</v>
      </c>
      <c r="M890" s="13">
        <v>2914</v>
      </c>
      <c r="N890" s="13">
        <v>403485.57999999996</v>
      </c>
      <c r="O890" s="13">
        <f t="shared" si="13"/>
        <v>1151970.94</v>
      </c>
      <c r="P890" s="14"/>
    </row>
    <row r="891" spans="1:16" s="4" customFormat="1" ht="12.75" customHeight="1" x14ac:dyDescent="0.2">
      <c r="A891" s="61"/>
      <c r="B891" s="9">
        <v>3335</v>
      </c>
      <c r="C891" s="9">
        <v>45</v>
      </c>
      <c r="D891" s="10" t="s">
        <v>2376</v>
      </c>
      <c r="E891" s="15" t="s">
        <v>2377</v>
      </c>
      <c r="F891" s="10" t="s">
        <v>2378</v>
      </c>
      <c r="G891" s="11" t="s">
        <v>20</v>
      </c>
      <c r="H891" s="11" t="s">
        <v>21</v>
      </c>
      <c r="I891" s="12">
        <v>0.8</v>
      </c>
      <c r="J891" s="12">
        <v>1.0389999999999999</v>
      </c>
      <c r="K891" s="13">
        <v>94180.67</v>
      </c>
      <c r="L891" s="13">
        <v>90646.67</v>
      </c>
      <c r="M891" s="13">
        <v>3534</v>
      </c>
      <c r="N891" s="13">
        <v>408858.13999999996</v>
      </c>
      <c r="O891" s="13">
        <f t="shared" si="13"/>
        <v>1162303.5</v>
      </c>
      <c r="P891" s="14"/>
    </row>
    <row r="892" spans="1:16" s="4" customFormat="1" ht="12.75" customHeight="1" x14ac:dyDescent="0.2">
      <c r="A892" s="61"/>
      <c r="B892" s="9"/>
      <c r="C892" s="9"/>
      <c r="D892" s="63" t="s">
        <v>75</v>
      </c>
      <c r="E892" s="64"/>
      <c r="F892" s="10"/>
      <c r="G892" s="10"/>
      <c r="H892" s="11"/>
      <c r="I892" s="12"/>
      <c r="J892" s="12"/>
      <c r="K892" s="13"/>
      <c r="L892" s="13"/>
      <c r="M892" s="13"/>
      <c r="N892" s="13"/>
      <c r="O892" s="13"/>
      <c r="P892" s="14"/>
    </row>
    <row r="893" spans="1:16" s="4" customFormat="1" ht="12.75" customHeight="1" x14ac:dyDescent="0.2">
      <c r="A893" s="61"/>
      <c r="B893" s="9">
        <v>3309</v>
      </c>
      <c r="C893" s="9">
        <v>1</v>
      </c>
      <c r="D893" s="10" t="s">
        <v>2379</v>
      </c>
      <c r="E893" s="15" t="s">
        <v>2380</v>
      </c>
      <c r="F893" s="10" t="s">
        <v>2381</v>
      </c>
      <c r="G893" s="11" t="s">
        <v>92</v>
      </c>
      <c r="H893" s="11" t="s">
        <v>21</v>
      </c>
      <c r="I893" s="12">
        <v>0.8</v>
      </c>
      <c r="J893" s="12">
        <v>0</v>
      </c>
      <c r="K893" s="13">
        <v>181286.67</v>
      </c>
      <c r="L893" s="13">
        <v>181286.67</v>
      </c>
      <c r="M893" s="13">
        <v>0</v>
      </c>
      <c r="N893" s="13">
        <v>791316.31</v>
      </c>
      <c r="O893" s="13">
        <f t="shared" si="13"/>
        <v>2241609.67</v>
      </c>
      <c r="P893" s="14"/>
    </row>
    <row r="894" spans="1:16" s="4" customFormat="1" ht="12.75" customHeight="1" x14ac:dyDescent="0.2">
      <c r="A894" s="61"/>
      <c r="B894" s="9"/>
      <c r="C894" s="9"/>
      <c r="D894" s="63" t="s">
        <v>28</v>
      </c>
      <c r="E894" s="64"/>
      <c r="F894" s="10"/>
      <c r="G894" s="11"/>
      <c r="H894" s="11"/>
      <c r="I894" s="12"/>
      <c r="J894" s="12"/>
      <c r="K894" s="13"/>
      <c r="L894" s="13"/>
      <c r="M894" s="13"/>
      <c r="N894" s="13"/>
      <c r="O894" s="13"/>
      <c r="P894" s="14"/>
    </row>
    <row r="895" spans="1:16" s="4" customFormat="1" ht="12.75" customHeight="1" x14ac:dyDescent="0.2">
      <c r="A895" s="61"/>
      <c r="B895" s="9">
        <v>3347</v>
      </c>
      <c r="C895" s="9">
        <v>1</v>
      </c>
      <c r="D895" s="10" t="s">
        <v>2382</v>
      </c>
      <c r="E895" s="15" t="s">
        <v>2383</v>
      </c>
      <c r="F895" s="10" t="s">
        <v>2384</v>
      </c>
      <c r="G895" s="11" t="s">
        <v>32</v>
      </c>
      <c r="H895" s="11" t="s">
        <v>21</v>
      </c>
      <c r="I895" s="12">
        <v>0.8</v>
      </c>
      <c r="J895" s="12">
        <v>1.0324</v>
      </c>
      <c r="K895" s="13">
        <v>232145</v>
      </c>
      <c r="L895" s="13">
        <v>224860</v>
      </c>
      <c r="M895" s="13">
        <v>7285</v>
      </c>
      <c r="N895" s="13">
        <v>1017197.8</v>
      </c>
      <c r="O895" s="13">
        <f t="shared" si="13"/>
        <v>2874357.8</v>
      </c>
      <c r="P895" s="14"/>
    </row>
    <row r="896" spans="1:16" s="4" customFormat="1" ht="12.75" customHeight="1" x14ac:dyDescent="0.2">
      <c r="A896" s="61"/>
      <c r="B896" s="9">
        <v>3333</v>
      </c>
      <c r="C896" s="9">
        <v>2</v>
      </c>
      <c r="D896" s="10" t="s">
        <v>2385</v>
      </c>
      <c r="E896" s="15" t="s">
        <v>2386</v>
      </c>
      <c r="F896" s="10" t="s">
        <v>2387</v>
      </c>
      <c r="G896" s="11" t="s">
        <v>32</v>
      </c>
      <c r="H896" s="11" t="s">
        <v>21</v>
      </c>
      <c r="I896" s="12">
        <v>0.8</v>
      </c>
      <c r="J896" s="12">
        <v>0</v>
      </c>
      <c r="K896" s="13">
        <v>224860</v>
      </c>
      <c r="L896" s="13">
        <v>224860</v>
      </c>
      <c r="M896" s="13">
        <v>0</v>
      </c>
      <c r="N896" s="13">
        <v>931849.84000000008</v>
      </c>
      <c r="O896" s="13">
        <f t="shared" si="13"/>
        <v>2730729.84</v>
      </c>
      <c r="P896" s="14"/>
    </row>
    <row r="897" spans="1:16" s="44" customFormat="1" ht="12.75" customHeight="1" x14ac:dyDescent="0.2">
      <c r="A897" s="62"/>
      <c r="B897" s="36" t="s">
        <v>5877</v>
      </c>
      <c r="C897" s="37">
        <v>48</v>
      </c>
      <c r="D897" s="48"/>
      <c r="E897" s="49"/>
      <c r="F897" s="38"/>
      <c r="G897" s="40"/>
      <c r="H897" s="40"/>
      <c r="I897" s="41"/>
      <c r="J897" s="41"/>
      <c r="K897" s="42"/>
      <c r="L897" s="42"/>
      <c r="M897" s="42"/>
      <c r="N897" s="42"/>
      <c r="O897" s="42">
        <f>SUM(O847:O896)</f>
        <v>58924322.389999986</v>
      </c>
      <c r="P897" s="43"/>
    </row>
    <row r="898" spans="1:16" s="4" customFormat="1" ht="12.75" customHeight="1" x14ac:dyDescent="0.2">
      <c r="A898" s="60" t="s">
        <v>2388</v>
      </c>
      <c r="B898" s="9"/>
      <c r="C898" s="9"/>
      <c r="D898" s="63" t="s">
        <v>16</v>
      </c>
      <c r="E898" s="64"/>
      <c r="F898" s="10"/>
      <c r="G898" s="11"/>
      <c r="H898" s="11"/>
      <c r="I898" s="12"/>
      <c r="J898" s="12"/>
      <c r="K898" s="13"/>
      <c r="L898" s="13"/>
      <c r="M898" s="13"/>
      <c r="N898" s="13"/>
      <c r="O898" s="13"/>
      <c r="P898" s="14"/>
    </row>
    <row r="899" spans="1:16" s="4" customFormat="1" ht="12.75" customHeight="1" x14ac:dyDescent="0.2">
      <c r="A899" s="61"/>
      <c r="B899" s="9">
        <v>4838</v>
      </c>
      <c r="C899" s="9">
        <v>1</v>
      </c>
      <c r="D899" s="10" t="s">
        <v>2389</v>
      </c>
      <c r="E899" s="15" t="s">
        <v>2390</v>
      </c>
      <c r="F899" s="10" t="s">
        <v>2391</v>
      </c>
      <c r="G899" s="11" t="s">
        <v>20</v>
      </c>
      <c r="H899" s="11" t="s">
        <v>21</v>
      </c>
      <c r="I899" s="12">
        <v>0.8</v>
      </c>
      <c r="J899" s="12">
        <v>1.0041</v>
      </c>
      <c r="K899" s="13">
        <v>91018.67</v>
      </c>
      <c r="L899" s="13">
        <v>90646.67</v>
      </c>
      <c r="M899" s="13">
        <v>372</v>
      </c>
      <c r="N899" s="13">
        <v>391576.51999999996</v>
      </c>
      <c r="O899" s="13">
        <f t="shared" si="13"/>
        <v>1119725.8799999999</v>
      </c>
      <c r="P899" s="14"/>
    </row>
    <row r="900" spans="1:16" s="4" customFormat="1" ht="12.75" customHeight="1" x14ac:dyDescent="0.2">
      <c r="A900" s="61"/>
      <c r="B900" s="9">
        <v>4824</v>
      </c>
      <c r="C900" s="9">
        <v>2</v>
      </c>
      <c r="D900" s="10" t="s">
        <v>2392</v>
      </c>
      <c r="E900" s="15" t="s">
        <v>2393</v>
      </c>
      <c r="F900" s="10" t="s">
        <v>2394</v>
      </c>
      <c r="G900" s="11" t="s">
        <v>20</v>
      </c>
      <c r="H900" s="11" t="s">
        <v>21</v>
      </c>
      <c r="I900" s="12">
        <v>0.8</v>
      </c>
      <c r="J900" s="12">
        <v>1.0041</v>
      </c>
      <c r="K900" s="13">
        <v>91018.67</v>
      </c>
      <c r="L900" s="13">
        <v>90646.67</v>
      </c>
      <c r="M900" s="13">
        <v>372</v>
      </c>
      <c r="N900" s="13">
        <v>398035.1</v>
      </c>
      <c r="O900" s="13">
        <f t="shared" si="13"/>
        <v>1126184.46</v>
      </c>
      <c r="P900" s="14"/>
    </row>
    <row r="901" spans="1:16" s="4" customFormat="1" ht="12.75" customHeight="1" x14ac:dyDescent="0.2">
      <c r="A901" s="61"/>
      <c r="B901" s="9">
        <v>4815</v>
      </c>
      <c r="C901" s="9">
        <v>3</v>
      </c>
      <c r="D901" s="10" t="s">
        <v>2395</v>
      </c>
      <c r="E901" s="15" t="s">
        <v>2396</v>
      </c>
      <c r="F901" s="10" t="s">
        <v>2397</v>
      </c>
      <c r="G901" s="11" t="s">
        <v>20</v>
      </c>
      <c r="H901" s="11" t="s">
        <v>21</v>
      </c>
      <c r="I901" s="12">
        <v>0.8</v>
      </c>
      <c r="J901" s="12">
        <v>0</v>
      </c>
      <c r="K901" s="13">
        <v>90646.67</v>
      </c>
      <c r="L901" s="13">
        <v>90646.67</v>
      </c>
      <c r="M901" s="13">
        <v>0</v>
      </c>
      <c r="N901" s="13">
        <v>391095.05</v>
      </c>
      <c r="O901" s="13">
        <f t="shared" si="13"/>
        <v>1116268.4099999999</v>
      </c>
      <c r="P901" s="14"/>
    </row>
    <row r="902" spans="1:16" s="4" customFormat="1" ht="12.75" customHeight="1" x14ac:dyDescent="0.2">
      <c r="A902" s="61"/>
      <c r="B902" s="9">
        <v>4825</v>
      </c>
      <c r="C902" s="9">
        <v>4</v>
      </c>
      <c r="D902" s="10" t="s">
        <v>2398</v>
      </c>
      <c r="E902" s="15" t="s">
        <v>2399</v>
      </c>
      <c r="F902" s="10" t="s">
        <v>2400</v>
      </c>
      <c r="G902" s="11" t="s">
        <v>20</v>
      </c>
      <c r="H902" s="11" t="s">
        <v>21</v>
      </c>
      <c r="I902" s="12">
        <v>0.8</v>
      </c>
      <c r="J902" s="12">
        <v>0</v>
      </c>
      <c r="K902" s="13">
        <v>90646.67</v>
      </c>
      <c r="L902" s="13">
        <v>90646.67</v>
      </c>
      <c r="M902" s="13">
        <v>0</v>
      </c>
      <c r="N902" s="13">
        <v>392364.11</v>
      </c>
      <c r="O902" s="13">
        <f t="shared" si="13"/>
        <v>1117537.47</v>
      </c>
      <c r="P902" s="14"/>
    </row>
    <row r="903" spans="1:16" s="4" customFormat="1" ht="12.75" customHeight="1" x14ac:dyDescent="0.2">
      <c r="A903" s="61"/>
      <c r="B903" s="9">
        <v>4802</v>
      </c>
      <c r="C903" s="9">
        <v>5</v>
      </c>
      <c r="D903" s="10" t="s">
        <v>2401</v>
      </c>
      <c r="E903" s="15" t="s">
        <v>2402</v>
      </c>
      <c r="F903" s="10" t="s">
        <v>2403</v>
      </c>
      <c r="G903" s="11" t="s">
        <v>20</v>
      </c>
      <c r="H903" s="11" t="s">
        <v>21</v>
      </c>
      <c r="I903" s="12">
        <v>0.8</v>
      </c>
      <c r="J903" s="12">
        <v>1.0032000000000001</v>
      </c>
      <c r="K903" s="13">
        <v>90941.17</v>
      </c>
      <c r="L903" s="13">
        <v>90646.67</v>
      </c>
      <c r="M903" s="13">
        <v>294.5</v>
      </c>
      <c r="N903" s="13">
        <v>391683.94999999995</v>
      </c>
      <c r="O903" s="13">
        <f t="shared" si="13"/>
        <v>1119213.31</v>
      </c>
      <c r="P903" s="14"/>
    </row>
    <row r="904" spans="1:16" s="4" customFormat="1" ht="12.75" customHeight="1" x14ac:dyDescent="0.2">
      <c r="A904" s="61"/>
      <c r="B904" s="9">
        <v>4820</v>
      </c>
      <c r="C904" s="9">
        <v>6</v>
      </c>
      <c r="D904" s="10" t="s">
        <v>2404</v>
      </c>
      <c r="E904" s="15" t="s">
        <v>2405</v>
      </c>
      <c r="F904" s="10" t="s">
        <v>2406</v>
      </c>
      <c r="G904" s="11" t="s">
        <v>20</v>
      </c>
      <c r="H904" s="11" t="s">
        <v>21</v>
      </c>
      <c r="I904" s="12">
        <v>0.8</v>
      </c>
      <c r="J904" s="12">
        <v>1.0055000000000001</v>
      </c>
      <c r="K904" s="13">
        <v>91142.67</v>
      </c>
      <c r="L904" s="13">
        <v>90646.67</v>
      </c>
      <c r="M904" s="13">
        <v>496</v>
      </c>
      <c r="N904" s="13">
        <v>393648.14999999997</v>
      </c>
      <c r="O904" s="13">
        <f t="shared" si="13"/>
        <v>1122789.51</v>
      </c>
      <c r="P904" s="14"/>
    </row>
    <row r="905" spans="1:16" s="4" customFormat="1" ht="12.75" customHeight="1" x14ac:dyDescent="0.2">
      <c r="A905" s="61"/>
      <c r="B905" s="9">
        <v>4822</v>
      </c>
      <c r="C905" s="9">
        <v>7</v>
      </c>
      <c r="D905" s="10" t="s">
        <v>2407</v>
      </c>
      <c r="E905" s="15" t="s">
        <v>2408</v>
      </c>
      <c r="F905" s="10" t="s">
        <v>2409</v>
      </c>
      <c r="G905" s="11" t="s">
        <v>20</v>
      </c>
      <c r="H905" s="11" t="s">
        <v>21</v>
      </c>
      <c r="I905" s="12">
        <v>0.8</v>
      </c>
      <c r="J905" s="12">
        <v>1.0086999999999999</v>
      </c>
      <c r="K905" s="13">
        <v>91437.17</v>
      </c>
      <c r="L905" s="13">
        <v>90646.67</v>
      </c>
      <c r="M905" s="13">
        <v>790.5</v>
      </c>
      <c r="N905" s="13">
        <v>394531.64999999997</v>
      </c>
      <c r="O905" s="13">
        <f t="shared" si="13"/>
        <v>1126029.01</v>
      </c>
      <c r="P905" s="14"/>
    </row>
    <row r="906" spans="1:16" s="4" customFormat="1" ht="12.75" customHeight="1" x14ac:dyDescent="0.2">
      <c r="A906" s="61"/>
      <c r="B906" s="9">
        <v>4839</v>
      </c>
      <c r="C906" s="9">
        <v>8</v>
      </c>
      <c r="D906" s="10" t="s">
        <v>2410</v>
      </c>
      <c r="E906" s="15" t="s">
        <v>2411</v>
      </c>
      <c r="F906" s="10" t="s">
        <v>2412</v>
      </c>
      <c r="G906" s="11" t="s">
        <v>20</v>
      </c>
      <c r="H906" s="11" t="s">
        <v>21</v>
      </c>
      <c r="I906" s="12">
        <v>0.8</v>
      </c>
      <c r="J906" s="12">
        <v>0</v>
      </c>
      <c r="K906" s="13">
        <v>90646.67</v>
      </c>
      <c r="L906" s="13">
        <v>90646.67</v>
      </c>
      <c r="M906" s="13">
        <v>0</v>
      </c>
      <c r="N906" s="13">
        <v>388420.98</v>
      </c>
      <c r="O906" s="13">
        <f t="shared" si="13"/>
        <v>1113594.3400000001</v>
      </c>
      <c r="P906" s="14"/>
    </row>
    <row r="907" spans="1:16" s="4" customFormat="1" ht="12.75" customHeight="1" x14ac:dyDescent="0.2">
      <c r="A907" s="61"/>
      <c r="B907" s="9">
        <v>4829</v>
      </c>
      <c r="C907" s="9">
        <v>9</v>
      </c>
      <c r="D907" s="10" t="s">
        <v>2413</v>
      </c>
      <c r="E907" s="15" t="s">
        <v>2414</v>
      </c>
      <c r="F907" s="10" t="s">
        <v>2415</v>
      </c>
      <c r="G907" s="11" t="s">
        <v>20</v>
      </c>
      <c r="H907" s="11" t="s">
        <v>21</v>
      </c>
      <c r="I907" s="12">
        <v>0.8</v>
      </c>
      <c r="J907" s="12">
        <v>1.0063</v>
      </c>
      <c r="K907" s="13">
        <v>91220.17</v>
      </c>
      <c r="L907" s="13">
        <v>90646.67</v>
      </c>
      <c r="M907" s="13">
        <v>573.5</v>
      </c>
      <c r="N907" s="13">
        <v>389574.93</v>
      </c>
      <c r="O907" s="13">
        <f t="shared" si="13"/>
        <v>1119336.29</v>
      </c>
      <c r="P907" s="14"/>
    </row>
    <row r="908" spans="1:16" s="4" customFormat="1" ht="12.75" customHeight="1" x14ac:dyDescent="0.2">
      <c r="A908" s="61"/>
      <c r="B908" s="9">
        <v>4821</v>
      </c>
      <c r="C908" s="9">
        <v>10</v>
      </c>
      <c r="D908" s="10" t="s">
        <v>2416</v>
      </c>
      <c r="E908" s="15" t="s">
        <v>2417</v>
      </c>
      <c r="F908" s="10" t="s">
        <v>2418</v>
      </c>
      <c r="G908" s="11" t="s">
        <v>20</v>
      </c>
      <c r="H908" s="11" t="s">
        <v>21</v>
      </c>
      <c r="I908" s="12">
        <v>0.8</v>
      </c>
      <c r="J908" s="12">
        <v>1.0047999999999999</v>
      </c>
      <c r="K908" s="13">
        <v>91080.67</v>
      </c>
      <c r="L908" s="13">
        <v>90646.67</v>
      </c>
      <c r="M908" s="13">
        <v>434</v>
      </c>
      <c r="N908" s="13">
        <v>393394.17</v>
      </c>
      <c r="O908" s="13">
        <f t="shared" si="13"/>
        <v>1122039.53</v>
      </c>
      <c r="P908" s="14"/>
    </row>
    <row r="909" spans="1:16" s="4" customFormat="1" ht="12.75" customHeight="1" x14ac:dyDescent="0.2">
      <c r="A909" s="61"/>
      <c r="B909" s="9">
        <v>4804</v>
      </c>
      <c r="C909" s="9">
        <v>11</v>
      </c>
      <c r="D909" s="10" t="s">
        <v>2419</v>
      </c>
      <c r="E909" s="15" t="s">
        <v>2420</v>
      </c>
      <c r="F909" s="10" t="s">
        <v>2421</v>
      </c>
      <c r="G909" s="11" t="s">
        <v>20</v>
      </c>
      <c r="H909" s="11" t="s">
        <v>21</v>
      </c>
      <c r="I909" s="12">
        <v>0.8</v>
      </c>
      <c r="J909" s="12">
        <v>1.0049999999999999</v>
      </c>
      <c r="K909" s="13">
        <v>91096.17</v>
      </c>
      <c r="L909" s="13">
        <v>90646.67</v>
      </c>
      <c r="M909" s="13">
        <v>449.5</v>
      </c>
      <c r="N909" s="13">
        <v>395321.57999999996</v>
      </c>
      <c r="O909" s="13">
        <f t="shared" si="13"/>
        <v>1124090.94</v>
      </c>
      <c r="P909" s="14"/>
    </row>
    <row r="910" spans="1:16" s="4" customFormat="1" ht="12.75" customHeight="1" x14ac:dyDescent="0.2">
      <c r="A910" s="61"/>
      <c r="B910" s="9">
        <v>4814</v>
      </c>
      <c r="C910" s="9">
        <v>12</v>
      </c>
      <c r="D910" s="10" t="s">
        <v>641</v>
      </c>
      <c r="E910" s="15" t="s">
        <v>2422</v>
      </c>
      <c r="F910" s="10" t="s">
        <v>2423</v>
      </c>
      <c r="G910" s="11" t="s">
        <v>20</v>
      </c>
      <c r="H910" s="11" t="s">
        <v>21</v>
      </c>
      <c r="I910" s="12">
        <v>0.8</v>
      </c>
      <c r="J910" s="12">
        <v>1.0086999999999999</v>
      </c>
      <c r="K910" s="13">
        <v>91437.17</v>
      </c>
      <c r="L910" s="13">
        <v>90646.67</v>
      </c>
      <c r="M910" s="13">
        <v>790.5</v>
      </c>
      <c r="N910" s="13">
        <v>398361.47</v>
      </c>
      <c r="O910" s="13">
        <f t="shared" si="13"/>
        <v>1129858.83</v>
      </c>
      <c r="P910" s="14"/>
    </row>
    <row r="911" spans="1:16" s="4" customFormat="1" ht="12.75" customHeight="1" x14ac:dyDescent="0.2">
      <c r="A911" s="61"/>
      <c r="B911" s="9">
        <v>4809</v>
      </c>
      <c r="C911" s="9">
        <v>13</v>
      </c>
      <c r="D911" s="10" t="s">
        <v>2424</v>
      </c>
      <c r="E911" s="15" t="s">
        <v>2425</v>
      </c>
      <c r="F911" s="10" t="s">
        <v>2426</v>
      </c>
      <c r="G911" s="11" t="s">
        <v>20</v>
      </c>
      <c r="H911" s="11" t="s">
        <v>21</v>
      </c>
      <c r="I911" s="12">
        <v>0.8</v>
      </c>
      <c r="J911" s="12">
        <v>1.0079</v>
      </c>
      <c r="K911" s="13">
        <v>91359.67</v>
      </c>
      <c r="L911" s="13">
        <v>90646.67</v>
      </c>
      <c r="M911" s="13">
        <v>713</v>
      </c>
      <c r="N911" s="13">
        <v>406309.83999999997</v>
      </c>
      <c r="O911" s="13">
        <f t="shared" si="13"/>
        <v>1137187.2</v>
      </c>
      <c r="P911" s="14"/>
    </row>
    <row r="912" spans="1:16" s="4" customFormat="1" ht="12.75" customHeight="1" x14ac:dyDescent="0.2">
      <c r="A912" s="61"/>
      <c r="B912" s="9">
        <v>4832</v>
      </c>
      <c r="C912" s="9">
        <v>14</v>
      </c>
      <c r="D912" s="10" t="s">
        <v>2427</v>
      </c>
      <c r="E912" s="15" t="s">
        <v>2428</v>
      </c>
      <c r="F912" s="10" t="s">
        <v>2429</v>
      </c>
      <c r="G912" s="11" t="s">
        <v>20</v>
      </c>
      <c r="H912" s="11" t="s">
        <v>21</v>
      </c>
      <c r="I912" s="12">
        <v>0.8</v>
      </c>
      <c r="J912" s="12">
        <v>1.0063</v>
      </c>
      <c r="K912" s="13">
        <v>91220.17</v>
      </c>
      <c r="L912" s="13">
        <v>90646.67</v>
      </c>
      <c r="M912" s="13">
        <v>573.5</v>
      </c>
      <c r="N912" s="13">
        <v>394107.26</v>
      </c>
      <c r="O912" s="13">
        <f t="shared" si="13"/>
        <v>1123868.6200000001</v>
      </c>
      <c r="P912" s="14"/>
    </row>
    <row r="913" spans="1:16" s="4" customFormat="1" ht="12.75" customHeight="1" x14ac:dyDescent="0.2">
      <c r="A913" s="61"/>
      <c r="B913" s="9">
        <v>4808</v>
      </c>
      <c r="C913" s="9">
        <v>15</v>
      </c>
      <c r="D913" s="10" t="s">
        <v>2430</v>
      </c>
      <c r="E913" s="15" t="s">
        <v>2431</v>
      </c>
      <c r="F913" s="10" t="s">
        <v>2432</v>
      </c>
      <c r="G913" s="11" t="s">
        <v>20</v>
      </c>
      <c r="H913" s="11" t="s">
        <v>21</v>
      </c>
      <c r="I913" s="12">
        <v>0.8</v>
      </c>
      <c r="J913" s="12">
        <v>1.0082</v>
      </c>
      <c r="K913" s="13">
        <v>91390.67</v>
      </c>
      <c r="L913" s="13">
        <v>90646.67</v>
      </c>
      <c r="M913" s="13">
        <v>744</v>
      </c>
      <c r="N913" s="13">
        <v>395411.93</v>
      </c>
      <c r="O913" s="13">
        <f t="shared" si="13"/>
        <v>1126537.29</v>
      </c>
      <c r="P913" s="14"/>
    </row>
    <row r="914" spans="1:16" s="4" customFormat="1" ht="12.75" customHeight="1" x14ac:dyDescent="0.2">
      <c r="A914" s="61"/>
      <c r="B914" s="9">
        <v>4813</v>
      </c>
      <c r="C914" s="9">
        <v>16</v>
      </c>
      <c r="D914" s="10" t="s">
        <v>2433</v>
      </c>
      <c r="E914" s="15" t="s">
        <v>2434</v>
      </c>
      <c r="F914" s="10" t="s">
        <v>2435</v>
      </c>
      <c r="G914" s="11" t="s">
        <v>20</v>
      </c>
      <c r="H914" s="11" t="s">
        <v>21</v>
      </c>
      <c r="I914" s="12">
        <v>0.8</v>
      </c>
      <c r="J914" s="12">
        <v>1.0097</v>
      </c>
      <c r="K914" s="13">
        <v>91530.17</v>
      </c>
      <c r="L914" s="13">
        <v>90646.67</v>
      </c>
      <c r="M914" s="13">
        <v>883.5</v>
      </c>
      <c r="N914" s="13">
        <v>406368.1</v>
      </c>
      <c r="O914" s="13">
        <f t="shared" si="13"/>
        <v>1138609.46</v>
      </c>
      <c r="P914" s="14"/>
    </row>
    <row r="915" spans="1:16" s="4" customFormat="1" ht="12.75" customHeight="1" x14ac:dyDescent="0.2">
      <c r="A915" s="61"/>
      <c r="B915" s="9">
        <v>4800</v>
      </c>
      <c r="C915" s="9">
        <v>17</v>
      </c>
      <c r="D915" s="10" t="s">
        <v>2259</v>
      </c>
      <c r="E915" s="15" t="s">
        <v>2436</v>
      </c>
      <c r="F915" s="10" t="s">
        <v>2437</v>
      </c>
      <c r="G915" s="11" t="s">
        <v>20</v>
      </c>
      <c r="H915" s="11" t="s">
        <v>21</v>
      </c>
      <c r="I915" s="12">
        <v>0.8</v>
      </c>
      <c r="J915" s="12">
        <v>1.0084</v>
      </c>
      <c r="K915" s="13">
        <v>91406.17</v>
      </c>
      <c r="L915" s="13">
        <v>90646.67</v>
      </c>
      <c r="M915" s="13">
        <v>759.5</v>
      </c>
      <c r="N915" s="13">
        <v>396772.8</v>
      </c>
      <c r="O915" s="13">
        <f t="shared" si="13"/>
        <v>1128022.1599999999</v>
      </c>
      <c r="P915" s="14"/>
    </row>
    <row r="916" spans="1:16" s="4" customFormat="1" ht="12.75" customHeight="1" x14ac:dyDescent="0.2">
      <c r="A916" s="61"/>
      <c r="B916" s="9">
        <v>4803</v>
      </c>
      <c r="C916" s="9">
        <v>18</v>
      </c>
      <c r="D916" s="10" t="s">
        <v>2438</v>
      </c>
      <c r="E916" s="15" t="s">
        <v>2439</v>
      </c>
      <c r="F916" s="10" t="s">
        <v>2440</v>
      </c>
      <c r="G916" s="11" t="s">
        <v>20</v>
      </c>
      <c r="H916" s="11" t="s">
        <v>21</v>
      </c>
      <c r="I916" s="12">
        <v>0.8</v>
      </c>
      <c r="J916" s="12">
        <v>1.0063</v>
      </c>
      <c r="K916" s="13">
        <v>91220.17</v>
      </c>
      <c r="L916" s="13">
        <v>90646.67</v>
      </c>
      <c r="M916" s="13">
        <v>573.5</v>
      </c>
      <c r="N916" s="13">
        <v>397030.63</v>
      </c>
      <c r="O916" s="13">
        <f t="shared" si="13"/>
        <v>1126791.99</v>
      </c>
      <c r="P916" s="14"/>
    </row>
    <row r="917" spans="1:16" s="4" customFormat="1" ht="12.75" customHeight="1" x14ac:dyDescent="0.2">
      <c r="A917" s="61"/>
      <c r="B917" s="9">
        <v>4818</v>
      </c>
      <c r="C917" s="9">
        <v>19</v>
      </c>
      <c r="D917" s="10" t="s">
        <v>2441</v>
      </c>
      <c r="E917" s="15" t="s">
        <v>2442</v>
      </c>
      <c r="F917" s="10" t="s">
        <v>2443</v>
      </c>
      <c r="G917" s="11" t="s">
        <v>20</v>
      </c>
      <c r="H917" s="11" t="s">
        <v>21</v>
      </c>
      <c r="I917" s="12">
        <v>0.8</v>
      </c>
      <c r="J917" s="12">
        <v>1.0115000000000001</v>
      </c>
      <c r="K917" s="13">
        <v>91685.17</v>
      </c>
      <c r="L917" s="13">
        <v>90646.67</v>
      </c>
      <c r="M917" s="13">
        <v>1038.5</v>
      </c>
      <c r="N917" s="13">
        <v>404453.62</v>
      </c>
      <c r="O917" s="13">
        <f t="shared" si="13"/>
        <v>1137934.98</v>
      </c>
      <c r="P917" s="14"/>
    </row>
    <row r="918" spans="1:16" s="4" customFormat="1" ht="12.75" customHeight="1" x14ac:dyDescent="0.2">
      <c r="A918" s="61"/>
      <c r="B918" s="9">
        <v>4835</v>
      </c>
      <c r="C918" s="9">
        <v>20</v>
      </c>
      <c r="D918" s="10" t="s">
        <v>2444</v>
      </c>
      <c r="E918" s="15" t="s">
        <v>2445</v>
      </c>
      <c r="F918" s="10" t="s">
        <v>2446</v>
      </c>
      <c r="G918" s="11" t="s">
        <v>20</v>
      </c>
      <c r="H918" s="11" t="s">
        <v>21</v>
      </c>
      <c r="I918" s="12">
        <v>0.8</v>
      </c>
      <c r="J918" s="12">
        <v>1.0077</v>
      </c>
      <c r="K918" s="13">
        <v>91344.17</v>
      </c>
      <c r="L918" s="13">
        <v>90646.67</v>
      </c>
      <c r="M918" s="13">
        <v>697.5</v>
      </c>
      <c r="N918" s="13">
        <v>394320.63999999996</v>
      </c>
      <c r="O918" s="13">
        <f t="shared" si="13"/>
        <v>1125074</v>
      </c>
      <c r="P918" s="14"/>
    </row>
    <row r="919" spans="1:16" s="4" customFormat="1" ht="12.75" customHeight="1" x14ac:dyDescent="0.2">
      <c r="A919" s="61"/>
      <c r="B919" s="9">
        <v>4806</v>
      </c>
      <c r="C919" s="9">
        <v>21</v>
      </c>
      <c r="D919" s="10" t="s">
        <v>2447</v>
      </c>
      <c r="E919" s="15" t="s">
        <v>2448</v>
      </c>
      <c r="F919" s="10" t="s">
        <v>2449</v>
      </c>
      <c r="G919" s="11" t="s">
        <v>20</v>
      </c>
      <c r="H919" s="11" t="s">
        <v>21</v>
      </c>
      <c r="I919" s="12">
        <v>0.8</v>
      </c>
      <c r="J919" s="12">
        <v>1.0045999999999999</v>
      </c>
      <c r="K919" s="13">
        <v>91065.17</v>
      </c>
      <c r="L919" s="13">
        <v>90646.67</v>
      </c>
      <c r="M919" s="13">
        <v>418.5</v>
      </c>
      <c r="N919" s="13">
        <v>395001.97</v>
      </c>
      <c r="O919" s="13">
        <f t="shared" si="13"/>
        <v>1123523.33</v>
      </c>
      <c r="P919" s="14"/>
    </row>
    <row r="920" spans="1:16" s="4" customFormat="1" ht="12.75" customHeight="1" x14ac:dyDescent="0.2">
      <c r="A920" s="61"/>
      <c r="B920" s="9">
        <v>4834</v>
      </c>
      <c r="C920" s="9">
        <v>22</v>
      </c>
      <c r="D920" s="10" t="s">
        <v>1248</v>
      </c>
      <c r="E920" s="15" t="s">
        <v>2450</v>
      </c>
      <c r="F920" s="10" t="s">
        <v>2451</v>
      </c>
      <c r="G920" s="11" t="s">
        <v>20</v>
      </c>
      <c r="H920" s="11" t="s">
        <v>21</v>
      </c>
      <c r="I920" s="12">
        <v>0.8</v>
      </c>
      <c r="J920" s="12">
        <v>1.0104</v>
      </c>
      <c r="K920" s="13">
        <v>91592.17</v>
      </c>
      <c r="L920" s="13">
        <v>90646.67</v>
      </c>
      <c r="M920" s="13">
        <v>945.5</v>
      </c>
      <c r="N920" s="13">
        <v>396175.05</v>
      </c>
      <c r="O920" s="13">
        <f t="shared" si="13"/>
        <v>1128912.4099999999</v>
      </c>
      <c r="P920" s="14"/>
    </row>
    <row r="921" spans="1:16" s="4" customFormat="1" ht="12.75" customHeight="1" x14ac:dyDescent="0.2">
      <c r="A921" s="61"/>
      <c r="B921" s="9">
        <v>4805</v>
      </c>
      <c r="C921" s="9">
        <v>23</v>
      </c>
      <c r="D921" s="10" t="s">
        <v>2452</v>
      </c>
      <c r="E921" s="15" t="s">
        <v>2453</v>
      </c>
      <c r="F921" s="10" t="s">
        <v>2454</v>
      </c>
      <c r="G921" s="11" t="s">
        <v>20</v>
      </c>
      <c r="H921" s="11" t="s">
        <v>21</v>
      </c>
      <c r="I921" s="12">
        <v>0.8</v>
      </c>
      <c r="J921" s="12">
        <v>1.0108999999999999</v>
      </c>
      <c r="K921" s="13">
        <v>91638.67</v>
      </c>
      <c r="L921" s="13">
        <v>90646.67</v>
      </c>
      <c r="M921" s="13">
        <v>992</v>
      </c>
      <c r="N921" s="13">
        <v>407010.86</v>
      </c>
      <c r="O921" s="13">
        <f t="shared" si="13"/>
        <v>1140120.22</v>
      </c>
      <c r="P921" s="14"/>
    </row>
    <row r="922" spans="1:16" s="4" customFormat="1" ht="12.75" customHeight="1" x14ac:dyDescent="0.2">
      <c r="A922" s="61"/>
      <c r="B922" s="9">
        <v>4828</v>
      </c>
      <c r="C922" s="9">
        <v>24</v>
      </c>
      <c r="D922" s="10" t="s">
        <v>1060</v>
      </c>
      <c r="E922" s="15" t="s">
        <v>2455</v>
      </c>
      <c r="F922" s="10" t="s">
        <v>2456</v>
      </c>
      <c r="G922" s="11" t="s">
        <v>20</v>
      </c>
      <c r="H922" s="11" t="s">
        <v>21</v>
      </c>
      <c r="I922" s="12">
        <v>0.8</v>
      </c>
      <c r="J922" s="12">
        <v>0</v>
      </c>
      <c r="K922" s="13">
        <v>90646.67</v>
      </c>
      <c r="L922" s="13">
        <v>90646.67</v>
      </c>
      <c r="M922" s="13">
        <v>0</v>
      </c>
      <c r="N922" s="13">
        <v>403355.01999999996</v>
      </c>
      <c r="O922" s="13">
        <f t="shared" si="13"/>
        <v>1128528.3799999999</v>
      </c>
      <c r="P922" s="14"/>
    </row>
    <row r="923" spans="1:16" s="4" customFormat="1" ht="12.75" customHeight="1" x14ac:dyDescent="0.2">
      <c r="A923" s="61"/>
      <c r="B923" s="9">
        <v>4810</v>
      </c>
      <c r="C923" s="9">
        <v>25</v>
      </c>
      <c r="D923" s="10" t="s">
        <v>2457</v>
      </c>
      <c r="E923" s="15" t="s">
        <v>2458</v>
      </c>
      <c r="F923" s="10" t="s">
        <v>2459</v>
      </c>
      <c r="G923" s="11" t="s">
        <v>20</v>
      </c>
      <c r="H923" s="11" t="s">
        <v>21</v>
      </c>
      <c r="I923" s="12">
        <v>0.8</v>
      </c>
      <c r="J923" s="12">
        <v>1.0105999999999999</v>
      </c>
      <c r="K923" s="13">
        <v>91607.67</v>
      </c>
      <c r="L923" s="13">
        <v>90646.67</v>
      </c>
      <c r="M923" s="13">
        <v>961</v>
      </c>
      <c r="N923" s="13">
        <v>398714.33999999997</v>
      </c>
      <c r="O923" s="13">
        <f t="shared" si="13"/>
        <v>1131575.7</v>
      </c>
      <c r="P923" s="14"/>
    </row>
    <row r="924" spans="1:16" s="4" customFormat="1" ht="12.75" customHeight="1" x14ac:dyDescent="0.2">
      <c r="A924" s="61"/>
      <c r="B924" s="9">
        <v>4811</v>
      </c>
      <c r="C924" s="9">
        <v>26</v>
      </c>
      <c r="D924" s="10" t="s">
        <v>2460</v>
      </c>
      <c r="E924" s="15" t="s">
        <v>2461</v>
      </c>
      <c r="F924" s="10" t="s">
        <v>2462</v>
      </c>
      <c r="G924" s="11" t="s">
        <v>20</v>
      </c>
      <c r="H924" s="11" t="s">
        <v>21</v>
      </c>
      <c r="I924" s="12">
        <v>0.8</v>
      </c>
      <c r="J924" s="12">
        <v>1.0123</v>
      </c>
      <c r="K924" s="13">
        <v>91762.67</v>
      </c>
      <c r="L924" s="13">
        <v>90646.67</v>
      </c>
      <c r="M924" s="13">
        <v>1116</v>
      </c>
      <c r="N924" s="13">
        <v>401218.88</v>
      </c>
      <c r="O924" s="13">
        <f t="shared" si="13"/>
        <v>1135320.24</v>
      </c>
      <c r="P924" s="14"/>
    </row>
    <row r="925" spans="1:16" s="4" customFormat="1" ht="12.75" customHeight="1" x14ac:dyDescent="0.2">
      <c r="A925" s="61"/>
      <c r="B925" s="9">
        <v>4807</v>
      </c>
      <c r="C925" s="9">
        <v>27</v>
      </c>
      <c r="D925" s="10" t="s">
        <v>2463</v>
      </c>
      <c r="E925" s="15" t="s">
        <v>2464</v>
      </c>
      <c r="F925" s="10" t="s">
        <v>2465</v>
      </c>
      <c r="G925" s="11" t="s">
        <v>20</v>
      </c>
      <c r="H925" s="11" t="s">
        <v>21</v>
      </c>
      <c r="I925" s="12">
        <v>0.8</v>
      </c>
      <c r="J925" s="12">
        <v>0</v>
      </c>
      <c r="K925" s="13">
        <v>90646.67</v>
      </c>
      <c r="L925" s="13">
        <v>90646.67</v>
      </c>
      <c r="M925" s="13">
        <v>0</v>
      </c>
      <c r="N925" s="13">
        <v>390913.76</v>
      </c>
      <c r="O925" s="13">
        <f t="shared" si="13"/>
        <v>1116087.1200000001</v>
      </c>
      <c r="P925" s="14"/>
    </row>
    <row r="926" spans="1:16" s="4" customFormat="1" ht="12.75" customHeight="1" x14ac:dyDescent="0.2">
      <c r="A926" s="61"/>
      <c r="B926" s="9">
        <v>4812</v>
      </c>
      <c r="C926" s="9">
        <v>28</v>
      </c>
      <c r="D926" s="10" t="s">
        <v>2466</v>
      </c>
      <c r="E926" s="15" t="s">
        <v>2467</v>
      </c>
      <c r="F926" s="10" t="s">
        <v>2468</v>
      </c>
      <c r="G926" s="11" t="s">
        <v>20</v>
      </c>
      <c r="H926" s="11" t="s">
        <v>21</v>
      </c>
      <c r="I926" s="12">
        <v>0.8</v>
      </c>
      <c r="J926" s="12">
        <v>0</v>
      </c>
      <c r="K926" s="13">
        <v>90646.67</v>
      </c>
      <c r="L926" s="13">
        <v>90646.67</v>
      </c>
      <c r="M926" s="13">
        <v>0</v>
      </c>
      <c r="N926" s="13">
        <v>394086.39999999997</v>
      </c>
      <c r="O926" s="13">
        <f t="shared" si="13"/>
        <v>1119259.76</v>
      </c>
      <c r="P926" s="14"/>
    </row>
    <row r="927" spans="1:16" s="4" customFormat="1" ht="12.75" customHeight="1" x14ac:dyDescent="0.2">
      <c r="A927" s="61"/>
      <c r="B927" s="9">
        <v>4816</v>
      </c>
      <c r="C927" s="9">
        <v>29</v>
      </c>
      <c r="D927" s="10" t="s">
        <v>2469</v>
      </c>
      <c r="E927" s="15" t="s">
        <v>2470</v>
      </c>
      <c r="F927" s="10" t="s">
        <v>2471</v>
      </c>
      <c r="G927" s="11" t="s">
        <v>20</v>
      </c>
      <c r="H927" s="11" t="s">
        <v>21</v>
      </c>
      <c r="I927" s="12">
        <v>0.8</v>
      </c>
      <c r="J927" s="12">
        <v>1.0105999999999999</v>
      </c>
      <c r="K927" s="13">
        <v>91607.67</v>
      </c>
      <c r="L927" s="13">
        <v>90646.67</v>
      </c>
      <c r="M927" s="13">
        <v>961</v>
      </c>
      <c r="N927" s="13">
        <v>395609.69</v>
      </c>
      <c r="O927" s="13">
        <f t="shared" si="13"/>
        <v>1128471.05</v>
      </c>
      <c r="P927" s="14"/>
    </row>
    <row r="928" spans="1:16" s="4" customFormat="1" ht="12.75" customHeight="1" x14ac:dyDescent="0.2">
      <c r="A928" s="61"/>
      <c r="B928" s="9">
        <v>4836</v>
      </c>
      <c r="C928" s="9">
        <v>30</v>
      </c>
      <c r="D928" s="10" t="s">
        <v>2472</v>
      </c>
      <c r="E928" s="15" t="s">
        <v>2473</v>
      </c>
      <c r="F928" s="10" t="s">
        <v>2474</v>
      </c>
      <c r="G928" s="11" t="s">
        <v>20</v>
      </c>
      <c r="H928" s="11" t="s">
        <v>21</v>
      </c>
      <c r="I928" s="12">
        <v>0.8</v>
      </c>
      <c r="J928" s="12">
        <v>1.0185</v>
      </c>
      <c r="K928" s="13">
        <v>92320.67</v>
      </c>
      <c r="L928" s="13">
        <v>90646.67</v>
      </c>
      <c r="M928" s="13">
        <v>1674</v>
      </c>
      <c r="N928" s="13">
        <v>395369.20999999996</v>
      </c>
      <c r="O928" s="13">
        <f t="shared" si="13"/>
        <v>1133934.57</v>
      </c>
      <c r="P928" s="14"/>
    </row>
    <row r="929" spans="1:16" s="4" customFormat="1" ht="12.75" customHeight="1" x14ac:dyDescent="0.2">
      <c r="A929" s="61"/>
      <c r="B929" s="9">
        <v>4837</v>
      </c>
      <c r="C929" s="9">
        <v>31</v>
      </c>
      <c r="D929" s="10" t="s">
        <v>2475</v>
      </c>
      <c r="E929" s="15" t="s">
        <v>2476</v>
      </c>
      <c r="F929" s="10" t="s">
        <v>2477</v>
      </c>
      <c r="G929" s="11" t="s">
        <v>20</v>
      </c>
      <c r="H929" s="11" t="s">
        <v>21</v>
      </c>
      <c r="I929" s="12">
        <v>0.8</v>
      </c>
      <c r="J929" s="12">
        <v>1.0126999999999999</v>
      </c>
      <c r="K929" s="13">
        <v>91793.67</v>
      </c>
      <c r="L929" s="13">
        <v>90646.67</v>
      </c>
      <c r="M929" s="13">
        <v>1147</v>
      </c>
      <c r="N929" s="13">
        <v>398977.74</v>
      </c>
      <c r="O929" s="13">
        <f t="shared" si="13"/>
        <v>1133327.1000000001</v>
      </c>
      <c r="P929" s="14"/>
    </row>
    <row r="930" spans="1:16" s="4" customFormat="1" ht="12.75" customHeight="1" x14ac:dyDescent="0.2">
      <c r="A930" s="61"/>
      <c r="B930" s="9">
        <v>4819</v>
      </c>
      <c r="C930" s="9">
        <v>32</v>
      </c>
      <c r="D930" s="10" t="s">
        <v>2478</v>
      </c>
      <c r="E930" s="15" t="s">
        <v>2479</v>
      </c>
      <c r="F930" s="10" t="s">
        <v>2480</v>
      </c>
      <c r="G930" s="11" t="s">
        <v>20</v>
      </c>
      <c r="H930" s="11" t="s">
        <v>21</v>
      </c>
      <c r="I930" s="12">
        <v>0.8</v>
      </c>
      <c r="J930" s="12">
        <v>1.0165999999999999</v>
      </c>
      <c r="K930" s="13">
        <v>92150.17</v>
      </c>
      <c r="L930" s="13">
        <v>90646.67</v>
      </c>
      <c r="M930" s="13">
        <v>1503.5</v>
      </c>
      <c r="N930" s="13">
        <v>399072.79</v>
      </c>
      <c r="O930" s="13">
        <f t="shared" si="13"/>
        <v>1136274.1499999999</v>
      </c>
      <c r="P930" s="14"/>
    </row>
    <row r="931" spans="1:16" s="4" customFormat="1" ht="12.75" customHeight="1" x14ac:dyDescent="0.2">
      <c r="A931" s="61"/>
      <c r="B931" s="9">
        <v>4823</v>
      </c>
      <c r="C931" s="9">
        <v>33</v>
      </c>
      <c r="D931" s="10" t="s">
        <v>2481</v>
      </c>
      <c r="E931" s="15" t="s">
        <v>2482</v>
      </c>
      <c r="F931" s="10" t="s">
        <v>2483</v>
      </c>
      <c r="G931" s="11" t="s">
        <v>20</v>
      </c>
      <c r="H931" s="11" t="s">
        <v>21</v>
      </c>
      <c r="I931" s="12">
        <v>0.8</v>
      </c>
      <c r="J931" s="12">
        <v>1.0162</v>
      </c>
      <c r="K931" s="13">
        <v>92119.17</v>
      </c>
      <c r="L931" s="13">
        <v>90646.67</v>
      </c>
      <c r="M931" s="13">
        <v>1472.5</v>
      </c>
      <c r="N931" s="13">
        <v>396124.42</v>
      </c>
      <c r="O931" s="13">
        <f t="shared" si="13"/>
        <v>1133077.78</v>
      </c>
      <c r="P931" s="14"/>
    </row>
    <row r="932" spans="1:16" s="4" customFormat="1" ht="12.75" customHeight="1" x14ac:dyDescent="0.2">
      <c r="A932" s="61"/>
      <c r="B932" s="9">
        <v>4817</v>
      </c>
      <c r="C932" s="9">
        <v>34</v>
      </c>
      <c r="D932" s="10" t="s">
        <v>2484</v>
      </c>
      <c r="E932" s="15" t="s">
        <v>2485</v>
      </c>
      <c r="F932" s="10" t="s">
        <v>2486</v>
      </c>
      <c r="G932" s="11" t="s">
        <v>20</v>
      </c>
      <c r="H932" s="11" t="s">
        <v>21</v>
      </c>
      <c r="I932" s="12">
        <v>0.8</v>
      </c>
      <c r="J932" s="12">
        <v>1.0159</v>
      </c>
      <c r="K932" s="13">
        <v>92088.17</v>
      </c>
      <c r="L932" s="13">
        <v>90646.67</v>
      </c>
      <c r="M932" s="13">
        <v>1441.5</v>
      </c>
      <c r="N932" s="13">
        <v>399725.26</v>
      </c>
      <c r="O932" s="13">
        <f t="shared" si="13"/>
        <v>1136430.6200000001</v>
      </c>
      <c r="P932" s="14"/>
    </row>
    <row r="933" spans="1:16" s="4" customFormat="1" ht="12.75" customHeight="1" x14ac:dyDescent="0.2">
      <c r="A933" s="61"/>
      <c r="B933" s="9">
        <v>4826</v>
      </c>
      <c r="C933" s="9">
        <v>35</v>
      </c>
      <c r="D933" s="10" t="s">
        <v>2487</v>
      </c>
      <c r="E933" s="15" t="s">
        <v>2488</v>
      </c>
      <c r="F933" s="10" t="s">
        <v>2489</v>
      </c>
      <c r="G933" s="11" t="s">
        <v>20</v>
      </c>
      <c r="H933" s="11" t="s">
        <v>21</v>
      </c>
      <c r="I933" s="12">
        <v>0.8</v>
      </c>
      <c r="J933" s="12">
        <v>1.0154000000000001</v>
      </c>
      <c r="K933" s="13">
        <v>92041.67</v>
      </c>
      <c r="L933" s="13">
        <v>90646.67</v>
      </c>
      <c r="M933" s="13">
        <v>1395</v>
      </c>
      <c r="N933" s="13">
        <v>397931.47</v>
      </c>
      <c r="O933" s="13">
        <f t="shared" ref="O933:O998" si="14">ROUND(N933+K933*8,2)</f>
        <v>1134264.83</v>
      </c>
      <c r="P933" s="14"/>
    </row>
    <row r="934" spans="1:16" s="4" customFormat="1" ht="12.75" customHeight="1" x14ac:dyDescent="0.2">
      <c r="A934" s="61"/>
      <c r="B934" s="9">
        <v>4827</v>
      </c>
      <c r="C934" s="9">
        <v>36</v>
      </c>
      <c r="D934" s="10" t="s">
        <v>2490</v>
      </c>
      <c r="E934" s="15" t="s">
        <v>2491</v>
      </c>
      <c r="F934" s="10" t="s">
        <v>2492</v>
      </c>
      <c r="G934" s="11" t="s">
        <v>20</v>
      </c>
      <c r="H934" s="11" t="s">
        <v>21</v>
      </c>
      <c r="I934" s="12">
        <v>0.8</v>
      </c>
      <c r="J934" s="12">
        <v>1.0187999999999999</v>
      </c>
      <c r="K934" s="13">
        <v>92351.67</v>
      </c>
      <c r="L934" s="13">
        <v>90646.67</v>
      </c>
      <c r="M934" s="13">
        <v>1705</v>
      </c>
      <c r="N934" s="13">
        <v>409285.83999999997</v>
      </c>
      <c r="O934" s="13">
        <f t="shared" si="14"/>
        <v>1148099.2</v>
      </c>
      <c r="P934" s="14"/>
    </row>
    <row r="935" spans="1:16" s="4" customFormat="1" ht="12.75" customHeight="1" x14ac:dyDescent="0.2">
      <c r="A935" s="61"/>
      <c r="B935" s="9">
        <v>4831</v>
      </c>
      <c r="C935" s="9">
        <v>37</v>
      </c>
      <c r="D935" s="10" t="s">
        <v>2493</v>
      </c>
      <c r="E935" s="15" t="s">
        <v>2494</v>
      </c>
      <c r="F935" s="10" t="s">
        <v>2495</v>
      </c>
      <c r="G935" s="11" t="s">
        <v>20</v>
      </c>
      <c r="H935" s="11" t="s">
        <v>21</v>
      </c>
      <c r="I935" s="12">
        <v>0.8</v>
      </c>
      <c r="J935" s="12">
        <v>1.02</v>
      </c>
      <c r="K935" s="13">
        <v>92460.17</v>
      </c>
      <c r="L935" s="13">
        <v>90646.67</v>
      </c>
      <c r="M935" s="13">
        <v>1813.5</v>
      </c>
      <c r="N935" s="13">
        <v>397985.89999999997</v>
      </c>
      <c r="O935" s="13">
        <f t="shared" si="14"/>
        <v>1137667.26</v>
      </c>
      <c r="P935" s="14"/>
    </row>
    <row r="936" spans="1:16" s="4" customFormat="1" ht="12.75" customHeight="1" x14ac:dyDescent="0.2">
      <c r="A936" s="61"/>
      <c r="B936" s="9">
        <v>4801</v>
      </c>
      <c r="C936" s="9">
        <v>38</v>
      </c>
      <c r="D936" s="10" t="s">
        <v>1495</v>
      </c>
      <c r="E936" s="15" t="s">
        <v>2496</v>
      </c>
      <c r="F936" s="10" t="s">
        <v>2497</v>
      </c>
      <c r="G936" s="11" t="s">
        <v>20</v>
      </c>
      <c r="H936" s="11" t="s">
        <v>21</v>
      </c>
      <c r="I936" s="12">
        <v>0.8</v>
      </c>
      <c r="J936" s="12">
        <v>0</v>
      </c>
      <c r="K936" s="13">
        <v>90646.67</v>
      </c>
      <c r="L936" s="13">
        <v>90646.67</v>
      </c>
      <c r="M936" s="13">
        <v>0</v>
      </c>
      <c r="N936" s="13">
        <v>392907.98</v>
      </c>
      <c r="O936" s="13">
        <f t="shared" si="14"/>
        <v>1118081.3400000001</v>
      </c>
      <c r="P936" s="14"/>
    </row>
    <row r="937" spans="1:16" s="4" customFormat="1" ht="12.75" customHeight="1" x14ac:dyDescent="0.2">
      <c r="A937" s="61"/>
      <c r="B937" s="9">
        <v>4830</v>
      </c>
      <c r="C937" s="9">
        <v>39</v>
      </c>
      <c r="D937" s="10" t="s">
        <v>2498</v>
      </c>
      <c r="E937" s="15" t="s">
        <v>2499</v>
      </c>
      <c r="F937" s="10" t="s">
        <v>2500</v>
      </c>
      <c r="G937" s="11" t="s">
        <v>20</v>
      </c>
      <c r="H937" s="11" t="s">
        <v>21</v>
      </c>
      <c r="I937" s="12">
        <v>0.8</v>
      </c>
      <c r="J937" s="12">
        <v>1.028</v>
      </c>
      <c r="K937" s="13">
        <v>93188.67</v>
      </c>
      <c r="L937" s="13">
        <v>90646.67</v>
      </c>
      <c r="M937" s="13">
        <v>2542</v>
      </c>
      <c r="N937" s="13">
        <v>396840.13</v>
      </c>
      <c r="O937" s="13">
        <f t="shared" si="14"/>
        <v>1142349.49</v>
      </c>
      <c r="P937" s="14"/>
    </row>
    <row r="938" spans="1:16" s="4" customFormat="1" ht="12.75" customHeight="1" x14ac:dyDescent="0.2">
      <c r="A938" s="61"/>
      <c r="B938" s="9"/>
      <c r="C938" s="9"/>
      <c r="D938" s="63" t="s">
        <v>75</v>
      </c>
      <c r="E938" s="64"/>
      <c r="F938" s="10"/>
      <c r="G938" s="10"/>
      <c r="H938" s="11"/>
      <c r="I938" s="12"/>
      <c r="J938" s="12"/>
      <c r="K938" s="13"/>
      <c r="L938" s="13"/>
      <c r="M938" s="13"/>
      <c r="N938" s="13"/>
      <c r="O938" s="13"/>
      <c r="P938" s="14"/>
    </row>
    <row r="939" spans="1:16" s="4" customFormat="1" ht="12.75" customHeight="1" x14ac:dyDescent="0.2">
      <c r="A939" s="61"/>
      <c r="B939" s="9">
        <v>4833</v>
      </c>
      <c r="C939" s="9">
        <v>1</v>
      </c>
      <c r="D939" s="10" t="s">
        <v>2501</v>
      </c>
      <c r="E939" s="15" t="s">
        <v>2502</v>
      </c>
      <c r="F939" s="10" t="s">
        <v>2503</v>
      </c>
      <c r="G939" s="11" t="s">
        <v>92</v>
      </c>
      <c r="H939" s="11" t="s">
        <v>21</v>
      </c>
      <c r="I939" s="12">
        <v>0.8</v>
      </c>
      <c r="J939" s="12">
        <v>1.0145</v>
      </c>
      <c r="K939" s="13">
        <v>183921.67</v>
      </c>
      <c r="L939" s="13">
        <v>181286.67</v>
      </c>
      <c r="M939" s="13">
        <v>2635</v>
      </c>
      <c r="N939" s="13">
        <v>791063.41</v>
      </c>
      <c r="O939" s="13">
        <f t="shared" si="14"/>
        <v>2262436.77</v>
      </c>
      <c r="P939" s="14"/>
    </row>
    <row r="940" spans="1:16" s="44" customFormat="1" ht="12.75" customHeight="1" x14ac:dyDescent="0.2">
      <c r="A940" s="62"/>
      <c r="B940" s="36" t="s">
        <v>5877</v>
      </c>
      <c r="C940" s="37">
        <v>40</v>
      </c>
      <c r="D940" s="48"/>
      <c r="E940" s="49"/>
      <c r="F940" s="38"/>
      <c r="G940" s="40"/>
      <c r="H940" s="40"/>
      <c r="I940" s="41"/>
      <c r="J940" s="41"/>
      <c r="K940" s="42"/>
      <c r="L940" s="42"/>
      <c r="M940" s="42"/>
      <c r="N940" s="42"/>
      <c r="O940" s="42">
        <f>SUM(O899:O939)</f>
        <v>46268435</v>
      </c>
      <c r="P940" s="43"/>
    </row>
    <row r="941" spans="1:16" s="4" customFormat="1" ht="12.75" customHeight="1" x14ac:dyDescent="0.2">
      <c r="A941" s="60" t="s">
        <v>2504</v>
      </c>
      <c r="B941" s="9"/>
      <c r="C941" s="9"/>
      <c r="D941" s="63" t="s">
        <v>16</v>
      </c>
      <c r="E941" s="64"/>
      <c r="F941" s="10"/>
      <c r="G941" s="11"/>
      <c r="H941" s="11"/>
      <c r="I941" s="12"/>
      <c r="J941" s="12"/>
      <c r="K941" s="13"/>
      <c r="L941" s="13"/>
      <c r="M941" s="13"/>
      <c r="N941" s="13"/>
      <c r="O941" s="13"/>
      <c r="P941" s="14"/>
    </row>
    <row r="942" spans="1:16" s="4" customFormat="1" ht="12.75" customHeight="1" x14ac:dyDescent="0.2">
      <c r="A942" s="61"/>
      <c r="B942" s="9">
        <v>4917</v>
      </c>
      <c r="C942" s="9">
        <v>1</v>
      </c>
      <c r="D942" s="10" t="s">
        <v>2505</v>
      </c>
      <c r="E942" s="15" t="s">
        <v>2506</v>
      </c>
      <c r="F942" s="10" t="s">
        <v>2507</v>
      </c>
      <c r="G942" s="11" t="s">
        <v>20</v>
      </c>
      <c r="H942" s="11" t="s">
        <v>21</v>
      </c>
      <c r="I942" s="12">
        <v>0.8</v>
      </c>
      <c r="J942" s="12">
        <v>0</v>
      </c>
      <c r="K942" s="13">
        <v>90646.67</v>
      </c>
      <c r="L942" s="13">
        <v>90646.67</v>
      </c>
      <c r="M942" s="13">
        <v>0</v>
      </c>
      <c r="N942" s="13">
        <v>400612.94999999995</v>
      </c>
      <c r="O942" s="13">
        <f t="shared" si="14"/>
        <v>1125786.31</v>
      </c>
      <c r="P942" s="14"/>
    </row>
    <row r="943" spans="1:16" s="4" customFormat="1" ht="12.75" customHeight="1" x14ac:dyDescent="0.2">
      <c r="A943" s="61"/>
      <c r="B943" s="9">
        <v>4915</v>
      </c>
      <c r="C943" s="9">
        <v>2</v>
      </c>
      <c r="D943" s="10" t="s">
        <v>2508</v>
      </c>
      <c r="E943" s="15" t="s">
        <v>2509</v>
      </c>
      <c r="F943" s="10" t="s">
        <v>2510</v>
      </c>
      <c r="G943" s="11" t="s">
        <v>20</v>
      </c>
      <c r="H943" s="11" t="s">
        <v>21</v>
      </c>
      <c r="I943" s="12">
        <v>0.8</v>
      </c>
      <c r="J943" s="12">
        <v>1.0017</v>
      </c>
      <c r="K943" s="13">
        <v>90801.67</v>
      </c>
      <c r="L943" s="13">
        <v>90646.67</v>
      </c>
      <c r="M943" s="13">
        <v>155</v>
      </c>
      <c r="N943" s="13">
        <v>335929.3</v>
      </c>
      <c r="O943" s="13">
        <f t="shared" si="14"/>
        <v>1062342.6599999999</v>
      </c>
      <c r="P943" s="14"/>
    </row>
    <row r="944" spans="1:16" s="4" customFormat="1" ht="12.75" customHeight="1" x14ac:dyDescent="0.2">
      <c r="A944" s="61"/>
      <c r="B944" s="9">
        <v>4924</v>
      </c>
      <c r="C944" s="9">
        <v>3</v>
      </c>
      <c r="D944" s="10" t="s">
        <v>2511</v>
      </c>
      <c r="E944" s="15" t="s">
        <v>2512</v>
      </c>
      <c r="F944" s="10" t="s">
        <v>2513</v>
      </c>
      <c r="G944" s="11" t="s">
        <v>20</v>
      </c>
      <c r="H944" s="11" t="s">
        <v>21</v>
      </c>
      <c r="I944" s="12">
        <v>0.8</v>
      </c>
      <c r="J944" s="12">
        <v>1.0004999999999999</v>
      </c>
      <c r="K944" s="13">
        <v>90693.17</v>
      </c>
      <c r="L944" s="13">
        <v>90646.67</v>
      </c>
      <c r="M944" s="13">
        <v>46.5</v>
      </c>
      <c r="N944" s="13">
        <v>404967.51999999996</v>
      </c>
      <c r="O944" s="13">
        <f t="shared" si="14"/>
        <v>1130512.8799999999</v>
      </c>
      <c r="P944" s="14"/>
    </row>
    <row r="945" spans="1:16" s="4" customFormat="1" ht="12.75" customHeight="1" x14ac:dyDescent="0.2">
      <c r="A945" s="61"/>
      <c r="B945" s="9">
        <v>4910</v>
      </c>
      <c r="C945" s="9">
        <v>4</v>
      </c>
      <c r="D945" s="10" t="s">
        <v>2514</v>
      </c>
      <c r="E945" s="15" t="s">
        <v>2515</v>
      </c>
      <c r="F945" s="10" t="s">
        <v>2516</v>
      </c>
      <c r="G945" s="11" t="s">
        <v>20</v>
      </c>
      <c r="H945" s="11" t="s">
        <v>21</v>
      </c>
      <c r="I945" s="12">
        <v>0.8</v>
      </c>
      <c r="J945" s="12">
        <v>1.0021</v>
      </c>
      <c r="K945" s="13">
        <v>90832.67</v>
      </c>
      <c r="L945" s="13">
        <v>90646.67</v>
      </c>
      <c r="M945" s="13">
        <v>186</v>
      </c>
      <c r="N945" s="13">
        <v>407198.95999999996</v>
      </c>
      <c r="O945" s="13">
        <f t="shared" si="14"/>
        <v>1133860.32</v>
      </c>
      <c r="P945" s="14"/>
    </row>
    <row r="946" spans="1:16" s="4" customFormat="1" ht="12.75" customHeight="1" x14ac:dyDescent="0.2">
      <c r="A946" s="61"/>
      <c r="B946" s="9">
        <v>4920</v>
      </c>
      <c r="C946" s="9">
        <v>5</v>
      </c>
      <c r="D946" s="10" t="s">
        <v>625</v>
      </c>
      <c r="E946" s="15" t="s">
        <v>2517</v>
      </c>
      <c r="F946" s="10" t="s">
        <v>2518</v>
      </c>
      <c r="G946" s="11" t="s">
        <v>20</v>
      </c>
      <c r="H946" s="11" t="s">
        <v>21</v>
      </c>
      <c r="I946" s="12">
        <v>0.8</v>
      </c>
      <c r="J946" s="12">
        <v>1.0028999999999999</v>
      </c>
      <c r="K946" s="13">
        <v>90910.17</v>
      </c>
      <c r="L946" s="13">
        <v>90646.67</v>
      </c>
      <c r="M946" s="13">
        <v>263.5</v>
      </c>
      <c r="N946" s="13">
        <v>401675.39999999997</v>
      </c>
      <c r="O946" s="13">
        <f t="shared" si="14"/>
        <v>1128956.76</v>
      </c>
      <c r="P946" s="14"/>
    </row>
    <row r="947" spans="1:16" s="4" customFormat="1" ht="12.75" customHeight="1" x14ac:dyDescent="0.2">
      <c r="A947" s="61"/>
      <c r="B947" s="9">
        <v>4905</v>
      </c>
      <c r="C947" s="9">
        <v>6</v>
      </c>
      <c r="D947" s="10" t="s">
        <v>2519</v>
      </c>
      <c r="E947" s="15" t="s">
        <v>2520</v>
      </c>
      <c r="F947" s="10" t="s">
        <v>2521</v>
      </c>
      <c r="G947" s="11" t="s">
        <v>20</v>
      </c>
      <c r="H947" s="11" t="s">
        <v>21</v>
      </c>
      <c r="I947" s="12">
        <v>0.8</v>
      </c>
      <c r="J947" s="12">
        <v>1.0014000000000001</v>
      </c>
      <c r="K947" s="13">
        <v>90770.67</v>
      </c>
      <c r="L947" s="13">
        <v>90646.67</v>
      </c>
      <c r="M947" s="13">
        <v>124</v>
      </c>
      <c r="N947" s="13">
        <v>399443.95999999996</v>
      </c>
      <c r="O947" s="13">
        <f t="shared" si="14"/>
        <v>1125609.32</v>
      </c>
      <c r="P947" s="14"/>
    </row>
    <row r="948" spans="1:16" s="4" customFormat="1" ht="12.75" customHeight="1" x14ac:dyDescent="0.2">
      <c r="A948" s="61"/>
      <c r="B948" s="9">
        <v>4904</v>
      </c>
      <c r="C948" s="9">
        <v>7</v>
      </c>
      <c r="D948" s="10" t="s">
        <v>2522</v>
      </c>
      <c r="E948" s="15" t="s">
        <v>2523</v>
      </c>
      <c r="F948" s="10" t="s">
        <v>2524</v>
      </c>
      <c r="G948" s="11" t="s">
        <v>20</v>
      </c>
      <c r="H948" s="11" t="s">
        <v>21</v>
      </c>
      <c r="I948" s="12">
        <v>0.8</v>
      </c>
      <c r="J948" s="12">
        <v>1.0032000000000001</v>
      </c>
      <c r="K948" s="13">
        <v>90941.17</v>
      </c>
      <c r="L948" s="13">
        <v>90646.67</v>
      </c>
      <c r="M948" s="13">
        <v>294.5</v>
      </c>
      <c r="N948" s="13">
        <v>401813.72</v>
      </c>
      <c r="O948" s="13">
        <f t="shared" si="14"/>
        <v>1129343.08</v>
      </c>
      <c r="P948" s="14"/>
    </row>
    <row r="949" spans="1:16" s="4" customFormat="1" ht="12.75" customHeight="1" x14ac:dyDescent="0.2">
      <c r="A949" s="61"/>
      <c r="B949" s="9">
        <v>4925</v>
      </c>
      <c r="C949" s="9">
        <v>8</v>
      </c>
      <c r="D949" s="10" t="s">
        <v>2525</v>
      </c>
      <c r="E949" s="15" t="s">
        <v>2526</v>
      </c>
      <c r="F949" s="10" t="s">
        <v>2527</v>
      </c>
      <c r="G949" s="11" t="s">
        <v>20</v>
      </c>
      <c r="H949" s="11" t="s">
        <v>21</v>
      </c>
      <c r="I949" s="12">
        <v>0.8</v>
      </c>
      <c r="J949" s="12">
        <v>1.0034000000000001</v>
      </c>
      <c r="K949" s="13">
        <v>90956.67</v>
      </c>
      <c r="L949" s="13">
        <v>90646.67</v>
      </c>
      <c r="M949" s="13">
        <v>310</v>
      </c>
      <c r="N949" s="13">
        <v>401814.89999999997</v>
      </c>
      <c r="O949" s="13">
        <f t="shared" si="14"/>
        <v>1129468.26</v>
      </c>
      <c r="P949" s="14"/>
    </row>
    <row r="950" spans="1:16" s="4" customFormat="1" ht="12.75" customHeight="1" x14ac:dyDescent="0.2">
      <c r="A950" s="61"/>
      <c r="B950" s="9">
        <v>4923</v>
      </c>
      <c r="C950" s="9">
        <v>9</v>
      </c>
      <c r="D950" s="10" t="s">
        <v>2528</v>
      </c>
      <c r="E950" s="15" t="s">
        <v>2529</v>
      </c>
      <c r="F950" s="10" t="s">
        <v>2530</v>
      </c>
      <c r="G950" s="11" t="s">
        <v>20</v>
      </c>
      <c r="H950" s="11" t="s">
        <v>21</v>
      </c>
      <c r="I950" s="12">
        <v>0.8</v>
      </c>
      <c r="J950" s="12">
        <v>1.0028999999999999</v>
      </c>
      <c r="K950" s="13">
        <v>90910.17</v>
      </c>
      <c r="L950" s="13">
        <v>90646.67</v>
      </c>
      <c r="M950" s="13">
        <v>263.5</v>
      </c>
      <c r="N950" s="13">
        <v>401675.39999999997</v>
      </c>
      <c r="O950" s="13">
        <f t="shared" si="14"/>
        <v>1128956.76</v>
      </c>
      <c r="P950" s="14"/>
    </row>
    <row r="951" spans="1:16" s="4" customFormat="1" ht="12.75" customHeight="1" x14ac:dyDescent="0.2">
      <c r="A951" s="61"/>
      <c r="B951" s="9">
        <v>4918</v>
      </c>
      <c r="C951" s="9">
        <v>10</v>
      </c>
      <c r="D951" s="10" t="s">
        <v>2531</v>
      </c>
      <c r="E951" s="15" t="s">
        <v>2532</v>
      </c>
      <c r="F951" s="10" t="s">
        <v>2533</v>
      </c>
      <c r="G951" s="11" t="s">
        <v>20</v>
      </c>
      <c r="H951" s="11" t="s">
        <v>21</v>
      </c>
      <c r="I951" s="12">
        <v>0.8</v>
      </c>
      <c r="J951" s="12">
        <v>1.0019</v>
      </c>
      <c r="K951" s="13">
        <v>90817.17</v>
      </c>
      <c r="L951" s="13">
        <v>90646.67</v>
      </c>
      <c r="M951" s="13">
        <v>170.5</v>
      </c>
      <c r="N951" s="13">
        <v>401396.39999999997</v>
      </c>
      <c r="O951" s="13">
        <f t="shared" si="14"/>
        <v>1127933.76</v>
      </c>
      <c r="P951" s="14"/>
    </row>
    <row r="952" spans="1:16" s="4" customFormat="1" ht="12.75" customHeight="1" x14ac:dyDescent="0.2">
      <c r="A952" s="61"/>
      <c r="B952" s="9">
        <v>4922</v>
      </c>
      <c r="C952" s="9">
        <v>11</v>
      </c>
      <c r="D952" s="10" t="s">
        <v>2534</v>
      </c>
      <c r="E952" s="15" t="s">
        <v>2535</v>
      </c>
      <c r="F952" s="10" t="s">
        <v>2536</v>
      </c>
      <c r="G952" s="11" t="s">
        <v>20</v>
      </c>
      <c r="H952" s="11" t="s">
        <v>21</v>
      </c>
      <c r="I952" s="12">
        <v>0.8</v>
      </c>
      <c r="J952" s="12">
        <v>1.0056</v>
      </c>
      <c r="K952" s="13">
        <v>91158.17</v>
      </c>
      <c r="L952" s="13">
        <v>90646.67</v>
      </c>
      <c r="M952" s="13">
        <v>511.5</v>
      </c>
      <c r="N952" s="13">
        <v>403869.74</v>
      </c>
      <c r="O952" s="13">
        <f t="shared" si="14"/>
        <v>1133135.1000000001</v>
      </c>
      <c r="P952" s="14"/>
    </row>
    <row r="953" spans="1:16" s="4" customFormat="1" ht="12.75" customHeight="1" x14ac:dyDescent="0.2">
      <c r="A953" s="61"/>
      <c r="B953" s="9">
        <v>4931</v>
      </c>
      <c r="C953" s="9">
        <v>12</v>
      </c>
      <c r="D953" s="10" t="s">
        <v>2537</v>
      </c>
      <c r="E953" s="15" t="s">
        <v>2538</v>
      </c>
      <c r="F953" s="10" t="s">
        <v>2539</v>
      </c>
      <c r="G953" s="11" t="s">
        <v>20</v>
      </c>
      <c r="H953" s="11" t="s">
        <v>21</v>
      </c>
      <c r="I953" s="12">
        <v>0.8</v>
      </c>
      <c r="J953" s="12">
        <v>1.0062</v>
      </c>
      <c r="K953" s="13">
        <v>91204.67</v>
      </c>
      <c r="L953" s="13">
        <v>90646.67</v>
      </c>
      <c r="M953" s="13">
        <v>558</v>
      </c>
      <c r="N953" s="13">
        <v>408314.95999999996</v>
      </c>
      <c r="O953" s="13">
        <f t="shared" si="14"/>
        <v>1137952.32</v>
      </c>
      <c r="P953" s="14"/>
    </row>
    <row r="954" spans="1:16" s="4" customFormat="1" ht="12.75" customHeight="1" x14ac:dyDescent="0.2">
      <c r="A954" s="61"/>
      <c r="B954" s="9">
        <v>4914</v>
      </c>
      <c r="C954" s="9">
        <v>13</v>
      </c>
      <c r="D954" s="10" t="s">
        <v>2540</v>
      </c>
      <c r="E954" s="15" t="s">
        <v>2541</v>
      </c>
      <c r="F954" s="10" t="s">
        <v>2542</v>
      </c>
      <c r="G954" s="11" t="s">
        <v>20</v>
      </c>
      <c r="H954" s="11" t="s">
        <v>21</v>
      </c>
      <c r="I954" s="12">
        <v>0.8</v>
      </c>
      <c r="J954" s="12">
        <v>1.0045999999999999</v>
      </c>
      <c r="K954" s="13">
        <v>91065.17</v>
      </c>
      <c r="L954" s="13">
        <v>90646.67</v>
      </c>
      <c r="M954" s="13">
        <v>418.5</v>
      </c>
      <c r="N954" s="13">
        <v>402140.39999999997</v>
      </c>
      <c r="O954" s="13">
        <f t="shared" si="14"/>
        <v>1130661.76</v>
      </c>
      <c r="P954" s="14"/>
    </row>
    <row r="955" spans="1:16" s="4" customFormat="1" ht="12.75" customHeight="1" x14ac:dyDescent="0.2">
      <c r="A955" s="61"/>
      <c r="B955" s="9">
        <v>4929</v>
      </c>
      <c r="C955" s="9">
        <v>14</v>
      </c>
      <c r="D955" s="10" t="s">
        <v>2543</v>
      </c>
      <c r="E955" s="15" t="s">
        <v>2544</v>
      </c>
      <c r="F955" s="10" t="s">
        <v>2545</v>
      </c>
      <c r="G955" s="11" t="s">
        <v>20</v>
      </c>
      <c r="H955" s="11" t="s">
        <v>21</v>
      </c>
      <c r="I955" s="12">
        <v>0.8</v>
      </c>
      <c r="J955" s="12">
        <v>1.0049999999999999</v>
      </c>
      <c r="K955" s="13">
        <v>91096.17</v>
      </c>
      <c r="L955" s="13">
        <v>90646.67</v>
      </c>
      <c r="M955" s="13">
        <v>449.5</v>
      </c>
      <c r="N955" s="13">
        <v>402233.39999999997</v>
      </c>
      <c r="O955" s="13">
        <f t="shared" si="14"/>
        <v>1131002.76</v>
      </c>
      <c r="P955" s="14"/>
    </row>
    <row r="956" spans="1:16" s="4" customFormat="1" ht="12.75" customHeight="1" x14ac:dyDescent="0.2">
      <c r="A956" s="61"/>
      <c r="B956" s="9">
        <v>4911</v>
      </c>
      <c r="C956" s="9">
        <v>15</v>
      </c>
      <c r="D956" s="10" t="s">
        <v>2546</v>
      </c>
      <c r="E956" s="15" t="s">
        <v>2547</v>
      </c>
      <c r="F956" s="10" t="s">
        <v>2548</v>
      </c>
      <c r="G956" s="11" t="s">
        <v>20</v>
      </c>
      <c r="H956" s="11" t="s">
        <v>21</v>
      </c>
      <c r="I956" s="12">
        <v>0.8</v>
      </c>
      <c r="J956" s="12">
        <v>1.0084</v>
      </c>
      <c r="K956" s="13">
        <v>91406.17</v>
      </c>
      <c r="L956" s="13">
        <v>90646.67</v>
      </c>
      <c r="M956" s="13">
        <v>759.5</v>
      </c>
      <c r="N956" s="13">
        <v>403163.39999999997</v>
      </c>
      <c r="O956" s="13">
        <f t="shared" si="14"/>
        <v>1134412.76</v>
      </c>
      <c r="P956" s="14"/>
    </row>
    <row r="957" spans="1:16" s="4" customFormat="1" ht="12.75" customHeight="1" x14ac:dyDescent="0.2">
      <c r="A957" s="61"/>
      <c r="B957" s="9">
        <v>4912</v>
      </c>
      <c r="C957" s="9">
        <v>16</v>
      </c>
      <c r="D957" s="10" t="s">
        <v>2549</v>
      </c>
      <c r="E957" s="15" t="s">
        <v>2550</v>
      </c>
      <c r="F957" s="10" t="s">
        <v>2551</v>
      </c>
      <c r="G957" s="11" t="s">
        <v>20</v>
      </c>
      <c r="H957" s="11" t="s">
        <v>21</v>
      </c>
      <c r="I957" s="12">
        <v>0.8</v>
      </c>
      <c r="J957" s="12">
        <v>1.0056</v>
      </c>
      <c r="K957" s="13">
        <v>91158.17</v>
      </c>
      <c r="L957" s="13">
        <v>90646.67</v>
      </c>
      <c r="M957" s="13">
        <v>511.5</v>
      </c>
      <c r="N957" s="13">
        <v>402600.68</v>
      </c>
      <c r="O957" s="13">
        <f t="shared" si="14"/>
        <v>1131866.04</v>
      </c>
      <c r="P957" s="14"/>
    </row>
    <row r="958" spans="1:16" s="4" customFormat="1" ht="12.75" customHeight="1" x14ac:dyDescent="0.2">
      <c r="A958" s="61"/>
      <c r="B958" s="9">
        <v>4906</v>
      </c>
      <c r="C958" s="9">
        <v>17</v>
      </c>
      <c r="D958" s="10" t="s">
        <v>2552</v>
      </c>
      <c r="E958" s="15" t="s">
        <v>2553</v>
      </c>
      <c r="F958" s="10" t="s">
        <v>2554</v>
      </c>
      <c r="G958" s="11" t="s">
        <v>20</v>
      </c>
      <c r="H958" s="11" t="s">
        <v>21</v>
      </c>
      <c r="I958" s="12">
        <v>0.8</v>
      </c>
      <c r="J958" s="12">
        <v>1.0044</v>
      </c>
      <c r="K958" s="13">
        <v>91049.67</v>
      </c>
      <c r="L958" s="13">
        <v>90646.67</v>
      </c>
      <c r="M958" s="13">
        <v>403</v>
      </c>
      <c r="N958" s="13">
        <v>402093.89999999997</v>
      </c>
      <c r="O958" s="13">
        <f t="shared" si="14"/>
        <v>1130491.26</v>
      </c>
      <c r="P958" s="14"/>
    </row>
    <row r="959" spans="1:16" s="4" customFormat="1" ht="12.75" customHeight="1" x14ac:dyDescent="0.2">
      <c r="A959" s="61"/>
      <c r="B959" s="9">
        <v>4916</v>
      </c>
      <c r="C959" s="9">
        <v>18</v>
      </c>
      <c r="D959" s="10" t="s">
        <v>1723</v>
      </c>
      <c r="E959" s="15" t="s">
        <v>2555</v>
      </c>
      <c r="F959" s="10" t="s">
        <v>2556</v>
      </c>
      <c r="G959" s="11" t="s">
        <v>20</v>
      </c>
      <c r="H959" s="11" t="s">
        <v>21</v>
      </c>
      <c r="I959" s="12">
        <v>0.8</v>
      </c>
      <c r="J959" s="12">
        <v>1.0051000000000001</v>
      </c>
      <c r="K959" s="13">
        <v>91111.67</v>
      </c>
      <c r="L959" s="13">
        <v>90646.67</v>
      </c>
      <c r="M959" s="13">
        <v>465</v>
      </c>
      <c r="N959" s="13">
        <v>402279.89999999997</v>
      </c>
      <c r="O959" s="13">
        <f t="shared" si="14"/>
        <v>1131173.26</v>
      </c>
      <c r="P959" s="14"/>
    </row>
    <row r="960" spans="1:16" s="4" customFormat="1" ht="12.75" customHeight="1" x14ac:dyDescent="0.2">
      <c r="A960" s="61"/>
      <c r="B960" s="9">
        <v>4927</v>
      </c>
      <c r="C960" s="9">
        <v>19</v>
      </c>
      <c r="D960" s="10" t="s">
        <v>2557</v>
      </c>
      <c r="E960" s="15" t="s">
        <v>2558</v>
      </c>
      <c r="F960" s="10" t="s">
        <v>2559</v>
      </c>
      <c r="G960" s="11" t="s">
        <v>20</v>
      </c>
      <c r="H960" s="11" t="s">
        <v>21</v>
      </c>
      <c r="I960" s="12">
        <v>0.8</v>
      </c>
      <c r="J960" s="12">
        <v>1.0103</v>
      </c>
      <c r="K960" s="13">
        <v>91576.67</v>
      </c>
      <c r="L960" s="13">
        <v>90646.67</v>
      </c>
      <c r="M960" s="13">
        <v>930</v>
      </c>
      <c r="N960" s="13">
        <v>405125.24</v>
      </c>
      <c r="O960" s="13">
        <f t="shared" si="14"/>
        <v>1137738.6000000001</v>
      </c>
      <c r="P960" s="14"/>
    </row>
    <row r="961" spans="1:16" s="4" customFormat="1" ht="12.75" customHeight="1" x14ac:dyDescent="0.2">
      <c r="A961" s="61"/>
      <c r="B961" s="9">
        <v>4930</v>
      </c>
      <c r="C961" s="9">
        <v>20</v>
      </c>
      <c r="D961" s="10" t="s">
        <v>1997</v>
      </c>
      <c r="E961" s="15" t="s">
        <v>2560</v>
      </c>
      <c r="F961" s="10" t="s">
        <v>2561</v>
      </c>
      <c r="G961" s="11" t="s">
        <v>20</v>
      </c>
      <c r="H961" s="11" t="s">
        <v>21</v>
      </c>
      <c r="I961" s="12">
        <v>0.8</v>
      </c>
      <c r="J961" s="12">
        <v>1.0099</v>
      </c>
      <c r="K961" s="13">
        <v>91545.67</v>
      </c>
      <c r="L961" s="13">
        <v>90646.67</v>
      </c>
      <c r="M961" s="13">
        <v>899</v>
      </c>
      <c r="N961" s="13">
        <v>403581.89999999997</v>
      </c>
      <c r="O961" s="13">
        <f t="shared" si="14"/>
        <v>1135947.26</v>
      </c>
      <c r="P961" s="14"/>
    </row>
    <row r="962" spans="1:16" s="4" customFormat="1" ht="12.75" customHeight="1" x14ac:dyDescent="0.2">
      <c r="A962" s="61"/>
      <c r="B962" s="9">
        <v>4902</v>
      </c>
      <c r="C962" s="9">
        <v>21</v>
      </c>
      <c r="D962" s="10" t="s">
        <v>2562</v>
      </c>
      <c r="E962" s="15" t="s">
        <v>2563</v>
      </c>
      <c r="F962" s="10" t="s">
        <v>2564</v>
      </c>
      <c r="G962" s="11" t="s">
        <v>20</v>
      </c>
      <c r="H962" s="11" t="s">
        <v>21</v>
      </c>
      <c r="I962" s="12">
        <v>0.8</v>
      </c>
      <c r="J962" s="12">
        <v>0</v>
      </c>
      <c r="K962" s="13">
        <v>90646.67</v>
      </c>
      <c r="L962" s="13">
        <v>90646.67</v>
      </c>
      <c r="M962" s="13">
        <v>0</v>
      </c>
      <c r="N962" s="13">
        <v>400431.66</v>
      </c>
      <c r="O962" s="13">
        <f t="shared" si="14"/>
        <v>1125605.02</v>
      </c>
      <c r="P962" s="14"/>
    </row>
    <row r="963" spans="1:16" s="4" customFormat="1" ht="12.75" customHeight="1" x14ac:dyDescent="0.2">
      <c r="A963" s="61"/>
      <c r="B963" s="9">
        <v>4909</v>
      </c>
      <c r="C963" s="9">
        <v>22</v>
      </c>
      <c r="D963" s="10" t="s">
        <v>2565</v>
      </c>
      <c r="E963" s="15" t="s">
        <v>2566</v>
      </c>
      <c r="F963" s="10" t="s">
        <v>2567</v>
      </c>
      <c r="G963" s="11" t="s">
        <v>20</v>
      </c>
      <c r="H963" s="11" t="s">
        <v>21</v>
      </c>
      <c r="I963" s="12">
        <v>0.8</v>
      </c>
      <c r="J963" s="12">
        <v>1.0085</v>
      </c>
      <c r="K963" s="13">
        <v>91421.67</v>
      </c>
      <c r="L963" s="13">
        <v>90646.67</v>
      </c>
      <c r="M963" s="13">
        <v>775</v>
      </c>
      <c r="N963" s="13">
        <v>403209.89999999997</v>
      </c>
      <c r="O963" s="13">
        <f t="shared" si="14"/>
        <v>1134583.26</v>
      </c>
      <c r="P963" s="14"/>
    </row>
    <row r="964" spans="1:16" s="4" customFormat="1" ht="12.75" customHeight="1" x14ac:dyDescent="0.2">
      <c r="A964" s="61"/>
      <c r="B964" s="9">
        <v>4921</v>
      </c>
      <c r="C964" s="9">
        <v>23</v>
      </c>
      <c r="D964" s="10" t="s">
        <v>2568</v>
      </c>
      <c r="E964" s="15" t="s">
        <v>2569</v>
      </c>
      <c r="F964" s="10" t="s">
        <v>2570</v>
      </c>
      <c r="G964" s="11" t="s">
        <v>20</v>
      </c>
      <c r="H964" s="11" t="s">
        <v>21</v>
      </c>
      <c r="I964" s="12">
        <v>1</v>
      </c>
      <c r="J964" s="12">
        <v>0</v>
      </c>
      <c r="K964" s="13">
        <v>113308.33</v>
      </c>
      <c r="L964" s="13">
        <v>113308.33</v>
      </c>
      <c r="M964" s="13">
        <v>0</v>
      </c>
      <c r="N964" s="13">
        <v>445754.98000000004</v>
      </c>
      <c r="O964" s="13">
        <f t="shared" si="14"/>
        <v>1352221.62</v>
      </c>
      <c r="P964" s="14"/>
    </row>
    <row r="965" spans="1:16" s="4" customFormat="1" ht="12.75" customHeight="1" x14ac:dyDescent="0.2">
      <c r="A965" s="61"/>
      <c r="B965" s="9">
        <v>4903</v>
      </c>
      <c r="C965" s="9">
        <v>24</v>
      </c>
      <c r="D965" s="10" t="s">
        <v>2571</v>
      </c>
      <c r="E965" s="15" t="s">
        <v>2572</v>
      </c>
      <c r="F965" s="10" t="s">
        <v>2573</v>
      </c>
      <c r="G965" s="11" t="s">
        <v>20</v>
      </c>
      <c r="H965" s="11" t="s">
        <v>21</v>
      </c>
      <c r="I965" s="12">
        <v>0.8</v>
      </c>
      <c r="J965" s="12">
        <v>1.0209999999999999</v>
      </c>
      <c r="K965" s="13">
        <v>92553.17</v>
      </c>
      <c r="L965" s="13">
        <v>90646.67</v>
      </c>
      <c r="M965" s="13">
        <v>1906.5</v>
      </c>
      <c r="N965" s="13">
        <v>407964.1</v>
      </c>
      <c r="O965" s="13">
        <f t="shared" si="14"/>
        <v>1148389.46</v>
      </c>
      <c r="P965" s="14"/>
    </row>
    <row r="966" spans="1:16" s="4" customFormat="1" ht="12.75" customHeight="1" x14ac:dyDescent="0.2">
      <c r="A966" s="61"/>
      <c r="B966" s="9">
        <v>4913</v>
      </c>
      <c r="C966" s="9">
        <v>25</v>
      </c>
      <c r="D966" s="10" t="s">
        <v>2574</v>
      </c>
      <c r="E966" s="15" t="s">
        <v>2575</v>
      </c>
      <c r="F966" s="10" t="s">
        <v>2576</v>
      </c>
      <c r="G966" s="11" t="s">
        <v>20</v>
      </c>
      <c r="H966" s="11" t="s">
        <v>21</v>
      </c>
      <c r="I966" s="12">
        <v>0.8</v>
      </c>
      <c r="J966" s="12">
        <v>1.0154000000000001</v>
      </c>
      <c r="K966" s="13">
        <v>92041.67</v>
      </c>
      <c r="L966" s="13">
        <v>90646.67</v>
      </c>
      <c r="M966" s="13">
        <v>1395</v>
      </c>
      <c r="N966" s="13">
        <v>405069.89999999997</v>
      </c>
      <c r="O966" s="13">
        <f t="shared" si="14"/>
        <v>1141403.26</v>
      </c>
      <c r="P966" s="14"/>
    </row>
    <row r="967" spans="1:16" s="4" customFormat="1" ht="12.75" customHeight="1" x14ac:dyDescent="0.2">
      <c r="A967" s="61"/>
      <c r="B967" s="9">
        <v>4928</v>
      </c>
      <c r="C967" s="9">
        <v>26</v>
      </c>
      <c r="D967" s="10" t="s">
        <v>1463</v>
      </c>
      <c r="E967" s="15" t="s">
        <v>2577</v>
      </c>
      <c r="F967" s="10" t="s">
        <v>2578</v>
      </c>
      <c r="G967" s="11" t="s">
        <v>20</v>
      </c>
      <c r="H967" s="11" t="s">
        <v>21</v>
      </c>
      <c r="I967" s="12">
        <v>0.8</v>
      </c>
      <c r="J967" s="12">
        <v>1.0205</v>
      </c>
      <c r="K967" s="13">
        <v>92506.67</v>
      </c>
      <c r="L967" s="13">
        <v>90646.67</v>
      </c>
      <c r="M967" s="13">
        <v>1860</v>
      </c>
      <c r="N967" s="13">
        <v>410362.69999999995</v>
      </c>
      <c r="O967" s="13">
        <f t="shared" si="14"/>
        <v>1150416.06</v>
      </c>
      <c r="P967" s="14"/>
    </row>
    <row r="968" spans="1:16" s="4" customFormat="1" ht="12.75" customHeight="1" x14ac:dyDescent="0.2">
      <c r="A968" s="61"/>
      <c r="B968" s="9">
        <v>4908</v>
      </c>
      <c r="C968" s="9">
        <v>27</v>
      </c>
      <c r="D968" s="10" t="s">
        <v>2579</v>
      </c>
      <c r="E968" s="15" t="s">
        <v>2580</v>
      </c>
      <c r="F968" s="10" t="s">
        <v>2581</v>
      </c>
      <c r="G968" s="11" t="s">
        <v>20</v>
      </c>
      <c r="H968" s="11" t="s">
        <v>21</v>
      </c>
      <c r="I968" s="12">
        <v>0.8</v>
      </c>
      <c r="J968" s="12">
        <v>1.018</v>
      </c>
      <c r="K968" s="13">
        <v>92274.17</v>
      </c>
      <c r="L968" s="13">
        <v>90646.67</v>
      </c>
      <c r="M968" s="13">
        <v>1627.5</v>
      </c>
      <c r="N968" s="13">
        <v>409483.89999999997</v>
      </c>
      <c r="O968" s="13">
        <f t="shared" si="14"/>
        <v>1147677.26</v>
      </c>
      <c r="P968" s="14"/>
    </row>
    <row r="969" spans="1:16" s="4" customFormat="1" ht="12.75" customHeight="1" x14ac:dyDescent="0.2">
      <c r="A969" s="61"/>
      <c r="B969" s="9">
        <v>4926</v>
      </c>
      <c r="C969" s="9">
        <v>28</v>
      </c>
      <c r="D969" s="10" t="s">
        <v>2582</v>
      </c>
      <c r="E969" s="15" t="s">
        <v>2583</v>
      </c>
      <c r="F969" s="10" t="s">
        <v>2584</v>
      </c>
      <c r="G969" s="11" t="s">
        <v>20</v>
      </c>
      <c r="H969" s="11" t="s">
        <v>21</v>
      </c>
      <c r="I969" s="12">
        <v>0.8</v>
      </c>
      <c r="J969" s="12">
        <v>1.0174000000000001</v>
      </c>
      <c r="K969" s="13">
        <v>92227.67</v>
      </c>
      <c r="L969" s="13">
        <v>90646.67</v>
      </c>
      <c r="M969" s="13">
        <v>1581</v>
      </c>
      <c r="N969" s="13">
        <v>406081.12</v>
      </c>
      <c r="O969" s="13">
        <f t="shared" si="14"/>
        <v>1143902.48</v>
      </c>
      <c r="P969" s="14"/>
    </row>
    <row r="970" spans="1:16" s="4" customFormat="1" ht="12.75" customHeight="1" x14ac:dyDescent="0.2">
      <c r="A970" s="61"/>
      <c r="B970" s="9">
        <v>4907</v>
      </c>
      <c r="C970" s="9">
        <v>29</v>
      </c>
      <c r="D970" s="10" t="s">
        <v>2585</v>
      </c>
      <c r="E970" s="15" t="s">
        <v>2586</v>
      </c>
      <c r="F970" s="10" t="s">
        <v>2587</v>
      </c>
      <c r="G970" s="11" t="s">
        <v>20</v>
      </c>
      <c r="H970" s="11" t="s">
        <v>21</v>
      </c>
      <c r="I970" s="12">
        <v>0.8</v>
      </c>
      <c r="J970" s="12">
        <v>1.0193000000000001</v>
      </c>
      <c r="K970" s="13">
        <v>92398.17</v>
      </c>
      <c r="L970" s="13">
        <v>90646.67</v>
      </c>
      <c r="M970" s="13">
        <v>1751.5</v>
      </c>
      <c r="N970" s="13">
        <v>411850.13999999996</v>
      </c>
      <c r="O970" s="13">
        <f t="shared" si="14"/>
        <v>1151035.5</v>
      </c>
      <c r="P970" s="14"/>
    </row>
    <row r="971" spans="1:16" s="4" customFormat="1" ht="12.75" customHeight="1" x14ac:dyDescent="0.2">
      <c r="A971" s="61"/>
      <c r="B971" s="9"/>
      <c r="C971" s="9"/>
      <c r="D971" s="63" t="s">
        <v>75</v>
      </c>
      <c r="E971" s="64"/>
      <c r="F971" s="10"/>
      <c r="G971" s="10"/>
      <c r="H971" s="11"/>
      <c r="I971" s="12"/>
      <c r="J971" s="12"/>
      <c r="K971" s="13"/>
      <c r="L971" s="13"/>
      <c r="M971" s="13"/>
      <c r="N971" s="13"/>
      <c r="O971" s="13"/>
      <c r="P971" s="14"/>
    </row>
    <row r="972" spans="1:16" s="4" customFormat="1" ht="12.75" customHeight="1" x14ac:dyDescent="0.2">
      <c r="A972" s="61"/>
      <c r="B972" s="9">
        <v>4919</v>
      </c>
      <c r="C972" s="9">
        <v>1</v>
      </c>
      <c r="D972" s="10" t="s">
        <v>2588</v>
      </c>
      <c r="E972" s="15" t="s">
        <v>2589</v>
      </c>
      <c r="F972" s="10" t="s">
        <v>2590</v>
      </c>
      <c r="G972" s="11" t="s">
        <v>92</v>
      </c>
      <c r="H972" s="11" t="s">
        <v>21</v>
      </c>
      <c r="I972" s="12">
        <v>0.8</v>
      </c>
      <c r="J972" s="12">
        <v>0</v>
      </c>
      <c r="K972" s="13">
        <v>181286.67</v>
      </c>
      <c r="L972" s="13">
        <v>181286.67</v>
      </c>
      <c r="M972" s="13">
        <v>0</v>
      </c>
      <c r="N972" s="13">
        <v>692519.1100000001</v>
      </c>
      <c r="O972" s="13">
        <f t="shared" si="14"/>
        <v>2142812.4700000002</v>
      </c>
      <c r="P972" s="14"/>
    </row>
    <row r="973" spans="1:16" s="4" customFormat="1" ht="12.75" customHeight="1" x14ac:dyDescent="0.2">
      <c r="A973" s="61"/>
      <c r="B973" s="9">
        <v>4901</v>
      </c>
      <c r="C973" s="9">
        <v>2</v>
      </c>
      <c r="D973" s="10" t="s">
        <v>2591</v>
      </c>
      <c r="E973" s="15" t="s">
        <v>2592</v>
      </c>
      <c r="F973" s="10" t="s">
        <v>2593</v>
      </c>
      <c r="G973" s="11" t="s">
        <v>92</v>
      </c>
      <c r="H973" s="11" t="s">
        <v>21</v>
      </c>
      <c r="I973" s="12">
        <v>0.8</v>
      </c>
      <c r="J973" s="12">
        <v>0</v>
      </c>
      <c r="K973" s="13">
        <v>181286.67</v>
      </c>
      <c r="L973" s="13">
        <v>181286.67</v>
      </c>
      <c r="M973" s="13">
        <v>0</v>
      </c>
      <c r="N973" s="13">
        <v>805728.60000000009</v>
      </c>
      <c r="O973" s="13">
        <f t="shared" si="14"/>
        <v>2256021.96</v>
      </c>
      <c r="P973" s="14"/>
    </row>
    <row r="974" spans="1:16" s="44" customFormat="1" ht="12.75" customHeight="1" x14ac:dyDescent="0.2">
      <c r="A974" s="62"/>
      <c r="B974" s="36" t="s">
        <v>5877</v>
      </c>
      <c r="C974" s="37">
        <v>31</v>
      </c>
      <c r="D974" s="48"/>
      <c r="E974" s="49"/>
      <c r="F974" s="38"/>
      <c r="G974" s="40"/>
      <c r="H974" s="40"/>
      <c r="I974" s="41"/>
      <c r="J974" s="41"/>
      <c r="K974" s="42"/>
      <c r="L974" s="42"/>
      <c r="M974" s="42"/>
      <c r="N974" s="42"/>
      <c r="O974" s="42">
        <f>SUM(O942:O973)</f>
        <v>37451219.580000013</v>
      </c>
      <c r="P974" s="43"/>
    </row>
    <row r="975" spans="1:16" s="4" customFormat="1" ht="12.75" customHeight="1" x14ac:dyDescent="0.2">
      <c r="A975" s="60" t="s">
        <v>2594</v>
      </c>
      <c r="B975" s="9"/>
      <c r="C975" s="9"/>
      <c r="D975" s="63" t="s">
        <v>131</v>
      </c>
      <c r="E975" s="64"/>
      <c r="F975" s="10"/>
      <c r="G975" s="11"/>
      <c r="H975" s="11"/>
      <c r="I975" s="12"/>
      <c r="J975" s="12"/>
      <c r="K975" s="13"/>
      <c r="L975" s="13"/>
      <c r="M975" s="13"/>
      <c r="N975" s="13"/>
      <c r="O975" s="13"/>
      <c r="P975" s="14"/>
    </row>
    <row r="976" spans="1:16" s="4" customFormat="1" ht="12.75" customHeight="1" x14ac:dyDescent="0.2">
      <c r="A976" s="61"/>
      <c r="B976" s="9">
        <v>1602</v>
      </c>
      <c r="C976" s="9">
        <v>1</v>
      </c>
      <c r="D976" s="10" t="s">
        <v>2595</v>
      </c>
      <c r="E976" s="15" t="s">
        <v>2596</v>
      </c>
      <c r="F976" s="10" t="s">
        <v>2597</v>
      </c>
      <c r="G976" s="11" t="s">
        <v>135</v>
      </c>
      <c r="H976" s="11" t="s">
        <v>21</v>
      </c>
      <c r="I976" s="12">
        <v>0.8</v>
      </c>
      <c r="J976" s="12">
        <v>1.0047999999999999</v>
      </c>
      <c r="K976" s="13">
        <v>45543.67</v>
      </c>
      <c r="L976" s="13">
        <v>45326.67</v>
      </c>
      <c r="M976" s="13">
        <v>217</v>
      </c>
      <c r="N976" s="13">
        <v>202626.64</v>
      </c>
      <c r="O976" s="13">
        <f t="shared" si="14"/>
        <v>566976</v>
      </c>
      <c r="P976" s="14"/>
    </row>
    <row r="977" spans="1:16" s="4" customFormat="1" ht="12.75" customHeight="1" x14ac:dyDescent="0.2">
      <c r="A977" s="61"/>
      <c r="B977" s="9">
        <v>1619</v>
      </c>
      <c r="C977" s="9">
        <v>2</v>
      </c>
      <c r="D977" s="10" t="s">
        <v>2598</v>
      </c>
      <c r="E977" s="15" t="s">
        <v>2599</v>
      </c>
      <c r="F977" s="10" t="s">
        <v>2600</v>
      </c>
      <c r="G977" s="11" t="s">
        <v>135</v>
      </c>
      <c r="H977" s="11" t="s">
        <v>21</v>
      </c>
      <c r="I977" s="12">
        <v>0.8</v>
      </c>
      <c r="J977" s="12">
        <v>1.0026999999999999</v>
      </c>
      <c r="K977" s="13">
        <v>45450.67</v>
      </c>
      <c r="L977" s="13">
        <v>45326.67</v>
      </c>
      <c r="M977" s="13">
        <v>124</v>
      </c>
      <c r="N977" s="13">
        <v>202347.64</v>
      </c>
      <c r="O977" s="13">
        <f t="shared" si="14"/>
        <v>565953</v>
      </c>
      <c r="P977" s="14"/>
    </row>
    <row r="978" spans="1:16" s="4" customFormat="1" ht="12.75" customHeight="1" x14ac:dyDescent="0.2">
      <c r="A978" s="61"/>
      <c r="B978" s="9">
        <v>1604</v>
      </c>
      <c r="C978" s="9">
        <v>3</v>
      </c>
      <c r="D978" s="10" t="s">
        <v>1543</v>
      </c>
      <c r="E978" s="15" t="s">
        <v>2601</v>
      </c>
      <c r="F978" s="10" t="s">
        <v>2602</v>
      </c>
      <c r="G978" s="11" t="s">
        <v>135</v>
      </c>
      <c r="H978" s="11" t="s">
        <v>21</v>
      </c>
      <c r="I978" s="12">
        <v>0.8</v>
      </c>
      <c r="J978" s="12">
        <v>1.0062</v>
      </c>
      <c r="K978" s="13">
        <v>45605.67</v>
      </c>
      <c r="L978" s="13">
        <v>45326.67</v>
      </c>
      <c r="M978" s="13">
        <v>279</v>
      </c>
      <c r="N978" s="13">
        <v>202812.64</v>
      </c>
      <c r="O978" s="13">
        <f t="shared" si="14"/>
        <v>567658</v>
      </c>
      <c r="P978" s="14"/>
    </row>
    <row r="979" spans="1:16" s="3" customFormat="1" ht="12.75" customHeight="1" x14ac:dyDescent="0.2">
      <c r="A979" s="61"/>
      <c r="B979" s="9">
        <v>1606</v>
      </c>
      <c r="C979" s="9">
        <v>4</v>
      </c>
      <c r="D979" s="10" t="s">
        <v>2603</v>
      </c>
      <c r="E979" s="15" t="s">
        <v>2604</v>
      </c>
      <c r="F979" s="10" t="s">
        <v>2605</v>
      </c>
      <c r="G979" s="11" t="s">
        <v>135</v>
      </c>
      <c r="H979" s="11" t="s">
        <v>21</v>
      </c>
      <c r="I979" s="12">
        <v>0.8</v>
      </c>
      <c r="J979" s="12">
        <v>1.0067999999999999</v>
      </c>
      <c r="K979" s="13">
        <v>45636.67</v>
      </c>
      <c r="L979" s="13">
        <v>45326.67</v>
      </c>
      <c r="M979" s="13">
        <v>310</v>
      </c>
      <c r="N979" s="13">
        <v>202905.64</v>
      </c>
      <c r="O979" s="13">
        <f t="shared" si="14"/>
        <v>567999</v>
      </c>
      <c r="P979" s="14"/>
    </row>
    <row r="980" spans="1:16" s="4" customFormat="1" ht="12.75" customHeight="1" x14ac:dyDescent="0.2">
      <c r="A980" s="61"/>
      <c r="B980" s="9"/>
      <c r="C980" s="9"/>
      <c r="D980" s="63" t="s">
        <v>16</v>
      </c>
      <c r="E980" s="64"/>
      <c r="F980" s="10"/>
      <c r="G980" s="11"/>
      <c r="H980" s="11"/>
      <c r="I980" s="12"/>
      <c r="J980" s="12"/>
      <c r="K980" s="13"/>
      <c r="L980" s="13"/>
      <c r="M980" s="13"/>
      <c r="N980" s="13"/>
      <c r="O980" s="13"/>
      <c r="P980" s="14"/>
    </row>
    <row r="981" spans="1:16" s="4" customFormat="1" ht="12.75" customHeight="1" x14ac:dyDescent="0.2">
      <c r="A981" s="61"/>
      <c r="B981" s="9">
        <v>1625</v>
      </c>
      <c r="C981" s="9">
        <v>1</v>
      </c>
      <c r="D981" s="10" t="s">
        <v>2606</v>
      </c>
      <c r="E981" s="15" t="s">
        <v>2607</v>
      </c>
      <c r="F981" s="10" t="s">
        <v>2608</v>
      </c>
      <c r="G981" s="11" t="s">
        <v>20</v>
      </c>
      <c r="H981" s="11" t="s">
        <v>21</v>
      </c>
      <c r="I981" s="12">
        <v>0.8</v>
      </c>
      <c r="J981" s="12">
        <v>0</v>
      </c>
      <c r="K981" s="13">
        <v>90646.67</v>
      </c>
      <c r="L981" s="13">
        <v>90646.67</v>
      </c>
      <c r="M981" s="13">
        <v>0</v>
      </c>
      <c r="N981" s="13">
        <v>403581.63</v>
      </c>
      <c r="O981" s="13">
        <f t="shared" si="14"/>
        <v>1128754.99</v>
      </c>
      <c r="P981" s="14"/>
    </row>
    <row r="982" spans="1:16" s="4" customFormat="1" ht="12.75" customHeight="1" x14ac:dyDescent="0.2">
      <c r="A982" s="61"/>
      <c r="B982" s="9">
        <v>1612</v>
      </c>
      <c r="C982" s="9">
        <v>2</v>
      </c>
      <c r="D982" s="10" t="s">
        <v>2609</v>
      </c>
      <c r="E982" s="15" t="s">
        <v>2610</v>
      </c>
      <c r="F982" s="10" t="s">
        <v>2611</v>
      </c>
      <c r="G982" s="11" t="s">
        <v>20</v>
      </c>
      <c r="H982" s="11" t="s">
        <v>21</v>
      </c>
      <c r="I982" s="12">
        <v>0.8</v>
      </c>
      <c r="J982" s="12">
        <v>1.0038</v>
      </c>
      <c r="K982" s="13">
        <v>90987.67</v>
      </c>
      <c r="L982" s="13">
        <v>90646.67</v>
      </c>
      <c r="M982" s="13">
        <v>341</v>
      </c>
      <c r="N982" s="13">
        <v>402905</v>
      </c>
      <c r="O982" s="13">
        <f t="shared" si="14"/>
        <v>1130806.3600000001</v>
      </c>
      <c r="P982" s="14"/>
    </row>
    <row r="983" spans="1:16" s="4" customFormat="1" ht="12.75" customHeight="1" x14ac:dyDescent="0.2">
      <c r="A983" s="61"/>
      <c r="B983" s="9">
        <v>1607</v>
      </c>
      <c r="C983" s="9">
        <v>3</v>
      </c>
      <c r="D983" s="10" t="s">
        <v>2612</v>
      </c>
      <c r="E983" s="15" t="s">
        <v>2613</v>
      </c>
      <c r="F983" s="10" t="s">
        <v>2614</v>
      </c>
      <c r="G983" s="11" t="s">
        <v>20</v>
      </c>
      <c r="H983" s="11" t="s">
        <v>21</v>
      </c>
      <c r="I983" s="12">
        <v>0.8</v>
      </c>
      <c r="J983" s="12">
        <v>1.0043</v>
      </c>
      <c r="K983" s="13">
        <v>91034.17</v>
      </c>
      <c r="L983" s="13">
        <v>90646.67</v>
      </c>
      <c r="M983" s="13">
        <v>387.5</v>
      </c>
      <c r="N983" s="13">
        <v>405310.68</v>
      </c>
      <c r="O983" s="13">
        <f t="shared" si="14"/>
        <v>1133584.04</v>
      </c>
      <c r="P983" s="14"/>
    </row>
    <row r="984" spans="1:16" s="4" customFormat="1" ht="12.75" customHeight="1" x14ac:dyDescent="0.2">
      <c r="A984" s="61"/>
      <c r="B984" s="9">
        <v>1605</v>
      </c>
      <c r="C984" s="9">
        <v>4</v>
      </c>
      <c r="D984" s="10" t="s">
        <v>2615</v>
      </c>
      <c r="E984" s="15" t="s">
        <v>2616</v>
      </c>
      <c r="F984" s="10" t="s">
        <v>2617</v>
      </c>
      <c r="G984" s="11" t="s">
        <v>20</v>
      </c>
      <c r="H984" s="11" t="s">
        <v>21</v>
      </c>
      <c r="I984" s="12">
        <v>0.8</v>
      </c>
      <c r="J984" s="12">
        <v>1.0043</v>
      </c>
      <c r="K984" s="13">
        <v>91034.17</v>
      </c>
      <c r="L984" s="13">
        <v>90646.67</v>
      </c>
      <c r="M984" s="13">
        <v>387.5</v>
      </c>
      <c r="N984" s="13">
        <v>405537.27999999997</v>
      </c>
      <c r="O984" s="13">
        <f t="shared" si="14"/>
        <v>1133810.6399999999</v>
      </c>
      <c r="P984" s="14"/>
    </row>
    <row r="985" spans="1:16" s="4" customFormat="1" ht="12.75" customHeight="1" x14ac:dyDescent="0.2">
      <c r="A985" s="61"/>
      <c r="B985" s="9">
        <v>1601</v>
      </c>
      <c r="C985" s="9">
        <v>5</v>
      </c>
      <c r="D985" s="10" t="s">
        <v>2618</v>
      </c>
      <c r="E985" s="15" t="s">
        <v>2619</v>
      </c>
      <c r="F985" s="10" t="s">
        <v>2620</v>
      </c>
      <c r="G985" s="11" t="s">
        <v>20</v>
      </c>
      <c r="H985" s="11" t="s">
        <v>21</v>
      </c>
      <c r="I985" s="12">
        <v>0.8</v>
      </c>
      <c r="J985" s="12">
        <v>1.0019</v>
      </c>
      <c r="K985" s="13">
        <v>90817.17</v>
      </c>
      <c r="L985" s="13">
        <v>90646.67</v>
      </c>
      <c r="M985" s="13">
        <v>170.5</v>
      </c>
      <c r="N985" s="13">
        <v>404433.06</v>
      </c>
      <c r="O985" s="13">
        <f t="shared" si="14"/>
        <v>1130970.42</v>
      </c>
      <c r="P985" s="17"/>
    </row>
    <row r="986" spans="1:16" s="4" customFormat="1" ht="12.75" customHeight="1" x14ac:dyDescent="0.2">
      <c r="A986" s="61"/>
      <c r="B986" s="9">
        <v>1616</v>
      </c>
      <c r="C986" s="9">
        <v>6</v>
      </c>
      <c r="D986" s="10" t="s">
        <v>2621</v>
      </c>
      <c r="E986" s="15" t="s">
        <v>2622</v>
      </c>
      <c r="F986" s="10" t="s">
        <v>2623</v>
      </c>
      <c r="G986" s="11" t="s">
        <v>20</v>
      </c>
      <c r="H986" s="11" t="s">
        <v>21</v>
      </c>
      <c r="I986" s="12">
        <v>0.8</v>
      </c>
      <c r="J986" s="12">
        <v>1.0062</v>
      </c>
      <c r="K986" s="13">
        <v>91204.67</v>
      </c>
      <c r="L986" s="13">
        <v>90646.67</v>
      </c>
      <c r="M986" s="13">
        <v>558</v>
      </c>
      <c r="N986" s="13">
        <v>405822.18</v>
      </c>
      <c r="O986" s="13">
        <f t="shared" si="14"/>
        <v>1135459.54</v>
      </c>
      <c r="P986" s="14"/>
    </row>
    <row r="987" spans="1:16" s="4" customFormat="1" ht="12.75" customHeight="1" x14ac:dyDescent="0.2">
      <c r="A987" s="61"/>
      <c r="B987" s="9">
        <v>1617</v>
      </c>
      <c r="C987" s="9">
        <v>7</v>
      </c>
      <c r="D987" s="10" t="s">
        <v>2624</v>
      </c>
      <c r="E987" s="15" t="s">
        <v>2625</v>
      </c>
      <c r="F987" s="10" t="s">
        <v>2626</v>
      </c>
      <c r="G987" s="11" t="s">
        <v>20</v>
      </c>
      <c r="H987" s="11" t="s">
        <v>21</v>
      </c>
      <c r="I987" s="12">
        <v>0.8</v>
      </c>
      <c r="J987" s="12">
        <v>1.0039</v>
      </c>
      <c r="K987" s="13">
        <v>91003.17</v>
      </c>
      <c r="L987" s="13">
        <v>90646.67</v>
      </c>
      <c r="M987" s="13">
        <v>356.5</v>
      </c>
      <c r="N987" s="13">
        <v>405557.6</v>
      </c>
      <c r="O987" s="13">
        <f t="shared" si="14"/>
        <v>1133582.96</v>
      </c>
      <c r="P987" s="14"/>
    </row>
    <row r="988" spans="1:16" s="4" customFormat="1" ht="12.75" customHeight="1" x14ac:dyDescent="0.2">
      <c r="A988" s="61"/>
      <c r="B988" s="9">
        <v>1618</v>
      </c>
      <c r="C988" s="9">
        <v>8</v>
      </c>
      <c r="D988" s="10" t="s">
        <v>2627</v>
      </c>
      <c r="E988" s="15" t="s">
        <v>2628</v>
      </c>
      <c r="F988" s="10" t="s">
        <v>2629</v>
      </c>
      <c r="G988" s="11" t="s">
        <v>20</v>
      </c>
      <c r="H988" s="11" t="s">
        <v>21</v>
      </c>
      <c r="I988" s="12">
        <v>0.8</v>
      </c>
      <c r="J988" s="12">
        <v>1.0097</v>
      </c>
      <c r="K988" s="13">
        <v>91530.17</v>
      </c>
      <c r="L988" s="13">
        <v>90646.67</v>
      </c>
      <c r="M988" s="13">
        <v>883.5</v>
      </c>
      <c r="N988" s="13">
        <v>406572.06</v>
      </c>
      <c r="O988" s="13">
        <f t="shared" si="14"/>
        <v>1138813.42</v>
      </c>
      <c r="P988" s="14"/>
    </row>
    <row r="989" spans="1:16" s="4" customFormat="1" ht="12.75" customHeight="1" x14ac:dyDescent="0.2">
      <c r="A989" s="61"/>
      <c r="B989" s="9">
        <v>1615</v>
      </c>
      <c r="C989" s="9">
        <v>9</v>
      </c>
      <c r="D989" s="10" t="s">
        <v>2630</v>
      </c>
      <c r="E989" s="15" t="s">
        <v>2631</v>
      </c>
      <c r="F989" s="10" t="s">
        <v>2105</v>
      </c>
      <c r="G989" s="11" t="s">
        <v>20</v>
      </c>
      <c r="H989" s="11" t="s">
        <v>21</v>
      </c>
      <c r="I989" s="12">
        <v>0.8</v>
      </c>
      <c r="J989" s="12">
        <v>1.0056</v>
      </c>
      <c r="K989" s="13">
        <v>91158.17</v>
      </c>
      <c r="L989" s="13">
        <v>90646.67</v>
      </c>
      <c r="M989" s="13">
        <v>511.5</v>
      </c>
      <c r="N989" s="13">
        <v>403869.74</v>
      </c>
      <c r="O989" s="13">
        <f t="shared" si="14"/>
        <v>1133135.1000000001</v>
      </c>
      <c r="P989" s="14"/>
    </row>
    <row r="990" spans="1:16" s="4" customFormat="1" ht="12.75" customHeight="1" x14ac:dyDescent="0.2">
      <c r="A990" s="61"/>
      <c r="B990" s="9">
        <v>1613</v>
      </c>
      <c r="C990" s="9">
        <v>10</v>
      </c>
      <c r="D990" s="10" t="s">
        <v>2632</v>
      </c>
      <c r="E990" s="15" t="s">
        <v>2633</v>
      </c>
      <c r="F990" s="10" t="s">
        <v>2634</v>
      </c>
      <c r="G990" s="11" t="s">
        <v>20</v>
      </c>
      <c r="H990" s="11" t="s">
        <v>21</v>
      </c>
      <c r="I990" s="12">
        <v>0.8</v>
      </c>
      <c r="J990" s="12">
        <v>1.0055000000000001</v>
      </c>
      <c r="K990" s="13">
        <v>91142.67</v>
      </c>
      <c r="L990" s="13">
        <v>90646.67</v>
      </c>
      <c r="M990" s="13">
        <v>496</v>
      </c>
      <c r="N990" s="13">
        <v>405636.18</v>
      </c>
      <c r="O990" s="13">
        <f t="shared" si="14"/>
        <v>1134777.54</v>
      </c>
      <c r="P990" s="14"/>
    </row>
    <row r="991" spans="1:16" s="4" customFormat="1" ht="12.75" customHeight="1" x14ac:dyDescent="0.2">
      <c r="A991" s="61"/>
      <c r="B991" s="9">
        <v>1621</v>
      </c>
      <c r="C991" s="9">
        <v>11</v>
      </c>
      <c r="D991" s="10" t="s">
        <v>2635</v>
      </c>
      <c r="E991" s="15" t="s">
        <v>2636</v>
      </c>
      <c r="F991" s="10" t="s">
        <v>2637</v>
      </c>
      <c r="G991" s="11" t="s">
        <v>20</v>
      </c>
      <c r="H991" s="11" t="s">
        <v>21</v>
      </c>
      <c r="I991" s="12">
        <v>0.8</v>
      </c>
      <c r="J991" s="12">
        <v>1.0088999999999999</v>
      </c>
      <c r="K991" s="13">
        <v>91452.67</v>
      </c>
      <c r="L991" s="13">
        <v>90646.67</v>
      </c>
      <c r="M991" s="13">
        <v>806</v>
      </c>
      <c r="N991" s="13">
        <v>406452.86</v>
      </c>
      <c r="O991" s="13">
        <f t="shared" si="14"/>
        <v>1138074.22</v>
      </c>
      <c r="P991" s="17"/>
    </row>
    <row r="992" spans="1:16" s="4" customFormat="1" ht="12.75" customHeight="1" x14ac:dyDescent="0.2">
      <c r="A992" s="61"/>
      <c r="B992" s="9">
        <v>1627</v>
      </c>
      <c r="C992" s="9">
        <v>12</v>
      </c>
      <c r="D992" s="10" t="s">
        <v>2638</v>
      </c>
      <c r="E992" s="15" t="s">
        <v>2639</v>
      </c>
      <c r="F992" s="10" t="s">
        <v>2640</v>
      </c>
      <c r="G992" s="11" t="s">
        <v>20</v>
      </c>
      <c r="H992" s="11" t="s">
        <v>21</v>
      </c>
      <c r="I992" s="12">
        <v>0.8</v>
      </c>
      <c r="J992" s="12">
        <v>1.0079</v>
      </c>
      <c r="K992" s="13">
        <v>91359.67</v>
      </c>
      <c r="L992" s="13">
        <v>90646.67</v>
      </c>
      <c r="M992" s="13">
        <v>713</v>
      </c>
      <c r="N992" s="13">
        <v>406287.18</v>
      </c>
      <c r="O992" s="13">
        <f t="shared" si="14"/>
        <v>1137164.54</v>
      </c>
      <c r="P992" s="14"/>
    </row>
    <row r="993" spans="1:16" s="4" customFormat="1" ht="12.75" customHeight="1" x14ac:dyDescent="0.2">
      <c r="A993" s="61"/>
      <c r="B993" s="9">
        <v>1610</v>
      </c>
      <c r="C993" s="9">
        <v>13</v>
      </c>
      <c r="D993" s="10" t="s">
        <v>2641</v>
      </c>
      <c r="E993" s="15" t="s">
        <v>2642</v>
      </c>
      <c r="F993" s="10" t="s">
        <v>2643</v>
      </c>
      <c r="G993" s="11" t="s">
        <v>20</v>
      </c>
      <c r="H993" s="11" t="s">
        <v>21</v>
      </c>
      <c r="I993" s="12">
        <v>0.8</v>
      </c>
      <c r="J993" s="12">
        <v>1.0101</v>
      </c>
      <c r="K993" s="13">
        <v>91561.17</v>
      </c>
      <c r="L993" s="13">
        <v>90646.67</v>
      </c>
      <c r="M993" s="13">
        <v>914.5</v>
      </c>
      <c r="N993" s="13">
        <v>406891.68</v>
      </c>
      <c r="O993" s="13">
        <f t="shared" si="14"/>
        <v>1139381.04</v>
      </c>
      <c r="P993" s="14"/>
    </row>
    <row r="994" spans="1:16" s="4" customFormat="1" ht="12.75" customHeight="1" x14ac:dyDescent="0.2">
      <c r="A994" s="61"/>
      <c r="B994" s="9">
        <v>1609</v>
      </c>
      <c r="C994" s="9">
        <v>14</v>
      </c>
      <c r="D994" s="10" t="s">
        <v>2644</v>
      </c>
      <c r="E994" s="15" t="s">
        <v>2645</v>
      </c>
      <c r="F994" s="10" t="s">
        <v>2646</v>
      </c>
      <c r="G994" s="11" t="s">
        <v>20</v>
      </c>
      <c r="H994" s="11" t="s">
        <v>21</v>
      </c>
      <c r="I994" s="12">
        <v>0.8</v>
      </c>
      <c r="J994" s="12">
        <v>1.0044</v>
      </c>
      <c r="K994" s="13">
        <v>91049.67</v>
      </c>
      <c r="L994" s="13">
        <v>90646.67</v>
      </c>
      <c r="M994" s="13">
        <v>403</v>
      </c>
      <c r="N994" s="13">
        <v>405357.18</v>
      </c>
      <c r="O994" s="13">
        <f t="shared" si="14"/>
        <v>1133754.54</v>
      </c>
      <c r="P994" s="14"/>
    </row>
    <row r="995" spans="1:16" s="4" customFormat="1" ht="12.75" customHeight="1" x14ac:dyDescent="0.2">
      <c r="A995" s="61"/>
      <c r="B995" s="9">
        <v>1623</v>
      </c>
      <c r="C995" s="9">
        <v>15</v>
      </c>
      <c r="D995" s="10" t="s">
        <v>2647</v>
      </c>
      <c r="E995" s="15" t="s">
        <v>2648</v>
      </c>
      <c r="F995" s="10" t="s">
        <v>2649</v>
      </c>
      <c r="G995" s="11" t="s">
        <v>20</v>
      </c>
      <c r="H995" s="11" t="s">
        <v>21</v>
      </c>
      <c r="I995" s="12">
        <v>0.8</v>
      </c>
      <c r="J995" s="12">
        <v>1.0079</v>
      </c>
      <c r="K995" s="13">
        <v>91359.67</v>
      </c>
      <c r="L995" s="13">
        <v>90646.67</v>
      </c>
      <c r="M995" s="13">
        <v>713</v>
      </c>
      <c r="N995" s="13">
        <v>406287.18</v>
      </c>
      <c r="O995" s="13">
        <f t="shared" si="14"/>
        <v>1137164.54</v>
      </c>
      <c r="P995" s="14"/>
    </row>
    <row r="996" spans="1:16" s="4" customFormat="1" ht="12.75" customHeight="1" x14ac:dyDescent="0.2">
      <c r="A996" s="61"/>
      <c r="B996" s="9">
        <v>1608</v>
      </c>
      <c r="C996" s="9">
        <v>16</v>
      </c>
      <c r="D996" s="10" t="s">
        <v>2650</v>
      </c>
      <c r="E996" s="15" t="s">
        <v>2651</v>
      </c>
      <c r="F996" s="10" t="s">
        <v>2652</v>
      </c>
      <c r="G996" s="11" t="s">
        <v>20</v>
      </c>
      <c r="H996" s="11" t="s">
        <v>21</v>
      </c>
      <c r="I996" s="12">
        <v>0.8</v>
      </c>
      <c r="J996" s="12">
        <v>1.014</v>
      </c>
      <c r="K996" s="13">
        <v>91917.67</v>
      </c>
      <c r="L996" s="13">
        <v>90646.67</v>
      </c>
      <c r="M996" s="13">
        <v>1271</v>
      </c>
      <c r="N996" s="13">
        <v>407734.56</v>
      </c>
      <c r="O996" s="13">
        <f t="shared" si="14"/>
        <v>1143075.92</v>
      </c>
      <c r="P996" s="14"/>
    </row>
    <row r="997" spans="1:16" s="4" customFormat="1" ht="12.75" customHeight="1" x14ac:dyDescent="0.2">
      <c r="A997" s="61"/>
      <c r="B997" s="9">
        <v>1614</v>
      </c>
      <c r="C997" s="9">
        <v>17</v>
      </c>
      <c r="D997" s="10" t="s">
        <v>2653</v>
      </c>
      <c r="E997" s="15" t="s">
        <v>2654</v>
      </c>
      <c r="F997" s="10" t="s">
        <v>2655</v>
      </c>
      <c r="G997" s="11" t="s">
        <v>20</v>
      </c>
      <c r="H997" s="11" t="s">
        <v>21</v>
      </c>
      <c r="I997" s="12">
        <v>0.8</v>
      </c>
      <c r="J997" s="12">
        <v>0</v>
      </c>
      <c r="K997" s="13">
        <v>90646.67</v>
      </c>
      <c r="L997" s="13">
        <v>90646.67</v>
      </c>
      <c r="M997" s="13">
        <v>0</v>
      </c>
      <c r="N997" s="13">
        <v>403468.32</v>
      </c>
      <c r="O997" s="13">
        <f t="shared" si="14"/>
        <v>1128641.68</v>
      </c>
      <c r="P997" s="14"/>
    </row>
    <row r="998" spans="1:16" s="4" customFormat="1" ht="12.75" customHeight="1" x14ac:dyDescent="0.2">
      <c r="A998" s="61"/>
      <c r="B998" s="9">
        <v>1622</v>
      </c>
      <c r="C998" s="9">
        <v>18</v>
      </c>
      <c r="D998" s="10" t="s">
        <v>2656</v>
      </c>
      <c r="E998" s="15" t="s">
        <v>2657</v>
      </c>
      <c r="F998" s="10" t="s">
        <v>2658</v>
      </c>
      <c r="G998" s="11" t="s">
        <v>20</v>
      </c>
      <c r="H998" s="11" t="s">
        <v>21</v>
      </c>
      <c r="I998" s="12">
        <v>0.8</v>
      </c>
      <c r="J998" s="12">
        <v>1.0228999999999999</v>
      </c>
      <c r="K998" s="13">
        <v>92723.67</v>
      </c>
      <c r="L998" s="13">
        <v>90646.67</v>
      </c>
      <c r="M998" s="13">
        <v>2077</v>
      </c>
      <c r="N998" s="13">
        <v>410379.18</v>
      </c>
      <c r="O998" s="13">
        <f t="shared" si="14"/>
        <v>1152168.54</v>
      </c>
      <c r="P998" s="14"/>
    </row>
    <row r="999" spans="1:16" s="4" customFormat="1" ht="12.75" customHeight="1" x14ac:dyDescent="0.2">
      <c r="A999" s="61"/>
      <c r="B999" s="9">
        <v>1624</v>
      </c>
      <c r="C999" s="9">
        <v>19</v>
      </c>
      <c r="D999" s="10" t="s">
        <v>2659</v>
      </c>
      <c r="E999" s="15" t="s">
        <v>2660</v>
      </c>
      <c r="F999" s="10" t="s">
        <v>2661</v>
      </c>
      <c r="G999" s="11" t="s">
        <v>20</v>
      </c>
      <c r="H999" s="11" t="s">
        <v>21</v>
      </c>
      <c r="I999" s="12">
        <v>0.8</v>
      </c>
      <c r="J999" s="12">
        <v>1.0101</v>
      </c>
      <c r="K999" s="13">
        <v>91561.17</v>
      </c>
      <c r="L999" s="13">
        <v>90646.67</v>
      </c>
      <c r="M999" s="13">
        <v>914.5</v>
      </c>
      <c r="N999" s="13">
        <v>406665.06</v>
      </c>
      <c r="O999" s="13">
        <f t="shared" ref="O999:O1064" si="15">ROUND(N999+K999*8,2)</f>
        <v>1139154.42</v>
      </c>
      <c r="P999" s="14"/>
    </row>
    <row r="1000" spans="1:16" s="4" customFormat="1" ht="12.75" customHeight="1" x14ac:dyDescent="0.2">
      <c r="A1000" s="61"/>
      <c r="B1000" s="9">
        <v>1600</v>
      </c>
      <c r="C1000" s="9">
        <v>20</v>
      </c>
      <c r="D1000" s="10" t="s">
        <v>764</v>
      </c>
      <c r="E1000" s="15" t="s">
        <v>2662</v>
      </c>
      <c r="F1000" s="10" t="s">
        <v>2663</v>
      </c>
      <c r="G1000" s="11" t="s">
        <v>20</v>
      </c>
      <c r="H1000" s="11" t="s">
        <v>21</v>
      </c>
      <c r="I1000" s="12">
        <v>0.8</v>
      </c>
      <c r="J1000" s="12">
        <v>1.0152000000000001</v>
      </c>
      <c r="K1000" s="13">
        <v>92026.17</v>
      </c>
      <c r="L1000" s="13">
        <v>90646.67</v>
      </c>
      <c r="M1000" s="13">
        <v>1379.5</v>
      </c>
      <c r="N1000" s="13">
        <v>408286.68</v>
      </c>
      <c r="O1000" s="13">
        <f t="shared" si="15"/>
        <v>1144496.04</v>
      </c>
      <c r="P1000" s="14"/>
    </row>
    <row r="1001" spans="1:16" s="4" customFormat="1" ht="12.75" customHeight="1" x14ac:dyDescent="0.2">
      <c r="A1001" s="61"/>
      <c r="B1001" s="9">
        <v>1611</v>
      </c>
      <c r="C1001" s="9">
        <v>21</v>
      </c>
      <c r="D1001" s="10" t="s">
        <v>2664</v>
      </c>
      <c r="E1001" s="15" t="s">
        <v>2665</v>
      </c>
      <c r="F1001" s="10" t="s">
        <v>2666</v>
      </c>
      <c r="G1001" s="11" t="s">
        <v>20</v>
      </c>
      <c r="H1001" s="11" t="s">
        <v>21</v>
      </c>
      <c r="I1001" s="12">
        <v>0.8</v>
      </c>
      <c r="J1001" s="12">
        <v>1.0162</v>
      </c>
      <c r="K1001" s="13">
        <v>92119.17</v>
      </c>
      <c r="L1001" s="13">
        <v>90646.67</v>
      </c>
      <c r="M1001" s="13">
        <v>1472.5</v>
      </c>
      <c r="N1001" s="13">
        <v>408565.68</v>
      </c>
      <c r="O1001" s="13">
        <f t="shared" si="15"/>
        <v>1145519.04</v>
      </c>
      <c r="P1001" s="14"/>
    </row>
    <row r="1002" spans="1:16" s="4" customFormat="1" ht="12.75" customHeight="1" x14ac:dyDescent="0.2">
      <c r="A1002" s="61"/>
      <c r="B1002" s="9">
        <v>1603</v>
      </c>
      <c r="C1002" s="9">
        <v>22</v>
      </c>
      <c r="D1002" s="10" t="s">
        <v>2667</v>
      </c>
      <c r="E1002" s="15" t="s">
        <v>2668</v>
      </c>
      <c r="F1002" s="10" t="s">
        <v>728</v>
      </c>
      <c r="G1002" s="11" t="s">
        <v>20</v>
      </c>
      <c r="H1002" s="11" t="s">
        <v>21</v>
      </c>
      <c r="I1002" s="12">
        <v>0.8</v>
      </c>
      <c r="J1002" s="12">
        <v>1.0094000000000001</v>
      </c>
      <c r="K1002" s="13">
        <v>91499.17</v>
      </c>
      <c r="L1002" s="13">
        <v>90646.67</v>
      </c>
      <c r="M1002" s="13">
        <v>852.5</v>
      </c>
      <c r="N1002" s="13">
        <v>406479.06</v>
      </c>
      <c r="O1002" s="13">
        <f t="shared" si="15"/>
        <v>1138472.42</v>
      </c>
      <c r="P1002" s="14"/>
    </row>
    <row r="1003" spans="1:16" s="4" customFormat="1" ht="12.75" customHeight="1" x14ac:dyDescent="0.2">
      <c r="A1003" s="61"/>
      <c r="B1003" s="9">
        <v>1626</v>
      </c>
      <c r="C1003" s="9">
        <v>23</v>
      </c>
      <c r="D1003" s="10" t="s">
        <v>2669</v>
      </c>
      <c r="E1003" s="15" t="s">
        <v>2670</v>
      </c>
      <c r="F1003" s="10" t="s">
        <v>2671</v>
      </c>
      <c r="G1003" s="11" t="s">
        <v>20</v>
      </c>
      <c r="H1003" s="11" t="s">
        <v>21</v>
      </c>
      <c r="I1003" s="12">
        <v>0.8</v>
      </c>
      <c r="J1003" s="12">
        <v>1.0082</v>
      </c>
      <c r="K1003" s="13">
        <v>91390.67</v>
      </c>
      <c r="L1003" s="13">
        <v>90646.67</v>
      </c>
      <c r="M1003" s="13">
        <v>744</v>
      </c>
      <c r="N1003" s="13">
        <v>406380.18</v>
      </c>
      <c r="O1003" s="13">
        <f t="shared" si="15"/>
        <v>1137505.54</v>
      </c>
      <c r="P1003" s="14"/>
    </row>
    <row r="1004" spans="1:16" s="4" customFormat="1" ht="12.75" customHeight="1" x14ac:dyDescent="0.2">
      <c r="A1004" s="61"/>
      <c r="B1004" s="9">
        <v>1620</v>
      </c>
      <c r="C1004" s="9">
        <v>24</v>
      </c>
      <c r="D1004" s="10" t="s">
        <v>2672</v>
      </c>
      <c r="E1004" s="15" t="s">
        <v>2673</v>
      </c>
      <c r="F1004" s="10" t="s">
        <v>2674</v>
      </c>
      <c r="G1004" s="11" t="s">
        <v>20</v>
      </c>
      <c r="H1004" s="11" t="s">
        <v>21</v>
      </c>
      <c r="I1004" s="12">
        <v>0.8</v>
      </c>
      <c r="J1004" s="12">
        <v>1.026</v>
      </c>
      <c r="K1004" s="13">
        <v>93002.67</v>
      </c>
      <c r="L1004" s="13">
        <v>90646.67</v>
      </c>
      <c r="M1004" s="13">
        <v>2356</v>
      </c>
      <c r="N1004" s="13">
        <v>411216.18</v>
      </c>
      <c r="O1004" s="13">
        <f t="shared" si="15"/>
        <v>1155237.54</v>
      </c>
      <c r="P1004" s="14"/>
    </row>
    <row r="1005" spans="1:16" s="44" customFormat="1" ht="12.75" customHeight="1" x14ac:dyDescent="0.2">
      <c r="A1005" s="62"/>
      <c r="B1005" s="36" t="s">
        <v>5877</v>
      </c>
      <c r="C1005" s="37">
        <v>28</v>
      </c>
      <c r="D1005" s="48"/>
      <c r="E1005" s="49"/>
      <c r="F1005" s="38"/>
      <c r="G1005" s="40"/>
      <c r="H1005" s="40"/>
      <c r="I1005" s="41"/>
      <c r="J1005" s="41"/>
      <c r="K1005" s="42"/>
      <c r="L1005" s="42"/>
      <c r="M1005" s="42"/>
      <c r="N1005" s="42"/>
      <c r="O1005" s="42">
        <f>SUM(O976:O1004)</f>
        <v>29572091.029999994</v>
      </c>
      <c r="P1005" s="43"/>
    </row>
    <row r="1006" spans="1:16" s="4" customFormat="1" ht="12.75" customHeight="1" x14ac:dyDescent="0.2">
      <c r="A1006" s="60" t="s">
        <v>2675</v>
      </c>
      <c r="B1006" s="9"/>
      <c r="C1006" s="9"/>
      <c r="D1006" s="63" t="s">
        <v>131</v>
      </c>
      <c r="E1006" s="64"/>
      <c r="F1006" s="10"/>
      <c r="G1006" s="11"/>
      <c r="H1006" s="11"/>
      <c r="I1006" s="12"/>
      <c r="J1006" s="12"/>
      <c r="K1006" s="13"/>
      <c r="L1006" s="13"/>
      <c r="M1006" s="13"/>
      <c r="N1006" s="13"/>
      <c r="O1006" s="13"/>
      <c r="P1006" s="14"/>
    </row>
    <row r="1007" spans="1:16" s="4" customFormat="1" ht="12.75" customHeight="1" x14ac:dyDescent="0.2">
      <c r="A1007" s="61"/>
      <c r="B1007" s="9">
        <v>1809</v>
      </c>
      <c r="C1007" s="9">
        <v>1</v>
      </c>
      <c r="D1007" s="10" t="s">
        <v>2676</v>
      </c>
      <c r="E1007" s="15" t="s">
        <v>2677</v>
      </c>
      <c r="F1007" s="10" t="s">
        <v>2678</v>
      </c>
      <c r="G1007" s="11" t="s">
        <v>135</v>
      </c>
      <c r="H1007" s="11" t="s">
        <v>21</v>
      </c>
      <c r="I1007" s="12">
        <v>0.8</v>
      </c>
      <c r="J1007" s="12">
        <v>1.0009999999999999</v>
      </c>
      <c r="K1007" s="13">
        <v>45373.17</v>
      </c>
      <c r="L1007" s="13">
        <v>45326.67</v>
      </c>
      <c r="M1007" s="13">
        <v>46.5</v>
      </c>
      <c r="N1007" s="13">
        <v>203599.58000000002</v>
      </c>
      <c r="O1007" s="13">
        <f t="shared" si="15"/>
        <v>566584.93999999994</v>
      </c>
      <c r="P1007" s="14"/>
    </row>
    <row r="1008" spans="1:16" s="4" customFormat="1" ht="12.75" customHeight="1" x14ac:dyDescent="0.2">
      <c r="A1008" s="61"/>
      <c r="B1008" s="9">
        <v>1819</v>
      </c>
      <c r="C1008" s="9">
        <v>2</v>
      </c>
      <c r="D1008" s="10" t="s">
        <v>2679</v>
      </c>
      <c r="E1008" s="15" t="s">
        <v>2680</v>
      </c>
      <c r="F1008" s="10" t="s">
        <v>2681</v>
      </c>
      <c r="G1008" s="11" t="s">
        <v>135</v>
      </c>
      <c r="H1008" s="11" t="s">
        <v>21</v>
      </c>
      <c r="I1008" s="12">
        <v>0.8</v>
      </c>
      <c r="J1008" s="12">
        <v>1.0024</v>
      </c>
      <c r="K1008" s="13">
        <v>45435.17</v>
      </c>
      <c r="L1008" s="13">
        <v>45326.67</v>
      </c>
      <c r="M1008" s="13">
        <v>108.5</v>
      </c>
      <c r="N1008" s="13">
        <v>203332.32</v>
      </c>
      <c r="O1008" s="13">
        <f t="shared" si="15"/>
        <v>566813.68000000005</v>
      </c>
      <c r="P1008" s="14"/>
    </row>
    <row r="1009" spans="1:16" s="4" customFormat="1" ht="12.75" customHeight="1" x14ac:dyDescent="0.2">
      <c r="A1009" s="61"/>
      <c r="B1009" s="9">
        <v>1804</v>
      </c>
      <c r="C1009" s="9">
        <v>3</v>
      </c>
      <c r="D1009" s="16" t="s">
        <v>1453</v>
      </c>
      <c r="E1009" s="16" t="s">
        <v>2682</v>
      </c>
      <c r="F1009" s="16" t="s">
        <v>2683</v>
      </c>
      <c r="G1009" s="11" t="s">
        <v>135</v>
      </c>
      <c r="H1009" s="11" t="s">
        <v>21</v>
      </c>
      <c r="I1009" s="12">
        <v>0.8</v>
      </c>
      <c r="J1009" s="12">
        <v>1.0003</v>
      </c>
      <c r="K1009" s="13">
        <v>45342.17</v>
      </c>
      <c r="L1009" s="13">
        <v>45326.67</v>
      </c>
      <c r="M1009" s="13">
        <v>15.5</v>
      </c>
      <c r="N1009" s="13">
        <v>203053.32</v>
      </c>
      <c r="O1009" s="13">
        <f t="shared" si="15"/>
        <v>565790.68000000005</v>
      </c>
      <c r="P1009" s="14"/>
    </row>
    <row r="1010" spans="1:16" s="4" customFormat="1" ht="12.75" customHeight="1" x14ac:dyDescent="0.2">
      <c r="A1010" s="61"/>
      <c r="B1010" s="9">
        <v>1815</v>
      </c>
      <c r="C1010" s="9">
        <v>4</v>
      </c>
      <c r="D1010" s="16" t="s">
        <v>2684</v>
      </c>
      <c r="E1010" s="16" t="s">
        <v>2685</v>
      </c>
      <c r="F1010" s="16" t="s">
        <v>2686</v>
      </c>
      <c r="G1010" s="11" t="s">
        <v>135</v>
      </c>
      <c r="H1010" s="11" t="s">
        <v>21</v>
      </c>
      <c r="I1010" s="12">
        <v>0.8</v>
      </c>
      <c r="J1010" s="12">
        <v>1.0031000000000001</v>
      </c>
      <c r="K1010" s="13">
        <v>45466.17</v>
      </c>
      <c r="L1010" s="13">
        <v>45326.67</v>
      </c>
      <c r="M1010" s="13">
        <v>139.5</v>
      </c>
      <c r="N1010" s="13">
        <v>203425.32</v>
      </c>
      <c r="O1010" s="13">
        <f t="shared" si="15"/>
        <v>567154.68000000005</v>
      </c>
      <c r="P1010" s="14"/>
    </row>
    <row r="1011" spans="1:16" s="4" customFormat="1" ht="12.75" customHeight="1" x14ac:dyDescent="0.2">
      <c r="A1011" s="61"/>
      <c r="B1011" s="9">
        <v>1814</v>
      </c>
      <c r="C1011" s="9">
        <v>5</v>
      </c>
      <c r="D1011" s="16" t="s">
        <v>2687</v>
      </c>
      <c r="E1011" s="16" t="s">
        <v>2688</v>
      </c>
      <c r="F1011" s="16" t="s">
        <v>2689</v>
      </c>
      <c r="G1011" s="11" t="s">
        <v>135</v>
      </c>
      <c r="H1011" s="11" t="s">
        <v>21</v>
      </c>
      <c r="I1011" s="12">
        <v>0.8</v>
      </c>
      <c r="J1011" s="12">
        <v>1.0058</v>
      </c>
      <c r="K1011" s="13">
        <v>45590.17</v>
      </c>
      <c r="L1011" s="13">
        <v>45326.67</v>
      </c>
      <c r="M1011" s="13">
        <v>263.5</v>
      </c>
      <c r="N1011" s="13">
        <v>203797.32</v>
      </c>
      <c r="O1011" s="13">
        <f t="shared" si="15"/>
        <v>568518.68000000005</v>
      </c>
      <c r="P1011" s="14"/>
    </row>
    <row r="1012" spans="1:16" s="4" customFormat="1" ht="12.75" customHeight="1" x14ac:dyDescent="0.2">
      <c r="A1012" s="61"/>
      <c r="B1012" s="9">
        <v>1823</v>
      </c>
      <c r="C1012" s="9">
        <v>6</v>
      </c>
      <c r="D1012" s="10" t="s">
        <v>2690</v>
      </c>
      <c r="E1012" s="15" t="s">
        <v>2691</v>
      </c>
      <c r="F1012" s="10" t="s">
        <v>2692</v>
      </c>
      <c r="G1012" s="11" t="s">
        <v>135</v>
      </c>
      <c r="H1012" s="11" t="s">
        <v>21</v>
      </c>
      <c r="I1012" s="12">
        <v>0.8</v>
      </c>
      <c r="J1012" s="12">
        <v>1.0006999999999999</v>
      </c>
      <c r="K1012" s="13">
        <v>45357.67</v>
      </c>
      <c r="L1012" s="13">
        <v>45326.67</v>
      </c>
      <c r="M1012" s="13">
        <v>31</v>
      </c>
      <c r="N1012" s="13">
        <v>203099.82</v>
      </c>
      <c r="O1012" s="13">
        <f t="shared" si="15"/>
        <v>565961.18000000005</v>
      </c>
      <c r="P1012" s="14"/>
    </row>
    <row r="1013" spans="1:16" s="4" customFormat="1" ht="12.75" customHeight="1" x14ac:dyDescent="0.2">
      <c r="A1013" s="61"/>
      <c r="B1013" s="9">
        <v>1821</v>
      </c>
      <c r="C1013" s="9">
        <v>7</v>
      </c>
      <c r="D1013" s="16" t="s">
        <v>2693</v>
      </c>
      <c r="E1013" s="16" t="s">
        <v>2694</v>
      </c>
      <c r="F1013" s="16" t="s">
        <v>2695</v>
      </c>
      <c r="G1013" s="11" t="s">
        <v>135</v>
      </c>
      <c r="H1013" s="11" t="s">
        <v>21</v>
      </c>
      <c r="I1013" s="12">
        <v>0.8</v>
      </c>
      <c r="J1013" s="12">
        <v>1.0024</v>
      </c>
      <c r="K1013" s="13">
        <v>45435.17</v>
      </c>
      <c r="L1013" s="13">
        <v>45326.67</v>
      </c>
      <c r="M1013" s="13">
        <v>108.5</v>
      </c>
      <c r="N1013" s="13">
        <v>203785.58000000002</v>
      </c>
      <c r="O1013" s="13">
        <f t="shared" si="15"/>
        <v>567266.93999999994</v>
      </c>
      <c r="P1013" s="14"/>
    </row>
    <row r="1014" spans="1:16" s="4" customFormat="1" ht="12.75" customHeight="1" x14ac:dyDescent="0.2">
      <c r="A1014" s="61"/>
      <c r="B1014" s="9">
        <v>1813</v>
      </c>
      <c r="C1014" s="9">
        <v>8</v>
      </c>
      <c r="D1014" s="10" t="s">
        <v>1105</v>
      </c>
      <c r="E1014" s="15" t="s">
        <v>2696</v>
      </c>
      <c r="F1014" s="10" t="s">
        <v>2697</v>
      </c>
      <c r="G1014" s="11" t="s">
        <v>135</v>
      </c>
      <c r="H1014" s="11" t="s">
        <v>21</v>
      </c>
      <c r="I1014" s="12">
        <v>0.8</v>
      </c>
      <c r="J1014" s="12">
        <v>1.0024</v>
      </c>
      <c r="K1014" s="13">
        <v>45435.17</v>
      </c>
      <c r="L1014" s="13">
        <v>45326.67</v>
      </c>
      <c r="M1014" s="13">
        <v>108.5</v>
      </c>
      <c r="N1014" s="13">
        <v>203332.32</v>
      </c>
      <c r="O1014" s="13">
        <f t="shared" si="15"/>
        <v>566813.68000000005</v>
      </c>
      <c r="P1014" s="14"/>
    </row>
    <row r="1015" spans="1:16" s="4" customFormat="1" ht="12.75" customHeight="1" x14ac:dyDescent="0.2">
      <c r="A1015" s="61"/>
      <c r="B1015" s="9">
        <v>1822</v>
      </c>
      <c r="C1015" s="9">
        <v>9</v>
      </c>
      <c r="D1015" s="10" t="s">
        <v>2704</v>
      </c>
      <c r="E1015" s="15" t="s">
        <v>2705</v>
      </c>
      <c r="F1015" s="10" t="s">
        <v>2706</v>
      </c>
      <c r="G1015" s="11" t="s">
        <v>135</v>
      </c>
      <c r="H1015" s="11" t="s">
        <v>21</v>
      </c>
      <c r="I1015" s="12">
        <v>0.8</v>
      </c>
      <c r="J1015" s="12">
        <v>1.0034000000000001</v>
      </c>
      <c r="K1015" s="13">
        <v>45481.67</v>
      </c>
      <c r="L1015" s="13">
        <v>45326.67</v>
      </c>
      <c r="M1015" s="13">
        <v>155</v>
      </c>
      <c r="N1015" s="13">
        <v>315808.76</v>
      </c>
      <c r="O1015" s="13">
        <f t="shared" si="15"/>
        <v>679662.12</v>
      </c>
      <c r="P1015" s="14"/>
    </row>
    <row r="1016" spans="1:16" s="4" customFormat="1" ht="12.75" customHeight="1" x14ac:dyDescent="0.2">
      <c r="A1016" s="61"/>
      <c r="B1016" s="9"/>
      <c r="C1016" s="9"/>
      <c r="D1016" s="63" t="s">
        <v>16</v>
      </c>
      <c r="E1016" s="64"/>
      <c r="F1016" s="10"/>
      <c r="G1016" s="11"/>
      <c r="H1016" s="11"/>
      <c r="I1016" s="12"/>
      <c r="J1016" s="12"/>
      <c r="K1016" s="13"/>
      <c r="L1016" s="13"/>
      <c r="M1016" s="13"/>
      <c r="N1016" s="13"/>
      <c r="O1016" s="13"/>
      <c r="P1016" s="14"/>
    </row>
    <row r="1017" spans="1:16" s="4" customFormat="1" ht="12.75" customHeight="1" x14ac:dyDescent="0.2">
      <c r="A1017" s="61"/>
      <c r="B1017" s="9">
        <v>1801</v>
      </c>
      <c r="C1017" s="9">
        <v>1</v>
      </c>
      <c r="D1017" s="10" t="s">
        <v>2698</v>
      </c>
      <c r="E1017" s="15" t="s">
        <v>2699</v>
      </c>
      <c r="F1017" s="10" t="s">
        <v>2700</v>
      </c>
      <c r="G1017" s="11" t="s">
        <v>20</v>
      </c>
      <c r="H1017" s="11" t="s">
        <v>21</v>
      </c>
      <c r="I1017" s="12">
        <v>0.8</v>
      </c>
      <c r="J1017" s="12">
        <v>1.0031000000000001</v>
      </c>
      <c r="K1017" s="13">
        <v>90925.67</v>
      </c>
      <c r="L1017" s="13">
        <v>90646.67</v>
      </c>
      <c r="M1017" s="13">
        <v>279</v>
      </c>
      <c r="N1017" s="13">
        <v>406820.76</v>
      </c>
      <c r="O1017" s="13">
        <f t="shared" si="15"/>
        <v>1134226.1200000001</v>
      </c>
      <c r="P1017" s="14"/>
    </row>
    <row r="1018" spans="1:16" s="4" customFormat="1" ht="12.75" customHeight="1" x14ac:dyDescent="0.2">
      <c r="A1018" s="61"/>
      <c r="B1018" s="9">
        <v>1806</v>
      </c>
      <c r="C1018" s="9">
        <v>2</v>
      </c>
      <c r="D1018" s="10" t="s">
        <v>2701</v>
      </c>
      <c r="E1018" s="15" t="s">
        <v>2702</v>
      </c>
      <c r="F1018" s="10" t="s">
        <v>2703</v>
      </c>
      <c r="G1018" s="11" t="s">
        <v>20</v>
      </c>
      <c r="H1018" s="11" t="s">
        <v>21</v>
      </c>
      <c r="I1018" s="12">
        <v>0.8</v>
      </c>
      <c r="J1018" s="12">
        <v>1.0039</v>
      </c>
      <c r="K1018" s="13">
        <v>91003.17</v>
      </c>
      <c r="L1018" s="13">
        <v>90646.67</v>
      </c>
      <c r="M1018" s="13">
        <v>356.5</v>
      </c>
      <c r="N1018" s="13">
        <v>407053.26</v>
      </c>
      <c r="O1018" s="13">
        <f t="shared" si="15"/>
        <v>1135078.6200000001</v>
      </c>
      <c r="P1018" s="14"/>
    </row>
    <row r="1019" spans="1:16" s="4" customFormat="1" ht="12.75" customHeight="1" x14ac:dyDescent="0.2">
      <c r="A1019" s="61"/>
      <c r="B1019" s="9">
        <v>1818</v>
      </c>
      <c r="C1019" s="9">
        <v>3</v>
      </c>
      <c r="D1019" s="10" t="s">
        <v>2707</v>
      </c>
      <c r="E1019" s="15" t="s">
        <v>2708</v>
      </c>
      <c r="F1019" s="10" t="s">
        <v>2709</v>
      </c>
      <c r="G1019" s="11" t="s">
        <v>20</v>
      </c>
      <c r="H1019" s="11" t="s">
        <v>21</v>
      </c>
      <c r="I1019" s="12">
        <v>0.8</v>
      </c>
      <c r="J1019" s="12">
        <v>1.0024</v>
      </c>
      <c r="K1019" s="13">
        <v>90863.67</v>
      </c>
      <c r="L1019" s="13">
        <v>90646.67</v>
      </c>
      <c r="M1019" s="13">
        <v>217</v>
      </c>
      <c r="N1019" s="13">
        <v>406634.76</v>
      </c>
      <c r="O1019" s="13">
        <f t="shared" si="15"/>
        <v>1133544.1200000001</v>
      </c>
      <c r="P1019" s="14"/>
    </row>
    <row r="1020" spans="1:16" s="4" customFormat="1" ht="12.75" customHeight="1" x14ac:dyDescent="0.2">
      <c r="A1020" s="61"/>
      <c r="B1020" s="9">
        <v>1811</v>
      </c>
      <c r="C1020" s="9">
        <v>4</v>
      </c>
      <c r="D1020" s="10" t="s">
        <v>2710</v>
      </c>
      <c r="E1020" s="15" t="s">
        <v>2711</v>
      </c>
      <c r="F1020" s="10" t="s">
        <v>2712</v>
      </c>
      <c r="G1020" s="11" t="s">
        <v>20</v>
      </c>
      <c r="H1020" s="11" t="s">
        <v>21</v>
      </c>
      <c r="I1020" s="12">
        <v>0.8</v>
      </c>
      <c r="J1020" s="12">
        <v>1.0028999999999999</v>
      </c>
      <c r="K1020" s="13">
        <v>90910.17</v>
      </c>
      <c r="L1020" s="13">
        <v>90646.67</v>
      </c>
      <c r="M1020" s="13">
        <v>263.5</v>
      </c>
      <c r="N1020" s="13">
        <v>406774.26</v>
      </c>
      <c r="O1020" s="13">
        <f t="shared" si="15"/>
        <v>1134055.6200000001</v>
      </c>
      <c r="P1020" s="14"/>
    </row>
    <row r="1021" spans="1:16" s="4" customFormat="1" ht="12.75" customHeight="1" x14ac:dyDescent="0.2">
      <c r="A1021" s="61"/>
      <c r="B1021" s="9">
        <v>1817</v>
      </c>
      <c r="C1021" s="9">
        <v>5</v>
      </c>
      <c r="D1021" s="10" t="s">
        <v>2713</v>
      </c>
      <c r="E1021" s="15" t="s">
        <v>2714</v>
      </c>
      <c r="F1021" s="10" t="s">
        <v>2715</v>
      </c>
      <c r="G1021" s="11" t="s">
        <v>20</v>
      </c>
      <c r="H1021" s="11" t="s">
        <v>21</v>
      </c>
      <c r="I1021" s="12">
        <v>0.8</v>
      </c>
      <c r="J1021" s="12">
        <v>1.0043</v>
      </c>
      <c r="K1021" s="13">
        <v>91034.17</v>
      </c>
      <c r="L1021" s="13">
        <v>90646.67</v>
      </c>
      <c r="M1021" s="13">
        <v>387.5</v>
      </c>
      <c r="N1021" s="13">
        <v>407146.26</v>
      </c>
      <c r="O1021" s="13">
        <f t="shared" si="15"/>
        <v>1135419.6200000001</v>
      </c>
      <c r="P1021" s="14"/>
    </row>
    <row r="1022" spans="1:16" s="4" customFormat="1" ht="12.75" customHeight="1" x14ac:dyDescent="0.2">
      <c r="A1022" s="61"/>
      <c r="B1022" s="9">
        <v>1820</v>
      </c>
      <c r="C1022" s="9">
        <v>6</v>
      </c>
      <c r="D1022" s="10" t="s">
        <v>2716</v>
      </c>
      <c r="E1022" s="15" t="s">
        <v>2717</v>
      </c>
      <c r="F1022" s="10" t="s">
        <v>2718</v>
      </c>
      <c r="G1022" s="11" t="s">
        <v>20</v>
      </c>
      <c r="H1022" s="11" t="s">
        <v>21</v>
      </c>
      <c r="I1022" s="12">
        <v>0.8</v>
      </c>
      <c r="J1022" s="12">
        <v>1.0014000000000001</v>
      </c>
      <c r="K1022" s="13">
        <v>90770.67</v>
      </c>
      <c r="L1022" s="13">
        <v>90646.67</v>
      </c>
      <c r="M1022" s="13">
        <v>124</v>
      </c>
      <c r="N1022" s="13">
        <v>406355.76</v>
      </c>
      <c r="O1022" s="13">
        <f t="shared" si="15"/>
        <v>1132521.1200000001</v>
      </c>
      <c r="P1022" s="14"/>
    </row>
    <row r="1023" spans="1:16" s="4" customFormat="1" ht="12.75" customHeight="1" x14ac:dyDescent="0.2">
      <c r="A1023" s="61"/>
      <c r="B1023" s="9">
        <v>1816</v>
      </c>
      <c r="C1023" s="9">
        <v>7</v>
      </c>
      <c r="D1023" s="10" t="s">
        <v>2719</v>
      </c>
      <c r="E1023" s="15" t="s">
        <v>2720</v>
      </c>
      <c r="F1023" s="10" t="s">
        <v>2721</v>
      </c>
      <c r="G1023" s="11" t="s">
        <v>20</v>
      </c>
      <c r="H1023" s="11" t="s">
        <v>21</v>
      </c>
      <c r="I1023" s="12">
        <v>0.8</v>
      </c>
      <c r="J1023" s="12">
        <v>1.0031000000000001</v>
      </c>
      <c r="K1023" s="13">
        <v>90925.67</v>
      </c>
      <c r="L1023" s="13">
        <v>90646.67</v>
      </c>
      <c r="M1023" s="13">
        <v>279</v>
      </c>
      <c r="N1023" s="13">
        <v>406820.76</v>
      </c>
      <c r="O1023" s="13">
        <f t="shared" si="15"/>
        <v>1134226.1200000001</v>
      </c>
      <c r="P1023" s="14"/>
    </row>
    <row r="1024" spans="1:16" s="4" customFormat="1" ht="12.75" customHeight="1" x14ac:dyDescent="0.2">
      <c r="A1024" s="61"/>
      <c r="B1024" s="9">
        <v>1812</v>
      </c>
      <c r="C1024" s="9">
        <v>8</v>
      </c>
      <c r="D1024" s="10" t="s">
        <v>2722</v>
      </c>
      <c r="E1024" s="15" t="s">
        <v>2723</v>
      </c>
      <c r="F1024" s="10" t="s">
        <v>2724</v>
      </c>
      <c r="G1024" s="11" t="s">
        <v>20</v>
      </c>
      <c r="H1024" s="11" t="s">
        <v>21</v>
      </c>
      <c r="I1024" s="12">
        <v>0.8</v>
      </c>
      <c r="J1024" s="12">
        <v>0</v>
      </c>
      <c r="K1024" s="13">
        <v>90646.67</v>
      </c>
      <c r="L1024" s="13">
        <v>90646.67</v>
      </c>
      <c r="M1024" s="13">
        <v>0</v>
      </c>
      <c r="N1024" s="13">
        <v>405983.76</v>
      </c>
      <c r="O1024" s="13">
        <f t="shared" si="15"/>
        <v>1131157.1200000001</v>
      </c>
      <c r="P1024" s="14"/>
    </row>
    <row r="1025" spans="1:16" s="4" customFormat="1" ht="12.75" customHeight="1" x14ac:dyDescent="0.2">
      <c r="A1025" s="61"/>
      <c r="B1025" s="9">
        <v>1802</v>
      </c>
      <c r="C1025" s="9">
        <v>9</v>
      </c>
      <c r="D1025" s="10" t="s">
        <v>2725</v>
      </c>
      <c r="E1025" s="15" t="s">
        <v>2726</v>
      </c>
      <c r="F1025" s="10" t="s">
        <v>2727</v>
      </c>
      <c r="G1025" s="11" t="s">
        <v>20</v>
      </c>
      <c r="H1025" s="11" t="s">
        <v>21</v>
      </c>
      <c r="I1025" s="12">
        <v>0.8</v>
      </c>
      <c r="J1025" s="12">
        <v>1.0026999999999999</v>
      </c>
      <c r="K1025" s="13">
        <v>90894.67</v>
      </c>
      <c r="L1025" s="13">
        <v>90646.67</v>
      </c>
      <c r="M1025" s="13">
        <v>248</v>
      </c>
      <c r="N1025" s="13">
        <v>406727.76</v>
      </c>
      <c r="O1025" s="13">
        <f t="shared" si="15"/>
        <v>1133885.1200000001</v>
      </c>
      <c r="P1025" s="14"/>
    </row>
    <row r="1026" spans="1:16" s="4" customFormat="1" ht="12.75" customHeight="1" x14ac:dyDescent="0.2">
      <c r="A1026" s="61"/>
      <c r="B1026" s="9">
        <v>1807</v>
      </c>
      <c r="C1026" s="9">
        <v>10</v>
      </c>
      <c r="D1026" s="10" t="s">
        <v>1501</v>
      </c>
      <c r="E1026" s="15" t="s">
        <v>2728</v>
      </c>
      <c r="F1026" s="10" t="s">
        <v>2729</v>
      </c>
      <c r="G1026" s="11" t="s">
        <v>20</v>
      </c>
      <c r="H1026" s="11" t="s">
        <v>21</v>
      </c>
      <c r="I1026" s="12">
        <v>0.8</v>
      </c>
      <c r="J1026" s="12">
        <v>1.0024</v>
      </c>
      <c r="K1026" s="13">
        <v>90863.67</v>
      </c>
      <c r="L1026" s="13">
        <v>90646.67</v>
      </c>
      <c r="M1026" s="13">
        <v>217</v>
      </c>
      <c r="N1026" s="13">
        <v>406634.76</v>
      </c>
      <c r="O1026" s="13">
        <f t="shared" si="15"/>
        <v>1133544.1200000001</v>
      </c>
      <c r="P1026" s="14"/>
    </row>
    <row r="1027" spans="1:16" s="4" customFormat="1" ht="12.75" customHeight="1" x14ac:dyDescent="0.2">
      <c r="A1027" s="61"/>
      <c r="B1027" s="9">
        <v>1826</v>
      </c>
      <c r="C1027" s="9">
        <v>11</v>
      </c>
      <c r="D1027" s="10" t="s">
        <v>2730</v>
      </c>
      <c r="E1027" s="15" t="s">
        <v>2731</v>
      </c>
      <c r="F1027" s="10" t="s">
        <v>2732</v>
      </c>
      <c r="G1027" s="11" t="s">
        <v>20</v>
      </c>
      <c r="H1027" s="11" t="s">
        <v>21</v>
      </c>
      <c r="I1027" s="12">
        <v>0.8</v>
      </c>
      <c r="J1027" s="12">
        <v>1.0045999999999999</v>
      </c>
      <c r="K1027" s="13">
        <v>91065.17</v>
      </c>
      <c r="L1027" s="13">
        <v>90646.67</v>
      </c>
      <c r="M1027" s="13">
        <v>418.5</v>
      </c>
      <c r="N1027" s="13">
        <v>407239.26</v>
      </c>
      <c r="O1027" s="13">
        <f t="shared" si="15"/>
        <v>1135760.6200000001</v>
      </c>
      <c r="P1027" s="14"/>
    </row>
    <row r="1028" spans="1:16" s="4" customFormat="1" ht="12.75" customHeight="1" x14ac:dyDescent="0.2">
      <c r="A1028" s="61"/>
      <c r="B1028" s="9">
        <v>1805</v>
      </c>
      <c r="C1028" s="9">
        <v>12</v>
      </c>
      <c r="D1028" s="10" t="s">
        <v>2733</v>
      </c>
      <c r="E1028" s="15" t="s">
        <v>2734</v>
      </c>
      <c r="F1028" s="10" t="s">
        <v>2735</v>
      </c>
      <c r="G1028" s="11" t="s">
        <v>20</v>
      </c>
      <c r="H1028" s="11" t="s">
        <v>21</v>
      </c>
      <c r="I1028" s="12">
        <v>0.8</v>
      </c>
      <c r="J1028" s="12">
        <v>1.0063</v>
      </c>
      <c r="K1028" s="13">
        <v>91220.17</v>
      </c>
      <c r="L1028" s="13">
        <v>90646.67</v>
      </c>
      <c r="M1028" s="13">
        <v>573.5</v>
      </c>
      <c r="N1028" s="13">
        <v>407704.26</v>
      </c>
      <c r="O1028" s="13">
        <f t="shared" si="15"/>
        <v>1137465.6200000001</v>
      </c>
      <c r="P1028" s="14"/>
    </row>
    <row r="1029" spans="1:16" s="4" customFormat="1" ht="12.75" customHeight="1" x14ac:dyDescent="0.2">
      <c r="A1029" s="61"/>
      <c r="B1029" s="9">
        <v>1808</v>
      </c>
      <c r="C1029" s="9">
        <v>13</v>
      </c>
      <c r="D1029" s="10" t="s">
        <v>2736</v>
      </c>
      <c r="E1029" s="15" t="s">
        <v>2737</v>
      </c>
      <c r="F1029" s="10" t="s">
        <v>2738</v>
      </c>
      <c r="G1029" s="11" t="s">
        <v>20</v>
      </c>
      <c r="H1029" s="11" t="s">
        <v>21</v>
      </c>
      <c r="I1029" s="12">
        <v>0.8</v>
      </c>
      <c r="J1029" s="12">
        <v>1.0066999999999999</v>
      </c>
      <c r="K1029" s="13">
        <v>91251.17</v>
      </c>
      <c r="L1029" s="13">
        <v>90646.67</v>
      </c>
      <c r="M1029" s="13">
        <v>604.5</v>
      </c>
      <c r="N1029" s="13">
        <v>407797.26</v>
      </c>
      <c r="O1029" s="13">
        <f t="shared" si="15"/>
        <v>1137806.6200000001</v>
      </c>
      <c r="P1029" s="14"/>
    </row>
    <row r="1030" spans="1:16" s="4" customFormat="1" ht="12.75" customHeight="1" x14ac:dyDescent="0.2">
      <c r="A1030" s="61"/>
      <c r="B1030" s="9">
        <v>1800</v>
      </c>
      <c r="C1030" s="9">
        <v>14</v>
      </c>
      <c r="D1030" s="10" t="s">
        <v>1087</v>
      </c>
      <c r="E1030" s="15" t="s">
        <v>2739</v>
      </c>
      <c r="F1030" s="10" t="s">
        <v>2740</v>
      </c>
      <c r="G1030" s="11" t="s">
        <v>20</v>
      </c>
      <c r="H1030" s="11" t="s">
        <v>21</v>
      </c>
      <c r="I1030" s="12">
        <v>0.8</v>
      </c>
      <c r="J1030" s="12">
        <v>1.0036</v>
      </c>
      <c r="K1030" s="13">
        <v>90972.17</v>
      </c>
      <c r="L1030" s="13">
        <v>90646.67</v>
      </c>
      <c r="M1030" s="13">
        <v>325.5</v>
      </c>
      <c r="N1030" s="13">
        <v>406960.26</v>
      </c>
      <c r="O1030" s="13">
        <f t="shared" si="15"/>
        <v>1134737.6200000001</v>
      </c>
      <c r="P1030" s="14"/>
    </row>
    <row r="1031" spans="1:16" s="4" customFormat="1" ht="12.75" customHeight="1" x14ac:dyDescent="0.2">
      <c r="A1031" s="61"/>
      <c r="B1031" s="9">
        <v>1803</v>
      </c>
      <c r="C1031" s="9">
        <v>15</v>
      </c>
      <c r="D1031" s="16" t="s">
        <v>2741</v>
      </c>
      <c r="E1031" s="16" t="s">
        <v>2742</v>
      </c>
      <c r="F1031" s="16" t="s">
        <v>2743</v>
      </c>
      <c r="G1031" s="11" t="s">
        <v>20</v>
      </c>
      <c r="H1031" s="11" t="s">
        <v>21</v>
      </c>
      <c r="I1031" s="12">
        <v>0.8</v>
      </c>
      <c r="J1031" s="12">
        <v>1.0094000000000001</v>
      </c>
      <c r="K1031" s="13">
        <v>91499.17</v>
      </c>
      <c r="L1031" s="13">
        <v>90646.67</v>
      </c>
      <c r="M1031" s="13">
        <v>852.5</v>
      </c>
      <c r="N1031" s="13">
        <v>408541.26</v>
      </c>
      <c r="O1031" s="13">
        <f t="shared" si="15"/>
        <v>1140534.6200000001</v>
      </c>
      <c r="P1031" s="14"/>
    </row>
    <row r="1032" spans="1:16" s="4" customFormat="1" ht="12.75" customHeight="1" x14ac:dyDescent="0.2">
      <c r="A1032" s="61"/>
      <c r="B1032" s="9">
        <v>1824</v>
      </c>
      <c r="C1032" s="9">
        <v>16</v>
      </c>
      <c r="D1032" s="10" t="s">
        <v>2744</v>
      </c>
      <c r="E1032" s="15" t="s">
        <v>2745</v>
      </c>
      <c r="F1032" s="10" t="s">
        <v>2746</v>
      </c>
      <c r="G1032" s="11" t="s">
        <v>20</v>
      </c>
      <c r="H1032" s="11" t="s">
        <v>21</v>
      </c>
      <c r="I1032" s="12">
        <v>0.8</v>
      </c>
      <c r="J1032" s="12">
        <v>1.0031000000000001</v>
      </c>
      <c r="K1032" s="13">
        <v>90925.67</v>
      </c>
      <c r="L1032" s="13">
        <v>90646.67</v>
      </c>
      <c r="M1032" s="13">
        <v>279</v>
      </c>
      <c r="N1032" s="13">
        <v>406820.76</v>
      </c>
      <c r="O1032" s="13">
        <f t="shared" si="15"/>
        <v>1134226.1200000001</v>
      </c>
      <c r="P1032" s="14"/>
    </row>
    <row r="1033" spans="1:16" s="4" customFormat="1" ht="12.75" customHeight="1" x14ac:dyDescent="0.2">
      <c r="A1033" s="61"/>
      <c r="B1033" s="9">
        <v>1810</v>
      </c>
      <c r="C1033" s="9">
        <v>17</v>
      </c>
      <c r="D1033" s="10" t="s">
        <v>2747</v>
      </c>
      <c r="E1033" s="15" t="s">
        <v>2748</v>
      </c>
      <c r="F1033" s="10" t="s">
        <v>2749</v>
      </c>
      <c r="G1033" s="11" t="s">
        <v>20</v>
      </c>
      <c r="H1033" s="11" t="s">
        <v>21</v>
      </c>
      <c r="I1033" s="12">
        <v>0.8</v>
      </c>
      <c r="J1033" s="12">
        <v>1.0086999999999999</v>
      </c>
      <c r="K1033" s="13">
        <v>91437.17</v>
      </c>
      <c r="L1033" s="13">
        <v>90646.67</v>
      </c>
      <c r="M1033" s="13">
        <v>790.5</v>
      </c>
      <c r="N1033" s="13">
        <v>409261.74</v>
      </c>
      <c r="O1033" s="13">
        <f t="shared" si="15"/>
        <v>1140759.1000000001</v>
      </c>
      <c r="P1033" s="14"/>
    </row>
    <row r="1034" spans="1:16" s="4" customFormat="1" ht="12.75" customHeight="1" x14ac:dyDescent="0.2">
      <c r="A1034" s="61"/>
      <c r="B1034" s="9">
        <v>1825</v>
      </c>
      <c r="C1034" s="9">
        <v>18</v>
      </c>
      <c r="D1034" s="10" t="s">
        <v>2750</v>
      </c>
      <c r="E1034" s="15" t="s">
        <v>2751</v>
      </c>
      <c r="F1034" s="10" t="s">
        <v>2752</v>
      </c>
      <c r="G1034" s="11" t="s">
        <v>20</v>
      </c>
      <c r="H1034" s="11" t="s">
        <v>21</v>
      </c>
      <c r="I1034" s="12">
        <v>1</v>
      </c>
      <c r="J1034" s="12">
        <v>1.0078</v>
      </c>
      <c r="K1034" s="13">
        <v>114191.83</v>
      </c>
      <c r="L1034" s="13">
        <v>113308.33</v>
      </c>
      <c r="M1034" s="13">
        <v>883.5</v>
      </c>
      <c r="N1034" s="13">
        <v>453957.58</v>
      </c>
      <c r="O1034" s="13">
        <f t="shared" si="15"/>
        <v>1367492.22</v>
      </c>
      <c r="P1034" s="14"/>
    </row>
    <row r="1035" spans="1:16" s="44" customFormat="1" ht="12.75" customHeight="1" x14ac:dyDescent="0.2">
      <c r="A1035" s="62"/>
      <c r="B1035" s="36" t="s">
        <v>5877</v>
      </c>
      <c r="C1035" s="37">
        <v>27</v>
      </c>
      <c r="D1035" s="48"/>
      <c r="E1035" s="49"/>
      <c r="F1035" s="38"/>
      <c r="G1035" s="40"/>
      <c r="H1035" s="40"/>
      <c r="I1035" s="41"/>
      <c r="J1035" s="41"/>
      <c r="K1035" s="42"/>
      <c r="L1035" s="42"/>
      <c r="M1035" s="42"/>
      <c r="N1035" s="42"/>
      <c r="O1035" s="42">
        <f>SUM(O1007:O1034)</f>
        <v>25881006.820000015</v>
      </c>
      <c r="P1035" s="43"/>
    </row>
    <row r="1036" spans="1:16" s="4" customFormat="1" ht="12.75" customHeight="1" x14ac:dyDescent="0.2">
      <c r="A1036" s="60" t="s">
        <v>2753</v>
      </c>
      <c r="B1036" s="9"/>
      <c r="C1036" s="9"/>
      <c r="D1036" s="63" t="s">
        <v>131</v>
      </c>
      <c r="E1036" s="64"/>
      <c r="F1036" s="10"/>
      <c r="G1036" s="11"/>
      <c r="H1036" s="11"/>
      <c r="I1036" s="12"/>
      <c r="J1036" s="12"/>
      <c r="K1036" s="13"/>
      <c r="L1036" s="13"/>
      <c r="M1036" s="13"/>
      <c r="N1036" s="13"/>
      <c r="O1036" s="13"/>
      <c r="P1036" s="14"/>
    </row>
    <row r="1037" spans="1:16" s="4" customFormat="1" ht="12.75" customHeight="1" x14ac:dyDescent="0.2">
      <c r="A1037" s="61"/>
      <c r="B1037" s="9">
        <v>1934</v>
      </c>
      <c r="C1037" s="9">
        <v>1</v>
      </c>
      <c r="D1037" s="10" t="s">
        <v>2754</v>
      </c>
      <c r="E1037" s="15" t="s">
        <v>2755</v>
      </c>
      <c r="F1037" s="10" t="s">
        <v>2756</v>
      </c>
      <c r="G1037" s="11" t="s">
        <v>135</v>
      </c>
      <c r="H1037" s="11" t="s">
        <v>21</v>
      </c>
      <c r="I1037" s="12">
        <v>0.8</v>
      </c>
      <c r="J1037" s="12">
        <v>1.0055000000000001</v>
      </c>
      <c r="K1037" s="13">
        <v>45574.67</v>
      </c>
      <c r="L1037" s="13">
        <v>45326.67</v>
      </c>
      <c r="M1037" s="13">
        <v>248</v>
      </c>
      <c r="N1037" s="13">
        <v>203218.21999999997</v>
      </c>
      <c r="O1037" s="13">
        <f t="shared" si="15"/>
        <v>567815.57999999996</v>
      </c>
      <c r="P1037" s="14"/>
    </row>
    <row r="1038" spans="1:16" s="4" customFormat="1" ht="12.75" customHeight="1" x14ac:dyDescent="0.2">
      <c r="A1038" s="61"/>
      <c r="B1038" s="9">
        <v>1923</v>
      </c>
      <c r="C1038" s="9">
        <v>2</v>
      </c>
      <c r="D1038" s="10" t="s">
        <v>2757</v>
      </c>
      <c r="E1038" s="15" t="s">
        <v>2758</v>
      </c>
      <c r="F1038" s="10" t="s">
        <v>2759</v>
      </c>
      <c r="G1038" s="11" t="s">
        <v>135</v>
      </c>
      <c r="H1038" s="11" t="s">
        <v>21</v>
      </c>
      <c r="I1038" s="12">
        <v>0.8</v>
      </c>
      <c r="J1038" s="12">
        <v>1.0024</v>
      </c>
      <c r="K1038" s="13">
        <v>45435.17</v>
      </c>
      <c r="L1038" s="13">
        <v>45326.67</v>
      </c>
      <c r="M1038" s="13">
        <v>108.5</v>
      </c>
      <c r="N1038" s="13">
        <v>191400.08000000002</v>
      </c>
      <c r="O1038" s="13">
        <f t="shared" si="15"/>
        <v>554881.43999999994</v>
      </c>
      <c r="P1038" s="14"/>
    </row>
    <row r="1039" spans="1:16" s="4" customFormat="1" ht="12.75" customHeight="1" x14ac:dyDescent="0.2">
      <c r="A1039" s="61"/>
      <c r="B1039" s="9">
        <v>1928</v>
      </c>
      <c r="C1039" s="9">
        <v>3</v>
      </c>
      <c r="D1039" s="10" t="s">
        <v>2760</v>
      </c>
      <c r="E1039" s="15" t="s">
        <v>2761</v>
      </c>
      <c r="F1039" s="10" t="s">
        <v>2762</v>
      </c>
      <c r="G1039" s="11" t="s">
        <v>135</v>
      </c>
      <c r="H1039" s="11" t="s">
        <v>21</v>
      </c>
      <c r="I1039" s="12">
        <v>0.8</v>
      </c>
      <c r="J1039" s="12">
        <v>1.0026999999999999</v>
      </c>
      <c r="K1039" s="13">
        <v>90894.67</v>
      </c>
      <c r="L1039" s="13">
        <v>90646.67</v>
      </c>
      <c r="M1039" s="13">
        <v>248</v>
      </c>
      <c r="N1039" s="13">
        <v>237529.83999999997</v>
      </c>
      <c r="O1039" s="13">
        <f t="shared" si="15"/>
        <v>964687.2</v>
      </c>
      <c r="P1039" s="14"/>
    </row>
    <row r="1040" spans="1:16" s="4" customFormat="1" ht="12.75" customHeight="1" x14ac:dyDescent="0.2">
      <c r="A1040" s="61"/>
      <c r="B1040" s="9"/>
      <c r="C1040" s="9"/>
      <c r="D1040" s="63" t="s">
        <v>16</v>
      </c>
      <c r="E1040" s="64"/>
      <c r="F1040" s="10"/>
      <c r="G1040" s="11"/>
      <c r="H1040" s="11"/>
      <c r="I1040" s="12"/>
      <c r="J1040" s="12"/>
      <c r="K1040" s="13"/>
      <c r="L1040" s="13"/>
      <c r="M1040" s="13"/>
      <c r="N1040" s="13"/>
      <c r="O1040" s="13"/>
      <c r="P1040" s="14"/>
    </row>
    <row r="1041" spans="1:16" s="4" customFormat="1" ht="12.75" customHeight="1" x14ac:dyDescent="0.2">
      <c r="A1041" s="61"/>
      <c r="B1041" s="9">
        <v>1932</v>
      </c>
      <c r="C1041" s="9">
        <v>1</v>
      </c>
      <c r="D1041" s="10" t="s">
        <v>2763</v>
      </c>
      <c r="E1041" s="15" t="s">
        <v>2764</v>
      </c>
      <c r="F1041" s="10" t="s">
        <v>2765</v>
      </c>
      <c r="G1041" s="11" t="s">
        <v>20</v>
      </c>
      <c r="H1041" s="11" t="s">
        <v>21</v>
      </c>
      <c r="I1041" s="12">
        <v>0.8</v>
      </c>
      <c r="J1041" s="12">
        <v>1.0047999999999999</v>
      </c>
      <c r="K1041" s="13">
        <v>91080.67</v>
      </c>
      <c r="L1041" s="13">
        <v>90646.67</v>
      </c>
      <c r="M1041" s="13">
        <v>434</v>
      </c>
      <c r="N1041" s="13">
        <v>407172.45999999996</v>
      </c>
      <c r="O1041" s="13">
        <f t="shared" si="15"/>
        <v>1135817.82</v>
      </c>
      <c r="P1041" s="14"/>
    </row>
    <row r="1042" spans="1:16" s="4" customFormat="1" ht="12.75" customHeight="1" x14ac:dyDescent="0.2">
      <c r="A1042" s="61"/>
      <c r="B1042" s="9">
        <v>1924</v>
      </c>
      <c r="C1042" s="9">
        <v>2</v>
      </c>
      <c r="D1042" s="10" t="s">
        <v>2766</v>
      </c>
      <c r="E1042" s="15" t="s">
        <v>2767</v>
      </c>
      <c r="F1042" s="10" t="s">
        <v>2768</v>
      </c>
      <c r="G1042" s="11" t="s">
        <v>20</v>
      </c>
      <c r="H1042" s="11" t="s">
        <v>21</v>
      </c>
      <c r="I1042" s="12">
        <v>0.8</v>
      </c>
      <c r="J1042" s="12">
        <v>1.0055000000000001</v>
      </c>
      <c r="K1042" s="13">
        <v>91142.67</v>
      </c>
      <c r="L1042" s="13">
        <v>90646.67</v>
      </c>
      <c r="M1042" s="13">
        <v>496</v>
      </c>
      <c r="N1042" s="13">
        <v>389047.83999999997</v>
      </c>
      <c r="O1042" s="13">
        <f t="shared" si="15"/>
        <v>1118189.2</v>
      </c>
      <c r="P1042" s="14"/>
    </row>
    <row r="1043" spans="1:16" s="4" customFormat="1" ht="12.75" customHeight="1" x14ac:dyDescent="0.2">
      <c r="A1043" s="61"/>
      <c r="B1043" s="9">
        <v>1926</v>
      </c>
      <c r="C1043" s="9">
        <v>3</v>
      </c>
      <c r="D1043" s="10" t="s">
        <v>2769</v>
      </c>
      <c r="E1043" s="15" t="s">
        <v>2770</v>
      </c>
      <c r="F1043" s="10" t="s">
        <v>2771</v>
      </c>
      <c r="G1043" s="11" t="s">
        <v>20</v>
      </c>
      <c r="H1043" s="11" t="s">
        <v>21</v>
      </c>
      <c r="I1043" s="12">
        <v>0.8</v>
      </c>
      <c r="J1043" s="12">
        <v>1.0021</v>
      </c>
      <c r="K1043" s="13">
        <v>90832.67</v>
      </c>
      <c r="L1043" s="13">
        <v>90646.67</v>
      </c>
      <c r="M1043" s="13">
        <v>186</v>
      </c>
      <c r="N1043" s="13">
        <v>406428.45999999996</v>
      </c>
      <c r="O1043" s="13">
        <f t="shared" si="15"/>
        <v>1133089.82</v>
      </c>
      <c r="P1043" s="14"/>
    </row>
    <row r="1044" spans="1:16" s="4" customFormat="1" ht="12.75" customHeight="1" x14ac:dyDescent="0.2">
      <c r="A1044" s="61"/>
      <c r="B1044" s="9">
        <v>1914</v>
      </c>
      <c r="C1044" s="9">
        <v>4</v>
      </c>
      <c r="D1044" s="10" t="s">
        <v>2772</v>
      </c>
      <c r="E1044" s="15" t="s">
        <v>2773</v>
      </c>
      <c r="F1044" s="10" t="s">
        <v>2774</v>
      </c>
      <c r="G1044" s="11" t="s">
        <v>20</v>
      </c>
      <c r="H1044" s="11" t="s">
        <v>21</v>
      </c>
      <c r="I1044" s="12">
        <v>0.8</v>
      </c>
      <c r="J1044" s="12">
        <v>1.0051000000000001</v>
      </c>
      <c r="K1044" s="13">
        <v>91111.67</v>
      </c>
      <c r="L1044" s="13">
        <v>90646.67</v>
      </c>
      <c r="M1044" s="13">
        <v>465</v>
      </c>
      <c r="N1044" s="13">
        <v>407038.83999999997</v>
      </c>
      <c r="O1044" s="13">
        <f t="shared" si="15"/>
        <v>1135932.2</v>
      </c>
      <c r="P1044" s="14"/>
    </row>
    <row r="1045" spans="1:16" s="4" customFormat="1" ht="12.75" customHeight="1" x14ac:dyDescent="0.2">
      <c r="A1045" s="61"/>
      <c r="B1045" s="9">
        <v>1939</v>
      </c>
      <c r="C1045" s="9">
        <v>5</v>
      </c>
      <c r="D1045" s="10" t="s">
        <v>2775</v>
      </c>
      <c r="E1045" s="15" t="s">
        <v>2776</v>
      </c>
      <c r="F1045" s="10" t="s">
        <v>2777</v>
      </c>
      <c r="G1045" s="11" t="s">
        <v>20</v>
      </c>
      <c r="H1045" s="11" t="s">
        <v>21</v>
      </c>
      <c r="I1045" s="12">
        <v>0.8</v>
      </c>
      <c r="J1045" s="12">
        <v>1.0047999999999999</v>
      </c>
      <c r="K1045" s="13">
        <v>91080.67</v>
      </c>
      <c r="L1045" s="13">
        <v>90646.67</v>
      </c>
      <c r="M1045" s="13">
        <v>434</v>
      </c>
      <c r="N1045" s="13">
        <v>407172.45999999996</v>
      </c>
      <c r="O1045" s="13">
        <f t="shared" si="15"/>
        <v>1135817.82</v>
      </c>
      <c r="P1045" s="14"/>
    </row>
    <row r="1046" spans="1:16" s="4" customFormat="1" ht="12.75" customHeight="1" x14ac:dyDescent="0.2">
      <c r="A1046" s="61"/>
      <c r="B1046" s="9">
        <v>1931</v>
      </c>
      <c r="C1046" s="9">
        <v>6</v>
      </c>
      <c r="D1046" s="10" t="s">
        <v>2778</v>
      </c>
      <c r="E1046" s="15" t="s">
        <v>2779</v>
      </c>
      <c r="F1046" s="10" t="s">
        <v>2780</v>
      </c>
      <c r="G1046" s="11" t="s">
        <v>20</v>
      </c>
      <c r="H1046" s="11" t="s">
        <v>21</v>
      </c>
      <c r="I1046" s="12">
        <v>0.8</v>
      </c>
      <c r="J1046" s="12">
        <v>1.0047999999999999</v>
      </c>
      <c r="K1046" s="13">
        <v>91080.67</v>
      </c>
      <c r="L1046" s="13">
        <v>90646.67</v>
      </c>
      <c r="M1046" s="13">
        <v>434</v>
      </c>
      <c r="N1046" s="13">
        <v>407172.45999999996</v>
      </c>
      <c r="O1046" s="13">
        <f t="shared" si="15"/>
        <v>1135817.82</v>
      </c>
      <c r="P1046" s="14"/>
    </row>
    <row r="1047" spans="1:16" s="4" customFormat="1" ht="12.75" customHeight="1" x14ac:dyDescent="0.2">
      <c r="A1047" s="61"/>
      <c r="B1047" s="9">
        <v>1936</v>
      </c>
      <c r="C1047" s="9">
        <v>7</v>
      </c>
      <c r="D1047" s="10" t="s">
        <v>2781</v>
      </c>
      <c r="E1047" s="15" t="s">
        <v>2782</v>
      </c>
      <c r="F1047" s="10" t="s">
        <v>2783</v>
      </c>
      <c r="G1047" s="11" t="s">
        <v>20</v>
      </c>
      <c r="H1047" s="11" t="s">
        <v>21</v>
      </c>
      <c r="I1047" s="12">
        <v>0.8</v>
      </c>
      <c r="J1047" s="12">
        <v>1.0043</v>
      </c>
      <c r="K1047" s="13">
        <v>91034.17</v>
      </c>
      <c r="L1047" s="13">
        <v>90646.67</v>
      </c>
      <c r="M1047" s="13">
        <v>387.5</v>
      </c>
      <c r="N1047" s="13">
        <v>406126.5</v>
      </c>
      <c r="O1047" s="13">
        <f t="shared" si="15"/>
        <v>1134399.8600000001</v>
      </c>
      <c r="P1047" s="14"/>
    </row>
    <row r="1048" spans="1:16" s="4" customFormat="1" ht="12.75" customHeight="1" x14ac:dyDescent="0.2">
      <c r="A1048" s="61"/>
      <c r="B1048" s="9">
        <v>1903</v>
      </c>
      <c r="C1048" s="9">
        <v>8</v>
      </c>
      <c r="D1048" s="10" t="s">
        <v>2784</v>
      </c>
      <c r="E1048" s="15" t="s">
        <v>2785</v>
      </c>
      <c r="F1048" s="10" t="s">
        <v>2786</v>
      </c>
      <c r="G1048" s="11" t="s">
        <v>20</v>
      </c>
      <c r="H1048" s="11" t="s">
        <v>21</v>
      </c>
      <c r="I1048" s="12">
        <v>0.8</v>
      </c>
      <c r="J1048" s="12">
        <v>1.0021</v>
      </c>
      <c r="K1048" s="13">
        <v>90832.67</v>
      </c>
      <c r="L1048" s="13">
        <v>90646.67</v>
      </c>
      <c r="M1048" s="13">
        <v>186</v>
      </c>
      <c r="N1048" s="13">
        <v>381319.33999999997</v>
      </c>
      <c r="O1048" s="13">
        <f t="shared" si="15"/>
        <v>1107980.7</v>
      </c>
      <c r="P1048" s="14"/>
    </row>
    <row r="1049" spans="1:16" s="4" customFormat="1" ht="12.75" customHeight="1" x14ac:dyDescent="0.2">
      <c r="A1049" s="61"/>
      <c r="B1049" s="9">
        <v>1929</v>
      </c>
      <c r="C1049" s="9">
        <v>9</v>
      </c>
      <c r="D1049" s="10" t="s">
        <v>2787</v>
      </c>
      <c r="E1049" s="15" t="s">
        <v>2788</v>
      </c>
      <c r="F1049" s="10" t="s">
        <v>2789</v>
      </c>
      <c r="G1049" s="11" t="s">
        <v>20</v>
      </c>
      <c r="H1049" s="11" t="s">
        <v>21</v>
      </c>
      <c r="I1049" s="12">
        <v>0.8</v>
      </c>
      <c r="J1049" s="12">
        <v>1.0058</v>
      </c>
      <c r="K1049" s="13">
        <v>91173.67</v>
      </c>
      <c r="L1049" s="13">
        <v>90646.67</v>
      </c>
      <c r="M1049" s="13">
        <v>527</v>
      </c>
      <c r="N1049" s="13">
        <v>407451.45999999996</v>
      </c>
      <c r="O1049" s="13">
        <f t="shared" si="15"/>
        <v>1136840.82</v>
      </c>
      <c r="P1049" s="14"/>
    </row>
    <row r="1050" spans="1:16" s="4" customFormat="1" ht="12.75" customHeight="1" x14ac:dyDescent="0.2">
      <c r="A1050" s="61"/>
      <c r="B1050" s="9">
        <v>1906</v>
      </c>
      <c r="C1050" s="9">
        <v>10</v>
      </c>
      <c r="D1050" s="10" t="s">
        <v>2790</v>
      </c>
      <c r="E1050" s="15" t="s">
        <v>2791</v>
      </c>
      <c r="F1050" s="10" t="s">
        <v>2792</v>
      </c>
      <c r="G1050" s="11" t="s">
        <v>20</v>
      </c>
      <c r="H1050" s="11" t="s">
        <v>21</v>
      </c>
      <c r="I1050" s="12">
        <v>0.8</v>
      </c>
      <c r="J1050" s="12">
        <v>1.0055000000000001</v>
      </c>
      <c r="K1050" s="13">
        <v>91142.67</v>
      </c>
      <c r="L1050" s="13">
        <v>90646.67</v>
      </c>
      <c r="M1050" s="13">
        <v>496</v>
      </c>
      <c r="N1050" s="13">
        <v>406452</v>
      </c>
      <c r="O1050" s="13">
        <f t="shared" si="15"/>
        <v>1135593.3600000001</v>
      </c>
      <c r="P1050" s="14"/>
    </row>
    <row r="1051" spans="1:16" s="4" customFormat="1" ht="12.75" customHeight="1" x14ac:dyDescent="0.2">
      <c r="A1051" s="61"/>
      <c r="B1051" s="9">
        <v>1921</v>
      </c>
      <c r="C1051" s="9">
        <v>11</v>
      </c>
      <c r="D1051" s="10" t="s">
        <v>366</v>
      </c>
      <c r="E1051" s="15" t="s">
        <v>2793</v>
      </c>
      <c r="F1051" s="10" t="s">
        <v>2794</v>
      </c>
      <c r="G1051" s="11" t="s">
        <v>20</v>
      </c>
      <c r="H1051" s="11" t="s">
        <v>21</v>
      </c>
      <c r="I1051" s="12">
        <v>0.8</v>
      </c>
      <c r="J1051" s="12">
        <v>1.006</v>
      </c>
      <c r="K1051" s="13">
        <v>91189.17</v>
      </c>
      <c r="L1051" s="13">
        <v>90646.67</v>
      </c>
      <c r="M1051" s="13">
        <v>542.5</v>
      </c>
      <c r="N1051" s="13">
        <v>407497.95999999996</v>
      </c>
      <c r="O1051" s="13">
        <f t="shared" si="15"/>
        <v>1137011.32</v>
      </c>
      <c r="P1051" s="14"/>
    </row>
    <row r="1052" spans="1:16" s="4" customFormat="1" ht="12.75" customHeight="1" x14ac:dyDescent="0.2">
      <c r="A1052" s="61"/>
      <c r="B1052" s="9">
        <v>1915</v>
      </c>
      <c r="C1052" s="9">
        <v>12</v>
      </c>
      <c r="D1052" s="10" t="s">
        <v>2441</v>
      </c>
      <c r="E1052" s="15" t="s">
        <v>2795</v>
      </c>
      <c r="F1052" s="10" t="s">
        <v>2796</v>
      </c>
      <c r="G1052" s="11" t="s">
        <v>20</v>
      </c>
      <c r="H1052" s="11" t="s">
        <v>21</v>
      </c>
      <c r="I1052" s="12">
        <v>0.8</v>
      </c>
      <c r="J1052" s="12">
        <v>1.0045999999999999</v>
      </c>
      <c r="K1052" s="13">
        <v>91065.17</v>
      </c>
      <c r="L1052" s="13">
        <v>90646.67</v>
      </c>
      <c r="M1052" s="13">
        <v>418.5</v>
      </c>
      <c r="N1052" s="13">
        <v>407125.95999999996</v>
      </c>
      <c r="O1052" s="13">
        <f t="shared" si="15"/>
        <v>1135647.32</v>
      </c>
      <c r="P1052" s="14"/>
    </row>
    <row r="1053" spans="1:16" s="4" customFormat="1" ht="12.75" customHeight="1" x14ac:dyDescent="0.2">
      <c r="A1053" s="61"/>
      <c r="B1053" s="9">
        <v>1905</v>
      </c>
      <c r="C1053" s="9">
        <v>13</v>
      </c>
      <c r="D1053" s="10" t="s">
        <v>2797</v>
      </c>
      <c r="E1053" s="15" t="s">
        <v>2798</v>
      </c>
      <c r="F1053" s="10" t="s">
        <v>2799</v>
      </c>
      <c r="G1053" s="11" t="s">
        <v>20</v>
      </c>
      <c r="H1053" s="11" t="s">
        <v>21</v>
      </c>
      <c r="I1053" s="12">
        <v>0.8</v>
      </c>
      <c r="J1053" s="12">
        <v>1.0039</v>
      </c>
      <c r="K1053" s="13">
        <v>91003.17</v>
      </c>
      <c r="L1053" s="13">
        <v>90646.67</v>
      </c>
      <c r="M1053" s="13">
        <v>356.5</v>
      </c>
      <c r="N1053" s="13">
        <v>406033.5</v>
      </c>
      <c r="O1053" s="13">
        <f t="shared" si="15"/>
        <v>1134058.8600000001</v>
      </c>
      <c r="P1053" s="14"/>
    </row>
    <row r="1054" spans="1:16" s="4" customFormat="1" ht="12.75" customHeight="1" x14ac:dyDescent="0.2">
      <c r="A1054" s="61"/>
      <c r="B1054" s="9">
        <v>1938</v>
      </c>
      <c r="C1054" s="9">
        <v>14</v>
      </c>
      <c r="D1054" s="10" t="s">
        <v>2800</v>
      </c>
      <c r="E1054" s="15" t="s">
        <v>2801</v>
      </c>
      <c r="F1054" s="10" t="s">
        <v>2802</v>
      </c>
      <c r="G1054" s="11" t="s">
        <v>20</v>
      </c>
      <c r="H1054" s="11" t="s">
        <v>21</v>
      </c>
      <c r="I1054" s="12">
        <v>0.8</v>
      </c>
      <c r="J1054" s="12">
        <v>1.0066999999999999</v>
      </c>
      <c r="K1054" s="13">
        <v>91251.17</v>
      </c>
      <c r="L1054" s="13">
        <v>90646.67</v>
      </c>
      <c r="M1054" s="13">
        <v>604.5</v>
      </c>
      <c r="N1054" s="13">
        <v>406777.5</v>
      </c>
      <c r="O1054" s="13">
        <f t="shared" si="15"/>
        <v>1136786.8600000001</v>
      </c>
      <c r="P1054" s="14"/>
    </row>
    <row r="1055" spans="1:16" s="4" customFormat="1" ht="12.75" customHeight="1" x14ac:dyDescent="0.2">
      <c r="A1055" s="61"/>
      <c r="B1055" s="9">
        <v>1922</v>
      </c>
      <c r="C1055" s="9">
        <v>15</v>
      </c>
      <c r="D1055" s="10" t="s">
        <v>2803</v>
      </c>
      <c r="E1055" s="15" t="s">
        <v>2804</v>
      </c>
      <c r="F1055" s="10" t="s">
        <v>2805</v>
      </c>
      <c r="G1055" s="11" t="s">
        <v>20</v>
      </c>
      <c r="H1055" s="11" t="s">
        <v>21</v>
      </c>
      <c r="I1055" s="12">
        <v>0.8</v>
      </c>
      <c r="J1055" s="12">
        <v>1.0055000000000001</v>
      </c>
      <c r="K1055" s="13">
        <v>91142.67</v>
      </c>
      <c r="L1055" s="13">
        <v>90646.67</v>
      </c>
      <c r="M1055" s="13">
        <v>496</v>
      </c>
      <c r="N1055" s="13">
        <v>407358.45999999996</v>
      </c>
      <c r="O1055" s="13">
        <f t="shared" si="15"/>
        <v>1136499.82</v>
      </c>
      <c r="P1055" s="14"/>
    </row>
    <row r="1056" spans="1:16" s="4" customFormat="1" ht="12.75" customHeight="1" x14ac:dyDescent="0.2">
      <c r="A1056" s="61"/>
      <c r="B1056" s="9">
        <v>1925</v>
      </c>
      <c r="C1056" s="9">
        <v>16</v>
      </c>
      <c r="D1056" s="10" t="s">
        <v>2806</v>
      </c>
      <c r="E1056" s="15" t="s">
        <v>2807</v>
      </c>
      <c r="F1056" s="10" t="s">
        <v>2808</v>
      </c>
      <c r="G1056" s="11" t="s">
        <v>20</v>
      </c>
      <c r="H1056" s="11" t="s">
        <v>21</v>
      </c>
      <c r="I1056" s="12">
        <v>0.8</v>
      </c>
      <c r="J1056" s="12">
        <v>1.0084</v>
      </c>
      <c r="K1056" s="13">
        <v>91406.17</v>
      </c>
      <c r="L1056" s="13">
        <v>90646.67</v>
      </c>
      <c r="M1056" s="13">
        <v>759.5</v>
      </c>
      <c r="N1056" s="13">
        <v>408148.95999999996</v>
      </c>
      <c r="O1056" s="13">
        <f t="shared" si="15"/>
        <v>1139398.32</v>
      </c>
      <c r="P1056" s="14"/>
    </row>
    <row r="1057" spans="1:16" s="4" customFormat="1" ht="12.75" customHeight="1" x14ac:dyDescent="0.2">
      <c r="A1057" s="61"/>
      <c r="B1057" s="9">
        <v>1912</v>
      </c>
      <c r="C1057" s="9">
        <v>17</v>
      </c>
      <c r="D1057" s="10" t="s">
        <v>2809</v>
      </c>
      <c r="E1057" s="15" t="s">
        <v>2810</v>
      </c>
      <c r="F1057" s="10" t="s">
        <v>2811</v>
      </c>
      <c r="G1057" s="11" t="s">
        <v>20</v>
      </c>
      <c r="H1057" s="11" t="s">
        <v>21</v>
      </c>
      <c r="I1057" s="12">
        <v>0.8</v>
      </c>
      <c r="J1057" s="12">
        <v>1.0056</v>
      </c>
      <c r="K1057" s="13">
        <v>91158.17</v>
      </c>
      <c r="L1057" s="13">
        <v>90646.67</v>
      </c>
      <c r="M1057" s="13">
        <v>511.5</v>
      </c>
      <c r="N1057" s="13">
        <v>407404.95999999996</v>
      </c>
      <c r="O1057" s="13">
        <f t="shared" si="15"/>
        <v>1136670.32</v>
      </c>
      <c r="P1057" s="14"/>
    </row>
    <row r="1058" spans="1:16" s="4" customFormat="1" ht="12.75" customHeight="1" x14ac:dyDescent="0.2">
      <c r="A1058" s="61"/>
      <c r="B1058" s="9">
        <v>1916</v>
      </c>
      <c r="C1058" s="9">
        <v>18</v>
      </c>
      <c r="D1058" s="10" t="s">
        <v>2812</v>
      </c>
      <c r="E1058" s="15" t="s">
        <v>2813</v>
      </c>
      <c r="F1058" s="10" t="s">
        <v>2814</v>
      </c>
      <c r="G1058" s="11" t="s">
        <v>20</v>
      </c>
      <c r="H1058" s="11" t="s">
        <v>21</v>
      </c>
      <c r="I1058" s="12">
        <v>0.8</v>
      </c>
      <c r="J1058" s="12">
        <v>1.0079</v>
      </c>
      <c r="K1058" s="13">
        <v>91359.67</v>
      </c>
      <c r="L1058" s="13">
        <v>90646.67</v>
      </c>
      <c r="M1058" s="13">
        <v>713</v>
      </c>
      <c r="N1058" s="13">
        <v>408915.92</v>
      </c>
      <c r="O1058" s="13">
        <f t="shared" si="15"/>
        <v>1139793.28</v>
      </c>
      <c r="P1058" s="14"/>
    </row>
    <row r="1059" spans="1:16" s="4" customFormat="1" ht="12.75" customHeight="1" x14ac:dyDescent="0.2">
      <c r="A1059" s="61"/>
      <c r="B1059" s="9">
        <v>1918</v>
      </c>
      <c r="C1059" s="9">
        <v>19</v>
      </c>
      <c r="D1059" s="10" t="s">
        <v>1105</v>
      </c>
      <c r="E1059" s="15" t="s">
        <v>2815</v>
      </c>
      <c r="F1059" s="10" t="s">
        <v>2816</v>
      </c>
      <c r="G1059" s="11" t="s">
        <v>20</v>
      </c>
      <c r="H1059" s="11" t="s">
        <v>21</v>
      </c>
      <c r="I1059" s="12">
        <v>0.8</v>
      </c>
      <c r="J1059" s="12">
        <v>1.0065</v>
      </c>
      <c r="K1059" s="13">
        <v>91235.67</v>
      </c>
      <c r="L1059" s="13">
        <v>90646.67</v>
      </c>
      <c r="M1059" s="13">
        <v>589</v>
      </c>
      <c r="N1059" s="13">
        <v>407637.45999999996</v>
      </c>
      <c r="O1059" s="13">
        <f t="shared" si="15"/>
        <v>1137522.82</v>
      </c>
      <c r="P1059" s="14"/>
    </row>
    <row r="1060" spans="1:16" s="4" customFormat="1" ht="12.75" customHeight="1" x14ac:dyDescent="0.2">
      <c r="A1060" s="61"/>
      <c r="B1060" s="9">
        <v>1935</v>
      </c>
      <c r="C1060" s="9">
        <v>20</v>
      </c>
      <c r="D1060" s="10" t="s">
        <v>2817</v>
      </c>
      <c r="E1060" s="15" t="s">
        <v>2818</v>
      </c>
      <c r="F1060" s="10" t="s">
        <v>2819</v>
      </c>
      <c r="G1060" s="11" t="s">
        <v>20</v>
      </c>
      <c r="H1060" s="11" t="s">
        <v>21</v>
      </c>
      <c r="I1060" s="12">
        <v>0.8</v>
      </c>
      <c r="J1060" s="12">
        <v>1.0069999999999999</v>
      </c>
      <c r="K1060" s="13">
        <v>91282.17</v>
      </c>
      <c r="L1060" s="13">
        <v>90646.67</v>
      </c>
      <c r="M1060" s="13">
        <v>635.5</v>
      </c>
      <c r="N1060" s="13">
        <v>407776.95999999996</v>
      </c>
      <c r="O1060" s="13">
        <f t="shared" si="15"/>
        <v>1138034.32</v>
      </c>
      <c r="P1060" s="14"/>
    </row>
    <row r="1061" spans="1:16" s="4" customFormat="1" ht="12.75" customHeight="1" x14ac:dyDescent="0.2">
      <c r="A1061" s="61"/>
      <c r="B1061" s="9">
        <v>1917</v>
      </c>
      <c r="C1061" s="9">
        <v>21</v>
      </c>
      <c r="D1061" s="10" t="s">
        <v>2820</v>
      </c>
      <c r="E1061" s="15" t="s">
        <v>2821</v>
      </c>
      <c r="F1061" s="10" t="s">
        <v>2822</v>
      </c>
      <c r="G1061" s="11" t="s">
        <v>20</v>
      </c>
      <c r="H1061" s="11" t="s">
        <v>21</v>
      </c>
      <c r="I1061" s="12">
        <v>0.8</v>
      </c>
      <c r="J1061" s="12">
        <v>1.0115000000000001</v>
      </c>
      <c r="K1061" s="13">
        <v>91685.17</v>
      </c>
      <c r="L1061" s="13">
        <v>90646.67</v>
      </c>
      <c r="M1061" s="13">
        <v>1038.5</v>
      </c>
      <c r="N1061" s="13">
        <v>408985.95999999996</v>
      </c>
      <c r="O1061" s="13">
        <f t="shared" si="15"/>
        <v>1142467.32</v>
      </c>
      <c r="P1061" s="14"/>
    </row>
    <row r="1062" spans="1:16" s="4" customFormat="1" ht="12.75" customHeight="1" x14ac:dyDescent="0.2">
      <c r="A1062" s="61"/>
      <c r="B1062" s="9">
        <v>1941</v>
      </c>
      <c r="C1062" s="9">
        <v>22</v>
      </c>
      <c r="D1062" s="10" t="s">
        <v>2823</v>
      </c>
      <c r="E1062" s="15" t="s">
        <v>2824</v>
      </c>
      <c r="F1062" s="10" t="s">
        <v>2825</v>
      </c>
      <c r="G1062" s="11" t="s">
        <v>20</v>
      </c>
      <c r="H1062" s="11" t="s">
        <v>21</v>
      </c>
      <c r="I1062" s="12">
        <v>0.8</v>
      </c>
      <c r="J1062" s="12">
        <v>1.0164</v>
      </c>
      <c r="K1062" s="13">
        <v>92134.67</v>
      </c>
      <c r="L1062" s="13">
        <v>90646.67</v>
      </c>
      <c r="M1062" s="13">
        <v>1488</v>
      </c>
      <c r="N1062" s="13">
        <v>410334.45999999996</v>
      </c>
      <c r="O1062" s="13">
        <f t="shared" si="15"/>
        <v>1147411.82</v>
      </c>
      <c r="P1062" s="14"/>
    </row>
    <row r="1063" spans="1:16" s="4" customFormat="1" ht="12.75" customHeight="1" x14ac:dyDescent="0.2">
      <c r="A1063" s="61"/>
      <c r="B1063" s="9">
        <v>1913</v>
      </c>
      <c r="C1063" s="9">
        <v>23</v>
      </c>
      <c r="D1063" s="10" t="s">
        <v>2826</v>
      </c>
      <c r="E1063" s="15" t="s">
        <v>2827</v>
      </c>
      <c r="F1063" s="10" t="s">
        <v>2828</v>
      </c>
      <c r="G1063" s="11" t="s">
        <v>20</v>
      </c>
      <c r="H1063" s="11" t="s">
        <v>21</v>
      </c>
      <c r="I1063" s="12">
        <v>0.8</v>
      </c>
      <c r="J1063" s="12">
        <v>0</v>
      </c>
      <c r="K1063" s="13">
        <v>90646.67</v>
      </c>
      <c r="L1063" s="13">
        <v>90646.67</v>
      </c>
      <c r="M1063" s="13">
        <v>0</v>
      </c>
      <c r="N1063" s="13">
        <v>405643.83999999997</v>
      </c>
      <c r="O1063" s="13">
        <f t="shared" si="15"/>
        <v>1130817.2</v>
      </c>
      <c r="P1063" s="14"/>
    </row>
    <row r="1064" spans="1:16" s="4" customFormat="1" ht="12.75" customHeight="1" x14ac:dyDescent="0.2">
      <c r="A1064" s="61"/>
      <c r="B1064" s="9">
        <v>1933</v>
      </c>
      <c r="C1064" s="9">
        <v>24</v>
      </c>
      <c r="D1064" s="10" t="s">
        <v>2829</v>
      </c>
      <c r="E1064" s="15" t="s">
        <v>2830</v>
      </c>
      <c r="F1064" s="10" t="s">
        <v>2831</v>
      </c>
      <c r="G1064" s="11" t="s">
        <v>20</v>
      </c>
      <c r="H1064" s="11" t="s">
        <v>21</v>
      </c>
      <c r="I1064" s="12">
        <v>0.8</v>
      </c>
      <c r="J1064" s="12">
        <v>1.0127999999999999</v>
      </c>
      <c r="K1064" s="13">
        <v>91809.17</v>
      </c>
      <c r="L1064" s="13">
        <v>90646.67</v>
      </c>
      <c r="M1064" s="13">
        <v>1162.5</v>
      </c>
      <c r="N1064" s="13">
        <v>409357.95999999996</v>
      </c>
      <c r="O1064" s="13">
        <f t="shared" si="15"/>
        <v>1143831.32</v>
      </c>
      <c r="P1064" s="14"/>
    </row>
    <row r="1065" spans="1:16" s="4" customFormat="1" ht="12.75" customHeight="1" x14ac:dyDescent="0.2">
      <c r="A1065" s="61"/>
      <c r="B1065" s="9">
        <v>1908</v>
      </c>
      <c r="C1065" s="9">
        <v>25</v>
      </c>
      <c r="D1065" s="10" t="s">
        <v>2832</v>
      </c>
      <c r="E1065" s="15" t="s">
        <v>2833</v>
      </c>
      <c r="F1065" s="10" t="s">
        <v>2834</v>
      </c>
      <c r="G1065" s="11" t="s">
        <v>20</v>
      </c>
      <c r="H1065" s="11" t="s">
        <v>21</v>
      </c>
      <c r="I1065" s="12">
        <v>0.8</v>
      </c>
      <c r="J1065" s="12">
        <v>1.0161</v>
      </c>
      <c r="K1065" s="13">
        <v>92103.67</v>
      </c>
      <c r="L1065" s="13">
        <v>90646.67</v>
      </c>
      <c r="M1065" s="13">
        <v>1457</v>
      </c>
      <c r="N1065" s="13">
        <v>410241.45999999996</v>
      </c>
      <c r="O1065" s="13">
        <f t="shared" ref="O1065:O1128" si="16">ROUND(N1065+K1065*8,2)</f>
        <v>1147070.82</v>
      </c>
      <c r="P1065" s="14"/>
    </row>
    <row r="1066" spans="1:16" s="4" customFormat="1" ht="12.75" customHeight="1" x14ac:dyDescent="0.2">
      <c r="A1066" s="61"/>
      <c r="B1066" s="9">
        <v>1919</v>
      </c>
      <c r="C1066" s="9">
        <v>26</v>
      </c>
      <c r="D1066" s="10" t="s">
        <v>2835</v>
      </c>
      <c r="E1066" s="15" t="s">
        <v>2836</v>
      </c>
      <c r="F1066" s="10" t="s">
        <v>2837</v>
      </c>
      <c r="G1066" s="11" t="s">
        <v>20</v>
      </c>
      <c r="H1066" s="11" t="s">
        <v>21</v>
      </c>
      <c r="I1066" s="12">
        <v>0.8</v>
      </c>
      <c r="J1066" s="12">
        <v>1.0111000000000001</v>
      </c>
      <c r="K1066" s="13">
        <v>91654.17</v>
      </c>
      <c r="L1066" s="13">
        <v>90646.67</v>
      </c>
      <c r="M1066" s="13">
        <v>1007.5</v>
      </c>
      <c r="N1066" s="13">
        <v>408892.95999999996</v>
      </c>
      <c r="O1066" s="13">
        <f t="shared" si="16"/>
        <v>1142126.32</v>
      </c>
      <c r="P1066" s="14"/>
    </row>
    <row r="1067" spans="1:16" s="4" customFormat="1" ht="12.75" customHeight="1" x14ac:dyDescent="0.2">
      <c r="A1067" s="61"/>
      <c r="B1067" s="9">
        <v>1902</v>
      </c>
      <c r="C1067" s="9">
        <v>27</v>
      </c>
      <c r="D1067" s="10" t="s">
        <v>2838</v>
      </c>
      <c r="E1067" s="15" t="s">
        <v>2839</v>
      </c>
      <c r="F1067" s="10" t="s">
        <v>2840</v>
      </c>
      <c r="G1067" s="11" t="s">
        <v>20</v>
      </c>
      <c r="H1067" s="11" t="s">
        <v>21</v>
      </c>
      <c r="I1067" s="12">
        <v>0.8</v>
      </c>
      <c r="J1067" s="12">
        <v>1.0133000000000001</v>
      </c>
      <c r="K1067" s="13">
        <v>91855.67</v>
      </c>
      <c r="L1067" s="13">
        <v>90646.67</v>
      </c>
      <c r="M1067" s="13">
        <v>1209</v>
      </c>
      <c r="N1067" s="13">
        <v>409497.45999999996</v>
      </c>
      <c r="O1067" s="13">
        <f t="shared" si="16"/>
        <v>1144342.82</v>
      </c>
      <c r="P1067" s="14"/>
    </row>
    <row r="1068" spans="1:16" s="4" customFormat="1" ht="12.75" customHeight="1" x14ac:dyDescent="0.2">
      <c r="A1068" s="61"/>
      <c r="B1068" s="9">
        <v>1904</v>
      </c>
      <c r="C1068" s="9">
        <v>28</v>
      </c>
      <c r="D1068" s="10" t="s">
        <v>2841</v>
      </c>
      <c r="E1068" s="15" t="s">
        <v>2842</v>
      </c>
      <c r="F1068" s="10" t="s">
        <v>1810</v>
      </c>
      <c r="G1068" s="11" t="s">
        <v>20</v>
      </c>
      <c r="H1068" s="11" t="s">
        <v>21</v>
      </c>
      <c r="I1068" s="12">
        <v>0.8</v>
      </c>
      <c r="J1068" s="12">
        <v>1.0148999999999999</v>
      </c>
      <c r="K1068" s="13">
        <v>91995.17</v>
      </c>
      <c r="L1068" s="13">
        <v>90646.67</v>
      </c>
      <c r="M1068" s="13">
        <v>1348.5</v>
      </c>
      <c r="N1068" s="13">
        <v>409915.95999999996</v>
      </c>
      <c r="O1068" s="13">
        <f t="shared" si="16"/>
        <v>1145877.32</v>
      </c>
      <c r="P1068" s="14"/>
    </row>
    <row r="1069" spans="1:16" s="4" customFormat="1" ht="12.75" customHeight="1" x14ac:dyDescent="0.2">
      <c r="A1069" s="61"/>
      <c r="B1069" s="9">
        <v>1927</v>
      </c>
      <c r="C1069" s="9">
        <v>29</v>
      </c>
      <c r="D1069" s="10" t="s">
        <v>2843</v>
      </c>
      <c r="E1069" s="15" t="s">
        <v>2844</v>
      </c>
      <c r="F1069" s="10" t="s">
        <v>2845</v>
      </c>
      <c r="G1069" s="11" t="s">
        <v>20</v>
      </c>
      <c r="H1069" s="11" t="s">
        <v>21</v>
      </c>
      <c r="I1069" s="12">
        <v>0.8</v>
      </c>
      <c r="J1069" s="12">
        <v>1.0239</v>
      </c>
      <c r="K1069" s="13">
        <v>92816.67</v>
      </c>
      <c r="L1069" s="13">
        <v>90646.67</v>
      </c>
      <c r="M1069" s="13">
        <v>2170</v>
      </c>
      <c r="N1069" s="13">
        <v>412380.45999999996</v>
      </c>
      <c r="O1069" s="13">
        <f t="shared" si="16"/>
        <v>1154913.82</v>
      </c>
      <c r="P1069" s="14"/>
    </row>
    <row r="1070" spans="1:16" s="4" customFormat="1" ht="12.75" customHeight="1" x14ac:dyDescent="0.2">
      <c r="A1070" s="61"/>
      <c r="B1070" s="9">
        <v>1920</v>
      </c>
      <c r="C1070" s="9">
        <v>30</v>
      </c>
      <c r="D1070" s="10" t="s">
        <v>2846</v>
      </c>
      <c r="E1070" s="15" t="s">
        <v>2847</v>
      </c>
      <c r="F1070" s="10" t="s">
        <v>2848</v>
      </c>
      <c r="G1070" s="11" t="s">
        <v>20</v>
      </c>
      <c r="H1070" s="11" t="s">
        <v>21</v>
      </c>
      <c r="I1070" s="12">
        <v>0.8</v>
      </c>
      <c r="J1070" s="12">
        <v>1.0156000000000001</v>
      </c>
      <c r="K1070" s="13">
        <v>92057.17</v>
      </c>
      <c r="L1070" s="13">
        <v>90646.67</v>
      </c>
      <c r="M1070" s="13">
        <v>1410.5</v>
      </c>
      <c r="N1070" s="13">
        <v>410101.95999999996</v>
      </c>
      <c r="O1070" s="13">
        <f t="shared" si="16"/>
        <v>1146559.32</v>
      </c>
      <c r="P1070" s="14"/>
    </row>
    <row r="1071" spans="1:16" s="4" customFormat="1" ht="12.75" customHeight="1" x14ac:dyDescent="0.2">
      <c r="A1071" s="61"/>
      <c r="B1071" s="9">
        <v>1907</v>
      </c>
      <c r="C1071" s="9">
        <v>31</v>
      </c>
      <c r="D1071" s="10" t="s">
        <v>2849</v>
      </c>
      <c r="E1071" s="15" t="s">
        <v>2850</v>
      </c>
      <c r="F1071" s="10" t="s">
        <v>2851</v>
      </c>
      <c r="G1071" s="11" t="s">
        <v>20</v>
      </c>
      <c r="H1071" s="11" t="s">
        <v>21</v>
      </c>
      <c r="I1071" s="12">
        <v>0.8</v>
      </c>
      <c r="J1071" s="12">
        <v>1.0479000000000001</v>
      </c>
      <c r="K1071" s="13">
        <v>94986.67</v>
      </c>
      <c r="L1071" s="13">
        <v>90646.67</v>
      </c>
      <c r="M1071" s="13">
        <v>4340</v>
      </c>
      <c r="N1071" s="13">
        <v>418663.83999999997</v>
      </c>
      <c r="O1071" s="13">
        <f t="shared" si="16"/>
        <v>1178557.2</v>
      </c>
      <c r="P1071" s="14"/>
    </row>
    <row r="1072" spans="1:16" s="4" customFormat="1" ht="12.75" customHeight="1" x14ac:dyDescent="0.2">
      <c r="A1072" s="61"/>
      <c r="B1072" s="9"/>
      <c r="C1072" s="9"/>
      <c r="D1072" s="63" t="s">
        <v>75</v>
      </c>
      <c r="E1072" s="64"/>
      <c r="F1072" s="10"/>
      <c r="G1072" s="10"/>
      <c r="H1072" s="11"/>
      <c r="I1072" s="12"/>
      <c r="J1072" s="12"/>
      <c r="K1072" s="13"/>
      <c r="L1072" s="13"/>
      <c r="M1072" s="13"/>
      <c r="N1072" s="13"/>
      <c r="O1072" s="13"/>
      <c r="P1072" s="14"/>
    </row>
    <row r="1073" spans="1:16" s="4" customFormat="1" ht="12.75" customHeight="1" x14ac:dyDescent="0.2">
      <c r="A1073" s="61"/>
      <c r="B1073" s="9">
        <v>1901</v>
      </c>
      <c r="C1073" s="9">
        <v>1</v>
      </c>
      <c r="D1073" s="10" t="s">
        <v>2852</v>
      </c>
      <c r="E1073" s="15" t="s">
        <v>2853</v>
      </c>
      <c r="F1073" s="10" t="s">
        <v>2854</v>
      </c>
      <c r="G1073" s="11" t="s">
        <v>92</v>
      </c>
      <c r="H1073" s="11" t="s">
        <v>21</v>
      </c>
      <c r="I1073" s="12">
        <v>0.8</v>
      </c>
      <c r="J1073" s="12">
        <v>1.0173000000000001</v>
      </c>
      <c r="K1073" s="13">
        <v>184417.67</v>
      </c>
      <c r="L1073" s="13">
        <v>181286.67</v>
      </c>
      <c r="M1073" s="13">
        <v>3131</v>
      </c>
      <c r="N1073" s="13">
        <v>821104.06</v>
      </c>
      <c r="O1073" s="13">
        <f t="shared" si="16"/>
        <v>2296445.42</v>
      </c>
      <c r="P1073" s="14"/>
    </row>
    <row r="1074" spans="1:16" s="4" customFormat="1" ht="12.75" customHeight="1" x14ac:dyDescent="0.2">
      <c r="A1074" s="61"/>
      <c r="B1074" s="9">
        <v>1911</v>
      </c>
      <c r="C1074" s="9">
        <v>2</v>
      </c>
      <c r="D1074" s="10" t="s">
        <v>761</v>
      </c>
      <c r="E1074" s="15" t="s">
        <v>2855</v>
      </c>
      <c r="F1074" s="10" t="s">
        <v>2856</v>
      </c>
      <c r="G1074" s="11" t="s">
        <v>92</v>
      </c>
      <c r="H1074" s="11" t="s">
        <v>21</v>
      </c>
      <c r="I1074" s="12">
        <v>0.8</v>
      </c>
      <c r="J1074" s="12">
        <v>1.0157</v>
      </c>
      <c r="K1074" s="13">
        <v>184138.67</v>
      </c>
      <c r="L1074" s="13">
        <v>181286.67</v>
      </c>
      <c r="M1074" s="13">
        <v>2852</v>
      </c>
      <c r="N1074" s="13">
        <v>820267.06</v>
      </c>
      <c r="O1074" s="13">
        <f t="shared" si="16"/>
        <v>2293376.42</v>
      </c>
      <c r="P1074" s="14"/>
    </row>
    <row r="1075" spans="1:16" s="4" customFormat="1" ht="12.75" customHeight="1" x14ac:dyDescent="0.2">
      <c r="A1075" s="61"/>
      <c r="B1075" s="9">
        <v>1910</v>
      </c>
      <c r="C1075" s="9">
        <v>3</v>
      </c>
      <c r="D1075" s="10" t="s">
        <v>2857</v>
      </c>
      <c r="E1075" s="15" t="s">
        <v>2858</v>
      </c>
      <c r="F1075" s="10" t="s">
        <v>2859</v>
      </c>
      <c r="G1075" s="11" t="s">
        <v>92</v>
      </c>
      <c r="H1075" s="11" t="s">
        <v>21</v>
      </c>
      <c r="I1075" s="12">
        <v>0.8</v>
      </c>
      <c r="J1075" s="12">
        <v>1.0101</v>
      </c>
      <c r="K1075" s="13">
        <v>183115.67</v>
      </c>
      <c r="L1075" s="13">
        <v>181286.67</v>
      </c>
      <c r="M1075" s="13">
        <v>1829</v>
      </c>
      <c r="N1075" s="13">
        <v>817198.06</v>
      </c>
      <c r="O1075" s="13">
        <f t="shared" si="16"/>
        <v>2282123.42</v>
      </c>
      <c r="P1075" s="14"/>
    </row>
    <row r="1076" spans="1:16" s="4" customFormat="1" ht="12.75" customHeight="1" x14ac:dyDescent="0.2">
      <c r="A1076" s="61"/>
      <c r="B1076" s="9">
        <v>1909</v>
      </c>
      <c r="C1076" s="9">
        <v>4</v>
      </c>
      <c r="D1076" s="10" t="s">
        <v>2860</v>
      </c>
      <c r="E1076" s="15" t="s">
        <v>2861</v>
      </c>
      <c r="F1076" s="10" t="s">
        <v>2862</v>
      </c>
      <c r="G1076" s="11" t="s">
        <v>92</v>
      </c>
      <c r="H1076" s="11" t="s">
        <v>21</v>
      </c>
      <c r="I1076" s="12">
        <v>0.8</v>
      </c>
      <c r="J1076" s="12">
        <v>1.0150999999999999</v>
      </c>
      <c r="K1076" s="13">
        <v>184030.17</v>
      </c>
      <c r="L1076" s="13">
        <v>181286.67</v>
      </c>
      <c r="M1076" s="13">
        <v>2743.5</v>
      </c>
      <c r="N1076" s="13">
        <v>815360.99000000011</v>
      </c>
      <c r="O1076" s="13">
        <f t="shared" si="16"/>
        <v>2287602.35</v>
      </c>
      <c r="P1076" s="14"/>
    </row>
    <row r="1077" spans="1:16" s="4" customFormat="1" ht="12.75" customHeight="1" x14ac:dyDescent="0.2">
      <c r="A1077" s="61"/>
      <c r="B1077" s="9"/>
      <c r="C1077" s="9"/>
      <c r="D1077" s="63" t="s">
        <v>28</v>
      </c>
      <c r="E1077" s="64"/>
      <c r="F1077" s="10"/>
      <c r="G1077" s="11"/>
      <c r="H1077" s="11"/>
      <c r="I1077" s="12"/>
      <c r="J1077" s="12"/>
      <c r="K1077" s="13"/>
      <c r="L1077" s="13"/>
      <c r="M1077" s="13"/>
      <c r="N1077" s="13"/>
      <c r="O1077" s="13"/>
      <c r="P1077" s="14"/>
    </row>
    <row r="1078" spans="1:16" s="4" customFormat="1" ht="12.75" customHeight="1" x14ac:dyDescent="0.2">
      <c r="A1078" s="61"/>
      <c r="B1078" s="9">
        <v>1930</v>
      </c>
      <c r="C1078" s="9">
        <v>1</v>
      </c>
      <c r="D1078" s="10" t="s">
        <v>2863</v>
      </c>
      <c r="E1078" s="15" t="s">
        <v>2864</v>
      </c>
      <c r="F1078" s="10" t="s">
        <v>2865</v>
      </c>
      <c r="G1078" s="11" t="s">
        <v>1315</v>
      </c>
      <c r="H1078" s="11" t="s">
        <v>21</v>
      </c>
      <c r="I1078" s="12">
        <v>0.8</v>
      </c>
      <c r="J1078" s="12">
        <v>0</v>
      </c>
      <c r="K1078" s="13">
        <v>224860</v>
      </c>
      <c r="L1078" s="13">
        <v>224860</v>
      </c>
      <c r="M1078" s="13">
        <v>0</v>
      </c>
      <c r="N1078" s="13">
        <v>1010183.56</v>
      </c>
      <c r="O1078" s="13">
        <f t="shared" si="16"/>
        <v>2809063.56</v>
      </c>
      <c r="P1078" s="14"/>
    </row>
    <row r="1079" spans="1:16" s="4" customFormat="1" ht="12.75" customHeight="1" x14ac:dyDescent="0.2">
      <c r="A1079" s="61"/>
      <c r="B1079" s="9">
        <v>1940</v>
      </c>
      <c r="C1079" s="9">
        <v>2</v>
      </c>
      <c r="D1079" s="10" t="s">
        <v>2866</v>
      </c>
      <c r="E1079" s="15" t="s">
        <v>2867</v>
      </c>
      <c r="F1079" s="10" t="s">
        <v>2868</v>
      </c>
      <c r="G1079" s="11" t="s">
        <v>1315</v>
      </c>
      <c r="H1079" s="11" t="s">
        <v>21</v>
      </c>
      <c r="I1079" s="12">
        <v>0.8</v>
      </c>
      <c r="J1079" s="12">
        <v>1.0209999999999999</v>
      </c>
      <c r="K1079" s="13">
        <v>229572</v>
      </c>
      <c r="L1079" s="13">
        <v>224860</v>
      </c>
      <c r="M1079" s="13">
        <v>4712</v>
      </c>
      <c r="N1079" s="13">
        <v>1023195.26</v>
      </c>
      <c r="O1079" s="13">
        <f t="shared" si="16"/>
        <v>2859771.26</v>
      </c>
      <c r="P1079" s="14"/>
    </row>
    <row r="1080" spans="1:16" s="4" customFormat="1" ht="12.75" customHeight="1" x14ac:dyDescent="0.2">
      <c r="A1080" s="61"/>
      <c r="B1080" s="9">
        <v>1900</v>
      </c>
      <c r="C1080" s="9">
        <v>3</v>
      </c>
      <c r="D1080" s="10" t="s">
        <v>2869</v>
      </c>
      <c r="E1080" s="15" t="s">
        <v>2870</v>
      </c>
      <c r="F1080" s="10" t="s">
        <v>2871</v>
      </c>
      <c r="G1080" s="11" t="s">
        <v>1315</v>
      </c>
      <c r="H1080" s="11" t="s">
        <v>21</v>
      </c>
      <c r="I1080" s="12">
        <v>1</v>
      </c>
      <c r="J1080" s="12">
        <v>1.0121</v>
      </c>
      <c r="K1080" s="13">
        <v>284469.5</v>
      </c>
      <c r="L1080" s="13">
        <v>281075</v>
      </c>
      <c r="M1080" s="13">
        <v>3394.5</v>
      </c>
      <c r="N1080" s="13">
        <v>1073209.1600000001</v>
      </c>
      <c r="O1080" s="13">
        <f t="shared" si="16"/>
        <v>3348965.16</v>
      </c>
      <c r="P1080" s="14"/>
    </row>
    <row r="1081" spans="1:16" s="44" customFormat="1" ht="12.75" customHeight="1" x14ac:dyDescent="0.2">
      <c r="A1081" s="62"/>
      <c r="B1081" s="36" t="s">
        <v>5877</v>
      </c>
      <c r="C1081" s="37">
        <v>41</v>
      </c>
      <c r="D1081" s="48"/>
      <c r="E1081" s="49"/>
      <c r="F1081" s="38"/>
      <c r="G1081" s="40"/>
      <c r="H1081" s="40"/>
      <c r="I1081" s="41"/>
      <c r="J1081" s="41"/>
      <c r="K1081" s="42"/>
      <c r="L1081" s="42"/>
      <c r="M1081" s="42"/>
      <c r="N1081" s="42"/>
      <c r="O1081" s="42">
        <f>SUM(O1037:O1080)</f>
        <v>55569609.750000015</v>
      </c>
      <c r="P1081" s="43"/>
    </row>
    <row r="1082" spans="1:16" s="4" customFormat="1" ht="12.75" customHeight="1" x14ac:dyDescent="0.2">
      <c r="A1082" s="60" t="s">
        <v>2872</v>
      </c>
      <c r="B1082" s="9"/>
      <c r="C1082" s="9"/>
      <c r="D1082" s="63" t="s">
        <v>131</v>
      </c>
      <c r="E1082" s="64"/>
      <c r="F1082" s="10"/>
      <c r="G1082" s="11"/>
      <c r="H1082" s="11"/>
      <c r="I1082" s="12"/>
      <c r="J1082" s="12"/>
      <c r="K1082" s="13"/>
      <c r="L1082" s="13"/>
      <c r="M1082" s="13"/>
      <c r="N1082" s="13"/>
      <c r="O1082" s="13"/>
      <c r="P1082" s="14"/>
    </row>
    <row r="1083" spans="1:16" s="4" customFormat="1" ht="12.75" customHeight="1" x14ac:dyDescent="0.2">
      <c r="A1083" s="61"/>
      <c r="B1083" s="9">
        <v>1701</v>
      </c>
      <c r="C1083" s="9">
        <v>1</v>
      </c>
      <c r="D1083" s="10" t="s">
        <v>2873</v>
      </c>
      <c r="E1083" s="15" t="s">
        <v>2874</v>
      </c>
      <c r="F1083" s="10" t="s">
        <v>2875</v>
      </c>
      <c r="G1083" s="11" t="s">
        <v>135</v>
      </c>
      <c r="H1083" s="11" t="s">
        <v>21</v>
      </c>
      <c r="I1083" s="12">
        <v>0.8</v>
      </c>
      <c r="J1083" s="12">
        <v>1.0021</v>
      </c>
      <c r="K1083" s="13">
        <v>45419.67</v>
      </c>
      <c r="L1083" s="13">
        <v>45326.67</v>
      </c>
      <c r="M1083" s="13">
        <v>93</v>
      </c>
      <c r="N1083" s="13">
        <v>199580.37</v>
      </c>
      <c r="O1083" s="13">
        <f t="shared" si="16"/>
        <v>562937.73</v>
      </c>
      <c r="P1083" s="14"/>
    </row>
    <row r="1084" spans="1:16" s="4" customFormat="1" ht="12.75" customHeight="1" x14ac:dyDescent="0.2">
      <c r="A1084" s="61"/>
      <c r="B1084" s="9">
        <v>1708</v>
      </c>
      <c r="C1084" s="9">
        <v>2</v>
      </c>
      <c r="D1084" s="10" t="s">
        <v>2876</v>
      </c>
      <c r="E1084" s="15" t="s">
        <v>2877</v>
      </c>
      <c r="F1084" s="10" t="s">
        <v>2878</v>
      </c>
      <c r="G1084" s="11" t="s">
        <v>135</v>
      </c>
      <c r="H1084" s="11" t="s">
        <v>21</v>
      </c>
      <c r="I1084" s="12">
        <v>0.8</v>
      </c>
      <c r="J1084" s="12">
        <v>1.0017</v>
      </c>
      <c r="K1084" s="13">
        <v>45404.17</v>
      </c>
      <c r="L1084" s="13">
        <v>45326.67</v>
      </c>
      <c r="M1084" s="13">
        <v>77.5</v>
      </c>
      <c r="N1084" s="13">
        <v>200100.45</v>
      </c>
      <c r="O1084" s="13">
        <f t="shared" si="16"/>
        <v>563333.81000000006</v>
      </c>
      <c r="P1084" s="14"/>
    </row>
    <row r="1085" spans="1:16" s="4" customFormat="1" ht="12.75" customHeight="1" x14ac:dyDescent="0.2">
      <c r="A1085" s="61"/>
      <c r="B1085" s="9">
        <v>1712</v>
      </c>
      <c r="C1085" s="9">
        <v>3</v>
      </c>
      <c r="D1085" s="10" t="s">
        <v>2879</v>
      </c>
      <c r="E1085" s="15" t="s">
        <v>2880</v>
      </c>
      <c r="F1085" s="10" t="s">
        <v>2881</v>
      </c>
      <c r="G1085" s="11" t="s">
        <v>135</v>
      </c>
      <c r="H1085" s="11" t="s">
        <v>21</v>
      </c>
      <c r="I1085" s="12">
        <v>0.8</v>
      </c>
      <c r="J1085" s="12">
        <v>1.0009999999999999</v>
      </c>
      <c r="K1085" s="13">
        <v>45373.17</v>
      </c>
      <c r="L1085" s="13">
        <v>45326.67</v>
      </c>
      <c r="M1085" s="13">
        <v>46.5</v>
      </c>
      <c r="N1085" s="13">
        <v>199724.15999999997</v>
      </c>
      <c r="O1085" s="13">
        <f t="shared" si="16"/>
        <v>562709.52</v>
      </c>
      <c r="P1085" s="14"/>
    </row>
    <row r="1086" spans="1:16" s="4" customFormat="1" ht="12.75" customHeight="1" x14ac:dyDescent="0.2">
      <c r="A1086" s="61"/>
      <c r="B1086" s="9">
        <v>1736</v>
      </c>
      <c r="C1086" s="9">
        <v>4</v>
      </c>
      <c r="D1086" s="10" t="s">
        <v>2882</v>
      </c>
      <c r="E1086" s="15" t="s">
        <v>2883</v>
      </c>
      <c r="F1086" s="10" t="s">
        <v>2884</v>
      </c>
      <c r="G1086" s="11" t="s">
        <v>135</v>
      </c>
      <c r="H1086" s="11" t="s">
        <v>21</v>
      </c>
      <c r="I1086" s="12">
        <v>0.8</v>
      </c>
      <c r="J1086" s="12">
        <v>1.0034000000000001</v>
      </c>
      <c r="K1086" s="13">
        <v>45481.67</v>
      </c>
      <c r="L1086" s="13">
        <v>45326.67</v>
      </c>
      <c r="M1086" s="13">
        <v>155</v>
      </c>
      <c r="N1086" s="13">
        <v>200344.27999999997</v>
      </c>
      <c r="O1086" s="13">
        <f t="shared" si="16"/>
        <v>564197.64</v>
      </c>
      <c r="P1086" s="14"/>
    </row>
    <row r="1087" spans="1:16" s="4" customFormat="1" ht="12.75" customHeight="1" x14ac:dyDescent="0.2">
      <c r="A1087" s="61"/>
      <c r="B1087" s="9">
        <v>1734</v>
      </c>
      <c r="C1087" s="9">
        <v>5</v>
      </c>
      <c r="D1087" s="10" t="s">
        <v>801</v>
      </c>
      <c r="E1087" s="15" t="s">
        <v>2885</v>
      </c>
      <c r="F1087" s="10" t="s">
        <v>2886</v>
      </c>
      <c r="G1087" s="11" t="s">
        <v>135</v>
      </c>
      <c r="H1087" s="11" t="s">
        <v>21</v>
      </c>
      <c r="I1087" s="12">
        <v>0.8</v>
      </c>
      <c r="J1087" s="12">
        <v>1.0017</v>
      </c>
      <c r="K1087" s="13">
        <v>45404.17</v>
      </c>
      <c r="L1087" s="13">
        <v>45326.67</v>
      </c>
      <c r="M1087" s="13">
        <v>77.5</v>
      </c>
      <c r="N1087" s="13">
        <v>199590.51999999996</v>
      </c>
      <c r="O1087" s="13">
        <f t="shared" si="16"/>
        <v>562823.88</v>
      </c>
      <c r="P1087" s="14"/>
    </row>
    <row r="1088" spans="1:16" s="4" customFormat="1" ht="12.75" customHeight="1" x14ac:dyDescent="0.2">
      <c r="A1088" s="61"/>
      <c r="B1088" s="9">
        <v>1703</v>
      </c>
      <c r="C1088" s="9">
        <v>6</v>
      </c>
      <c r="D1088" s="10" t="s">
        <v>2887</v>
      </c>
      <c r="E1088" s="15" t="s">
        <v>2888</v>
      </c>
      <c r="F1088" s="10" t="s">
        <v>2889</v>
      </c>
      <c r="G1088" s="11" t="s">
        <v>135</v>
      </c>
      <c r="H1088" s="11" t="s">
        <v>21</v>
      </c>
      <c r="I1088" s="12">
        <v>0.8</v>
      </c>
      <c r="J1088" s="12">
        <v>1.0024</v>
      </c>
      <c r="K1088" s="13">
        <v>45435.17</v>
      </c>
      <c r="L1088" s="13">
        <v>45326.67</v>
      </c>
      <c r="M1088" s="13">
        <v>108.5</v>
      </c>
      <c r="N1088" s="13">
        <v>200363.41999999998</v>
      </c>
      <c r="O1088" s="13">
        <f t="shared" si="16"/>
        <v>563844.78</v>
      </c>
      <c r="P1088" s="14"/>
    </row>
    <row r="1089" spans="1:16" s="4" customFormat="1" ht="12.75" customHeight="1" x14ac:dyDescent="0.2">
      <c r="A1089" s="61"/>
      <c r="B1089" s="9">
        <v>1720</v>
      </c>
      <c r="C1089" s="9">
        <v>7</v>
      </c>
      <c r="D1089" s="10" t="s">
        <v>943</v>
      </c>
      <c r="E1089" s="15" t="s">
        <v>2890</v>
      </c>
      <c r="F1089" s="10" t="s">
        <v>2891</v>
      </c>
      <c r="G1089" s="11" t="s">
        <v>135</v>
      </c>
      <c r="H1089" s="11" t="s">
        <v>21</v>
      </c>
      <c r="I1089" s="12">
        <v>0.8</v>
      </c>
      <c r="J1089" s="12">
        <v>1.0006999999999999</v>
      </c>
      <c r="K1089" s="13">
        <v>45357.67</v>
      </c>
      <c r="L1089" s="13">
        <v>45326.67</v>
      </c>
      <c r="M1089" s="13">
        <v>31</v>
      </c>
      <c r="N1089" s="13">
        <v>199564.33000000002</v>
      </c>
      <c r="O1089" s="13">
        <f t="shared" si="16"/>
        <v>562425.68999999994</v>
      </c>
      <c r="P1089" s="14"/>
    </row>
    <row r="1090" spans="1:16" s="4" customFormat="1" ht="12.75" customHeight="1" x14ac:dyDescent="0.2">
      <c r="A1090" s="61"/>
      <c r="B1090" s="9">
        <v>1704</v>
      </c>
      <c r="C1090" s="9">
        <v>8</v>
      </c>
      <c r="D1090" s="10" t="s">
        <v>2892</v>
      </c>
      <c r="E1090" s="15" t="s">
        <v>2893</v>
      </c>
      <c r="F1090" s="10" t="s">
        <v>2894</v>
      </c>
      <c r="G1090" s="11" t="s">
        <v>135</v>
      </c>
      <c r="H1090" s="11" t="s">
        <v>21</v>
      </c>
      <c r="I1090" s="12">
        <v>0.8</v>
      </c>
      <c r="J1090" s="12">
        <v>1.0051000000000001</v>
      </c>
      <c r="K1090" s="13">
        <v>45559.17</v>
      </c>
      <c r="L1090" s="13">
        <v>45326.67</v>
      </c>
      <c r="M1090" s="13">
        <v>232.5</v>
      </c>
      <c r="N1090" s="13">
        <v>200452.13</v>
      </c>
      <c r="O1090" s="13">
        <f t="shared" si="16"/>
        <v>564925.49</v>
      </c>
      <c r="P1090" s="14"/>
    </row>
    <row r="1091" spans="1:16" s="4" customFormat="1" ht="12.75" customHeight="1" x14ac:dyDescent="0.2">
      <c r="A1091" s="61"/>
      <c r="B1091" s="9">
        <v>1702</v>
      </c>
      <c r="C1091" s="9">
        <v>9</v>
      </c>
      <c r="D1091" s="10" t="s">
        <v>2895</v>
      </c>
      <c r="E1091" s="15" t="s">
        <v>2896</v>
      </c>
      <c r="F1091" s="10" t="s">
        <v>2889</v>
      </c>
      <c r="G1091" s="11" t="s">
        <v>135</v>
      </c>
      <c r="H1091" s="11" t="s">
        <v>21</v>
      </c>
      <c r="I1091" s="12">
        <v>0.8</v>
      </c>
      <c r="J1091" s="12">
        <v>1.0044</v>
      </c>
      <c r="K1091" s="13">
        <v>45528.17</v>
      </c>
      <c r="L1091" s="13">
        <v>45326.67</v>
      </c>
      <c r="M1091" s="13">
        <v>201.5</v>
      </c>
      <c r="N1091" s="13">
        <v>200472.44</v>
      </c>
      <c r="O1091" s="13">
        <f t="shared" si="16"/>
        <v>564697.80000000005</v>
      </c>
      <c r="P1091" s="14"/>
    </row>
    <row r="1092" spans="1:16" s="4" customFormat="1" ht="12.75" customHeight="1" x14ac:dyDescent="0.2">
      <c r="A1092" s="61"/>
      <c r="B1092" s="9">
        <v>1741</v>
      </c>
      <c r="C1092" s="9">
        <v>10</v>
      </c>
      <c r="D1092" s="10" t="s">
        <v>2897</v>
      </c>
      <c r="E1092" s="15" t="s">
        <v>2898</v>
      </c>
      <c r="F1092" s="10" t="s">
        <v>2899</v>
      </c>
      <c r="G1092" s="11" t="s">
        <v>135</v>
      </c>
      <c r="H1092" s="11" t="s">
        <v>21</v>
      </c>
      <c r="I1092" s="12">
        <v>0.8</v>
      </c>
      <c r="J1092" s="12">
        <v>1.0038</v>
      </c>
      <c r="K1092" s="13">
        <v>45497.17</v>
      </c>
      <c r="L1092" s="13">
        <v>45326.67</v>
      </c>
      <c r="M1092" s="13">
        <v>170.5</v>
      </c>
      <c r="N1092" s="13">
        <v>199880.86</v>
      </c>
      <c r="O1092" s="13">
        <f t="shared" si="16"/>
        <v>563858.22</v>
      </c>
      <c r="P1092" s="14"/>
    </row>
    <row r="1093" spans="1:16" s="4" customFormat="1" ht="12.75" customHeight="1" x14ac:dyDescent="0.2">
      <c r="A1093" s="61"/>
      <c r="B1093" s="9">
        <v>1715</v>
      </c>
      <c r="C1093" s="9">
        <v>11</v>
      </c>
      <c r="D1093" s="10" t="s">
        <v>2909</v>
      </c>
      <c r="E1093" s="15" t="s">
        <v>2910</v>
      </c>
      <c r="F1093" s="10" t="s">
        <v>2911</v>
      </c>
      <c r="G1093" s="11" t="s">
        <v>135</v>
      </c>
      <c r="H1093" s="11" t="s">
        <v>21</v>
      </c>
      <c r="I1093" s="12">
        <v>0.8</v>
      </c>
      <c r="J1093" s="12">
        <v>1.0031000000000001</v>
      </c>
      <c r="K1093" s="13">
        <v>45466.17</v>
      </c>
      <c r="L1093" s="13">
        <v>45326.67</v>
      </c>
      <c r="M1093" s="13">
        <v>139.5</v>
      </c>
      <c r="N1093" s="13">
        <v>309031.76</v>
      </c>
      <c r="O1093" s="13">
        <f t="shared" si="16"/>
        <v>672761.12</v>
      </c>
      <c r="P1093" s="14"/>
    </row>
    <row r="1094" spans="1:16" s="4" customFormat="1" ht="12.75" customHeight="1" x14ac:dyDescent="0.2">
      <c r="A1094" s="61"/>
      <c r="B1094" s="9"/>
      <c r="C1094" s="9"/>
      <c r="D1094" s="63" t="s">
        <v>16</v>
      </c>
      <c r="E1094" s="64"/>
      <c r="F1094" s="10"/>
      <c r="G1094" s="11"/>
      <c r="H1094" s="11"/>
      <c r="I1094" s="12"/>
      <c r="J1094" s="12"/>
      <c r="K1094" s="13"/>
      <c r="L1094" s="13"/>
      <c r="M1094" s="13"/>
      <c r="N1094" s="13"/>
      <c r="O1094" s="13"/>
      <c r="P1094" s="14"/>
    </row>
    <row r="1095" spans="1:16" s="4" customFormat="1" ht="12.75" customHeight="1" x14ac:dyDescent="0.2">
      <c r="A1095" s="61"/>
      <c r="B1095" s="9">
        <v>1726</v>
      </c>
      <c r="C1095" s="9">
        <v>1</v>
      </c>
      <c r="D1095" s="10" t="s">
        <v>2900</v>
      </c>
      <c r="E1095" s="15" t="s">
        <v>2901</v>
      </c>
      <c r="F1095" s="10" t="s">
        <v>2902</v>
      </c>
      <c r="G1095" s="11" t="s">
        <v>20</v>
      </c>
      <c r="H1095" s="11" t="s">
        <v>21</v>
      </c>
      <c r="I1095" s="12">
        <v>0.8</v>
      </c>
      <c r="J1095" s="12">
        <v>1.0034000000000001</v>
      </c>
      <c r="K1095" s="13">
        <v>90956.67</v>
      </c>
      <c r="L1095" s="13">
        <v>90646.67</v>
      </c>
      <c r="M1095" s="13">
        <v>310</v>
      </c>
      <c r="N1095" s="13">
        <v>399503.41</v>
      </c>
      <c r="O1095" s="13">
        <f t="shared" si="16"/>
        <v>1127156.77</v>
      </c>
      <c r="P1095" s="14"/>
    </row>
    <row r="1096" spans="1:16" s="4" customFormat="1" ht="12.75" customHeight="1" x14ac:dyDescent="0.2">
      <c r="A1096" s="61"/>
      <c r="B1096" s="9">
        <v>1721</v>
      </c>
      <c r="C1096" s="9">
        <v>2</v>
      </c>
      <c r="D1096" s="10" t="s">
        <v>2903</v>
      </c>
      <c r="E1096" s="15" t="s">
        <v>2904</v>
      </c>
      <c r="F1096" s="10" t="s">
        <v>2905</v>
      </c>
      <c r="G1096" s="11" t="s">
        <v>20</v>
      </c>
      <c r="H1096" s="11" t="s">
        <v>21</v>
      </c>
      <c r="I1096" s="12">
        <v>0.8</v>
      </c>
      <c r="J1096" s="12">
        <v>1.0028999999999999</v>
      </c>
      <c r="K1096" s="13">
        <v>90910.17</v>
      </c>
      <c r="L1096" s="13">
        <v>90646.67</v>
      </c>
      <c r="M1096" s="13">
        <v>263.5</v>
      </c>
      <c r="N1096" s="13">
        <v>398797.36</v>
      </c>
      <c r="O1096" s="13">
        <f t="shared" si="16"/>
        <v>1126078.72</v>
      </c>
      <c r="P1096" s="14"/>
    </row>
    <row r="1097" spans="1:16" s="4" customFormat="1" ht="12.75" customHeight="1" x14ac:dyDescent="0.2">
      <c r="A1097" s="61"/>
      <c r="B1097" s="9">
        <v>1723</v>
      </c>
      <c r="C1097" s="9">
        <v>3</v>
      </c>
      <c r="D1097" s="10" t="s">
        <v>2906</v>
      </c>
      <c r="E1097" s="15" t="s">
        <v>2907</v>
      </c>
      <c r="F1097" s="10" t="s">
        <v>2908</v>
      </c>
      <c r="G1097" s="11" t="s">
        <v>20</v>
      </c>
      <c r="H1097" s="11" t="s">
        <v>21</v>
      </c>
      <c r="I1097" s="12">
        <v>0.8</v>
      </c>
      <c r="J1097" s="12">
        <v>1.0036</v>
      </c>
      <c r="K1097" s="13">
        <v>90972.17</v>
      </c>
      <c r="L1097" s="13">
        <v>90646.67</v>
      </c>
      <c r="M1097" s="13">
        <v>325.5</v>
      </c>
      <c r="N1097" s="13">
        <v>399209.98</v>
      </c>
      <c r="O1097" s="13">
        <f t="shared" si="16"/>
        <v>1126987.3400000001</v>
      </c>
      <c r="P1097" s="14"/>
    </row>
    <row r="1098" spans="1:16" s="4" customFormat="1" ht="12.75" customHeight="1" x14ac:dyDescent="0.2">
      <c r="A1098" s="61"/>
      <c r="B1098" s="9">
        <v>1727</v>
      </c>
      <c r="C1098" s="9">
        <v>4</v>
      </c>
      <c r="D1098" s="10" t="s">
        <v>2912</v>
      </c>
      <c r="E1098" s="15" t="s">
        <v>2913</v>
      </c>
      <c r="F1098" s="10" t="s">
        <v>2914</v>
      </c>
      <c r="G1098" s="11" t="s">
        <v>20</v>
      </c>
      <c r="H1098" s="11" t="s">
        <v>21</v>
      </c>
      <c r="I1098" s="12">
        <v>0.8</v>
      </c>
      <c r="J1098" s="12">
        <v>1.0021</v>
      </c>
      <c r="K1098" s="13">
        <v>90832.67</v>
      </c>
      <c r="L1098" s="13">
        <v>90646.67</v>
      </c>
      <c r="M1098" s="13">
        <v>186</v>
      </c>
      <c r="N1098" s="13">
        <v>398791.48</v>
      </c>
      <c r="O1098" s="13">
        <f t="shared" si="16"/>
        <v>1125452.8400000001</v>
      </c>
      <c r="P1098" s="14"/>
    </row>
    <row r="1099" spans="1:16" s="4" customFormat="1" ht="12.75" customHeight="1" x14ac:dyDescent="0.2">
      <c r="A1099" s="61"/>
      <c r="B1099" s="9">
        <v>1711</v>
      </c>
      <c r="C1099" s="9">
        <v>5</v>
      </c>
      <c r="D1099" s="10" t="s">
        <v>2915</v>
      </c>
      <c r="E1099" s="15" t="s">
        <v>2916</v>
      </c>
      <c r="F1099" s="10" t="s">
        <v>2917</v>
      </c>
      <c r="G1099" s="11" t="s">
        <v>20</v>
      </c>
      <c r="H1099" s="11" t="s">
        <v>21</v>
      </c>
      <c r="I1099" s="12">
        <v>0.8</v>
      </c>
      <c r="J1099" s="12">
        <v>1.0032000000000001</v>
      </c>
      <c r="K1099" s="13">
        <v>90941.17</v>
      </c>
      <c r="L1099" s="13">
        <v>90646.67</v>
      </c>
      <c r="M1099" s="13">
        <v>294.5</v>
      </c>
      <c r="N1099" s="13">
        <v>400023.44999999995</v>
      </c>
      <c r="O1099" s="13">
        <f t="shared" si="16"/>
        <v>1127552.81</v>
      </c>
      <c r="P1099" s="14"/>
    </row>
    <row r="1100" spans="1:16" s="4" customFormat="1" ht="12.75" customHeight="1" x14ac:dyDescent="0.2">
      <c r="A1100" s="61"/>
      <c r="B1100" s="9">
        <v>1709</v>
      </c>
      <c r="C1100" s="9">
        <v>6</v>
      </c>
      <c r="D1100" s="10" t="s">
        <v>2918</v>
      </c>
      <c r="E1100" s="15" t="s">
        <v>2919</v>
      </c>
      <c r="F1100" s="10" t="s">
        <v>2920</v>
      </c>
      <c r="G1100" s="11" t="s">
        <v>20</v>
      </c>
      <c r="H1100" s="11" t="s">
        <v>21</v>
      </c>
      <c r="I1100" s="12">
        <v>0.8</v>
      </c>
      <c r="J1100" s="12">
        <v>1.0026999999999999</v>
      </c>
      <c r="K1100" s="13">
        <v>90894.67</v>
      </c>
      <c r="L1100" s="13">
        <v>90646.67</v>
      </c>
      <c r="M1100" s="13">
        <v>248</v>
      </c>
      <c r="N1100" s="13">
        <v>399883.94999999995</v>
      </c>
      <c r="O1100" s="13">
        <f t="shared" si="16"/>
        <v>1127041.31</v>
      </c>
      <c r="P1100" s="14"/>
    </row>
    <row r="1101" spans="1:16" s="4" customFormat="1" ht="12.75" customHeight="1" x14ac:dyDescent="0.2">
      <c r="A1101" s="61"/>
      <c r="B1101" s="9">
        <v>1742</v>
      </c>
      <c r="C1101" s="9">
        <v>7</v>
      </c>
      <c r="D1101" s="10" t="s">
        <v>2921</v>
      </c>
      <c r="E1101" s="15" t="s">
        <v>2922</v>
      </c>
      <c r="F1101" s="10" t="s">
        <v>2923</v>
      </c>
      <c r="G1101" s="11" t="s">
        <v>20</v>
      </c>
      <c r="H1101" s="11" t="s">
        <v>21</v>
      </c>
      <c r="I1101" s="12">
        <v>0.8</v>
      </c>
      <c r="J1101" s="12">
        <v>1.0038</v>
      </c>
      <c r="K1101" s="13">
        <v>90987.67</v>
      </c>
      <c r="L1101" s="13">
        <v>90646.67</v>
      </c>
      <c r="M1101" s="13">
        <v>341</v>
      </c>
      <c r="N1101" s="13">
        <v>399596.41</v>
      </c>
      <c r="O1101" s="13">
        <f t="shared" si="16"/>
        <v>1127497.77</v>
      </c>
      <c r="P1101" s="14"/>
    </row>
    <row r="1102" spans="1:16" s="4" customFormat="1" ht="12.75" customHeight="1" x14ac:dyDescent="0.2">
      <c r="A1102" s="61"/>
      <c r="B1102" s="9">
        <v>1718</v>
      </c>
      <c r="C1102" s="9">
        <v>8</v>
      </c>
      <c r="D1102" s="10" t="s">
        <v>2924</v>
      </c>
      <c r="E1102" s="15" t="s">
        <v>2925</v>
      </c>
      <c r="F1102" s="10" t="s">
        <v>2926</v>
      </c>
      <c r="G1102" s="11" t="s">
        <v>20</v>
      </c>
      <c r="H1102" s="11" t="s">
        <v>21</v>
      </c>
      <c r="I1102" s="12">
        <v>0.8</v>
      </c>
      <c r="J1102" s="12">
        <v>1.0012000000000001</v>
      </c>
      <c r="K1102" s="13">
        <v>90755.17</v>
      </c>
      <c r="L1102" s="13">
        <v>90646.67</v>
      </c>
      <c r="M1102" s="13">
        <v>108.5</v>
      </c>
      <c r="N1102" s="13">
        <v>400711.82999999996</v>
      </c>
      <c r="O1102" s="13">
        <f t="shared" si="16"/>
        <v>1126753.19</v>
      </c>
      <c r="P1102" s="14"/>
    </row>
    <row r="1103" spans="1:16" s="4" customFormat="1" ht="12.75" customHeight="1" x14ac:dyDescent="0.2">
      <c r="A1103" s="61"/>
      <c r="B1103" s="9">
        <v>1724</v>
      </c>
      <c r="C1103" s="9">
        <v>9</v>
      </c>
      <c r="D1103" s="10" t="s">
        <v>2927</v>
      </c>
      <c r="E1103" s="15" t="s">
        <v>2928</v>
      </c>
      <c r="F1103" s="10" t="s">
        <v>2929</v>
      </c>
      <c r="G1103" s="11" t="s">
        <v>20</v>
      </c>
      <c r="H1103" s="11" t="s">
        <v>21</v>
      </c>
      <c r="I1103" s="12">
        <v>0.8</v>
      </c>
      <c r="J1103" s="12">
        <v>1.0039</v>
      </c>
      <c r="K1103" s="13">
        <v>91003.17</v>
      </c>
      <c r="L1103" s="13">
        <v>90646.67</v>
      </c>
      <c r="M1103" s="13">
        <v>356.5</v>
      </c>
      <c r="N1103" s="13">
        <v>400209.44999999995</v>
      </c>
      <c r="O1103" s="13">
        <f t="shared" si="16"/>
        <v>1128234.81</v>
      </c>
      <c r="P1103" s="14"/>
    </row>
    <row r="1104" spans="1:16" s="4" customFormat="1" ht="12.75" customHeight="1" x14ac:dyDescent="0.2">
      <c r="A1104" s="61"/>
      <c r="B1104" s="9">
        <v>1719</v>
      </c>
      <c r="C1104" s="9">
        <v>10</v>
      </c>
      <c r="D1104" s="10" t="s">
        <v>193</v>
      </c>
      <c r="E1104" s="15" t="s">
        <v>2930</v>
      </c>
      <c r="F1104" s="10" t="s">
        <v>2931</v>
      </c>
      <c r="G1104" s="11" t="s">
        <v>20</v>
      </c>
      <c r="H1104" s="11" t="s">
        <v>21</v>
      </c>
      <c r="I1104" s="12">
        <v>0.8</v>
      </c>
      <c r="J1104" s="12">
        <v>1.0044</v>
      </c>
      <c r="K1104" s="13">
        <v>91049.67</v>
      </c>
      <c r="L1104" s="13">
        <v>90646.67</v>
      </c>
      <c r="M1104" s="13">
        <v>403</v>
      </c>
      <c r="N1104" s="13">
        <v>399555.79</v>
      </c>
      <c r="O1104" s="13">
        <f t="shared" si="16"/>
        <v>1127953.1499999999</v>
      </c>
      <c r="P1104" s="14"/>
    </row>
    <row r="1105" spans="1:16" s="4" customFormat="1" ht="12.75" customHeight="1" x14ac:dyDescent="0.2">
      <c r="A1105" s="61"/>
      <c r="B1105" s="9">
        <v>1728</v>
      </c>
      <c r="C1105" s="9">
        <v>11</v>
      </c>
      <c r="D1105" s="10" t="s">
        <v>2932</v>
      </c>
      <c r="E1105" s="15" t="s">
        <v>2933</v>
      </c>
      <c r="F1105" s="10" t="s">
        <v>2934</v>
      </c>
      <c r="G1105" s="11" t="s">
        <v>20</v>
      </c>
      <c r="H1105" s="11" t="s">
        <v>21</v>
      </c>
      <c r="I1105" s="12">
        <v>0.8</v>
      </c>
      <c r="J1105" s="12">
        <v>1.0047999999999999</v>
      </c>
      <c r="K1105" s="13">
        <v>91080.67</v>
      </c>
      <c r="L1105" s="13">
        <v>90646.67</v>
      </c>
      <c r="M1105" s="13">
        <v>434</v>
      </c>
      <c r="N1105" s="13">
        <v>400555.26</v>
      </c>
      <c r="O1105" s="13">
        <f t="shared" si="16"/>
        <v>1129200.6200000001</v>
      </c>
      <c r="P1105" s="14"/>
    </row>
    <row r="1106" spans="1:16" s="4" customFormat="1" ht="12.75" customHeight="1" x14ac:dyDescent="0.2">
      <c r="A1106" s="61"/>
      <c r="B1106" s="9">
        <v>1705</v>
      </c>
      <c r="C1106" s="9">
        <v>12</v>
      </c>
      <c r="D1106" s="10" t="s">
        <v>2935</v>
      </c>
      <c r="E1106" s="15" t="s">
        <v>2936</v>
      </c>
      <c r="F1106" s="10" t="s">
        <v>2937</v>
      </c>
      <c r="G1106" s="11" t="s">
        <v>20</v>
      </c>
      <c r="H1106" s="11" t="s">
        <v>21</v>
      </c>
      <c r="I1106" s="12">
        <v>0.8</v>
      </c>
      <c r="J1106" s="12">
        <v>1.0036</v>
      </c>
      <c r="K1106" s="13">
        <v>90972.17</v>
      </c>
      <c r="L1106" s="13">
        <v>90646.67</v>
      </c>
      <c r="M1106" s="13">
        <v>325.5</v>
      </c>
      <c r="N1106" s="13">
        <v>402155.99</v>
      </c>
      <c r="O1106" s="13">
        <f t="shared" si="16"/>
        <v>1129933.3500000001</v>
      </c>
      <c r="P1106" s="14"/>
    </row>
    <row r="1107" spans="1:16" s="4" customFormat="1" ht="12.75" customHeight="1" x14ac:dyDescent="0.2">
      <c r="A1107" s="61"/>
      <c r="B1107" s="9">
        <v>1710</v>
      </c>
      <c r="C1107" s="9">
        <v>13</v>
      </c>
      <c r="D1107" s="10" t="s">
        <v>2938</v>
      </c>
      <c r="E1107" s="15" t="s">
        <v>2939</v>
      </c>
      <c r="F1107" s="10" t="s">
        <v>2940</v>
      </c>
      <c r="G1107" s="11" t="s">
        <v>20</v>
      </c>
      <c r="H1107" s="11" t="s">
        <v>21</v>
      </c>
      <c r="I1107" s="12">
        <v>0.8</v>
      </c>
      <c r="J1107" s="12">
        <v>1.0079</v>
      </c>
      <c r="K1107" s="13">
        <v>91359.67</v>
      </c>
      <c r="L1107" s="13">
        <v>90646.67</v>
      </c>
      <c r="M1107" s="13">
        <v>713</v>
      </c>
      <c r="N1107" s="13">
        <v>400712.41</v>
      </c>
      <c r="O1107" s="13">
        <f t="shared" si="16"/>
        <v>1131589.77</v>
      </c>
      <c r="P1107" s="14"/>
    </row>
    <row r="1108" spans="1:16" s="4" customFormat="1" ht="12.75" customHeight="1" x14ac:dyDescent="0.2">
      <c r="A1108" s="61"/>
      <c r="B1108" s="9">
        <v>1737</v>
      </c>
      <c r="C1108" s="9">
        <v>14</v>
      </c>
      <c r="D1108" s="10" t="s">
        <v>2941</v>
      </c>
      <c r="E1108" s="15" t="s">
        <v>2942</v>
      </c>
      <c r="F1108" s="10" t="s">
        <v>2943</v>
      </c>
      <c r="G1108" s="11" t="s">
        <v>20</v>
      </c>
      <c r="H1108" s="11" t="s">
        <v>21</v>
      </c>
      <c r="I1108" s="12">
        <v>0.8</v>
      </c>
      <c r="J1108" s="12">
        <v>1.0043</v>
      </c>
      <c r="K1108" s="13">
        <v>91034.17</v>
      </c>
      <c r="L1108" s="13">
        <v>90646.67</v>
      </c>
      <c r="M1108" s="13">
        <v>387.5</v>
      </c>
      <c r="N1108" s="13">
        <v>401548.82999999996</v>
      </c>
      <c r="O1108" s="13">
        <f t="shared" si="16"/>
        <v>1129822.19</v>
      </c>
      <c r="P1108" s="14"/>
    </row>
    <row r="1109" spans="1:16" s="4" customFormat="1" ht="12.75" customHeight="1" x14ac:dyDescent="0.2">
      <c r="A1109" s="61"/>
      <c r="B1109" s="9">
        <v>1732</v>
      </c>
      <c r="C1109" s="9">
        <v>15</v>
      </c>
      <c r="D1109" s="10" t="s">
        <v>2944</v>
      </c>
      <c r="E1109" s="15" t="s">
        <v>2945</v>
      </c>
      <c r="F1109" s="10" t="s">
        <v>2946</v>
      </c>
      <c r="G1109" s="11" t="s">
        <v>20</v>
      </c>
      <c r="H1109" s="11" t="s">
        <v>21</v>
      </c>
      <c r="I1109" s="12">
        <v>0.8</v>
      </c>
      <c r="J1109" s="12">
        <v>1.0039</v>
      </c>
      <c r="K1109" s="13">
        <v>91003.17</v>
      </c>
      <c r="L1109" s="13">
        <v>90646.67</v>
      </c>
      <c r="M1109" s="13">
        <v>356.5</v>
      </c>
      <c r="N1109" s="13">
        <v>399778.88</v>
      </c>
      <c r="O1109" s="13">
        <f t="shared" si="16"/>
        <v>1127804.24</v>
      </c>
      <c r="P1109" s="14"/>
    </row>
    <row r="1110" spans="1:16" s="4" customFormat="1" ht="12.75" customHeight="1" x14ac:dyDescent="0.2">
      <c r="A1110" s="61"/>
      <c r="B1110" s="9">
        <v>1700</v>
      </c>
      <c r="C1110" s="9">
        <v>16</v>
      </c>
      <c r="D1110" s="10" t="s">
        <v>2947</v>
      </c>
      <c r="E1110" s="15" t="s">
        <v>2948</v>
      </c>
      <c r="F1110" s="10" t="s">
        <v>2949</v>
      </c>
      <c r="G1110" s="11" t="s">
        <v>20</v>
      </c>
      <c r="H1110" s="11" t="s">
        <v>21</v>
      </c>
      <c r="I1110" s="12">
        <v>0.8</v>
      </c>
      <c r="J1110" s="12">
        <v>1.0043</v>
      </c>
      <c r="K1110" s="13">
        <v>91034.17</v>
      </c>
      <c r="L1110" s="13">
        <v>90646.67</v>
      </c>
      <c r="M1110" s="13">
        <v>387.5</v>
      </c>
      <c r="N1110" s="13">
        <v>400755.68</v>
      </c>
      <c r="O1110" s="13">
        <f t="shared" si="16"/>
        <v>1129029.04</v>
      </c>
      <c r="P1110" s="14"/>
    </row>
    <row r="1111" spans="1:16" s="4" customFormat="1" ht="12.75" customHeight="1" x14ac:dyDescent="0.2">
      <c r="A1111" s="61"/>
      <c r="B1111" s="9">
        <v>1733</v>
      </c>
      <c r="C1111" s="9">
        <v>17</v>
      </c>
      <c r="D1111" s="10" t="s">
        <v>2950</v>
      </c>
      <c r="E1111" s="15" t="s">
        <v>2951</v>
      </c>
      <c r="F1111" s="10" t="s">
        <v>2952</v>
      </c>
      <c r="G1111" s="11" t="s">
        <v>20</v>
      </c>
      <c r="H1111" s="11" t="s">
        <v>21</v>
      </c>
      <c r="I1111" s="12">
        <v>0.8</v>
      </c>
      <c r="J1111" s="12">
        <v>1.0045999999999999</v>
      </c>
      <c r="K1111" s="13">
        <v>91065.17</v>
      </c>
      <c r="L1111" s="13">
        <v>90646.67</v>
      </c>
      <c r="M1111" s="13">
        <v>418.5</v>
      </c>
      <c r="N1111" s="13">
        <v>402344.33999999997</v>
      </c>
      <c r="O1111" s="13">
        <f t="shared" si="16"/>
        <v>1130865.7</v>
      </c>
      <c r="P1111" s="14"/>
    </row>
    <row r="1112" spans="1:16" s="4" customFormat="1" ht="12.75" customHeight="1" x14ac:dyDescent="0.2">
      <c r="A1112" s="61"/>
      <c r="B1112" s="9">
        <v>1722</v>
      </c>
      <c r="C1112" s="9">
        <v>18</v>
      </c>
      <c r="D1112" s="10" t="s">
        <v>2953</v>
      </c>
      <c r="E1112" s="15" t="s">
        <v>2954</v>
      </c>
      <c r="F1112" s="10" t="s">
        <v>2955</v>
      </c>
      <c r="G1112" s="11" t="s">
        <v>20</v>
      </c>
      <c r="H1112" s="11" t="s">
        <v>21</v>
      </c>
      <c r="I1112" s="12">
        <v>0.8</v>
      </c>
      <c r="J1112" s="12">
        <v>1.0051000000000001</v>
      </c>
      <c r="K1112" s="13">
        <v>91111.67</v>
      </c>
      <c r="L1112" s="13">
        <v>90646.67</v>
      </c>
      <c r="M1112" s="13">
        <v>465</v>
      </c>
      <c r="N1112" s="13">
        <v>402461.19</v>
      </c>
      <c r="O1112" s="13">
        <f t="shared" si="16"/>
        <v>1131354.55</v>
      </c>
      <c r="P1112" s="14"/>
    </row>
    <row r="1113" spans="1:16" s="4" customFormat="1" ht="12.75" customHeight="1" x14ac:dyDescent="0.2">
      <c r="A1113" s="61"/>
      <c r="B1113" s="9">
        <v>1731</v>
      </c>
      <c r="C1113" s="9">
        <v>19</v>
      </c>
      <c r="D1113" s="10" t="s">
        <v>163</v>
      </c>
      <c r="E1113" s="15" t="s">
        <v>2956</v>
      </c>
      <c r="F1113" s="10" t="s">
        <v>2957</v>
      </c>
      <c r="G1113" s="11" t="s">
        <v>20</v>
      </c>
      <c r="H1113" s="11" t="s">
        <v>21</v>
      </c>
      <c r="I1113" s="12">
        <v>0.8</v>
      </c>
      <c r="J1113" s="12">
        <v>1.0031000000000001</v>
      </c>
      <c r="K1113" s="13">
        <v>90925.67</v>
      </c>
      <c r="L1113" s="13">
        <v>90646.67</v>
      </c>
      <c r="M1113" s="13">
        <v>279</v>
      </c>
      <c r="N1113" s="13">
        <v>399410.41</v>
      </c>
      <c r="O1113" s="13">
        <f t="shared" si="16"/>
        <v>1126815.77</v>
      </c>
      <c r="P1113" s="14"/>
    </row>
    <row r="1114" spans="1:16" s="4" customFormat="1" ht="12.75" customHeight="1" x14ac:dyDescent="0.2">
      <c r="A1114" s="61"/>
      <c r="B1114" s="9">
        <v>1740</v>
      </c>
      <c r="C1114" s="9">
        <v>20</v>
      </c>
      <c r="D1114" s="10" t="s">
        <v>427</v>
      </c>
      <c r="E1114" s="15" t="s">
        <v>2958</v>
      </c>
      <c r="F1114" s="10" t="s">
        <v>2959</v>
      </c>
      <c r="G1114" s="11" t="s">
        <v>20</v>
      </c>
      <c r="H1114" s="11" t="s">
        <v>21</v>
      </c>
      <c r="I1114" s="12">
        <v>0.8</v>
      </c>
      <c r="J1114" s="12">
        <v>1.0047999999999999</v>
      </c>
      <c r="K1114" s="13">
        <v>91080.67</v>
      </c>
      <c r="L1114" s="13">
        <v>90646.67</v>
      </c>
      <c r="M1114" s="13">
        <v>434</v>
      </c>
      <c r="N1114" s="13">
        <v>401348.39999999997</v>
      </c>
      <c r="O1114" s="13">
        <f t="shared" si="16"/>
        <v>1129993.76</v>
      </c>
      <c r="P1114" s="14"/>
    </row>
    <row r="1115" spans="1:16" s="4" customFormat="1" ht="12.75" customHeight="1" x14ac:dyDescent="0.2">
      <c r="A1115" s="61"/>
      <c r="B1115" s="9">
        <v>1725</v>
      </c>
      <c r="C1115" s="9">
        <v>21</v>
      </c>
      <c r="D1115" s="10" t="s">
        <v>1090</v>
      </c>
      <c r="E1115" s="15" t="s">
        <v>2960</v>
      </c>
      <c r="F1115" s="10" t="s">
        <v>2961</v>
      </c>
      <c r="G1115" s="11" t="s">
        <v>20</v>
      </c>
      <c r="H1115" s="11" t="s">
        <v>21</v>
      </c>
      <c r="I1115" s="12">
        <v>0.8</v>
      </c>
      <c r="J1115" s="12">
        <v>1.0088999999999999</v>
      </c>
      <c r="K1115" s="13">
        <v>91452.67</v>
      </c>
      <c r="L1115" s="13">
        <v>90646.67</v>
      </c>
      <c r="M1115" s="13">
        <v>806</v>
      </c>
      <c r="N1115" s="13">
        <v>401671.26</v>
      </c>
      <c r="O1115" s="13">
        <f t="shared" si="16"/>
        <v>1133292.6200000001</v>
      </c>
      <c r="P1115" s="14"/>
    </row>
    <row r="1116" spans="1:16" s="4" customFormat="1" ht="12.75" customHeight="1" x14ac:dyDescent="0.2">
      <c r="A1116" s="61"/>
      <c r="B1116" s="9">
        <v>1738</v>
      </c>
      <c r="C1116" s="9">
        <v>22</v>
      </c>
      <c r="D1116" s="10" t="s">
        <v>2962</v>
      </c>
      <c r="E1116" s="15" t="s">
        <v>2963</v>
      </c>
      <c r="F1116" s="10" t="s">
        <v>2964</v>
      </c>
      <c r="G1116" s="11" t="s">
        <v>20</v>
      </c>
      <c r="H1116" s="11" t="s">
        <v>21</v>
      </c>
      <c r="I1116" s="12">
        <v>0.8</v>
      </c>
      <c r="J1116" s="12">
        <v>1.0045999999999999</v>
      </c>
      <c r="K1116" s="13">
        <v>91065.17</v>
      </c>
      <c r="L1116" s="13">
        <v>90646.67</v>
      </c>
      <c r="M1116" s="13">
        <v>418.5</v>
      </c>
      <c r="N1116" s="13">
        <v>401664.49</v>
      </c>
      <c r="O1116" s="13">
        <f t="shared" si="16"/>
        <v>1130185.8500000001</v>
      </c>
      <c r="P1116" s="14"/>
    </row>
    <row r="1117" spans="1:16" s="4" customFormat="1" ht="12.75" customHeight="1" x14ac:dyDescent="0.2">
      <c r="A1117" s="61"/>
      <c r="B1117" s="9">
        <v>1713</v>
      </c>
      <c r="C1117" s="9">
        <v>23</v>
      </c>
      <c r="D1117" s="10" t="s">
        <v>2419</v>
      </c>
      <c r="E1117" s="15" t="s">
        <v>2965</v>
      </c>
      <c r="F1117" s="10" t="s">
        <v>2966</v>
      </c>
      <c r="G1117" s="11" t="s">
        <v>20</v>
      </c>
      <c r="H1117" s="11" t="s">
        <v>21</v>
      </c>
      <c r="I1117" s="12">
        <v>0.8</v>
      </c>
      <c r="J1117" s="12">
        <v>1.0094000000000001</v>
      </c>
      <c r="K1117" s="13">
        <v>91499.17</v>
      </c>
      <c r="L1117" s="13">
        <v>90646.67</v>
      </c>
      <c r="M1117" s="13">
        <v>852.5</v>
      </c>
      <c r="N1117" s="13">
        <v>403057.14999999997</v>
      </c>
      <c r="O1117" s="13">
        <f t="shared" si="16"/>
        <v>1135050.51</v>
      </c>
      <c r="P1117" s="14"/>
    </row>
    <row r="1118" spans="1:16" s="4" customFormat="1" ht="12.75" customHeight="1" x14ac:dyDescent="0.2">
      <c r="A1118" s="61"/>
      <c r="B1118" s="9">
        <v>1744</v>
      </c>
      <c r="C1118" s="9">
        <v>24</v>
      </c>
      <c r="D1118" s="10" t="s">
        <v>2967</v>
      </c>
      <c r="E1118" s="15" t="s">
        <v>2968</v>
      </c>
      <c r="F1118" s="10" t="s">
        <v>2923</v>
      </c>
      <c r="G1118" s="11" t="s">
        <v>20</v>
      </c>
      <c r="H1118" s="11" t="s">
        <v>21</v>
      </c>
      <c r="I1118" s="12">
        <v>0.8</v>
      </c>
      <c r="J1118" s="12">
        <v>1.0051000000000001</v>
      </c>
      <c r="K1118" s="13">
        <v>91111.67</v>
      </c>
      <c r="L1118" s="13">
        <v>90646.67</v>
      </c>
      <c r="M1118" s="13">
        <v>465</v>
      </c>
      <c r="N1118" s="13">
        <v>400195.01999999996</v>
      </c>
      <c r="O1118" s="13">
        <f t="shared" si="16"/>
        <v>1129088.3799999999</v>
      </c>
      <c r="P1118" s="14"/>
    </row>
    <row r="1119" spans="1:16" s="4" customFormat="1" ht="12.75" customHeight="1" x14ac:dyDescent="0.2">
      <c r="A1119" s="61"/>
      <c r="B1119" s="9">
        <v>1739</v>
      </c>
      <c r="C1119" s="9">
        <v>25</v>
      </c>
      <c r="D1119" s="10" t="s">
        <v>2969</v>
      </c>
      <c r="E1119" s="15" t="s">
        <v>2970</v>
      </c>
      <c r="F1119" s="10" t="s">
        <v>2971</v>
      </c>
      <c r="G1119" s="11" t="s">
        <v>20</v>
      </c>
      <c r="H1119" s="11" t="s">
        <v>21</v>
      </c>
      <c r="I1119" s="12">
        <v>0.8</v>
      </c>
      <c r="J1119" s="12">
        <v>1.008</v>
      </c>
      <c r="K1119" s="13">
        <v>91375.17</v>
      </c>
      <c r="L1119" s="13">
        <v>90646.67</v>
      </c>
      <c r="M1119" s="13">
        <v>728.5</v>
      </c>
      <c r="N1119" s="13">
        <v>403387.64999999997</v>
      </c>
      <c r="O1119" s="13">
        <f t="shared" si="16"/>
        <v>1134389.01</v>
      </c>
      <c r="P1119" s="14"/>
    </row>
    <row r="1120" spans="1:16" s="4" customFormat="1" ht="12.75" customHeight="1" x14ac:dyDescent="0.2">
      <c r="A1120" s="61"/>
      <c r="B1120" s="9">
        <v>1717</v>
      </c>
      <c r="C1120" s="9">
        <v>26</v>
      </c>
      <c r="D1120" s="10" t="s">
        <v>375</v>
      </c>
      <c r="E1120" s="15" t="s">
        <v>2972</v>
      </c>
      <c r="F1120" s="10" t="s">
        <v>2973</v>
      </c>
      <c r="G1120" s="11" t="s">
        <v>20</v>
      </c>
      <c r="H1120" s="11" t="s">
        <v>21</v>
      </c>
      <c r="I1120" s="12">
        <v>0.8</v>
      </c>
      <c r="J1120" s="12">
        <v>1.0086999999999999</v>
      </c>
      <c r="K1120" s="13">
        <v>91437.17</v>
      </c>
      <c r="L1120" s="13">
        <v>90646.67</v>
      </c>
      <c r="M1120" s="13">
        <v>790.5</v>
      </c>
      <c r="N1120" s="13">
        <v>401624.75</v>
      </c>
      <c r="O1120" s="13">
        <f t="shared" si="16"/>
        <v>1133122.1100000001</v>
      </c>
      <c r="P1120" s="14"/>
    </row>
    <row r="1121" spans="1:16" s="4" customFormat="1" ht="12.75" customHeight="1" x14ac:dyDescent="0.2">
      <c r="A1121" s="61"/>
      <c r="B1121" s="9">
        <v>1743</v>
      </c>
      <c r="C1121" s="9">
        <v>27</v>
      </c>
      <c r="D1121" s="10" t="s">
        <v>1183</v>
      </c>
      <c r="E1121" s="15" t="s">
        <v>2974</v>
      </c>
      <c r="F1121" s="10" t="s">
        <v>2975</v>
      </c>
      <c r="G1121" s="11" t="s">
        <v>20</v>
      </c>
      <c r="H1121" s="11" t="s">
        <v>21</v>
      </c>
      <c r="I1121" s="12">
        <v>0.8</v>
      </c>
      <c r="J1121" s="12">
        <v>1.0079</v>
      </c>
      <c r="K1121" s="13">
        <v>91359.67</v>
      </c>
      <c r="L1121" s="13">
        <v>90646.67</v>
      </c>
      <c r="M1121" s="13">
        <v>713</v>
      </c>
      <c r="N1121" s="13">
        <v>402298.72</v>
      </c>
      <c r="O1121" s="13">
        <f t="shared" si="16"/>
        <v>1133176.08</v>
      </c>
      <c r="P1121" s="14"/>
    </row>
    <row r="1122" spans="1:16" s="4" customFormat="1" ht="12.75" customHeight="1" x14ac:dyDescent="0.2">
      <c r="A1122" s="61"/>
      <c r="B1122" s="9">
        <v>1745</v>
      </c>
      <c r="C1122" s="9">
        <v>28</v>
      </c>
      <c r="D1122" s="10" t="s">
        <v>2976</v>
      </c>
      <c r="E1122" s="15" t="s">
        <v>2977</v>
      </c>
      <c r="F1122" s="10" t="s">
        <v>2978</v>
      </c>
      <c r="G1122" s="11" t="s">
        <v>20</v>
      </c>
      <c r="H1122" s="11" t="s">
        <v>21</v>
      </c>
      <c r="I1122" s="12">
        <v>1</v>
      </c>
      <c r="J1122" s="12">
        <v>1.0074000000000001</v>
      </c>
      <c r="K1122" s="13">
        <v>114145.33</v>
      </c>
      <c r="L1122" s="13">
        <v>113308.33</v>
      </c>
      <c r="M1122" s="13">
        <v>837</v>
      </c>
      <c r="N1122" s="13">
        <v>449693.66000000003</v>
      </c>
      <c r="O1122" s="13">
        <f t="shared" si="16"/>
        <v>1362856.3</v>
      </c>
      <c r="P1122" s="14"/>
    </row>
    <row r="1123" spans="1:16" s="4" customFormat="1" ht="12.75" customHeight="1" x14ac:dyDescent="0.2">
      <c r="A1123" s="61"/>
      <c r="B1123" s="9">
        <v>1706</v>
      </c>
      <c r="C1123" s="9">
        <v>29</v>
      </c>
      <c r="D1123" s="10" t="s">
        <v>717</v>
      </c>
      <c r="E1123" s="15" t="s">
        <v>2979</v>
      </c>
      <c r="F1123" s="10" t="s">
        <v>2980</v>
      </c>
      <c r="G1123" s="11" t="s">
        <v>20</v>
      </c>
      <c r="H1123" s="11" t="s">
        <v>21</v>
      </c>
      <c r="I1123" s="12">
        <v>0.8</v>
      </c>
      <c r="J1123" s="12">
        <v>1.0168999999999999</v>
      </c>
      <c r="K1123" s="13">
        <v>92181.17</v>
      </c>
      <c r="L1123" s="13">
        <v>90646.67</v>
      </c>
      <c r="M1123" s="13">
        <v>1534.5</v>
      </c>
      <c r="N1123" s="13">
        <v>406349.52999999997</v>
      </c>
      <c r="O1123" s="13">
        <f t="shared" si="16"/>
        <v>1143798.8899999999</v>
      </c>
      <c r="P1123" s="14"/>
    </row>
    <row r="1124" spans="1:16" s="4" customFormat="1" ht="12.75" customHeight="1" x14ac:dyDescent="0.2">
      <c r="A1124" s="61"/>
      <c r="B1124" s="9">
        <v>1716</v>
      </c>
      <c r="C1124" s="9">
        <v>30</v>
      </c>
      <c r="D1124" s="10" t="s">
        <v>2981</v>
      </c>
      <c r="E1124" s="15" t="s">
        <v>2982</v>
      </c>
      <c r="F1124" s="10" t="s">
        <v>2983</v>
      </c>
      <c r="G1124" s="11" t="s">
        <v>20</v>
      </c>
      <c r="H1124" s="11" t="s">
        <v>21</v>
      </c>
      <c r="I1124" s="12">
        <v>0.8</v>
      </c>
      <c r="J1124" s="12">
        <v>1.0193000000000001</v>
      </c>
      <c r="K1124" s="13">
        <v>92398.17</v>
      </c>
      <c r="L1124" s="13">
        <v>90646.67</v>
      </c>
      <c r="M1124" s="13">
        <v>1751.5</v>
      </c>
      <c r="N1124" s="13">
        <v>404734.37</v>
      </c>
      <c r="O1124" s="13">
        <f t="shared" si="16"/>
        <v>1143919.73</v>
      </c>
      <c r="P1124" s="14"/>
    </row>
    <row r="1125" spans="1:16" s="4" customFormat="1" ht="12.75" customHeight="1" x14ac:dyDescent="0.2">
      <c r="A1125" s="61"/>
      <c r="B1125" s="9">
        <v>1729</v>
      </c>
      <c r="C1125" s="9">
        <v>31</v>
      </c>
      <c r="D1125" s="10" t="s">
        <v>290</v>
      </c>
      <c r="E1125" s="15" t="s">
        <v>2984</v>
      </c>
      <c r="F1125" s="10" t="s">
        <v>2985</v>
      </c>
      <c r="G1125" s="11" t="s">
        <v>20</v>
      </c>
      <c r="H1125" s="11" t="s">
        <v>21</v>
      </c>
      <c r="I1125" s="12">
        <v>0.8</v>
      </c>
      <c r="J1125" s="12">
        <v>1.0206999999999999</v>
      </c>
      <c r="K1125" s="13">
        <v>92522.17</v>
      </c>
      <c r="L1125" s="13">
        <v>90646.67</v>
      </c>
      <c r="M1125" s="13">
        <v>1875.5</v>
      </c>
      <c r="N1125" s="13">
        <v>404426.51999999996</v>
      </c>
      <c r="O1125" s="13">
        <f t="shared" si="16"/>
        <v>1144603.8799999999</v>
      </c>
      <c r="P1125" s="14"/>
    </row>
    <row r="1126" spans="1:16" s="4" customFormat="1" ht="12.75" customHeight="1" x14ac:dyDescent="0.2">
      <c r="A1126" s="61"/>
      <c r="B1126" s="9">
        <v>1707</v>
      </c>
      <c r="C1126" s="9">
        <v>32</v>
      </c>
      <c r="D1126" s="10" t="s">
        <v>2986</v>
      </c>
      <c r="E1126" s="15" t="s">
        <v>2987</v>
      </c>
      <c r="F1126" s="10" t="s">
        <v>2988</v>
      </c>
      <c r="G1126" s="11" t="s">
        <v>20</v>
      </c>
      <c r="H1126" s="11" t="s">
        <v>21</v>
      </c>
      <c r="I1126" s="12">
        <v>0.8</v>
      </c>
      <c r="J1126" s="12">
        <v>1.0154000000000001</v>
      </c>
      <c r="K1126" s="13">
        <v>92041.67</v>
      </c>
      <c r="L1126" s="13">
        <v>90646.67</v>
      </c>
      <c r="M1126" s="13">
        <v>1395</v>
      </c>
      <c r="N1126" s="13">
        <v>405477.8</v>
      </c>
      <c r="O1126" s="13">
        <f t="shared" si="16"/>
        <v>1141811.1599999999</v>
      </c>
      <c r="P1126" s="14"/>
    </row>
    <row r="1127" spans="1:16" s="4" customFormat="1" ht="12.75" customHeight="1" x14ac:dyDescent="0.2">
      <c r="A1127" s="61"/>
      <c r="B1127" s="9">
        <v>1730</v>
      </c>
      <c r="C1127" s="9">
        <v>33</v>
      </c>
      <c r="D1127" s="10" t="s">
        <v>2989</v>
      </c>
      <c r="E1127" s="15" t="s">
        <v>2990</v>
      </c>
      <c r="F1127" s="10" t="s">
        <v>2991</v>
      </c>
      <c r="G1127" s="11" t="s">
        <v>20</v>
      </c>
      <c r="H1127" s="11" t="s">
        <v>21</v>
      </c>
      <c r="I1127" s="12">
        <v>0.8</v>
      </c>
      <c r="J1127" s="12">
        <v>1.0091000000000001</v>
      </c>
      <c r="K1127" s="13">
        <v>91468.17</v>
      </c>
      <c r="L1127" s="13">
        <v>90646.67</v>
      </c>
      <c r="M1127" s="13">
        <v>821.5</v>
      </c>
      <c r="N1127" s="13">
        <v>402964.13999999996</v>
      </c>
      <c r="O1127" s="13">
        <f t="shared" si="16"/>
        <v>1134709.5</v>
      </c>
      <c r="P1127" s="14"/>
    </row>
    <row r="1128" spans="1:16" s="4" customFormat="1" ht="12.75" customHeight="1" x14ac:dyDescent="0.2">
      <c r="A1128" s="61"/>
      <c r="B1128" s="9">
        <v>1714</v>
      </c>
      <c r="C1128" s="9">
        <v>34</v>
      </c>
      <c r="D1128" s="10" t="s">
        <v>2992</v>
      </c>
      <c r="E1128" s="15" t="s">
        <v>2993</v>
      </c>
      <c r="F1128" s="10" t="s">
        <v>2994</v>
      </c>
      <c r="G1128" s="11" t="s">
        <v>20</v>
      </c>
      <c r="H1128" s="11" t="s">
        <v>21</v>
      </c>
      <c r="I1128" s="12">
        <v>0.8</v>
      </c>
      <c r="J1128" s="12">
        <v>1.0178</v>
      </c>
      <c r="K1128" s="13">
        <v>92258.67</v>
      </c>
      <c r="L1128" s="13">
        <v>90646.67</v>
      </c>
      <c r="M1128" s="13">
        <v>1612</v>
      </c>
      <c r="N1128" s="13">
        <v>405562.26</v>
      </c>
      <c r="O1128" s="13">
        <f t="shared" si="16"/>
        <v>1143631.6200000001</v>
      </c>
      <c r="P1128" s="14"/>
    </row>
    <row r="1129" spans="1:16" s="4" customFormat="1" ht="12.75" customHeight="1" x14ac:dyDescent="0.2">
      <c r="A1129" s="61"/>
      <c r="B1129" s="9"/>
      <c r="C1129" s="9"/>
      <c r="D1129" s="63" t="s">
        <v>75</v>
      </c>
      <c r="E1129" s="64"/>
      <c r="F1129" s="10"/>
      <c r="G1129" s="10"/>
      <c r="H1129" s="11"/>
      <c r="I1129" s="12"/>
      <c r="J1129" s="12"/>
      <c r="K1129" s="13"/>
      <c r="L1129" s="13"/>
      <c r="M1129" s="13"/>
      <c r="N1129" s="13"/>
      <c r="O1129" s="13"/>
      <c r="P1129" s="14"/>
    </row>
    <row r="1130" spans="1:16" s="4" customFormat="1" ht="12.75" customHeight="1" x14ac:dyDescent="0.2">
      <c r="A1130" s="61"/>
      <c r="B1130" s="9">
        <v>1735</v>
      </c>
      <c r="C1130" s="9">
        <v>1</v>
      </c>
      <c r="D1130" s="10" t="s">
        <v>2995</v>
      </c>
      <c r="E1130" s="15" t="s">
        <v>2996</v>
      </c>
      <c r="F1130" s="10" t="s">
        <v>2997</v>
      </c>
      <c r="G1130" s="11" t="s">
        <v>92</v>
      </c>
      <c r="H1130" s="11" t="s">
        <v>21</v>
      </c>
      <c r="I1130" s="12">
        <v>0.8</v>
      </c>
      <c r="J1130" s="12">
        <v>1.0230999999999999</v>
      </c>
      <c r="K1130" s="13">
        <v>185471.67</v>
      </c>
      <c r="L1130" s="13">
        <v>181286.67</v>
      </c>
      <c r="M1130" s="13">
        <v>4185</v>
      </c>
      <c r="N1130" s="13">
        <v>816742.66</v>
      </c>
      <c r="O1130" s="13">
        <f t="shared" ref="O1130:O1195" si="17">ROUND(N1130+K1130*8,2)</f>
        <v>2300516.02</v>
      </c>
      <c r="P1130" s="14"/>
    </row>
    <row r="1131" spans="1:16" s="44" customFormat="1" ht="12.75" customHeight="1" x14ac:dyDescent="0.2">
      <c r="A1131" s="62"/>
      <c r="B1131" s="36" t="s">
        <v>5877</v>
      </c>
      <c r="C1131" s="37">
        <v>46</v>
      </c>
      <c r="D1131" s="48"/>
      <c r="E1131" s="49"/>
      <c r="F1131" s="38"/>
      <c r="G1131" s="40"/>
      <c r="H1131" s="40"/>
      <c r="I1131" s="41"/>
      <c r="J1131" s="41"/>
      <c r="K1131" s="42"/>
      <c r="L1131" s="42"/>
      <c r="M1131" s="42"/>
      <c r="N1131" s="42"/>
      <c r="O1131" s="42">
        <f>SUM(O1083:O1130)</f>
        <v>47319785.039999999</v>
      </c>
      <c r="P1131" s="43"/>
    </row>
    <row r="1132" spans="1:16" s="4" customFormat="1" ht="12.75" customHeight="1" x14ac:dyDescent="0.2">
      <c r="A1132" s="60" t="s">
        <v>2998</v>
      </c>
      <c r="B1132" s="9"/>
      <c r="C1132" s="9"/>
      <c r="D1132" s="63" t="s">
        <v>131</v>
      </c>
      <c r="E1132" s="64"/>
      <c r="F1132" s="10"/>
      <c r="G1132" s="11"/>
      <c r="H1132" s="11"/>
      <c r="I1132" s="12"/>
      <c r="J1132" s="12"/>
      <c r="K1132" s="13"/>
      <c r="L1132" s="13"/>
      <c r="M1132" s="13"/>
      <c r="N1132" s="13"/>
      <c r="O1132" s="13"/>
      <c r="P1132" s="14"/>
    </row>
    <row r="1133" spans="1:16" s="4" customFormat="1" ht="12.75" customHeight="1" x14ac:dyDescent="0.2">
      <c r="A1133" s="61"/>
      <c r="B1133" s="9">
        <v>5013</v>
      </c>
      <c r="C1133" s="9">
        <v>1</v>
      </c>
      <c r="D1133" s="10" t="s">
        <v>2999</v>
      </c>
      <c r="E1133" s="15" t="s">
        <v>3000</v>
      </c>
      <c r="F1133" s="10" t="s">
        <v>3001</v>
      </c>
      <c r="G1133" s="11" t="s">
        <v>135</v>
      </c>
      <c r="H1133" s="11" t="s">
        <v>21</v>
      </c>
      <c r="I1133" s="12">
        <v>0.8</v>
      </c>
      <c r="J1133" s="12">
        <v>1.0021</v>
      </c>
      <c r="K1133" s="13">
        <v>45419.67</v>
      </c>
      <c r="L1133" s="13">
        <v>45326.67</v>
      </c>
      <c r="M1133" s="13">
        <v>93</v>
      </c>
      <c r="N1133" s="13">
        <v>202741.89999999997</v>
      </c>
      <c r="O1133" s="13">
        <f t="shared" si="17"/>
        <v>566099.26</v>
      </c>
      <c r="P1133" s="14"/>
    </row>
    <row r="1134" spans="1:16" s="4" customFormat="1" ht="12.75" customHeight="1" x14ac:dyDescent="0.2">
      <c r="A1134" s="61"/>
      <c r="B1134" s="9">
        <v>5001</v>
      </c>
      <c r="C1134" s="9">
        <v>2</v>
      </c>
      <c r="D1134" s="10" t="s">
        <v>3002</v>
      </c>
      <c r="E1134" s="15" t="s">
        <v>3003</v>
      </c>
      <c r="F1134" s="10" t="s">
        <v>3004</v>
      </c>
      <c r="G1134" s="11" t="s">
        <v>135</v>
      </c>
      <c r="H1134" s="11" t="s">
        <v>21</v>
      </c>
      <c r="I1134" s="12">
        <v>0.8</v>
      </c>
      <c r="J1134" s="12">
        <v>1.0067999999999999</v>
      </c>
      <c r="K1134" s="13">
        <v>45636.67</v>
      </c>
      <c r="L1134" s="13">
        <v>45326.67</v>
      </c>
      <c r="M1134" s="13">
        <v>310</v>
      </c>
      <c r="N1134" s="13">
        <v>203370.23999999999</v>
      </c>
      <c r="O1134" s="13">
        <f t="shared" si="17"/>
        <v>568463.6</v>
      </c>
      <c r="P1134" s="14"/>
    </row>
    <row r="1135" spans="1:16" s="4" customFormat="1" ht="12.75" customHeight="1" x14ac:dyDescent="0.2">
      <c r="A1135" s="61"/>
      <c r="B1135" s="9">
        <v>5015</v>
      </c>
      <c r="C1135" s="9">
        <v>3</v>
      </c>
      <c r="D1135" s="117" t="s">
        <v>5881</v>
      </c>
      <c r="E1135" s="117" t="s">
        <v>5882</v>
      </c>
      <c r="F1135" s="117" t="s">
        <v>5883</v>
      </c>
      <c r="G1135" s="11" t="s">
        <v>135</v>
      </c>
      <c r="H1135" s="11" t="s">
        <v>21</v>
      </c>
      <c r="I1135" s="12">
        <v>0.2</v>
      </c>
      <c r="J1135" s="12">
        <v>0</v>
      </c>
      <c r="K1135" s="13">
        <v>11331.67</v>
      </c>
      <c r="L1135" s="13">
        <v>11331.67</v>
      </c>
      <c r="M1135" s="13">
        <v>0</v>
      </c>
      <c r="N1135" s="13">
        <v>22663.34</v>
      </c>
      <c r="O1135" s="13">
        <f t="shared" si="17"/>
        <v>113316.7</v>
      </c>
      <c r="P1135" s="14"/>
    </row>
    <row r="1136" spans="1:16" s="4" customFormat="1" ht="12.75" customHeight="1" x14ac:dyDescent="0.2">
      <c r="A1136" s="61"/>
      <c r="B1136" s="9"/>
      <c r="C1136" s="9"/>
      <c r="D1136" s="63" t="s">
        <v>16</v>
      </c>
      <c r="E1136" s="64"/>
      <c r="F1136" s="10"/>
      <c r="G1136" s="11"/>
      <c r="H1136" s="11"/>
      <c r="I1136" s="12"/>
      <c r="J1136" s="12"/>
      <c r="K1136" s="13"/>
      <c r="L1136" s="13"/>
      <c r="M1136" s="13"/>
      <c r="N1136" s="13"/>
      <c r="O1136" s="13"/>
      <c r="P1136" s="14"/>
    </row>
    <row r="1137" spans="1:16" s="4" customFormat="1" ht="12.75" customHeight="1" x14ac:dyDescent="0.2">
      <c r="A1137" s="61"/>
      <c r="B1137" s="9">
        <v>5030</v>
      </c>
      <c r="C1137" s="9">
        <v>1</v>
      </c>
      <c r="D1137" s="10" t="s">
        <v>3005</v>
      </c>
      <c r="E1137" s="15" t="s">
        <v>3006</v>
      </c>
      <c r="F1137" s="10" t="s">
        <v>3007</v>
      </c>
      <c r="G1137" s="11" t="s">
        <v>20</v>
      </c>
      <c r="H1137" s="11" t="s">
        <v>21</v>
      </c>
      <c r="I1137" s="12">
        <v>0.8</v>
      </c>
      <c r="J1137" s="12">
        <v>1.0038</v>
      </c>
      <c r="K1137" s="13">
        <v>90987.67</v>
      </c>
      <c r="L1137" s="13">
        <v>90646.67</v>
      </c>
      <c r="M1137" s="13">
        <v>341</v>
      </c>
      <c r="N1137" s="13">
        <v>406100.3</v>
      </c>
      <c r="O1137" s="13">
        <f t="shared" si="17"/>
        <v>1134001.6599999999</v>
      </c>
      <c r="P1137" s="14"/>
    </row>
    <row r="1138" spans="1:16" s="4" customFormat="1" ht="12.75" customHeight="1" x14ac:dyDescent="0.2">
      <c r="A1138" s="61"/>
      <c r="B1138" s="9">
        <v>5026</v>
      </c>
      <c r="C1138" s="9">
        <v>2</v>
      </c>
      <c r="D1138" s="117" t="s">
        <v>5884</v>
      </c>
      <c r="E1138" s="117" t="s">
        <v>5885</v>
      </c>
      <c r="F1138" s="117" t="s">
        <v>5886</v>
      </c>
      <c r="G1138" s="11" t="s">
        <v>20</v>
      </c>
      <c r="H1138" s="11" t="s">
        <v>21</v>
      </c>
      <c r="I1138" s="12">
        <v>0.2</v>
      </c>
      <c r="J1138" s="12">
        <v>0</v>
      </c>
      <c r="K1138" s="13">
        <v>22661.67</v>
      </c>
      <c r="L1138" s="13">
        <v>22661.67</v>
      </c>
      <c r="M1138" s="13">
        <v>0</v>
      </c>
      <c r="N1138" s="13">
        <v>45323.34</v>
      </c>
      <c r="O1138" s="13">
        <f t="shared" si="17"/>
        <v>226616.7</v>
      </c>
      <c r="P1138" s="14"/>
    </row>
    <row r="1139" spans="1:16" s="4" customFormat="1" ht="12.75" customHeight="1" x14ac:dyDescent="0.2">
      <c r="A1139" s="61"/>
      <c r="B1139" s="9">
        <v>5002</v>
      </c>
      <c r="C1139" s="9">
        <v>3</v>
      </c>
      <c r="D1139" s="117" t="s">
        <v>5887</v>
      </c>
      <c r="E1139" s="117" t="s">
        <v>5888</v>
      </c>
      <c r="F1139" s="117" t="s">
        <v>5889</v>
      </c>
      <c r="G1139" s="11" t="s">
        <v>20</v>
      </c>
      <c r="H1139" s="11" t="s">
        <v>21</v>
      </c>
      <c r="I1139" s="12">
        <v>0.2</v>
      </c>
      <c r="J1139" s="12">
        <v>0</v>
      </c>
      <c r="K1139" s="13">
        <v>22661.67</v>
      </c>
      <c r="L1139" s="13">
        <v>22661.67</v>
      </c>
      <c r="M1139" s="13">
        <v>0</v>
      </c>
      <c r="N1139" s="13">
        <v>45323.34</v>
      </c>
      <c r="O1139" s="13">
        <f t="shared" si="17"/>
        <v>226616.7</v>
      </c>
      <c r="P1139" s="14"/>
    </row>
    <row r="1140" spans="1:16" s="4" customFormat="1" ht="12.75" customHeight="1" x14ac:dyDescent="0.2">
      <c r="A1140" s="61"/>
      <c r="B1140" s="9">
        <v>5021</v>
      </c>
      <c r="C1140" s="9">
        <v>4</v>
      </c>
      <c r="D1140" s="10" t="s">
        <v>3008</v>
      </c>
      <c r="E1140" s="15" t="s">
        <v>3009</v>
      </c>
      <c r="F1140" s="10" t="s">
        <v>3010</v>
      </c>
      <c r="G1140" s="11" t="s">
        <v>20</v>
      </c>
      <c r="H1140" s="11" t="s">
        <v>21</v>
      </c>
      <c r="I1140" s="12">
        <v>0.8</v>
      </c>
      <c r="J1140" s="12">
        <v>1.0031000000000001</v>
      </c>
      <c r="K1140" s="13">
        <v>45466.17</v>
      </c>
      <c r="L1140" s="13">
        <v>45326.67</v>
      </c>
      <c r="M1140" s="13">
        <v>139.5</v>
      </c>
      <c r="N1140" s="13">
        <v>304199.93</v>
      </c>
      <c r="O1140" s="13">
        <f t="shared" si="17"/>
        <v>667929.29</v>
      </c>
      <c r="P1140" s="14"/>
    </row>
    <row r="1141" spans="1:16" s="4" customFormat="1" ht="12.75" customHeight="1" x14ac:dyDescent="0.2">
      <c r="A1141" s="61"/>
      <c r="B1141" s="9">
        <v>5020</v>
      </c>
      <c r="C1141" s="9">
        <v>5</v>
      </c>
      <c r="D1141" s="10" t="s">
        <v>3011</v>
      </c>
      <c r="E1141" s="15" t="s">
        <v>3012</v>
      </c>
      <c r="F1141" s="10" t="s">
        <v>3013</v>
      </c>
      <c r="G1141" s="11" t="s">
        <v>20</v>
      </c>
      <c r="H1141" s="11" t="s">
        <v>21</v>
      </c>
      <c r="I1141" s="12">
        <v>0.8</v>
      </c>
      <c r="J1141" s="12">
        <v>1.0045999999999999</v>
      </c>
      <c r="K1141" s="13">
        <v>91065.17</v>
      </c>
      <c r="L1141" s="13">
        <v>90646.67</v>
      </c>
      <c r="M1141" s="13">
        <v>418.5</v>
      </c>
      <c r="N1141" s="13">
        <v>406106.18</v>
      </c>
      <c r="O1141" s="13">
        <f t="shared" si="17"/>
        <v>1134627.54</v>
      </c>
      <c r="P1141" s="14"/>
    </row>
    <row r="1142" spans="1:16" s="4" customFormat="1" ht="12.75" customHeight="1" x14ac:dyDescent="0.2">
      <c r="A1142" s="61"/>
      <c r="B1142" s="9">
        <v>5016</v>
      </c>
      <c r="C1142" s="9">
        <v>6</v>
      </c>
      <c r="D1142" s="10" t="s">
        <v>3014</v>
      </c>
      <c r="E1142" s="15" t="s">
        <v>3015</v>
      </c>
      <c r="F1142" s="10" t="s">
        <v>3016</v>
      </c>
      <c r="G1142" s="11" t="s">
        <v>20</v>
      </c>
      <c r="H1142" s="11" t="s">
        <v>21</v>
      </c>
      <c r="I1142" s="12">
        <v>0.8</v>
      </c>
      <c r="J1142" s="12">
        <v>1.0034000000000001</v>
      </c>
      <c r="K1142" s="13">
        <v>45481.67</v>
      </c>
      <c r="L1142" s="13">
        <v>45326.67</v>
      </c>
      <c r="M1142" s="13">
        <v>155</v>
      </c>
      <c r="N1142" s="13">
        <v>359882.38</v>
      </c>
      <c r="O1142" s="13">
        <f t="shared" si="17"/>
        <v>723735.74</v>
      </c>
      <c r="P1142" s="14"/>
    </row>
    <row r="1143" spans="1:16" s="4" customFormat="1" ht="12.75" customHeight="1" x14ac:dyDescent="0.2">
      <c r="A1143" s="61"/>
      <c r="B1143" s="9">
        <v>5011</v>
      </c>
      <c r="C1143" s="9">
        <v>7</v>
      </c>
      <c r="D1143" s="10" t="s">
        <v>3017</v>
      </c>
      <c r="E1143" s="15" t="s">
        <v>3018</v>
      </c>
      <c r="F1143" s="10" t="s">
        <v>3019</v>
      </c>
      <c r="G1143" s="11" t="s">
        <v>20</v>
      </c>
      <c r="H1143" s="11" t="s">
        <v>21</v>
      </c>
      <c r="I1143" s="12">
        <v>0.8</v>
      </c>
      <c r="J1143" s="12">
        <v>1.0039</v>
      </c>
      <c r="K1143" s="13">
        <v>91003.17</v>
      </c>
      <c r="L1143" s="13">
        <v>90646.67</v>
      </c>
      <c r="M1143" s="13">
        <v>356.5</v>
      </c>
      <c r="N1143" s="13">
        <v>404333.86</v>
      </c>
      <c r="O1143" s="13">
        <f t="shared" si="17"/>
        <v>1132359.22</v>
      </c>
      <c r="P1143" s="14"/>
    </row>
    <row r="1144" spans="1:16" s="4" customFormat="1" ht="12.75" customHeight="1" x14ac:dyDescent="0.2">
      <c r="A1144" s="61"/>
      <c r="B1144" s="9">
        <v>5025</v>
      </c>
      <c r="C1144" s="9">
        <v>8</v>
      </c>
      <c r="D1144" s="10" t="s">
        <v>3020</v>
      </c>
      <c r="E1144" s="15" t="s">
        <v>3021</v>
      </c>
      <c r="F1144" s="10" t="s">
        <v>3022</v>
      </c>
      <c r="G1144" s="11" t="s">
        <v>20</v>
      </c>
      <c r="H1144" s="11" t="s">
        <v>21</v>
      </c>
      <c r="I1144" s="12">
        <v>0.8</v>
      </c>
      <c r="J1144" s="12">
        <v>1.0069999999999999</v>
      </c>
      <c r="K1144" s="13">
        <v>91282.17</v>
      </c>
      <c r="L1144" s="13">
        <v>90646.67</v>
      </c>
      <c r="M1144" s="13">
        <v>635.5</v>
      </c>
      <c r="N1144" s="13">
        <v>407890.26</v>
      </c>
      <c r="O1144" s="13">
        <f t="shared" si="17"/>
        <v>1138147.6200000001</v>
      </c>
      <c r="P1144" s="14"/>
    </row>
    <row r="1145" spans="1:16" s="4" customFormat="1" ht="12.75" customHeight="1" x14ac:dyDescent="0.2">
      <c r="A1145" s="61"/>
      <c r="B1145" s="9">
        <v>5006</v>
      </c>
      <c r="C1145" s="9">
        <v>9</v>
      </c>
      <c r="D1145" s="10" t="s">
        <v>3023</v>
      </c>
      <c r="E1145" s="15" t="s">
        <v>3024</v>
      </c>
      <c r="F1145" s="10" t="s">
        <v>3025</v>
      </c>
      <c r="G1145" s="11" t="s">
        <v>20</v>
      </c>
      <c r="H1145" s="11" t="s">
        <v>21</v>
      </c>
      <c r="I1145" s="12">
        <v>0.8</v>
      </c>
      <c r="J1145" s="12">
        <v>1.0047999999999999</v>
      </c>
      <c r="K1145" s="13">
        <v>91080.67</v>
      </c>
      <c r="L1145" s="13">
        <v>90646.67</v>
      </c>
      <c r="M1145" s="13">
        <v>434</v>
      </c>
      <c r="N1145" s="13">
        <v>406379.3</v>
      </c>
      <c r="O1145" s="13">
        <f t="shared" si="17"/>
        <v>1135024.6599999999</v>
      </c>
      <c r="P1145" s="14"/>
    </row>
    <row r="1146" spans="1:16" s="4" customFormat="1" ht="12.75" customHeight="1" x14ac:dyDescent="0.2">
      <c r="A1146" s="61"/>
      <c r="B1146" s="9">
        <v>5018</v>
      </c>
      <c r="C1146" s="9">
        <v>10</v>
      </c>
      <c r="D1146" s="10" t="s">
        <v>3026</v>
      </c>
      <c r="E1146" s="15" t="s">
        <v>3027</v>
      </c>
      <c r="F1146" s="10" t="s">
        <v>3028</v>
      </c>
      <c r="G1146" s="11" t="s">
        <v>20</v>
      </c>
      <c r="H1146" s="11" t="s">
        <v>21</v>
      </c>
      <c r="I1146" s="12">
        <v>0.8</v>
      </c>
      <c r="J1146" s="12">
        <v>1.0049999999999999</v>
      </c>
      <c r="K1146" s="13">
        <v>91096.17</v>
      </c>
      <c r="L1146" s="13">
        <v>90646.67</v>
      </c>
      <c r="M1146" s="13">
        <v>449.5</v>
      </c>
      <c r="N1146" s="13">
        <v>406199.18</v>
      </c>
      <c r="O1146" s="13">
        <f t="shared" si="17"/>
        <v>1134968.54</v>
      </c>
      <c r="P1146" s="14"/>
    </row>
    <row r="1147" spans="1:16" s="4" customFormat="1" ht="12.75" customHeight="1" x14ac:dyDescent="0.2">
      <c r="A1147" s="61"/>
      <c r="B1147" s="9">
        <v>5003</v>
      </c>
      <c r="C1147" s="9">
        <v>11</v>
      </c>
      <c r="D1147" s="10" t="s">
        <v>3029</v>
      </c>
      <c r="E1147" s="15" t="s">
        <v>3030</v>
      </c>
      <c r="F1147" s="10" t="s">
        <v>3031</v>
      </c>
      <c r="G1147" s="11" t="s">
        <v>20</v>
      </c>
      <c r="H1147" s="11" t="s">
        <v>21</v>
      </c>
      <c r="I1147" s="12">
        <v>0.8</v>
      </c>
      <c r="J1147" s="12">
        <v>1.0044</v>
      </c>
      <c r="K1147" s="13">
        <v>91049.67</v>
      </c>
      <c r="L1147" s="13">
        <v>90646.67</v>
      </c>
      <c r="M1147" s="13">
        <v>403</v>
      </c>
      <c r="N1147" s="13">
        <v>407963.26</v>
      </c>
      <c r="O1147" s="13">
        <f t="shared" si="17"/>
        <v>1136360.6200000001</v>
      </c>
      <c r="P1147" s="14"/>
    </row>
    <row r="1148" spans="1:16" s="4" customFormat="1" ht="12.75" customHeight="1" x14ac:dyDescent="0.2">
      <c r="A1148" s="61"/>
      <c r="B1148" s="9">
        <v>5027</v>
      </c>
      <c r="C1148" s="9">
        <v>12</v>
      </c>
      <c r="D1148" s="10" t="s">
        <v>3032</v>
      </c>
      <c r="E1148" s="15" t="s">
        <v>3033</v>
      </c>
      <c r="F1148" s="10" t="s">
        <v>3034</v>
      </c>
      <c r="G1148" s="11" t="s">
        <v>20</v>
      </c>
      <c r="H1148" s="11" t="s">
        <v>21</v>
      </c>
      <c r="I1148" s="12">
        <v>0.8</v>
      </c>
      <c r="J1148" s="12">
        <v>1.0062</v>
      </c>
      <c r="K1148" s="13">
        <v>91204.67</v>
      </c>
      <c r="L1148" s="13">
        <v>90646.67</v>
      </c>
      <c r="M1148" s="13">
        <v>558</v>
      </c>
      <c r="N1148" s="13">
        <v>407204.54</v>
      </c>
      <c r="O1148" s="13">
        <f t="shared" si="17"/>
        <v>1136841.8999999999</v>
      </c>
      <c r="P1148" s="14"/>
    </row>
    <row r="1149" spans="1:16" s="4" customFormat="1" ht="12.75" customHeight="1" x14ac:dyDescent="0.2">
      <c r="A1149" s="61"/>
      <c r="B1149" s="9">
        <v>5014</v>
      </c>
      <c r="C1149" s="9">
        <v>13</v>
      </c>
      <c r="D1149" s="10" t="s">
        <v>3035</v>
      </c>
      <c r="E1149" s="15" t="s">
        <v>3036</v>
      </c>
      <c r="F1149" s="10" t="s">
        <v>3037</v>
      </c>
      <c r="G1149" s="11" t="s">
        <v>20</v>
      </c>
      <c r="H1149" s="11" t="s">
        <v>21</v>
      </c>
      <c r="I1149" s="12">
        <v>0.8</v>
      </c>
      <c r="J1149" s="12">
        <v>1.0043</v>
      </c>
      <c r="K1149" s="13">
        <v>91034.17</v>
      </c>
      <c r="L1149" s="13">
        <v>90646.67</v>
      </c>
      <c r="M1149" s="13">
        <v>387.5</v>
      </c>
      <c r="N1149" s="13">
        <v>406239.8</v>
      </c>
      <c r="O1149" s="13">
        <f t="shared" si="17"/>
        <v>1134513.1599999999</v>
      </c>
      <c r="P1149" s="14"/>
    </row>
    <row r="1150" spans="1:16" s="4" customFormat="1" ht="12.75" customHeight="1" x14ac:dyDescent="0.2">
      <c r="A1150" s="61"/>
      <c r="B1150" s="9">
        <v>5000</v>
      </c>
      <c r="C1150" s="9">
        <v>14</v>
      </c>
      <c r="D1150" s="10" t="s">
        <v>1365</v>
      </c>
      <c r="E1150" s="15" t="s">
        <v>3038</v>
      </c>
      <c r="F1150" s="10" t="s">
        <v>3039</v>
      </c>
      <c r="G1150" s="11" t="s">
        <v>20</v>
      </c>
      <c r="H1150" s="11" t="s">
        <v>21</v>
      </c>
      <c r="I1150" s="12">
        <v>0.8</v>
      </c>
      <c r="J1150" s="12">
        <v>1.0039</v>
      </c>
      <c r="K1150" s="13">
        <v>91003.17</v>
      </c>
      <c r="L1150" s="13">
        <v>90646.67</v>
      </c>
      <c r="M1150" s="13">
        <v>356.5</v>
      </c>
      <c r="N1150" s="13">
        <v>405920.18</v>
      </c>
      <c r="O1150" s="13">
        <f t="shared" si="17"/>
        <v>1133945.54</v>
      </c>
      <c r="P1150" s="14"/>
    </row>
    <row r="1151" spans="1:16" s="4" customFormat="1" ht="12.75" customHeight="1" x14ac:dyDescent="0.2">
      <c r="A1151" s="61"/>
      <c r="B1151" s="9">
        <v>5009</v>
      </c>
      <c r="C1151" s="9">
        <v>15</v>
      </c>
      <c r="D1151" s="10" t="s">
        <v>3040</v>
      </c>
      <c r="E1151" s="15" t="s">
        <v>3041</v>
      </c>
      <c r="F1151" s="10" t="s">
        <v>3042</v>
      </c>
      <c r="G1151" s="11" t="s">
        <v>20</v>
      </c>
      <c r="H1151" s="11" t="s">
        <v>21</v>
      </c>
      <c r="I1151" s="12">
        <v>0.8</v>
      </c>
      <c r="J1151" s="12">
        <v>1.006</v>
      </c>
      <c r="K1151" s="13">
        <v>91189.17</v>
      </c>
      <c r="L1151" s="13">
        <v>90646.67</v>
      </c>
      <c r="M1151" s="13">
        <v>542.5</v>
      </c>
      <c r="N1151" s="13">
        <v>406659.48</v>
      </c>
      <c r="O1151" s="13">
        <f t="shared" si="17"/>
        <v>1136172.8400000001</v>
      </c>
      <c r="P1151" s="14"/>
    </row>
    <row r="1152" spans="1:16" s="4" customFormat="1" ht="12.75" customHeight="1" x14ac:dyDescent="0.2">
      <c r="A1152" s="61"/>
      <c r="B1152" s="9">
        <v>5012</v>
      </c>
      <c r="C1152" s="9">
        <v>16</v>
      </c>
      <c r="D1152" s="10" t="s">
        <v>3043</v>
      </c>
      <c r="E1152" s="15" t="s">
        <v>3044</v>
      </c>
      <c r="F1152" s="10" t="s">
        <v>3045</v>
      </c>
      <c r="G1152" s="11" t="s">
        <v>20</v>
      </c>
      <c r="H1152" s="11" t="s">
        <v>21</v>
      </c>
      <c r="I1152" s="12">
        <v>0.8</v>
      </c>
      <c r="J1152" s="12">
        <v>1.0047999999999999</v>
      </c>
      <c r="K1152" s="13">
        <v>91080.67</v>
      </c>
      <c r="L1152" s="13">
        <v>90646.67</v>
      </c>
      <c r="M1152" s="13">
        <v>434</v>
      </c>
      <c r="N1152" s="13">
        <v>406379.3</v>
      </c>
      <c r="O1152" s="13">
        <f t="shared" si="17"/>
        <v>1135024.6599999999</v>
      </c>
      <c r="P1152" s="14"/>
    </row>
    <row r="1153" spans="1:16" s="4" customFormat="1" ht="12.75" customHeight="1" x14ac:dyDescent="0.2">
      <c r="A1153" s="61"/>
      <c r="B1153" s="9">
        <v>5031</v>
      </c>
      <c r="C1153" s="9">
        <v>17</v>
      </c>
      <c r="D1153" s="10" t="s">
        <v>3046</v>
      </c>
      <c r="E1153" s="15" t="s">
        <v>3047</v>
      </c>
      <c r="F1153" s="10" t="s">
        <v>3048</v>
      </c>
      <c r="G1153" s="11" t="s">
        <v>20</v>
      </c>
      <c r="H1153" s="11" t="s">
        <v>21</v>
      </c>
      <c r="I1153" s="12">
        <v>0.8</v>
      </c>
      <c r="J1153" s="12">
        <v>1.0101</v>
      </c>
      <c r="K1153" s="13">
        <v>91561.17</v>
      </c>
      <c r="L1153" s="13">
        <v>90646.67</v>
      </c>
      <c r="M1153" s="13">
        <v>914.5</v>
      </c>
      <c r="N1153" s="13">
        <v>405826.57999999996</v>
      </c>
      <c r="O1153" s="13">
        <f t="shared" si="17"/>
        <v>1138315.94</v>
      </c>
      <c r="P1153" s="14"/>
    </row>
    <row r="1154" spans="1:16" s="4" customFormat="1" ht="12.75" customHeight="1" x14ac:dyDescent="0.2">
      <c r="A1154" s="61"/>
      <c r="B1154" s="9">
        <v>5029</v>
      </c>
      <c r="C1154" s="9">
        <v>18</v>
      </c>
      <c r="D1154" s="10" t="s">
        <v>3049</v>
      </c>
      <c r="E1154" s="15" t="s">
        <v>3050</v>
      </c>
      <c r="F1154" s="10" t="s">
        <v>3051</v>
      </c>
      <c r="G1154" s="11" t="s">
        <v>20</v>
      </c>
      <c r="H1154" s="11" t="s">
        <v>21</v>
      </c>
      <c r="I1154" s="12">
        <v>0.8</v>
      </c>
      <c r="J1154" s="12">
        <v>1.0069999999999999</v>
      </c>
      <c r="K1154" s="13">
        <v>91282.17</v>
      </c>
      <c r="L1154" s="13">
        <v>90646.67</v>
      </c>
      <c r="M1154" s="13">
        <v>635.5</v>
      </c>
      <c r="N1154" s="13">
        <v>407437.04</v>
      </c>
      <c r="O1154" s="13">
        <f t="shared" si="17"/>
        <v>1137694.3999999999</v>
      </c>
      <c r="P1154" s="14"/>
    </row>
    <row r="1155" spans="1:16" s="4" customFormat="1" ht="12.75" customHeight="1" x14ac:dyDescent="0.2">
      <c r="A1155" s="61"/>
      <c r="B1155" s="9">
        <v>5007</v>
      </c>
      <c r="C1155" s="9">
        <v>19</v>
      </c>
      <c r="D1155" s="10" t="s">
        <v>3052</v>
      </c>
      <c r="E1155" s="15" t="s">
        <v>3053</v>
      </c>
      <c r="F1155" s="10" t="s">
        <v>3054</v>
      </c>
      <c r="G1155" s="11" t="s">
        <v>20</v>
      </c>
      <c r="H1155" s="11" t="s">
        <v>21</v>
      </c>
      <c r="I1155" s="12">
        <v>0.8</v>
      </c>
      <c r="J1155" s="12">
        <v>1.0066999999999999</v>
      </c>
      <c r="K1155" s="13">
        <v>91251.17</v>
      </c>
      <c r="L1155" s="13">
        <v>90646.67</v>
      </c>
      <c r="M1155" s="13">
        <v>604.5</v>
      </c>
      <c r="N1155" s="13">
        <v>406845.48</v>
      </c>
      <c r="O1155" s="13">
        <f t="shared" si="17"/>
        <v>1136854.8400000001</v>
      </c>
      <c r="P1155" s="14"/>
    </row>
    <row r="1156" spans="1:16" s="4" customFormat="1" ht="12.75" customHeight="1" x14ac:dyDescent="0.2">
      <c r="A1156" s="61"/>
      <c r="B1156" s="9">
        <v>5005</v>
      </c>
      <c r="C1156" s="9">
        <v>20</v>
      </c>
      <c r="D1156" s="10" t="s">
        <v>3055</v>
      </c>
      <c r="E1156" s="15" t="s">
        <v>3056</v>
      </c>
      <c r="F1156" s="10" t="s">
        <v>3057</v>
      </c>
      <c r="G1156" s="11" t="s">
        <v>20</v>
      </c>
      <c r="H1156" s="11" t="s">
        <v>21</v>
      </c>
      <c r="I1156" s="12">
        <v>0.8</v>
      </c>
      <c r="J1156" s="12">
        <v>1.0149999999999999</v>
      </c>
      <c r="K1156" s="13">
        <v>92010.67</v>
      </c>
      <c r="L1156" s="13">
        <v>90646.67</v>
      </c>
      <c r="M1156" s="13">
        <v>1364</v>
      </c>
      <c r="N1156" s="13">
        <v>409123.98</v>
      </c>
      <c r="O1156" s="13">
        <f t="shared" si="17"/>
        <v>1145209.3400000001</v>
      </c>
      <c r="P1156" s="14"/>
    </row>
    <row r="1157" spans="1:16" s="4" customFormat="1" ht="12.75" customHeight="1" x14ac:dyDescent="0.2">
      <c r="A1157" s="61"/>
      <c r="B1157" s="9">
        <v>5032</v>
      </c>
      <c r="C1157" s="9">
        <v>21</v>
      </c>
      <c r="D1157" s="10" t="s">
        <v>3058</v>
      </c>
      <c r="E1157" s="15" t="s">
        <v>3059</v>
      </c>
      <c r="F1157" s="10" t="s">
        <v>3060</v>
      </c>
      <c r="G1157" s="11" t="s">
        <v>20</v>
      </c>
      <c r="H1157" s="11" t="s">
        <v>21</v>
      </c>
      <c r="I1157" s="12">
        <v>0.8</v>
      </c>
      <c r="J1157" s="12">
        <v>1.0084</v>
      </c>
      <c r="K1157" s="13">
        <v>91406.17</v>
      </c>
      <c r="L1157" s="13">
        <v>90646.67</v>
      </c>
      <c r="M1157" s="13">
        <v>759.5</v>
      </c>
      <c r="N1157" s="13">
        <v>407083.86</v>
      </c>
      <c r="O1157" s="13">
        <f t="shared" si="17"/>
        <v>1138333.22</v>
      </c>
      <c r="P1157" s="14"/>
    </row>
    <row r="1158" spans="1:16" s="4" customFormat="1" ht="12.75" customHeight="1" x14ac:dyDescent="0.2">
      <c r="A1158" s="61"/>
      <c r="B1158" s="9">
        <v>5034</v>
      </c>
      <c r="C1158" s="9">
        <v>22</v>
      </c>
      <c r="D1158" s="10" t="s">
        <v>3061</v>
      </c>
      <c r="E1158" s="15" t="s">
        <v>3062</v>
      </c>
      <c r="F1158" s="10" t="s">
        <v>3063</v>
      </c>
      <c r="G1158" s="11" t="s">
        <v>20</v>
      </c>
      <c r="H1158" s="11" t="s">
        <v>21</v>
      </c>
      <c r="I1158" s="12">
        <v>1</v>
      </c>
      <c r="J1158" s="12">
        <v>1.0057</v>
      </c>
      <c r="K1158" s="13">
        <v>113959.33</v>
      </c>
      <c r="L1158" s="13">
        <v>113308.33</v>
      </c>
      <c r="M1158" s="13">
        <v>651</v>
      </c>
      <c r="N1158" s="13">
        <v>451311.18</v>
      </c>
      <c r="O1158" s="13">
        <f t="shared" si="17"/>
        <v>1362985.82</v>
      </c>
      <c r="P1158" s="14"/>
    </row>
    <row r="1159" spans="1:16" s="4" customFormat="1" ht="12.75" customHeight="1" x14ac:dyDescent="0.2">
      <c r="A1159" s="61"/>
      <c r="B1159" s="9">
        <v>5024</v>
      </c>
      <c r="C1159" s="9">
        <v>23</v>
      </c>
      <c r="D1159" s="10" t="s">
        <v>3064</v>
      </c>
      <c r="E1159" s="15" t="s">
        <v>3065</v>
      </c>
      <c r="F1159" s="10" t="s">
        <v>3066</v>
      </c>
      <c r="G1159" s="11" t="s">
        <v>20</v>
      </c>
      <c r="H1159" s="11" t="s">
        <v>21</v>
      </c>
      <c r="I1159" s="12">
        <v>0.8</v>
      </c>
      <c r="J1159" s="12">
        <v>1.0111000000000001</v>
      </c>
      <c r="K1159" s="13">
        <v>91654.17</v>
      </c>
      <c r="L1159" s="13">
        <v>90646.67</v>
      </c>
      <c r="M1159" s="13">
        <v>1007.5</v>
      </c>
      <c r="N1159" s="13">
        <v>409096.92</v>
      </c>
      <c r="O1159" s="13">
        <f t="shared" si="17"/>
        <v>1142330.28</v>
      </c>
      <c r="P1159" s="14"/>
    </row>
    <row r="1160" spans="1:16" s="4" customFormat="1" ht="12.75" customHeight="1" x14ac:dyDescent="0.2">
      <c r="A1160" s="61"/>
      <c r="B1160" s="9">
        <v>5010</v>
      </c>
      <c r="C1160" s="9">
        <v>24</v>
      </c>
      <c r="D1160" s="10" t="s">
        <v>3067</v>
      </c>
      <c r="E1160" s="15" t="s">
        <v>3068</v>
      </c>
      <c r="F1160" s="10" t="s">
        <v>3069</v>
      </c>
      <c r="G1160" s="11" t="s">
        <v>20</v>
      </c>
      <c r="H1160" s="11" t="s">
        <v>21</v>
      </c>
      <c r="I1160" s="12">
        <v>0.2</v>
      </c>
      <c r="J1160" s="12">
        <v>0</v>
      </c>
      <c r="K1160" s="13">
        <v>22661.67</v>
      </c>
      <c r="L1160" s="13">
        <v>22661.67</v>
      </c>
      <c r="M1160" s="13">
        <v>0</v>
      </c>
      <c r="N1160" s="13">
        <v>157237.97999999998</v>
      </c>
      <c r="O1160" s="13">
        <f t="shared" si="17"/>
        <v>338531.34</v>
      </c>
      <c r="P1160" s="14"/>
    </row>
    <row r="1161" spans="1:16" s="4" customFormat="1" ht="12.75" customHeight="1" x14ac:dyDescent="0.2">
      <c r="A1161" s="61"/>
      <c r="B1161" s="9">
        <v>5033</v>
      </c>
      <c r="C1161" s="9">
        <v>25</v>
      </c>
      <c r="D1161" s="10" t="s">
        <v>3070</v>
      </c>
      <c r="E1161" s="15" t="s">
        <v>3071</v>
      </c>
      <c r="F1161" s="10" t="s">
        <v>3072</v>
      </c>
      <c r="G1161" s="11" t="s">
        <v>20</v>
      </c>
      <c r="H1161" s="11" t="s">
        <v>21</v>
      </c>
      <c r="I1161" s="12">
        <v>0.8</v>
      </c>
      <c r="J1161" s="12">
        <v>1.0137</v>
      </c>
      <c r="K1161" s="13">
        <v>91886.67</v>
      </c>
      <c r="L1161" s="13">
        <v>90646.67</v>
      </c>
      <c r="M1161" s="13">
        <v>1240</v>
      </c>
      <c r="N1161" s="13">
        <v>406757.74</v>
      </c>
      <c r="O1161" s="13">
        <f t="shared" si="17"/>
        <v>1141851.1000000001</v>
      </c>
      <c r="P1161" s="14"/>
    </row>
    <row r="1162" spans="1:16" s="4" customFormat="1" ht="12.75" customHeight="1" x14ac:dyDescent="0.2">
      <c r="A1162" s="61"/>
      <c r="B1162" s="9">
        <v>5017</v>
      </c>
      <c r="C1162" s="9">
        <v>26</v>
      </c>
      <c r="D1162" s="10" t="s">
        <v>3073</v>
      </c>
      <c r="E1162" s="15" t="s">
        <v>3074</v>
      </c>
      <c r="F1162" s="10" t="s">
        <v>3075</v>
      </c>
      <c r="G1162" s="11" t="s">
        <v>20</v>
      </c>
      <c r="H1162" s="11" t="s">
        <v>21</v>
      </c>
      <c r="I1162" s="12">
        <v>1</v>
      </c>
      <c r="J1162" s="12">
        <v>1.0088999999999999</v>
      </c>
      <c r="K1162" s="13">
        <v>114315.83</v>
      </c>
      <c r="L1162" s="13">
        <v>113308.33</v>
      </c>
      <c r="M1162" s="13">
        <v>1007.5</v>
      </c>
      <c r="N1162" s="13">
        <v>455326.7</v>
      </c>
      <c r="O1162" s="13">
        <f t="shared" si="17"/>
        <v>1369853.34</v>
      </c>
      <c r="P1162" s="14"/>
    </row>
    <row r="1163" spans="1:16" s="4" customFormat="1" ht="12.75" customHeight="1" x14ac:dyDescent="0.2">
      <c r="A1163" s="61"/>
      <c r="B1163" s="9">
        <v>5035</v>
      </c>
      <c r="C1163" s="9">
        <v>27</v>
      </c>
      <c r="D1163" s="10" t="s">
        <v>3076</v>
      </c>
      <c r="E1163" s="15" t="s">
        <v>3077</v>
      </c>
      <c r="F1163" s="10" t="s">
        <v>3078</v>
      </c>
      <c r="G1163" s="11" t="s">
        <v>20</v>
      </c>
      <c r="H1163" s="11" t="s">
        <v>21</v>
      </c>
      <c r="I1163" s="12">
        <v>0.8</v>
      </c>
      <c r="J1163" s="12">
        <v>1.0142</v>
      </c>
      <c r="K1163" s="13">
        <v>91933.17</v>
      </c>
      <c r="L1163" s="13">
        <v>90646.67</v>
      </c>
      <c r="M1163" s="13">
        <v>1286.5</v>
      </c>
      <c r="N1163" s="13">
        <v>408710.18</v>
      </c>
      <c r="O1163" s="13">
        <f t="shared" si="17"/>
        <v>1144175.54</v>
      </c>
      <c r="P1163" s="14"/>
    </row>
    <row r="1164" spans="1:16" s="4" customFormat="1" ht="12.75" customHeight="1" x14ac:dyDescent="0.2">
      <c r="A1164" s="61"/>
      <c r="B1164" s="9">
        <v>5028</v>
      </c>
      <c r="C1164" s="9">
        <v>28</v>
      </c>
      <c r="D1164" s="10" t="s">
        <v>3079</v>
      </c>
      <c r="E1164" s="15" t="s">
        <v>3080</v>
      </c>
      <c r="F1164" s="10" t="s">
        <v>3081</v>
      </c>
      <c r="G1164" s="11" t="s">
        <v>20</v>
      </c>
      <c r="H1164" s="11" t="s">
        <v>21</v>
      </c>
      <c r="I1164" s="12">
        <v>0.8</v>
      </c>
      <c r="J1164" s="12">
        <v>1.0127999999999999</v>
      </c>
      <c r="K1164" s="13">
        <v>91809.17</v>
      </c>
      <c r="L1164" s="13">
        <v>90646.67</v>
      </c>
      <c r="M1164" s="13">
        <v>1162.5</v>
      </c>
      <c r="N1164" s="13">
        <v>408292.86</v>
      </c>
      <c r="O1164" s="13">
        <f t="shared" si="17"/>
        <v>1142766.22</v>
      </c>
      <c r="P1164" s="14"/>
    </row>
    <row r="1165" spans="1:16" s="4" customFormat="1" ht="12.75" customHeight="1" x14ac:dyDescent="0.2">
      <c r="A1165" s="61"/>
      <c r="B1165" s="9">
        <v>5022</v>
      </c>
      <c r="C1165" s="9">
        <v>29</v>
      </c>
      <c r="D1165" s="10" t="s">
        <v>3085</v>
      </c>
      <c r="E1165" s="15" t="s">
        <v>3086</v>
      </c>
      <c r="F1165" s="10" t="s">
        <v>3087</v>
      </c>
      <c r="G1165" s="11" t="s">
        <v>20</v>
      </c>
      <c r="H1165" s="11" t="s">
        <v>21</v>
      </c>
      <c r="I1165" s="12">
        <v>1</v>
      </c>
      <c r="J1165" s="12">
        <v>1.0116000000000001</v>
      </c>
      <c r="K1165" s="13">
        <v>114625.83</v>
      </c>
      <c r="L1165" s="13">
        <v>113308.33</v>
      </c>
      <c r="M1165" s="13">
        <v>1317.5</v>
      </c>
      <c r="N1165" s="13">
        <v>455214.26</v>
      </c>
      <c r="O1165" s="13">
        <f t="shared" si="17"/>
        <v>1372220.9</v>
      </c>
      <c r="P1165" s="14"/>
    </row>
    <row r="1166" spans="1:16" s="4" customFormat="1" ht="12.75" customHeight="1" x14ac:dyDescent="0.2">
      <c r="A1166" s="61"/>
      <c r="B1166" s="9">
        <v>5008</v>
      </c>
      <c r="C1166" s="9">
        <v>30</v>
      </c>
      <c r="D1166" s="10" t="s">
        <v>2344</v>
      </c>
      <c r="E1166" s="15" t="s">
        <v>3088</v>
      </c>
      <c r="F1166" s="10" t="s">
        <v>3089</v>
      </c>
      <c r="G1166" s="11" t="s">
        <v>20</v>
      </c>
      <c r="H1166" s="11" t="s">
        <v>21</v>
      </c>
      <c r="I1166" s="12">
        <v>0.8</v>
      </c>
      <c r="J1166" s="12">
        <v>1.0121</v>
      </c>
      <c r="K1166" s="13">
        <v>91747.17</v>
      </c>
      <c r="L1166" s="13">
        <v>90646.67</v>
      </c>
      <c r="M1166" s="13">
        <v>1100.5</v>
      </c>
      <c r="N1166" s="13">
        <v>295363.65999999997</v>
      </c>
      <c r="O1166" s="13">
        <f t="shared" si="17"/>
        <v>1029341.02</v>
      </c>
      <c r="P1166" s="14"/>
    </row>
    <row r="1167" spans="1:16" s="4" customFormat="1" ht="12.75" customHeight="1" x14ac:dyDescent="0.2">
      <c r="A1167" s="61"/>
      <c r="B1167" s="9">
        <v>5036</v>
      </c>
      <c r="C1167" s="9">
        <v>31</v>
      </c>
      <c r="D1167" s="10" t="s">
        <v>720</v>
      </c>
      <c r="E1167" s="15" t="s">
        <v>3090</v>
      </c>
      <c r="F1167" s="10" t="s">
        <v>3091</v>
      </c>
      <c r="G1167" s="11" t="s">
        <v>20</v>
      </c>
      <c r="H1167" s="11" t="s">
        <v>21</v>
      </c>
      <c r="I1167" s="12">
        <v>0.8</v>
      </c>
      <c r="J1167" s="12">
        <v>1.0135000000000001</v>
      </c>
      <c r="K1167" s="13">
        <v>91871.17</v>
      </c>
      <c r="L1167" s="13">
        <v>90646.67</v>
      </c>
      <c r="M1167" s="13">
        <v>1224.5</v>
      </c>
      <c r="N1167" s="13">
        <v>410314.45999999996</v>
      </c>
      <c r="O1167" s="13">
        <f t="shared" si="17"/>
        <v>1145283.82</v>
      </c>
      <c r="P1167" s="14"/>
    </row>
    <row r="1168" spans="1:16" s="3" customFormat="1" ht="12.75" customHeight="1" x14ac:dyDescent="0.2">
      <c r="A1168" s="61"/>
      <c r="B1168" s="9">
        <v>5019</v>
      </c>
      <c r="C1168" s="9">
        <v>32</v>
      </c>
      <c r="D1168" s="10" t="s">
        <v>3082</v>
      </c>
      <c r="E1168" s="15" t="s">
        <v>3083</v>
      </c>
      <c r="F1168" s="10" t="s">
        <v>3084</v>
      </c>
      <c r="G1168" s="11" t="s">
        <v>20</v>
      </c>
      <c r="H1168" s="11" t="s">
        <v>21</v>
      </c>
      <c r="I1168" s="12">
        <v>0.8</v>
      </c>
      <c r="J1168" s="12">
        <v>1.0031000000000001</v>
      </c>
      <c r="K1168" s="13">
        <v>90925.67</v>
      </c>
      <c r="L1168" s="13">
        <v>90646.67</v>
      </c>
      <c r="M1168" s="13">
        <v>279</v>
      </c>
      <c r="N1168" s="13">
        <v>406820.76</v>
      </c>
      <c r="O1168" s="13">
        <f t="shared" si="17"/>
        <v>1134226.1200000001</v>
      </c>
      <c r="P1168" s="14"/>
    </row>
    <row r="1169" spans="1:16" s="54" customFormat="1" ht="12.75" customHeight="1" x14ac:dyDescent="0.2">
      <c r="A1169" s="62"/>
      <c r="B1169" s="36" t="s">
        <v>5877</v>
      </c>
      <c r="C1169" s="37">
        <v>35</v>
      </c>
      <c r="D1169" s="48"/>
      <c r="E1169" s="49"/>
      <c r="F1169" s="38"/>
      <c r="G1169" s="40"/>
      <c r="H1169" s="40"/>
      <c r="I1169" s="41"/>
      <c r="J1169" s="41"/>
      <c r="K1169" s="42"/>
      <c r="L1169" s="42"/>
      <c r="M1169" s="42"/>
      <c r="N1169" s="42"/>
      <c r="O1169" s="42">
        <f>SUM(O1133:O1168)</f>
        <v>34734739.189999998</v>
      </c>
      <c r="P1169" s="43"/>
    </row>
    <row r="1170" spans="1:16" s="4" customFormat="1" ht="12.75" customHeight="1" x14ac:dyDescent="0.2">
      <c r="A1170" s="60" t="s">
        <v>3092</v>
      </c>
      <c r="B1170" s="9"/>
      <c r="C1170" s="9"/>
      <c r="D1170" s="63" t="s">
        <v>131</v>
      </c>
      <c r="E1170" s="64"/>
      <c r="F1170" s="10"/>
      <c r="G1170" s="11"/>
      <c r="H1170" s="11"/>
      <c r="I1170" s="12"/>
      <c r="J1170" s="12"/>
      <c r="K1170" s="13"/>
      <c r="L1170" s="13"/>
      <c r="M1170" s="13"/>
      <c r="N1170" s="13"/>
      <c r="O1170" s="13"/>
      <c r="P1170" s="14"/>
    </row>
    <row r="1171" spans="1:16" s="4" customFormat="1" ht="12.75" customHeight="1" x14ac:dyDescent="0.2">
      <c r="A1171" s="61"/>
      <c r="B1171" s="9">
        <v>2202</v>
      </c>
      <c r="C1171" s="9">
        <v>1</v>
      </c>
      <c r="D1171" s="10" t="s">
        <v>1495</v>
      </c>
      <c r="E1171" s="15" t="s">
        <v>3093</v>
      </c>
      <c r="F1171" s="10" t="s">
        <v>3094</v>
      </c>
      <c r="G1171" s="11" t="s">
        <v>135</v>
      </c>
      <c r="H1171" s="11" t="s">
        <v>21</v>
      </c>
      <c r="I1171" s="12">
        <v>0.8</v>
      </c>
      <c r="J1171" s="12">
        <v>1.0034000000000001</v>
      </c>
      <c r="K1171" s="13">
        <v>45481.67</v>
      </c>
      <c r="L1171" s="13">
        <v>45326.67</v>
      </c>
      <c r="M1171" s="13">
        <v>155</v>
      </c>
      <c r="N1171" s="13">
        <v>201058.18</v>
      </c>
      <c r="O1171" s="13">
        <f t="shared" si="17"/>
        <v>564911.54</v>
      </c>
      <c r="P1171" s="14"/>
    </row>
    <row r="1172" spans="1:16" s="4" customFormat="1" ht="12.75" customHeight="1" x14ac:dyDescent="0.2">
      <c r="A1172" s="61"/>
      <c r="B1172" s="9">
        <v>2205</v>
      </c>
      <c r="C1172" s="9">
        <v>2</v>
      </c>
      <c r="D1172" s="10" t="s">
        <v>3095</v>
      </c>
      <c r="E1172" s="15" t="s">
        <v>3096</v>
      </c>
      <c r="F1172" s="10" t="s">
        <v>3097</v>
      </c>
      <c r="G1172" s="11" t="s">
        <v>135</v>
      </c>
      <c r="H1172" s="11" t="s">
        <v>21</v>
      </c>
      <c r="I1172" s="12">
        <v>0.8</v>
      </c>
      <c r="J1172" s="12">
        <v>1.0038</v>
      </c>
      <c r="K1172" s="13">
        <v>45497.17</v>
      </c>
      <c r="L1172" s="13">
        <v>45326.67</v>
      </c>
      <c r="M1172" s="13">
        <v>170.5</v>
      </c>
      <c r="N1172" s="13">
        <v>201104.68</v>
      </c>
      <c r="O1172" s="13">
        <f t="shared" si="17"/>
        <v>565082.04</v>
      </c>
      <c r="P1172" s="14"/>
    </row>
    <row r="1173" spans="1:16" s="4" customFormat="1" ht="12.75" customHeight="1" x14ac:dyDescent="0.2">
      <c r="A1173" s="61"/>
      <c r="B1173" s="9">
        <v>2244</v>
      </c>
      <c r="C1173" s="9">
        <v>3</v>
      </c>
      <c r="D1173" s="10" t="s">
        <v>3098</v>
      </c>
      <c r="E1173" s="15" t="s">
        <v>3099</v>
      </c>
      <c r="F1173" s="10" t="s">
        <v>3100</v>
      </c>
      <c r="G1173" s="11" t="s">
        <v>135</v>
      </c>
      <c r="H1173" s="11" t="s">
        <v>21</v>
      </c>
      <c r="I1173" s="12">
        <v>0.8</v>
      </c>
      <c r="J1173" s="12">
        <v>1.0034000000000001</v>
      </c>
      <c r="K1173" s="13">
        <v>45481.67</v>
      </c>
      <c r="L1173" s="13">
        <v>45326.67</v>
      </c>
      <c r="M1173" s="13">
        <v>155</v>
      </c>
      <c r="N1173" s="13">
        <v>201058.18</v>
      </c>
      <c r="O1173" s="13">
        <f t="shared" si="17"/>
        <v>564911.54</v>
      </c>
      <c r="P1173" s="14"/>
    </row>
    <row r="1174" spans="1:16" s="4" customFormat="1" ht="12.75" customHeight="1" x14ac:dyDescent="0.2">
      <c r="A1174" s="61"/>
      <c r="B1174" s="9">
        <v>2215</v>
      </c>
      <c r="C1174" s="9">
        <v>4</v>
      </c>
      <c r="D1174" s="10" t="s">
        <v>3101</v>
      </c>
      <c r="E1174" s="15" t="s">
        <v>3102</v>
      </c>
      <c r="F1174" s="10" t="s">
        <v>3103</v>
      </c>
      <c r="G1174" s="11" t="s">
        <v>135</v>
      </c>
      <c r="H1174" s="11" t="s">
        <v>21</v>
      </c>
      <c r="I1174" s="12">
        <v>0.8</v>
      </c>
      <c r="J1174" s="12">
        <v>1.0047999999999999</v>
      </c>
      <c r="K1174" s="13">
        <v>45543.67</v>
      </c>
      <c r="L1174" s="13">
        <v>45326.67</v>
      </c>
      <c r="M1174" s="13">
        <v>217</v>
      </c>
      <c r="N1174" s="13">
        <v>201244.18</v>
      </c>
      <c r="O1174" s="13">
        <f t="shared" si="17"/>
        <v>565593.54</v>
      </c>
      <c r="P1174" s="14"/>
    </row>
    <row r="1175" spans="1:16" s="4" customFormat="1" ht="12.75" customHeight="1" x14ac:dyDescent="0.2">
      <c r="A1175" s="61"/>
      <c r="B1175" s="9">
        <v>2229</v>
      </c>
      <c r="C1175" s="9">
        <v>5</v>
      </c>
      <c r="D1175" s="10" t="s">
        <v>3104</v>
      </c>
      <c r="E1175" s="15" t="s">
        <v>3105</v>
      </c>
      <c r="F1175" s="10" t="s">
        <v>3106</v>
      </c>
      <c r="G1175" s="11" t="s">
        <v>135</v>
      </c>
      <c r="H1175" s="11" t="s">
        <v>21</v>
      </c>
      <c r="I1175" s="12">
        <v>0.8</v>
      </c>
      <c r="J1175" s="12">
        <v>1.0009999999999999</v>
      </c>
      <c r="K1175" s="13">
        <v>45373.17</v>
      </c>
      <c r="L1175" s="13">
        <v>45326.67</v>
      </c>
      <c r="M1175" s="13">
        <v>46.5</v>
      </c>
      <c r="N1175" s="13">
        <v>200732.68</v>
      </c>
      <c r="O1175" s="13">
        <f t="shared" si="17"/>
        <v>563718.04</v>
      </c>
      <c r="P1175" s="14"/>
    </row>
    <row r="1176" spans="1:16" s="4" customFormat="1" ht="12.75" customHeight="1" x14ac:dyDescent="0.2">
      <c r="A1176" s="61"/>
      <c r="B1176" s="9">
        <v>2232</v>
      </c>
      <c r="C1176" s="9">
        <v>6</v>
      </c>
      <c r="D1176" s="10" t="s">
        <v>3107</v>
      </c>
      <c r="E1176" s="15" t="s">
        <v>3108</v>
      </c>
      <c r="F1176" s="10" t="s">
        <v>3109</v>
      </c>
      <c r="G1176" s="11" t="s">
        <v>135</v>
      </c>
      <c r="H1176" s="11" t="s">
        <v>21</v>
      </c>
      <c r="I1176" s="12">
        <v>0.8</v>
      </c>
      <c r="J1176" s="12">
        <v>1.0062</v>
      </c>
      <c r="K1176" s="13">
        <v>45605.67</v>
      </c>
      <c r="L1176" s="13">
        <v>45326.67</v>
      </c>
      <c r="M1176" s="13">
        <v>279</v>
      </c>
      <c r="N1176" s="13">
        <v>201373.51999999996</v>
      </c>
      <c r="O1176" s="13">
        <f t="shared" si="17"/>
        <v>566218.88</v>
      </c>
      <c r="P1176" s="14"/>
    </row>
    <row r="1177" spans="1:16" s="4" customFormat="1" ht="12.75" customHeight="1" x14ac:dyDescent="0.2">
      <c r="A1177" s="61"/>
      <c r="B1177" s="9">
        <v>2212</v>
      </c>
      <c r="C1177" s="9">
        <v>7</v>
      </c>
      <c r="D1177" s="10" t="s">
        <v>3110</v>
      </c>
      <c r="E1177" s="15" t="s">
        <v>3111</v>
      </c>
      <c r="F1177" s="10" t="s">
        <v>3112</v>
      </c>
      <c r="G1177" s="11" t="s">
        <v>135</v>
      </c>
      <c r="H1177" s="11" t="s">
        <v>21</v>
      </c>
      <c r="I1177" s="12">
        <v>0.8</v>
      </c>
      <c r="J1177" s="12">
        <v>1.0009999999999999</v>
      </c>
      <c r="K1177" s="13">
        <v>45373.17</v>
      </c>
      <c r="L1177" s="13">
        <v>45326.67</v>
      </c>
      <c r="M1177" s="13">
        <v>46.5</v>
      </c>
      <c r="N1177" s="13">
        <v>310656.33999999997</v>
      </c>
      <c r="O1177" s="13">
        <f t="shared" si="17"/>
        <v>673641.7</v>
      </c>
      <c r="P1177" s="14"/>
    </row>
    <row r="1178" spans="1:16" s="4" customFormat="1" ht="12.75" customHeight="1" x14ac:dyDescent="0.2">
      <c r="A1178" s="61"/>
      <c r="B1178" s="9"/>
      <c r="C1178" s="9"/>
      <c r="D1178" s="63" t="s">
        <v>16</v>
      </c>
      <c r="E1178" s="64"/>
      <c r="F1178" s="10"/>
      <c r="G1178" s="11"/>
      <c r="H1178" s="11"/>
      <c r="I1178" s="12"/>
      <c r="J1178" s="12"/>
      <c r="K1178" s="13"/>
      <c r="L1178" s="13"/>
      <c r="M1178" s="13"/>
      <c r="N1178" s="13"/>
      <c r="O1178" s="13"/>
      <c r="P1178" s="14"/>
    </row>
    <row r="1179" spans="1:16" s="4" customFormat="1" ht="12.75" customHeight="1" x14ac:dyDescent="0.2">
      <c r="A1179" s="61"/>
      <c r="B1179" s="9">
        <v>2235</v>
      </c>
      <c r="C1179" s="9">
        <v>1</v>
      </c>
      <c r="D1179" s="10" t="s">
        <v>3113</v>
      </c>
      <c r="E1179" s="15" t="s">
        <v>3114</v>
      </c>
      <c r="F1179" s="10" t="s">
        <v>3115</v>
      </c>
      <c r="G1179" s="11" t="s">
        <v>20</v>
      </c>
      <c r="H1179" s="11" t="s">
        <v>21</v>
      </c>
      <c r="I1179" s="12">
        <v>0.8</v>
      </c>
      <c r="J1179" s="12">
        <v>1.0015000000000001</v>
      </c>
      <c r="K1179" s="13">
        <v>90786.17</v>
      </c>
      <c r="L1179" s="13">
        <v>90646.67</v>
      </c>
      <c r="M1179" s="13">
        <v>139.5</v>
      </c>
      <c r="N1179" s="13">
        <v>400668.86</v>
      </c>
      <c r="O1179" s="13">
        <f t="shared" si="17"/>
        <v>1126958.22</v>
      </c>
      <c r="P1179" s="14"/>
    </row>
    <row r="1180" spans="1:16" s="4" customFormat="1" ht="12.75" customHeight="1" x14ac:dyDescent="0.2">
      <c r="A1180" s="61"/>
      <c r="B1180" s="9">
        <v>2216</v>
      </c>
      <c r="C1180" s="9">
        <v>2</v>
      </c>
      <c r="D1180" s="10" t="s">
        <v>3116</v>
      </c>
      <c r="E1180" s="15" t="s">
        <v>3117</v>
      </c>
      <c r="F1180" s="10" t="s">
        <v>3118</v>
      </c>
      <c r="G1180" s="11" t="s">
        <v>20</v>
      </c>
      <c r="H1180" s="11" t="s">
        <v>21</v>
      </c>
      <c r="I1180" s="12">
        <v>0.8</v>
      </c>
      <c r="J1180" s="12">
        <v>1.0034000000000001</v>
      </c>
      <c r="K1180" s="13">
        <v>90956.67</v>
      </c>
      <c r="L1180" s="13">
        <v>90646.67</v>
      </c>
      <c r="M1180" s="13">
        <v>310</v>
      </c>
      <c r="N1180" s="13">
        <v>402540.06</v>
      </c>
      <c r="O1180" s="13">
        <f t="shared" si="17"/>
        <v>1130193.42</v>
      </c>
      <c r="P1180" s="14"/>
    </row>
    <row r="1181" spans="1:16" s="4" customFormat="1" ht="12.75" customHeight="1" x14ac:dyDescent="0.2">
      <c r="A1181" s="61"/>
      <c r="B1181" s="9">
        <v>2210</v>
      </c>
      <c r="C1181" s="9">
        <v>3</v>
      </c>
      <c r="D1181" s="10" t="s">
        <v>3119</v>
      </c>
      <c r="E1181" s="15" t="s">
        <v>3120</v>
      </c>
      <c r="F1181" s="10" t="s">
        <v>3121</v>
      </c>
      <c r="G1181" s="11" t="s">
        <v>20</v>
      </c>
      <c r="H1181" s="11" t="s">
        <v>21</v>
      </c>
      <c r="I1181" s="12">
        <v>0.8</v>
      </c>
      <c r="J1181" s="12">
        <v>1.0031000000000001</v>
      </c>
      <c r="K1181" s="13">
        <v>90925.67</v>
      </c>
      <c r="L1181" s="13">
        <v>90646.67</v>
      </c>
      <c r="M1181" s="13">
        <v>279</v>
      </c>
      <c r="N1181" s="13">
        <v>401993.83999999997</v>
      </c>
      <c r="O1181" s="13">
        <f t="shared" si="17"/>
        <v>1129399.2</v>
      </c>
      <c r="P1181" s="14"/>
    </row>
    <row r="1182" spans="1:16" s="4" customFormat="1" ht="12.75" customHeight="1" x14ac:dyDescent="0.2">
      <c r="A1182" s="61"/>
      <c r="B1182" s="9">
        <v>2211</v>
      </c>
      <c r="C1182" s="9">
        <v>4</v>
      </c>
      <c r="D1182" s="10" t="s">
        <v>3122</v>
      </c>
      <c r="E1182" s="15" t="s">
        <v>3123</v>
      </c>
      <c r="F1182" s="10" t="s">
        <v>3124</v>
      </c>
      <c r="G1182" s="11" t="s">
        <v>20</v>
      </c>
      <c r="H1182" s="11" t="s">
        <v>21</v>
      </c>
      <c r="I1182" s="12">
        <v>0.8</v>
      </c>
      <c r="J1182" s="12">
        <v>1.0024</v>
      </c>
      <c r="K1182" s="13">
        <v>90863.67</v>
      </c>
      <c r="L1182" s="13">
        <v>90646.67</v>
      </c>
      <c r="M1182" s="13">
        <v>217</v>
      </c>
      <c r="N1182" s="13">
        <v>404074</v>
      </c>
      <c r="O1182" s="13">
        <f t="shared" si="17"/>
        <v>1130983.3600000001</v>
      </c>
      <c r="P1182" s="14"/>
    </row>
    <row r="1183" spans="1:16" s="4" customFormat="1" ht="12.75" customHeight="1" x14ac:dyDescent="0.2">
      <c r="A1183" s="61"/>
      <c r="B1183" s="9">
        <v>2241</v>
      </c>
      <c r="C1183" s="9">
        <v>5</v>
      </c>
      <c r="D1183" s="10" t="s">
        <v>3125</v>
      </c>
      <c r="E1183" s="15" t="s">
        <v>3126</v>
      </c>
      <c r="F1183" s="10" t="s">
        <v>3127</v>
      </c>
      <c r="G1183" s="11" t="s">
        <v>20</v>
      </c>
      <c r="H1183" s="11" t="s">
        <v>21</v>
      </c>
      <c r="I1183" s="12">
        <v>0.8</v>
      </c>
      <c r="J1183" s="12">
        <v>1.0009999999999999</v>
      </c>
      <c r="K1183" s="13">
        <v>90739.67</v>
      </c>
      <c r="L1183" s="13">
        <v>90646.67</v>
      </c>
      <c r="M1183" s="13">
        <v>93</v>
      </c>
      <c r="N1183" s="13">
        <v>401435.83999999997</v>
      </c>
      <c r="O1183" s="13">
        <f t="shared" si="17"/>
        <v>1127353.2</v>
      </c>
      <c r="P1183" s="14"/>
    </row>
    <row r="1184" spans="1:16" s="4" customFormat="1" ht="12.75" customHeight="1" x14ac:dyDescent="0.2">
      <c r="A1184" s="61"/>
      <c r="B1184" s="9">
        <v>2237</v>
      </c>
      <c r="C1184" s="9">
        <v>6</v>
      </c>
      <c r="D1184" s="10" t="s">
        <v>3128</v>
      </c>
      <c r="E1184" s="15" t="s">
        <v>3129</v>
      </c>
      <c r="F1184" s="10" t="s">
        <v>3130</v>
      </c>
      <c r="G1184" s="11" t="s">
        <v>20</v>
      </c>
      <c r="H1184" s="11" t="s">
        <v>21</v>
      </c>
      <c r="I1184" s="12">
        <v>0.8</v>
      </c>
      <c r="J1184" s="12">
        <v>1.0003</v>
      </c>
      <c r="K1184" s="13">
        <v>90677.67</v>
      </c>
      <c r="L1184" s="13">
        <v>90646.67</v>
      </c>
      <c r="M1184" s="13">
        <v>31</v>
      </c>
      <c r="N1184" s="13">
        <v>401249.83999999997</v>
      </c>
      <c r="O1184" s="13">
        <f t="shared" si="17"/>
        <v>1126671.2</v>
      </c>
      <c r="P1184" s="14"/>
    </row>
    <row r="1185" spans="1:16" s="4" customFormat="1" ht="12.75" customHeight="1" x14ac:dyDescent="0.2">
      <c r="A1185" s="61"/>
      <c r="B1185" s="9">
        <v>2209</v>
      </c>
      <c r="C1185" s="9">
        <v>7</v>
      </c>
      <c r="D1185" s="10" t="s">
        <v>3131</v>
      </c>
      <c r="E1185" s="15" t="s">
        <v>3132</v>
      </c>
      <c r="F1185" s="10" t="s">
        <v>3133</v>
      </c>
      <c r="G1185" s="11" t="s">
        <v>20</v>
      </c>
      <c r="H1185" s="11" t="s">
        <v>21</v>
      </c>
      <c r="I1185" s="12">
        <v>0.8</v>
      </c>
      <c r="J1185" s="12">
        <v>1.0036</v>
      </c>
      <c r="K1185" s="13">
        <v>90972.17</v>
      </c>
      <c r="L1185" s="13">
        <v>90646.67</v>
      </c>
      <c r="M1185" s="13">
        <v>325.5</v>
      </c>
      <c r="N1185" s="13">
        <v>402133.33999999997</v>
      </c>
      <c r="O1185" s="13">
        <f t="shared" si="17"/>
        <v>1129910.7</v>
      </c>
      <c r="P1185" s="14"/>
    </row>
    <row r="1186" spans="1:16" s="4" customFormat="1" ht="12.75" customHeight="1" x14ac:dyDescent="0.2">
      <c r="A1186" s="61"/>
      <c r="B1186" s="9">
        <v>2234</v>
      </c>
      <c r="C1186" s="9">
        <v>8</v>
      </c>
      <c r="D1186" s="10" t="s">
        <v>1600</v>
      </c>
      <c r="E1186" s="15" t="s">
        <v>3134</v>
      </c>
      <c r="F1186" s="10" t="s">
        <v>3135</v>
      </c>
      <c r="G1186" s="11" t="s">
        <v>20</v>
      </c>
      <c r="H1186" s="11" t="s">
        <v>21</v>
      </c>
      <c r="I1186" s="12">
        <v>0.8</v>
      </c>
      <c r="J1186" s="12">
        <v>1.0028999999999999</v>
      </c>
      <c r="K1186" s="13">
        <v>90910.17</v>
      </c>
      <c r="L1186" s="13">
        <v>90646.67</v>
      </c>
      <c r="M1186" s="13">
        <v>263.5</v>
      </c>
      <c r="N1186" s="13">
        <v>401494.1</v>
      </c>
      <c r="O1186" s="13">
        <f t="shared" si="17"/>
        <v>1128775.46</v>
      </c>
      <c r="P1186" s="14"/>
    </row>
    <row r="1187" spans="1:16" s="4" customFormat="1" ht="12.75" customHeight="1" x14ac:dyDescent="0.2">
      <c r="A1187" s="61"/>
      <c r="B1187" s="9">
        <v>2214</v>
      </c>
      <c r="C1187" s="9">
        <v>9</v>
      </c>
      <c r="D1187" s="10" t="s">
        <v>3136</v>
      </c>
      <c r="E1187" s="15" t="s">
        <v>3137</v>
      </c>
      <c r="F1187" s="10" t="s">
        <v>3138</v>
      </c>
      <c r="G1187" s="11" t="s">
        <v>20</v>
      </c>
      <c r="H1187" s="11" t="s">
        <v>21</v>
      </c>
      <c r="I1187" s="12">
        <v>0.8</v>
      </c>
      <c r="J1187" s="12">
        <v>1.0066999999999999</v>
      </c>
      <c r="K1187" s="13">
        <v>91251.17</v>
      </c>
      <c r="L1187" s="13">
        <v>90646.67</v>
      </c>
      <c r="M1187" s="13">
        <v>604.5</v>
      </c>
      <c r="N1187" s="13">
        <v>402970.33999999997</v>
      </c>
      <c r="O1187" s="13">
        <f t="shared" si="17"/>
        <v>1132979.7</v>
      </c>
      <c r="P1187" s="14"/>
    </row>
    <row r="1188" spans="1:16" s="4" customFormat="1" ht="12.75" customHeight="1" x14ac:dyDescent="0.2">
      <c r="A1188" s="61"/>
      <c r="B1188" s="9">
        <v>2243</v>
      </c>
      <c r="C1188" s="9">
        <v>10</v>
      </c>
      <c r="D1188" s="10" t="s">
        <v>3139</v>
      </c>
      <c r="E1188" s="15" t="s">
        <v>3140</v>
      </c>
      <c r="F1188" s="10" t="s">
        <v>3141</v>
      </c>
      <c r="G1188" s="11" t="s">
        <v>20</v>
      </c>
      <c r="H1188" s="11" t="s">
        <v>21</v>
      </c>
      <c r="I1188" s="12">
        <v>0.8</v>
      </c>
      <c r="J1188" s="12">
        <v>1.0009999999999999</v>
      </c>
      <c r="K1188" s="13">
        <v>90739.67</v>
      </c>
      <c r="L1188" s="13">
        <v>90646.67</v>
      </c>
      <c r="M1188" s="13">
        <v>93</v>
      </c>
      <c r="N1188" s="13">
        <v>401435.83999999997</v>
      </c>
      <c r="O1188" s="13">
        <f t="shared" si="17"/>
        <v>1127353.2</v>
      </c>
      <c r="P1188" s="14"/>
    </row>
    <row r="1189" spans="1:16" s="4" customFormat="1" ht="12.75" customHeight="1" x14ac:dyDescent="0.2">
      <c r="A1189" s="61"/>
      <c r="B1189" s="9">
        <v>2201</v>
      </c>
      <c r="C1189" s="9">
        <v>11</v>
      </c>
      <c r="D1189" s="10" t="s">
        <v>3142</v>
      </c>
      <c r="E1189" s="15" t="s">
        <v>3143</v>
      </c>
      <c r="F1189" s="10" t="s">
        <v>3144</v>
      </c>
      <c r="G1189" s="11" t="s">
        <v>20</v>
      </c>
      <c r="H1189" s="11" t="s">
        <v>21</v>
      </c>
      <c r="I1189" s="12">
        <v>0.8</v>
      </c>
      <c r="J1189" s="12">
        <v>1.0055000000000001</v>
      </c>
      <c r="K1189" s="13">
        <v>91142.67</v>
      </c>
      <c r="L1189" s="13">
        <v>90646.67</v>
      </c>
      <c r="M1189" s="13">
        <v>496</v>
      </c>
      <c r="N1189" s="13">
        <v>404911</v>
      </c>
      <c r="O1189" s="13">
        <f t="shared" si="17"/>
        <v>1134052.3600000001</v>
      </c>
      <c r="P1189" s="14"/>
    </row>
    <row r="1190" spans="1:16" s="4" customFormat="1" ht="12.75" customHeight="1" x14ac:dyDescent="0.2">
      <c r="A1190" s="61"/>
      <c r="B1190" s="9">
        <v>2203</v>
      </c>
      <c r="C1190" s="9">
        <v>12</v>
      </c>
      <c r="D1190" s="10" t="s">
        <v>741</v>
      </c>
      <c r="E1190" s="15" t="s">
        <v>3145</v>
      </c>
      <c r="F1190" s="10" t="s">
        <v>3146</v>
      </c>
      <c r="G1190" s="11" t="s">
        <v>20</v>
      </c>
      <c r="H1190" s="11" t="s">
        <v>21</v>
      </c>
      <c r="I1190" s="12">
        <v>0.8</v>
      </c>
      <c r="J1190" s="12">
        <v>1.0036</v>
      </c>
      <c r="K1190" s="13">
        <v>90972.17</v>
      </c>
      <c r="L1190" s="13">
        <v>90646.67</v>
      </c>
      <c r="M1190" s="13">
        <v>325.5</v>
      </c>
      <c r="N1190" s="13">
        <v>404399.5</v>
      </c>
      <c r="O1190" s="13">
        <f t="shared" si="17"/>
        <v>1132176.8600000001</v>
      </c>
      <c r="P1190" s="14"/>
    </row>
    <row r="1191" spans="1:16" s="4" customFormat="1" ht="12.75" customHeight="1" x14ac:dyDescent="0.2">
      <c r="A1191" s="61"/>
      <c r="B1191" s="9">
        <v>2227</v>
      </c>
      <c r="C1191" s="9">
        <v>13</v>
      </c>
      <c r="D1191" s="10" t="s">
        <v>3147</v>
      </c>
      <c r="E1191" s="15" t="s">
        <v>3148</v>
      </c>
      <c r="F1191" s="10" t="s">
        <v>3149</v>
      </c>
      <c r="G1191" s="11" t="s">
        <v>20</v>
      </c>
      <c r="H1191" s="11" t="s">
        <v>21</v>
      </c>
      <c r="I1191" s="12">
        <v>0.8</v>
      </c>
      <c r="J1191" s="12">
        <v>1.0063</v>
      </c>
      <c r="K1191" s="13">
        <v>91220.17</v>
      </c>
      <c r="L1191" s="13">
        <v>90646.67</v>
      </c>
      <c r="M1191" s="13">
        <v>573.5</v>
      </c>
      <c r="N1191" s="13">
        <v>402877.33999999997</v>
      </c>
      <c r="O1191" s="13">
        <f t="shared" si="17"/>
        <v>1132638.7</v>
      </c>
      <c r="P1191" s="14"/>
    </row>
    <row r="1192" spans="1:16" s="4" customFormat="1" ht="12.75" customHeight="1" x14ac:dyDescent="0.2">
      <c r="A1192" s="61"/>
      <c r="B1192" s="9">
        <v>2248</v>
      </c>
      <c r="C1192" s="9">
        <v>14</v>
      </c>
      <c r="D1192" s="10" t="s">
        <v>3150</v>
      </c>
      <c r="E1192" s="15" t="s">
        <v>3151</v>
      </c>
      <c r="F1192" s="10" t="s">
        <v>3152</v>
      </c>
      <c r="G1192" s="11" t="s">
        <v>20</v>
      </c>
      <c r="H1192" s="11" t="s">
        <v>21</v>
      </c>
      <c r="I1192" s="12">
        <v>0.8</v>
      </c>
      <c r="J1192" s="12">
        <v>1.0069999999999999</v>
      </c>
      <c r="K1192" s="13">
        <v>91282.17</v>
      </c>
      <c r="L1192" s="13">
        <v>90646.67</v>
      </c>
      <c r="M1192" s="13">
        <v>635.5</v>
      </c>
      <c r="N1192" s="13">
        <v>403063.33999999997</v>
      </c>
      <c r="O1192" s="13">
        <f t="shared" si="17"/>
        <v>1133320.7</v>
      </c>
      <c r="P1192" s="14"/>
    </row>
    <row r="1193" spans="1:16" s="4" customFormat="1" ht="12.75" customHeight="1" x14ac:dyDescent="0.2">
      <c r="A1193" s="61"/>
      <c r="B1193" s="9">
        <v>2239</v>
      </c>
      <c r="C1193" s="9">
        <v>15</v>
      </c>
      <c r="D1193" s="10" t="s">
        <v>1005</v>
      </c>
      <c r="E1193" s="15" t="s">
        <v>3153</v>
      </c>
      <c r="F1193" s="10" t="s">
        <v>3127</v>
      </c>
      <c r="G1193" s="11" t="s">
        <v>20</v>
      </c>
      <c r="H1193" s="11" t="s">
        <v>21</v>
      </c>
      <c r="I1193" s="12">
        <v>0.8</v>
      </c>
      <c r="J1193" s="12">
        <v>1.0066999999999999</v>
      </c>
      <c r="K1193" s="13">
        <v>91251.17</v>
      </c>
      <c r="L1193" s="13">
        <v>90646.67</v>
      </c>
      <c r="M1193" s="13">
        <v>604.5</v>
      </c>
      <c r="N1193" s="13">
        <v>402970.33999999997</v>
      </c>
      <c r="O1193" s="13">
        <f t="shared" si="17"/>
        <v>1132979.7</v>
      </c>
      <c r="P1193" s="14"/>
    </row>
    <row r="1194" spans="1:16" s="4" customFormat="1" ht="12.75" customHeight="1" x14ac:dyDescent="0.2">
      <c r="A1194" s="61"/>
      <c r="B1194" s="9">
        <v>2245</v>
      </c>
      <c r="C1194" s="9">
        <v>16</v>
      </c>
      <c r="D1194" s="10" t="s">
        <v>3154</v>
      </c>
      <c r="E1194" s="15" t="s">
        <v>3155</v>
      </c>
      <c r="F1194" s="10" t="s">
        <v>3156</v>
      </c>
      <c r="G1194" s="11" t="s">
        <v>20</v>
      </c>
      <c r="H1194" s="11" t="s">
        <v>21</v>
      </c>
      <c r="I1194" s="12">
        <v>0.8</v>
      </c>
      <c r="J1194" s="12">
        <v>1.0041</v>
      </c>
      <c r="K1194" s="13">
        <v>91018.67</v>
      </c>
      <c r="L1194" s="13">
        <v>90646.67</v>
      </c>
      <c r="M1194" s="13">
        <v>372</v>
      </c>
      <c r="N1194" s="13">
        <v>402272.83999999997</v>
      </c>
      <c r="O1194" s="13">
        <f t="shared" si="17"/>
        <v>1130422.2</v>
      </c>
      <c r="P1194" s="14"/>
    </row>
    <row r="1195" spans="1:16" s="4" customFormat="1" ht="12.75" customHeight="1" x14ac:dyDescent="0.2">
      <c r="A1195" s="61"/>
      <c r="B1195" s="9">
        <v>2230</v>
      </c>
      <c r="C1195" s="9">
        <v>17</v>
      </c>
      <c r="D1195" s="10" t="s">
        <v>3157</v>
      </c>
      <c r="E1195" s="15" t="s">
        <v>3158</v>
      </c>
      <c r="F1195" s="10" t="s">
        <v>3159</v>
      </c>
      <c r="G1195" s="11" t="s">
        <v>20</v>
      </c>
      <c r="H1195" s="11" t="s">
        <v>21</v>
      </c>
      <c r="I1195" s="12">
        <v>0.8</v>
      </c>
      <c r="J1195" s="12">
        <v>1.0065</v>
      </c>
      <c r="K1195" s="13">
        <v>91235.67</v>
      </c>
      <c r="L1195" s="13">
        <v>90646.67</v>
      </c>
      <c r="M1195" s="13">
        <v>589</v>
      </c>
      <c r="N1195" s="13">
        <v>402923.83999999997</v>
      </c>
      <c r="O1195" s="13">
        <f t="shared" si="17"/>
        <v>1132809.2</v>
      </c>
      <c r="P1195" s="14"/>
    </row>
    <row r="1196" spans="1:16" s="4" customFormat="1" ht="12.75" customHeight="1" x14ac:dyDescent="0.2">
      <c r="A1196" s="61"/>
      <c r="B1196" s="9">
        <v>2226</v>
      </c>
      <c r="C1196" s="9">
        <v>18</v>
      </c>
      <c r="D1196" s="10" t="s">
        <v>3160</v>
      </c>
      <c r="E1196" s="15" t="s">
        <v>3161</v>
      </c>
      <c r="F1196" s="10" t="s">
        <v>3162</v>
      </c>
      <c r="G1196" s="11" t="s">
        <v>20</v>
      </c>
      <c r="H1196" s="11" t="s">
        <v>21</v>
      </c>
      <c r="I1196" s="12">
        <v>0.8</v>
      </c>
      <c r="J1196" s="12">
        <v>1.0024</v>
      </c>
      <c r="K1196" s="13">
        <v>90863.67</v>
      </c>
      <c r="L1196" s="13">
        <v>90646.67</v>
      </c>
      <c r="M1196" s="13">
        <v>217</v>
      </c>
      <c r="N1196" s="13">
        <v>404753.83999999997</v>
      </c>
      <c r="O1196" s="13">
        <f t="shared" ref="O1196:O1261" si="18">ROUND(N1196+K1196*8,2)</f>
        <v>1131663.2</v>
      </c>
      <c r="P1196" s="14"/>
    </row>
    <row r="1197" spans="1:16" s="4" customFormat="1" ht="12.75" customHeight="1" x14ac:dyDescent="0.2">
      <c r="A1197" s="61"/>
      <c r="B1197" s="9">
        <v>2249</v>
      </c>
      <c r="C1197" s="9">
        <v>19</v>
      </c>
      <c r="D1197" s="10" t="s">
        <v>3163</v>
      </c>
      <c r="E1197" s="15" t="s">
        <v>3164</v>
      </c>
      <c r="F1197" s="10" t="s">
        <v>2899</v>
      </c>
      <c r="G1197" s="11" t="s">
        <v>20</v>
      </c>
      <c r="H1197" s="11" t="s">
        <v>21</v>
      </c>
      <c r="I1197" s="12">
        <v>0.8</v>
      </c>
      <c r="J1197" s="12">
        <v>1.0056</v>
      </c>
      <c r="K1197" s="13">
        <v>91158.17</v>
      </c>
      <c r="L1197" s="13">
        <v>90646.67</v>
      </c>
      <c r="M1197" s="13">
        <v>511.5</v>
      </c>
      <c r="N1197" s="13">
        <v>402691.33999999997</v>
      </c>
      <c r="O1197" s="13">
        <f t="shared" si="18"/>
        <v>1131956.7</v>
      </c>
      <c r="P1197" s="14"/>
    </row>
    <row r="1198" spans="1:16" s="4" customFormat="1" ht="12.75" customHeight="1" x14ac:dyDescent="0.2">
      <c r="A1198" s="61"/>
      <c r="B1198" s="9">
        <v>2222</v>
      </c>
      <c r="C1198" s="9">
        <v>20</v>
      </c>
      <c r="D1198" s="10" t="s">
        <v>3165</v>
      </c>
      <c r="E1198" s="15" t="s">
        <v>3166</v>
      </c>
      <c r="F1198" s="10" t="s">
        <v>3167</v>
      </c>
      <c r="G1198" s="11" t="s">
        <v>20</v>
      </c>
      <c r="H1198" s="11" t="s">
        <v>21</v>
      </c>
      <c r="I1198" s="12">
        <v>0.8</v>
      </c>
      <c r="J1198" s="12">
        <v>1.0036</v>
      </c>
      <c r="K1198" s="13">
        <v>90972.17</v>
      </c>
      <c r="L1198" s="13">
        <v>90646.67</v>
      </c>
      <c r="M1198" s="13">
        <v>325.5</v>
      </c>
      <c r="N1198" s="13">
        <v>402133.33999999997</v>
      </c>
      <c r="O1198" s="13">
        <f t="shared" si="18"/>
        <v>1129910.7</v>
      </c>
      <c r="P1198" s="14"/>
    </row>
    <row r="1199" spans="1:16" s="4" customFormat="1" ht="12.75" customHeight="1" x14ac:dyDescent="0.2">
      <c r="A1199" s="61"/>
      <c r="B1199" s="9">
        <v>2213</v>
      </c>
      <c r="C1199" s="9">
        <v>21</v>
      </c>
      <c r="D1199" s="10" t="s">
        <v>3168</v>
      </c>
      <c r="E1199" s="15" t="s">
        <v>3169</v>
      </c>
      <c r="F1199" s="10" t="s">
        <v>3170</v>
      </c>
      <c r="G1199" s="11" t="s">
        <v>20</v>
      </c>
      <c r="H1199" s="11" t="s">
        <v>21</v>
      </c>
      <c r="I1199" s="12">
        <v>0.8</v>
      </c>
      <c r="J1199" s="12">
        <v>1.0032000000000001</v>
      </c>
      <c r="K1199" s="13">
        <v>90941.17</v>
      </c>
      <c r="L1199" s="13">
        <v>90646.67</v>
      </c>
      <c r="M1199" s="13">
        <v>294.5</v>
      </c>
      <c r="N1199" s="13">
        <v>402040.33999999997</v>
      </c>
      <c r="O1199" s="13">
        <f t="shared" si="18"/>
        <v>1129569.7</v>
      </c>
      <c r="P1199" s="14"/>
    </row>
    <row r="1200" spans="1:16" s="4" customFormat="1" ht="12.75" customHeight="1" x14ac:dyDescent="0.2">
      <c r="A1200" s="61"/>
      <c r="B1200" s="9">
        <v>2219</v>
      </c>
      <c r="C1200" s="9">
        <v>22</v>
      </c>
      <c r="D1200" s="10" t="s">
        <v>3171</v>
      </c>
      <c r="E1200" s="15" t="s">
        <v>3172</v>
      </c>
      <c r="F1200" s="10" t="s">
        <v>3173</v>
      </c>
      <c r="G1200" s="11" t="s">
        <v>20</v>
      </c>
      <c r="H1200" s="11" t="s">
        <v>21</v>
      </c>
      <c r="I1200" s="12">
        <v>0.8</v>
      </c>
      <c r="J1200" s="12">
        <v>1.0025999999999999</v>
      </c>
      <c r="K1200" s="13">
        <v>90879.17</v>
      </c>
      <c r="L1200" s="13">
        <v>90646.67</v>
      </c>
      <c r="M1200" s="13">
        <v>232.5</v>
      </c>
      <c r="N1200" s="13">
        <v>401854.33999999997</v>
      </c>
      <c r="O1200" s="13">
        <f t="shared" si="18"/>
        <v>1128887.7</v>
      </c>
      <c r="P1200" s="14"/>
    </row>
    <row r="1201" spans="1:16" s="4" customFormat="1" ht="12.75" customHeight="1" x14ac:dyDescent="0.2">
      <c r="A1201" s="61"/>
      <c r="B1201" s="9">
        <v>2228</v>
      </c>
      <c r="C1201" s="9">
        <v>23</v>
      </c>
      <c r="D1201" s="10" t="s">
        <v>3174</v>
      </c>
      <c r="E1201" s="15" t="s">
        <v>3175</v>
      </c>
      <c r="F1201" s="10" t="s">
        <v>1267</v>
      </c>
      <c r="G1201" s="11" t="s">
        <v>20</v>
      </c>
      <c r="H1201" s="11" t="s">
        <v>21</v>
      </c>
      <c r="I1201" s="12">
        <v>0.8</v>
      </c>
      <c r="J1201" s="12">
        <v>1.0092000000000001</v>
      </c>
      <c r="K1201" s="13">
        <v>91483.67</v>
      </c>
      <c r="L1201" s="13">
        <v>90646.67</v>
      </c>
      <c r="M1201" s="13">
        <v>837</v>
      </c>
      <c r="N1201" s="13">
        <v>403667.83999999997</v>
      </c>
      <c r="O1201" s="13">
        <f t="shared" si="18"/>
        <v>1135537.2</v>
      </c>
      <c r="P1201" s="14"/>
    </row>
    <row r="1202" spans="1:16" s="4" customFormat="1" ht="12.75" customHeight="1" x14ac:dyDescent="0.2">
      <c r="A1202" s="61"/>
      <c r="B1202" s="9">
        <v>2220</v>
      </c>
      <c r="C1202" s="9">
        <v>24</v>
      </c>
      <c r="D1202" s="10" t="s">
        <v>3176</v>
      </c>
      <c r="E1202" s="15" t="s">
        <v>3177</v>
      </c>
      <c r="F1202" s="10" t="s">
        <v>3178</v>
      </c>
      <c r="G1202" s="11" t="s">
        <v>20</v>
      </c>
      <c r="H1202" s="11" t="s">
        <v>21</v>
      </c>
      <c r="I1202" s="12">
        <v>0.8</v>
      </c>
      <c r="J1202" s="12">
        <v>1.0049999999999999</v>
      </c>
      <c r="K1202" s="13">
        <v>91096.17</v>
      </c>
      <c r="L1202" s="13">
        <v>90646.67</v>
      </c>
      <c r="M1202" s="13">
        <v>449.5</v>
      </c>
      <c r="N1202" s="13">
        <v>402505.33999999997</v>
      </c>
      <c r="O1202" s="13">
        <f t="shared" si="18"/>
        <v>1131274.7</v>
      </c>
      <c r="P1202" s="14"/>
    </row>
    <row r="1203" spans="1:16" s="4" customFormat="1" ht="12.75" customHeight="1" x14ac:dyDescent="0.2">
      <c r="A1203" s="61"/>
      <c r="B1203" s="9">
        <v>2221</v>
      </c>
      <c r="C1203" s="9">
        <v>25</v>
      </c>
      <c r="D1203" s="10" t="s">
        <v>3179</v>
      </c>
      <c r="E1203" s="15" t="s">
        <v>3180</v>
      </c>
      <c r="F1203" s="10" t="s">
        <v>3181</v>
      </c>
      <c r="G1203" s="11" t="s">
        <v>20</v>
      </c>
      <c r="H1203" s="11" t="s">
        <v>21</v>
      </c>
      <c r="I1203" s="12">
        <v>0.8</v>
      </c>
      <c r="J1203" s="12">
        <v>1.0024</v>
      </c>
      <c r="K1203" s="13">
        <v>90863.67</v>
      </c>
      <c r="L1203" s="13">
        <v>90646.67</v>
      </c>
      <c r="M1203" s="13">
        <v>217</v>
      </c>
      <c r="N1203" s="13">
        <v>401807.83999999997</v>
      </c>
      <c r="O1203" s="13">
        <f t="shared" si="18"/>
        <v>1128717.2</v>
      </c>
      <c r="P1203" s="14"/>
    </row>
    <row r="1204" spans="1:16" s="4" customFormat="1" ht="12.75" customHeight="1" x14ac:dyDescent="0.2">
      <c r="A1204" s="61"/>
      <c r="B1204" s="9">
        <v>2225</v>
      </c>
      <c r="C1204" s="9">
        <v>26</v>
      </c>
      <c r="D1204" s="10" t="s">
        <v>3182</v>
      </c>
      <c r="E1204" s="15" t="s">
        <v>3183</v>
      </c>
      <c r="F1204" s="10" t="s">
        <v>3184</v>
      </c>
      <c r="G1204" s="11" t="s">
        <v>20</v>
      </c>
      <c r="H1204" s="11" t="s">
        <v>21</v>
      </c>
      <c r="I1204" s="12">
        <v>0.8</v>
      </c>
      <c r="J1204" s="12">
        <v>1.0047999999999999</v>
      </c>
      <c r="K1204" s="13">
        <v>91080.67</v>
      </c>
      <c r="L1204" s="13">
        <v>90646.67</v>
      </c>
      <c r="M1204" s="13">
        <v>434</v>
      </c>
      <c r="N1204" s="13">
        <v>402912.06</v>
      </c>
      <c r="O1204" s="13">
        <f t="shared" si="18"/>
        <v>1131557.42</v>
      </c>
      <c r="P1204" s="14"/>
    </row>
    <row r="1205" spans="1:16" s="4" customFormat="1" ht="12.75" customHeight="1" x14ac:dyDescent="0.2">
      <c r="A1205" s="61"/>
      <c r="B1205" s="9">
        <v>2200</v>
      </c>
      <c r="C1205" s="9">
        <v>27</v>
      </c>
      <c r="D1205" s="10" t="s">
        <v>1612</v>
      </c>
      <c r="E1205" s="15" t="s">
        <v>3185</v>
      </c>
      <c r="F1205" s="10" t="s">
        <v>3186</v>
      </c>
      <c r="G1205" s="11" t="s">
        <v>20</v>
      </c>
      <c r="H1205" s="11" t="s">
        <v>21</v>
      </c>
      <c r="I1205" s="12">
        <v>0.8</v>
      </c>
      <c r="J1205" s="12">
        <v>1.0079</v>
      </c>
      <c r="K1205" s="13">
        <v>91359.67</v>
      </c>
      <c r="L1205" s="13">
        <v>90646.67</v>
      </c>
      <c r="M1205" s="13">
        <v>713</v>
      </c>
      <c r="N1205" s="13">
        <v>403295.83999999997</v>
      </c>
      <c r="O1205" s="13">
        <f t="shared" si="18"/>
        <v>1134173.2</v>
      </c>
      <c r="P1205" s="14"/>
    </row>
    <row r="1206" spans="1:16" s="4" customFormat="1" ht="12.75" customHeight="1" x14ac:dyDescent="0.2">
      <c r="A1206" s="61"/>
      <c r="B1206" s="9">
        <v>2246</v>
      </c>
      <c r="C1206" s="9">
        <v>28</v>
      </c>
      <c r="D1206" s="10" t="s">
        <v>3187</v>
      </c>
      <c r="E1206" s="15" t="s">
        <v>3188</v>
      </c>
      <c r="F1206" s="10" t="s">
        <v>3189</v>
      </c>
      <c r="G1206" s="11" t="s">
        <v>20</v>
      </c>
      <c r="H1206" s="11" t="s">
        <v>21</v>
      </c>
      <c r="I1206" s="12">
        <v>0.8</v>
      </c>
      <c r="J1206" s="12">
        <v>1.0084</v>
      </c>
      <c r="K1206" s="13">
        <v>91406.17</v>
      </c>
      <c r="L1206" s="13">
        <v>90646.67</v>
      </c>
      <c r="M1206" s="13">
        <v>759.5</v>
      </c>
      <c r="N1206" s="13">
        <v>403435.33999999997</v>
      </c>
      <c r="O1206" s="13">
        <f t="shared" si="18"/>
        <v>1134684.7</v>
      </c>
      <c r="P1206" s="14"/>
    </row>
    <row r="1207" spans="1:16" s="4" customFormat="1" ht="12.75" customHeight="1" x14ac:dyDescent="0.2">
      <c r="A1207" s="61"/>
      <c r="B1207" s="9">
        <v>2208</v>
      </c>
      <c r="C1207" s="9">
        <v>29</v>
      </c>
      <c r="D1207" s="10" t="s">
        <v>3190</v>
      </c>
      <c r="E1207" s="15" t="s">
        <v>3191</v>
      </c>
      <c r="F1207" s="10" t="s">
        <v>3192</v>
      </c>
      <c r="G1207" s="11" t="s">
        <v>20</v>
      </c>
      <c r="H1207" s="11" t="s">
        <v>21</v>
      </c>
      <c r="I1207" s="12">
        <v>0.8</v>
      </c>
      <c r="J1207" s="12">
        <v>1.0086999999999999</v>
      </c>
      <c r="K1207" s="13">
        <v>91437.17</v>
      </c>
      <c r="L1207" s="13">
        <v>90646.67</v>
      </c>
      <c r="M1207" s="13">
        <v>790.5</v>
      </c>
      <c r="N1207" s="13">
        <v>403528.33999999997</v>
      </c>
      <c r="O1207" s="13">
        <f t="shared" si="18"/>
        <v>1135025.7</v>
      </c>
      <c r="P1207" s="14"/>
    </row>
    <row r="1208" spans="1:16" s="4" customFormat="1" ht="12.75" customHeight="1" x14ac:dyDescent="0.2">
      <c r="A1208" s="61"/>
      <c r="B1208" s="9">
        <v>2233</v>
      </c>
      <c r="C1208" s="9">
        <v>30</v>
      </c>
      <c r="D1208" s="10" t="s">
        <v>3193</v>
      </c>
      <c r="E1208" s="15" t="s">
        <v>3194</v>
      </c>
      <c r="F1208" s="10" t="s">
        <v>3195</v>
      </c>
      <c r="G1208" s="11" t="s">
        <v>20</v>
      </c>
      <c r="H1208" s="11" t="s">
        <v>21</v>
      </c>
      <c r="I1208" s="12">
        <v>0.8</v>
      </c>
      <c r="J1208" s="12">
        <v>1.0085</v>
      </c>
      <c r="K1208" s="13">
        <v>91421.67</v>
      </c>
      <c r="L1208" s="13">
        <v>90646.67</v>
      </c>
      <c r="M1208" s="13">
        <v>775</v>
      </c>
      <c r="N1208" s="13">
        <v>405521.38</v>
      </c>
      <c r="O1208" s="13">
        <f t="shared" si="18"/>
        <v>1136894.74</v>
      </c>
      <c r="P1208" s="14"/>
    </row>
    <row r="1209" spans="1:16" s="4" customFormat="1" ht="12.75" customHeight="1" x14ac:dyDescent="0.2">
      <c r="A1209" s="61"/>
      <c r="B1209" s="9">
        <v>2247</v>
      </c>
      <c r="C1209" s="9">
        <v>31</v>
      </c>
      <c r="D1209" s="10" t="s">
        <v>1753</v>
      </c>
      <c r="E1209" s="15" t="s">
        <v>3196</v>
      </c>
      <c r="F1209" s="10" t="s">
        <v>3197</v>
      </c>
      <c r="G1209" s="11" t="s">
        <v>20</v>
      </c>
      <c r="H1209" s="11" t="s">
        <v>21</v>
      </c>
      <c r="I1209" s="12">
        <v>0.8</v>
      </c>
      <c r="J1209" s="12">
        <v>1.0063</v>
      </c>
      <c r="K1209" s="13">
        <v>91220.17</v>
      </c>
      <c r="L1209" s="13">
        <v>90646.67</v>
      </c>
      <c r="M1209" s="13">
        <v>573.5</v>
      </c>
      <c r="N1209" s="13">
        <v>405143.5</v>
      </c>
      <c r="O1209" s="13">
        <f t="shared" si="18"/>
        <v>1134904.8600000001</v>
      </c>
      <c r="P1209" s="14"/>
    </row>
    <row r="1210" spans="1:16" s="4" customFormat="1" ht="12.75" customHeight="1" x14ac:dyDescent="0.2">
      <c r="A1210" s="61"/>
      <c r="B1210" s="9">
        <v>2231</v>
      </c>
      <c r="C1210" s="9">
        <v>32</v>
      </c>
      <c r="D1210" s="10" t="s">
        <v>3198</v>
      </c>
      <c r="E1210" s="15" t="s">
        <v>3199</v>
      </c>
      <c r="F1210" s="10" t="s">
        <v>3200</v>
      </c>
      <c r="G1210" s="11" t="s">
        <v>20</v>
      </c>
      <c r="H1210" s="11" t="s">
        <v>21</v>
      </c>
      <c r="I1210" s="12">
        <v>0.8</v>
      </c>
      <c r="J1210" s="12">
        <v>1.0142</v>
      </c>
      <c r="K1210" s="13">
        <v>91933.17</v>
      </c>
      <c r="L1210" s="13">
        <v>90646.67</v>
      </c>
      <c r="M1210" s="13">
        <v>1286.5</v>
      </c>
      <c r="N1210" s="13">
        <v>405016.33999999997</v>
      </c>
      <c r="O1210" s="13">
        <f t="shared" si="18"/>
        <v>1140481.7</v>
      </c>
      <c r="P1210" s="14"/>
    </row>
    <row r="1211" spans="1:16" s="4" customFormat="1" ht="12.75" customHeight="1" x14ac:dyDescent="0.2">
      <c r="A1211" s="61"/>
      <c r="B1211" s="9">
        <v>2242</v>
      </c>
      <c r="C1211" s="9">
        <v>33</v>
      </c>
      <c r="D1211" s="10" t="s">
        <v>512</v>
      </c>
      <c r="E1211" s="15" t="s">
        <v>3201</v>
      </c>
      <c r="F1211" s="10" t="s">
        <v>3202</v>
      </c>
      <c r="G1211" s="11" t="s">
        <v>20</v>
      </c>
      <c r="H1211" s="11" t="s">
        <v>21</v>
      </c>
      <c r="I1211" s="12">
        <v>0.8</v>
      </c>
      <c r="J1211" s="12">
        <v>1.0047999999999999</v>
      </c>
      <c r="K1211" s="13">
        <v>91080.67</v>
      </c>
      <c r="L1211" s="13">
        <v>90646.67</v>
      </c>
      <c r="M1211" s="13">
        <v>434</v>
      </c>
      <c r="N1211" s="13">
        <v>402458.83999999997</v>
      </c>
      <c r="O1211" s="13">
        <f t="shared" si="18"/>
        <v>1131104.2</v>
      </c>
      <c r="P1211" s="14"/>
    </row>
    <row r="1212" spans="1:16" s="4" customFormat="1" ht="12.75" customHeight="1" x14ac:dyDescent="0.2">
      <c r="A1212" s="61"/>
      <c r="B1212" s="9">
        <v>2218</v>
      </c>
      <c r="C1212" s="9">
        <v>34</v>
      </c>
      <c r="D1212" s="10" t="s">
        <v>641</v>
      </c>
      <c r="E1212" s="15" t="s">
        <v>3203</v>
      </c>
      <c r="F1212" s="10" t="s">
        <v>3204</v>
      </c>
      <c r="G1212" s="11" t="s">
        <v>20</v>
      </c>
      <c r="H1212" s="11" t="s">
        <v>21</v>
      </c>
      <c r="I1212" s="12">
        <v>0.8</v>
      </c>
      <c r="J1212" s="12">
        <v>1.0099</v>
      </c>
      <c r="K1212" s="13">
        <v>91545.67</v>
      </c>
      <c r="L1212" s="13">
        <v>90646.67</v>
      </c>
      <c r="M1212" s="13">
        <v>899</v>
      </c>
      <c r="N1212" s="13">
        <v>406120</v>
      </c>
      <c r="O1212" s="13">
        <f t="shared" si="18"/>
        <v>1138485.3600000001</v>
      </c>
      <c r="P1212" s="14"/>
    </row>
    <row r="1213" spans="1:16" s="4" customFormat="1" ht="12.75" customHeight="1" x14ac:dyDescent="0.2">
      <c r="A1213" s="61"/>
      <c r="B1213" s="9">
        <v>2236</v>
      </c>
      <c r="C1213" s="9">
        <v>35</v>
      </c>
      <c r="D1213" s="10" t="s">
        <v>3205</v>
      </c>
      <c r="E1213" s="15" t="s">
        <v>3206</v>
      </c>
      <c r="F1213" s="10" t="s">
        <v>3207</v>
      </c>
      <c r="G1213" s="11" t="s">
        <v>20</v>
      </c>
      <c r="H1213" s="11" t="s">
        <v>21</v>
      </c>
      <c r="I1213" s="12">
        <v>0.8</v>
      </c>
      <c r="J1213" s="12">
        <v>1.0082</v>
      </c>
      <c r="K1213" s="13">
        <v>91390.67</v>
      </c>
      <c r="L1213" s="13">
        <v>90646.67</v>
      </c>
      <c r="M1213" s="13">
        <v>744</v>
      </c>
      <c r="N1213" s="13">
        <v>405655</v>
      </c>
      <c r="O1213" s="13">
        <f t="shared" si="18"/>
        <v>1136780.3600000001</v>
      </c>
      <c r="P1213" s="14"/>
    </row>
    <row r="1214" spans="1:16" s="4" customFormat="1" ht="12.75" customHeight="1" x14ac:dyDescent="0.2">
      <c r="A1214" s="61"/>
      <c r="B1214" s="9">
        <v>2224</v>
      </c>
      <c r="C1214" s="9">
        <v>36</v>
      </c>
      <c r="D1214" s="10" t="s">
        <v>3208</v>
      </c>
      <c r="E1214" s="15" t="s">
        <v>3209</v>
      </c>
      <c r="F1214" s="10" t="s">
        <v>3210</v>
      </c>
      <c r="G1214" s="11" t="s">
        <v>20</v>
      </c>
      <c r="H1214" s="11" t="s">
        <v>21</v>
      </c>
      <c r="I1214" s="12">
        <v>0.8</v>
      </c>
      <c r="J1214" s="12">
        <v>1.0121</v>
      </c>
      <c r="K1214" s="13">
        <v>91747.17</v>
      </c>
      <c r="L1214" s="13">
        <v>90646.67</v>
      </c>
      <c r="M1214" s="13">
        <v>1100.5</v>
      </c>
      <c r="N1214" s="13">
        <v>404911.56</v>
      </c>
      <c r="O1214" s="13">
        <f t="shared" si="18"/>
        <v>1138888.92</v>
      </c>
      <c r="P1214" s="14"/>
    </row>
    <row r="1215" spans="1:16" s="4" customFormat="1" ht="12.75" customHeight="1" x14ac:dyDescent="0.2">
      <c r="A1215" s="61"/>
      <c r="B1215" s="9">
        <v>2223</v>
      </c>
      <c r="C1215" s="9">
        <v>37</v>
      </c>
      <c r="D1215" s="10" t="s">
        <v>3211</v>
      </c>
      <c r="E1215" s="15" t="s">
        <v>3212</v>
      </c>
      <c r="F1215" s="10" t="s">
        <v>3213</v>
      </c>
      <c r="G1215" s="11" t="s">
        <v>20</v>
      </c>
      <c r="H1215" s="11" t="s">
        <v>21</v>
      </c>
      <c r="I1215" s="12">
        <v>0.8</v>
      </c>
      <c r="J1215" s="12">
        <v>1.0132000000000001</v>
      </c>
      <c r="K1215" s="13">
        <v>91840.17</v>
      </c>
      <c r="L1215" s="13">
        <v>90646.67</v>
      </c>
      <c r="M1215" s="13">
        <v>1193.5</v>
      </c>
      <c r="N1215" s="13">
        <v>405190.56</v>
      </c>
      <c r="O1215" s="13">
        <f t="shared" si="18"/>
        <v>1139911.92</v>
      </c>
      <c r="P1215" s="14"/>
    </row>
    <row r="1216" spans="1:16" s="4" customFormat="1" ht="12.75" customHeight="1" x14ac:dyDescent="0.2">
      <c r="A1216" s="61"/>
      <c r="B1216" s="9">
        <v>2206</v>
      </c>
      <c r="C1216" s="9">
        <v>38</v>
      </c>
      <c r="D1216" s="10" t="s">
        <v>3214</v>
      </c>
      <c r="E1216" s="15" t="s">
        <v>3215</v>
      </c>
      <c r="F1216" s="10" t="s">
        <v>3216</v>
      </c>
      <c r="G1216" s="11" t="s">
        <v>20</v>
      </c>
      <c r="H1216" s="11" t="s">
        <v>21</v>
      </c>
      <c r="I1216" s="12">
        <v>0.8</v>
      </c>
      <c r="J1216" s="12">
        <v>1.0208999999999999</v>
      </c>
      <c r="K1216" s="13">
        <v>92537.67</v>
      </c>
      <c r="L1216" s="13">
        <v>90646.67</v>
      </c>
      <c r="M1216" s="13">
        <v>1891</v>
      </c>
      <c r="N1216" s="13">
        <v>405470.13999999996</v>
      </c>
      <c r="O1216" s="13">
        <f t="shared" si="18"/>
        <v>1145771.5</v>
      </c>
      <c r="P1216" s="14"/>
    </row>
    <row r="1217" spans="1:16" s="4" customFormat="1" ht="12.75" customHeight="1" x14ac:dyDescent="0.2">
      <c r="A1217" s="61"/>
      <c r="B1217" s="9">
        <v>2217</v>
      </c>
      <c r="C1217" s="9">
        <v>39</v>
      </c>
      <c r="D1217" s="10" t="s">
        <v>3217</v>
      </c>
      <c r="E1217" s="15" t="s">
        <v>3218</v>
      </c>
      <c r="F1217" s="10" t="s">
        <v>3219</v>
      </c>
      <c r="G1217" s="11" t="s">
        <v>20</v>
      </c>
      <c r="H1217" s="11" t="s">
        <v>21</v>
      </c>
      <c r="I1217" s="12">
        <v>0.8</v>
      </c>
      <c r="J1217" s="12">
        <v>1.0167999999999999</v>
      </c>
      <c r="K1217" s="13">
        <v>92165.67</v>
      </c>
      <c r="L1217" s="13">
        <v>90646.67</v>
      </c>
      <c r="M1217" s="13">
        <v>1519</v>
      </c>
      <c r="N1217" s="13">
        <v>406167.06</v>
      </c>
      <c r="O1217" s="13">
        <f t="shared" si="18"/>
        <v>1143492.42</v>
      </c>
      <c r="P1217" s="14"/>
    </row>
    <row r="1218" spans="1:16" s="4" customFormat="1" ht="12.75" customHeight="1" x14ac:dyDescent="0.2">
      <c r="A1218" s="61"/>
      <c r="B1218" s="9">
        <v>2238</v>
      </c>
      <c r="C1218" s="9">
        <v>40</v>
      </c>
      <c r="D1218" s="10" t="s">
        <v>3220</v>
      </c>
      <c r="E1218" s="15" t="s">
        <v>3221</v>
      </c>
      <c r="F1218" s="10" t="s">
        <v>3222</v>
      </c>
      <c r="G1218" s="11" t="s">
        <v>20</v>
      </c>
      <c r="H1218" s="11" t="s">
        <v>21</v>
      </c>
      <c r="I1218" s="12">
        <v>0.8</v>
      </c>
      <c r="J1218" s="12">
        <v>1.0125</v>
      </c>
      <c r="K1218" s="13">
        <v>91778.17</v>
      </c>
      <c r="L1218" s="13">
        <v>90646.67</v>
      </c>
      <c r="M1218" s="13">
        <v>1131.5</v>
      </c>
      <c r="N1218" s="13">
        <v>404551.33999999997</v>
      </c>
      <c r="O1218" s="13">
        <f t="shared" si="18"/>
        <v>1138776.7</v>
      </c>
      <c r="P1218" s="14"/>
    </row>
    <row r="1219" spans="1:16" s="4" customFormat="1" ht="12.75" customHeight="1" x14ac:dyDescent="0.2">
      <c r="A1219" s="61"/>
      <c r="B1219" s="9">
        <v>2204</v>
      </c>
      <c r="C1219" s="9">
        <v>41</v>
      </c>
      <c r="D1219" s="10" t="s">
        <v>3223</v>
      </c>
      <c r="E1219" s="15" t="s">
        <v>3224</v>
      </c>
      <c r="F1219" s="10" t="s">
        <v>3225</v>
      </c>
      <c r="G1219" s="11" t="s">
        <v>20</v>
      </c>
      <c r="H1219" s="11" t="s">
        <v>21</v>
      </c>
      <c r="I1219" s="12">
        <v>0.8</v>
      </c>
      <c r="J1219" s="12">
        <v>1.0159</v>
      </c>
      <c r="K1219" s="13">
        <v>92088.17</v>
      </c>
      <c r="L1219" s="13">
        <v>90646.67</v>
      </c>
      <c r="M1219" s="13">
        <v>1441.5</v>
      </c>
      <c r="N1219" s="13">
        <v>405934.56</v>
      </c>
      <c r="O1219" s="13">
        <f t="shared" si="18"/>
        <v>1142639.92</v>
      </c>
      <c r="P1219" s="14"/>
    </row>
    <row r="1220" spans="1:16" s="4" customFormat="1" ht="12.75" customHeight="1" x14ac:dyDescent="0.2">
      <c r="A1220" s="61"/>
      <c r="B1220" s="9">
        <v>2240</v>
      </c>
      <c r="C1220" s="9">
        <v>42</v>
      </c>
      <c r="D1220" s="10" t="s">
        <v>3226</v>
      </c>
      <c r="E1220" s="15" t="s">
        <v>3227</v>
      </c>
      <c r="F1220" s="10" t="s">
        <v>3228</v>
      </c>
      <c r="G1220" s="11" t="s">
        <v>20</v>
      </c>
      <c r="H1220" s="11" t="s">
        <v>21</v>
      </c>
      <c r="I1220" s="12">
        <v>0.8</v>
      </c>
      <c r="J1220" s="12">
        <v>1.0195000000000001</v>
      </c>
      <c r="K1220" s="13">
        <v>92413.67</v>
      </c>
      <c r="L1220" s="13">
        <v>90646.67</v>
      </c>
      <c r="M1220" s="13">
        <v>1767</v>
      </c>
      <c r="N1220" s="13">
        <v>406457.83999999997</v>
      </c>
      <c r="O1220" s="13">
        <f t="shared" si="18"/>
        <v>1145767.2</v>
      </c>
      <c r="P1220" s="14"/>
    </row>
    <row r="1221" spans="1:16" s="4" customFormat="1" ht="12.75" customHeight="1" x14ac:dyDescent="0.2">
      <c r="A1221" s="61"/>
      <c r="B1221" s="9"/>
      <c r="C1221" s="9"/>
      <c r="D1221" s="63" t="s">
        <v>75</v>
      </c>
      <c r="E1221" s="64"/>
      <c r="F1221" s="10"/>
      <c r="G1221" s="10"/>
      <c r="H1221" s="11"/>
      <c r="I1221" s="12"/>
      <c r="J1221" s="12"/>
      <c r="K1221" s="13"/>
      <c r="L1221" s="13"/>
      <c r="M1221" s="13"/>
      <c r="N1221" s="13"/>
      <c r="O1221" s="13"/>
      <c r="P1221" s="14"/>
    </row>
    <row r="1222" spans="1:16" s="4" customFormat="1" ht="12.75" customHeight="1" x14ac:dyDescent="0.2">
      <c r="A1222" s="61"/>
      <c r="B1222" s="9">
        <v>2207</v>
      </c>
      <c r="C1222" s="9">
        <v>1</v>
      </c>
      <c r="D1222" s="10" t="s">
        <v>3229</v>
      </c>
      <c r="E1222" s="15" t="s">
        <v>3230</v>
      </c>
      <c r="F1222" s="10" t="s">
        <v>3231</v>
      </c>
      <c r="G1222" s="11" t="s">
        <v>92</v>
      </c>
      <c r="H1222" s="11" t="s">
        <v>21</v>
      </c>
      <c r="I1222" s="12">
        <v>0.8</v>
      </c>
      <c r="J1222" s="12">
        <v>1.0184</v>
      </c>
      <c r="K1222" s="13">
        <v>184619.17</v>
      </c>
      <c r="L1222" s="13">
        <v>181286.67</v>
      </c>
      <c r="M1222" s="13">
        <v>3332.5</v>
      </c>
      <c r="N1222" s="13">
        <v>813188.08000000007</v>
      </c>
      <c r="O1222" s="13">
        <f t="shared" si="18"/>
        <v>2290141.44</v>
      </c>
      <c r="P1222" s="14"/>
    </row>
    <row r="1223" spans="1:16" s="44" customFormat="1" ht="12.75" customHeight="1" x14ac:dyDescent="0.2">
      <c r="A1223" s="62"/>
      <c r="B1223" s="36" t="s">
        <v>5877</v>
      </c>
      <c r="C1223" s="37">
        <v>50</v>
      </c>
      <c r="D1223" s="48"/>
      <c r="E1223" s="49"/>
      <c r="F1223" s="38"/>
      <c r="G1223" s="40"/>
      <c r="H1223" s="40"/>
      <c r="I1223" s="41"/>
      <c r="J1223" s="41"/>
      <c r="K1223" s="42"/>
      <c r="L1223" s="42"/>
      <c r="M1223" s="42"/>
      <c r="N1223" s="42"/>
      <c r="O1223" s="42">
        <f>SUM(O1171:O1222)</f>
        <v>53970054.020000011</v>
      </c>
      <c r="P1223" s="43"/>
    </row>
    <row r="1224" spans="1:16" s="4" customFormat="1" ht="12.75" customHeight="1" x14ac:dyDescent="0.2">
      <c r="A1224" s="60" t="s">
        <v>3232</v>
      </c>
      <c r="B1224" s="9"/>
      <c r="C1224" s="9"/>
      <c r="D1224" s="63" t="s">
        <v>131</v>
      </c>
      <c r="E1224" s="64"/>
      <c r="F1224" s="10"/>
      <c r="G1224" s="11"/>
      <c r="H1224" s="11"/>
      <c r="I1224" s="12"/>
      <c r="J1224" s="12"/>
      <c r="K1224" s="13"/>
      <c r="L1224" s="13"/>
      <c r="M1224" s="13"/>
      <c r="N1224" s="13"/>
      <c r="O1224" s="13"/>
      <c r="P1224" s="14"/>
    </row>
    <row r="1225" spans="1:16" s="3" customFormat="1" ht="12.75" customHeight="1" x14ac:dyDescent="0.2">
      <c r="A1225" s="61"/>
      <c r="B1225" s="9">
        <v>2108</v>
      </c>
      <c r="C1225" s="9">
        <v>1</v>
      </c>
      <c r="D1225" s="10" t="s">
        <v>3233</v>
      </c>
      <c r="E1225" s="15" t="s">
        <v>3234</v>
      </c>
      <c r="F1225" s="10" t="s">
        <v>3235</v>
      </c>
      <c r="G1225" s="11" t="s">
        <v>135</v>
      </c>
      <c r="H1225" s="11" t="s">
        <v>21</v>
      </c>
      <c r="I1225" s="12">
        <v>0.8</v>
      </c>
      <c r="J1225" s="12">
        <v>1.0041</v>
      </c>
      <c r="K1225" s="13">
        <v>45512.67</v>
      </c>
      <c r="L1225" s="13">
        <v>45326.67</v>
      </c>
      <c r="M1225" s="13">
        <v>186</v>
      </c>
      <c r="N1225" s="13">
        <v>152232.35999999999</v>
      </c>
      <c r="O1225" s="13">
        <f t="shared" si="18"/>
        <v>516333.72</v>
      </c>
      <c r="P1225" s="14"/>
    </row>
    <row r="1226" spans="1:16" s="4" customFormat="1" ht="12.75" customHeight="1" x14ac:dyDescent="0.2">
      <c r="A1226" s="61"/>
      <c r="B1226" s="9"/>
      <c r="C1226" s="9"/>
      <c r="D1226" s="63" t="s">
        <v>16</v>
      </c>
      <c r="E1226" s="64"/>
      <c r="F1226" s="10"/>
      <c r="G1226" s="11"/>
      <c r="H1226" s="11"/>
      <c r="I1226" s="12"/>
      <c r="J1226" s="12"/>
      <c r="K1226" s="13"/>
      <c r="L1226" s="13"/>
      <c r="M1226" s="13"/>
      <c r="N1226" s="13"/>
      <c r="O1226" s="13"/>
      <c r="P1226" s="14"/>
    </row>
    <row r="1227" spans="1:16" s="4" customFormat="1" ht="12.75" customHeight="1" x14ac:dyDescent="0.2">
      <c r="A1227" s="61"/>
      <c r="B1227" s="9">
        <v>2130</v>
      </c>
      <c r="C1227" s="9">
        <v>1</v>
      </c>
      <c r="D1227" s="10" t="s">
        <v>3236</v>
      </c>
      <c r="E1227" s="15" t="s">
        <v>3237</v>
      </c>
      <c r="F1227" s="10" t="s">
        <v>3238</v>
      </c>
      <c r="G1227" s="11" t="s">
        <v>20</v>
      </c>
      <c r="H1227" s="11" t="s">
        <v>21</v>
      </c>
      <c r="I1227" s="12">
        <v>0.8</v>
      </c>
      <c r="J1227" s="12">
        <v>1.0006999999999999</v>
      </c>
      <c r="K1227" s="13">
        <v>90708.67</v>
      </c>
      <c r="L1227" s="13">
        <v>90646.67</v>
      </c>
      <c r="M1227" s="13">
        <v>62</v>
      </c>
      <c r="N1227" s="13">
        <v>389513.44</v>
      </c>
      <c r="O1227" s="13">
        <f t="shared" si="18"/>
        <v>1115182.8</v>
      </c>
      <c r="P1227" s="14"/>
    </row>
    <row r="1228" spans="1:16" s="4" customFormat="1" ht="12.75" customHeight="1" x14ac:dyDescent="0.2">
      <c r="A1228" s="61"/>
      <c r="B1228" s="9">
        <v>2110</v>
      </c>
      <c r="C1228" s="9">
        <v>2</v>
      </c>
      <c r="D1228" s="10" t="s">
        <v>3239</v>
      </c>
      <c r="E1228" s="15" t="s">
        <v>3240</v>
      </c>
      <c r="F1228" s="10" t="s">
        <v>3241</v>
      </c>
      <c r="G1228" s="11" t="s">
        <v>20</v>
      </c>
      <c r="H1228" s="11" t="s">
        <v>21</v>
      </c>
      <c r="I1228" s="12">
        <v>0.8</v>
      </c>
      <c r="J1228" s="12">
        <v>1.0024</v>
      </c>
      <c r="K1228" s="13">
        <v>90863.67</v>
      </c>
      <c r="L1228" s="13">
        <v>90646.67</v>
      </c>
      <c r="M1228" s="13">
        <v>217</v>
      </c>
      <c r="N1228" s="13">
        <v>404141.98</v>
      </c>
      <c r="O1228" s="13">
        <f t="shared" si="18"/>
        <v>1131051.3400000001</v>
      </c>
      <c r="P1228" s="14"/>
    </row>
    <row r="1229" spans="1:16" s="4" customFormat="1" ht="12.75" customHeight="1" x14ac:dyDescent="0.2">
      <c r="A1229" s="61"/>
      <c r="B1229" s="9">
        <v>2125</v>
      </c>
      <c r="C1229" s="9">
        <v>3</v>
      </c>
      <c r="D1229" s="10" t="s">
        <v>3242</v>
      </c>
      <c r="E1229" s="15" t="s">
        <v>3243</v>
      </c>
      <c r="F1229" s="10" t="s">
        <v>3244</v>
      </c>
      <c r="G1229" s="11" t="s">
        <v>20</v>
      </c>
      <c r="H1229" s="11" t="s">
        <v>21</v>
      </c>
      <c r="I1229" s="12">
        <v>0.8</v>
      </c>
      <c r="J1229" s="12">
        <v>1.0021</v>
      </c>
      <c r="K1229" s="13">
        <v>90832.67</v>
      </c>
      <c r="L1229" s="13">
        <v>90646.67</v>
      </c>
      <c r="M1229" s="13">
        <v>186</v>
      </c>
      <c r="N1229" s="13">
        <v>397590.39999999997</v>
      </c>
      <c r="O1229" s="13">
        <f t="shared" si="18"/>
        <v>1124251.76</v>
      </c>
      <c r="P1229" s="14"/>
    </row>
    <row r="1230" spans="1:16" s="4" customFormat="1" ht="12.75" customHeight="1" x14ac:dyDescent="0.2">
      <c r="A1230" s="61"/>
      <c r="B1230" s="9">
        <v>2118</v>
      </c>
      <c r="C1230" s="9">
        <v>4</v>
      </c>
      <c r="D1230" s="10" t="s">
        <v>3245</v>
      </c>
      <c r="E1230" s="15" t="s">
        <v>3246</v>
      </c>
      <c r="F1230" s="10" t="s">
        <v>3247</v>
      </c>
      <c r="G1230" s="11" t="s">
        <v>20</v>
      </c>
      <c r="H1230" s="11" t="s">
        <v>21</v>
      </c>
      <c r="I1230" s="12">
        <v>0.8</v>
      </c>
      <c r="J1230" s="12">
        <v>1.0019</v>
      </c>
      <c r="K1230" s="13">
        <v>90817.17</v>
      </c>
      <c r="L1230" s="13">
        <v>90646.67</v>
      </c>
      <c r="M1230" s="13">
        <v>170.5</v>
      </c>
      <c r="N1230" s="13">
        <v>396977.36</v>
      </c>
      <c r="O1230" s="13">
        <f t="shared" si="18"/>
        <v>1123514.72</v>
      </c>
      <c r="P1230" s="14"/>
    </row>
    <row r="1231" spans="1:16" s="4" customFormat="1" ht="12.75" customHeight="1" x14ac:dyDescent="0.2">
      <c r="A1231" s="61"/>
      <c r="B1231" s="9">
        <v>2109</v>
      </c>
      <c r="C1231" s="9">
        <v>5</v>
      </c>
      <c r="D1231" s="10" t="s">
        <v>3248</v>
      </c>
      <c r="E1231" s="15" t="s">
        <v>3249</v>
      </c>
      <c r="F1231" s="10" t="s">
        <v>3250</v>
      </c>
      <c r="G1231" s="11" t="s">
        <v>20</v>
      </c>
      <c r="H1231" s="11" t="s">
        <v>21</v>
      </c>
      <c r="I1231" s="12">
        <v>0.8</v>
      </c>
      <c r="J1231" s="12">
        <v>0</v>
      </c>
      <c r="K1231" s="13">
        <v>90646.67</v>
      </c>
      <c r="L1231" s="13">
        <v>90646.67</v>
      </c>
      <c r="M1231" s="13">
        <v>0</v>
      </c>
      <c r="N1231" s="13">
        <v>402131.27999999997</v>
      </c>
      <c r="O1231" s="13">
        <f t="shared" si="18"/>
        <v>1127304.6399999999</v>
      </c>
      <c r="P1231" s="14"/>
    </row>
    <row r="1232" spans="1:16" s="4" customFormat="1" ht="12.75" customHeight="1" x14ac:dyDescent="0.2">
      <c r="A1232" s="61"/>
      <c r="B1232" s="9">
        <v>2119</v>
      </c>
      <c r="C1232" s="9">
        <v>6</v>
      </c>
      <c r="D1232" s="10" t="s">
        <v>3251</v>
      </c>
      <c r="E1232" s="15" t="s">
        <v>3252</v>
      </c>
      <c r="F1232" s="10" t="s">
        <v>3253</v>
      </c>
      <c r="G1232" s="11" t="s">
        <v>20</v>
      </c>
      <c r="H1232" s="11" t="s">
        <v>21</v>
      </c>
      <c r="I1232" s="12">
        <v>0.8</v>
      </c>
      <c r="J1232" s="12">
        <v>1.0015000000000001</v>
      </c>
      <c r="K1232" s="13">
        <v>90786.17</v>
      </c>
      <c r="L1232" s="13">
        <v>90646.67</v>
      </c>
      <c r="M1232" s="13">
        <v>139.5</v>
      </c>
      <c r="N1232" s="13">
        <v>403909.48</v>
      </c>
      <c r="O1232" s="13">
        <f t="shared" si="18"/>
        <v>1130198.8400000001</v>
      </c>
      <c r="P1232" s="14"/>
    </row>
    <row r="1233" spans="1:16" s="4" customFormat="1" ht="12.75" customHeight="1" x14ac:dyDescent="0.2">
      <c r="A1233" s="61"/>
      <c r="B1233" s="9">
        <v>2116</v>
      </c>
      <c r="C1233" s="9">
        <v>7</v>
      </c>
      <c r="D1233" s="10" t="s">
        <v>3254</v>
      </c>
      <c r="E1233" s="15" t="s">
        <v>3255</v>
      </c>
      <c r="F1233" s="10" t="s">
        <v>3256</v>
      </c>
      <c r="G1233" s="11" t="s">
        <v>20</v>
      </c>
      <c r="H1233" s="11" t="s">
        <v>21</v>
      </c>
      <c r="I1233" s="12">
        <v>0.8</v>
      </c>
      <c r="J1233" s="12">
        <v>1.0031000000000001</v>
      </c>
      <c r="K1233" s="13">
        <v>90925.67</v>
      </c>
      <c r="L1233" s="13">
        <v>90646.67</v>
      </c>
      <c r="M1233" s="13">
        <v>279</v>
      </c>
      <c r="N1233" s="13">
        <v>397234.88</v>
      </c>
      <c r="O1233" s="13">
        <f t="shared" si="18"/>
        <v>1124640.24</v>
      </c>
      <c r="P1233" s="14"/>
    </row>
    <row r="1234" spans="1:16" s="4" customFormat="1" ht="12.75" customHeight="1" x14ac:dyDescent="0.2">
      <c r="A1234" s="61"/>
      <c r="B1234" s="9">
        <v>2114</v>
      </c>
      <c r="C1234" s="9">
        <v>8</v>
      </c>
      <c r="D1234" s="10" t="s">
        <v>3257</v>
      </c>
      <c r="E1234" s="15" t="s">
        <v>3258</v>
      </c>
      <c r="F1234" s="10" t="s">
        <v>3259</v>
      </c>
      <c r="G1234" s="11" t="s">
        <v>20</v>
      </c>
      <c r="H1234" s="11" t="s">
        <v>21</v>
      </c>
      <c r="I1234" s="12">
        <v>0.8</v>
      </c>
      <c r="J1234" s="12">
        <v>1.0045999999999999</v>
      </c>
      <c r="K1234" s="13">
        <v>91065.17</v>
      </c>
      <c r="L1234" s="13">
        <v>90646.67</v>
      </c>
      <c r="M1234" s="13">
        <v>418.5</v>
      </c>
      <c r="N1234" s="13">
        <v>401007.3</v>
      </c>
      <c r="O1234" s="13">
        <f t="shared" si="18"/>
        <v>1129528.6599999999</v>
      </c>
      <c r="P1234" s="14"/>
    </row>
    <row r="1235" spans="1:16" s="4" customFormat="1" ht="12.75" customHeight="1" x14ac:dyDescent="0.2">
      <c r="A1235" s="61"/>
      <c r="B1235" s="9">
        <v>2128</v>
      </c>
      <c r="C1235" s="9">
        <v>9</v>
      </c>
      <c r="D1235" s="10" t="s">
        <v>3260</v>
      </c>
      <c r="E1235" s="15" t="s">
        <v>3261</v>
      </c>
      <c r="F1235" s="10" t="s">
        <v>3262</v>
      </c>
      <c r="G1235" s="11" t="s">
        <v>20</v>
      </c>
      <c r="H1235" s="11" t="s">
        <v>21</v>
      </c>
      <c r="I1235" s="12">
        <v>0.8</v>
      </c>
      <c r="J1235" s="12">
        <v>1.0041</v>
      </c>
      <c r="K1235" s="13">
        <v>91018.67</v>
      </c>
      <c r="L1235" s="13">
        <v>90646.67</v>
      </c>
      <c r="M1235" s="13">
        <v>372</v>
      </c>
      <c r="N1235" s="13">
        <v>400641.19999999995</v>
      </c>
      <c r="O1235" s="13">
        <f t="shared" si="18"/>
        <v>1128790.56</v>
      </c>
      <c r="P1235" s="14"/>
    </row>
    <row r="1236" spans="1:16" s="4" customFormat="1" ht="12.75" customHeight="1" x14ac:dyDescent="0.2">
      <c r="A1236" s="61"/>
      <c r="B1236" s="9">
        <v>2126</v>
      </c>
      <c r="C1236" s="9">
        <v>10</v>
      </c>
      <c r="D1236" s="10" t="s">
        <v>3263</v>
      </c>
      <c r="E1236" s="15" t="s">
        <v>3264</v>
      </c>
      <c r="F1236" s="10" t="s">
        <v>3265</v>
      </c>
      <c r="G1236" s="11" t="s">
        <v>20</v>
      </c>
      <c r="H1236" s="11" t="s">
        <v>21</v>
      </c>
      <c r="I1236" s="12">
        <v>0.8</v>
      </c>
      <c r="J1236" s="12">
        <v>1.0022</v>
      </c>
      <c r="K1236" s="13">
        <v>90848.17</v>
      </c>
      <c r="L1236" s="13">
        <v>90646.67</v>
      </c>
      <c r="M1236" s="13">
        <v>201.5</v>
      </c>
      <c r="N1236" s="13">
        <v>398475.38</v>
      </c>
      <c r="O1236" s="13">
        <f t="shared" si="18"/>
        <v>1125260.74</v>
      </c>
      <c r="P1236" s="14"/>
    </row>
    <row r="1237" spans="1:16" s="4" customFormat="1" ht="12.75" customHeight="1" x14ac:dyDescent="0.2">
      <c r="A1237" s="61"/>
      <c r="B1237" s="9">
        <v>2123</v>
      </c>
      <c r="C1237" s="9">
        <v>11</v>
      </c>
      <c r="D1237" s="10" t="s">
        <v>3266</v>
      </c>
      <c r="E1237" s="15" t="s">
        <v>3267</v>
      </c>
      <c r="F1237" s="10" t="s">
        <v>3268</v>
      </c>
      <c r="G1237" s="11" t="s">
        <v>20</v>
      </c>
      <c r="H1237" s="11" t="s">
        <v>21</v>
      </c>
      <c r="I1237" s="12">
        <v>0.8</v>
      </c>
      <c r="J1237" s="12">
        <v>1.0031000000000001</v>
      </c>
      <c r="K1237" s="13">
        <v>90925.67</v>
      </c>
      <c r="L1237" s="13">
        <v>90646.67</v>
      </c>
      <c r="M1237" s="13">
        <v>279</v>
      </c>
      <c r="N1237" s="13">
        <v>398753.22</v>
      </c>
      <c r="O1237" s="13">
        <f t="shared" si="18"/>
        <v>1126158.58</v>
      </c>
      <c r="P1237" s="14"/>
    </row>
    <row r="1238" spans="1:16" s="4" customFormat="1" ht="12.75" customHeight="1" x14ac:dyDescent="0.2">
      <c r="A1238" s="61"/>
      <c r="B1238" s="9">
        <v>2117</v>
      </c>
      <c r="C1238" s="9">
        <v>12</v>
      </c>
      <c r="D1238" s="10" t="s">
        <v>3269</v>
      </c>
      <c r="E1238" s="15" t="s">
        <v>3270</v>
      </c>
      <c r="F1238" s="10" t="s">
        <v>3271</v>
      </c>
      <c r="G1238" s="11" t="s">
        <v>20</v>
      </c>
      <c r="H1238" s="11" t="s">
        <v>21</v>
      </c>
      <c r="I1238" s="12">
        <v>0.8</v>
      </c>
      <c r="J1238" s="12">
        <v>1.0038</v>
      </c>
      <c r="K1238" s="13">
        <v>90987.67</v>
      </c>
      <c r="L1238" s="13">
        <v>90646.67</v>
      </c>
      <c r="M1238" s="13">
        <v>341</v>
      </c>
      <c r="N1238" s="13">
        <v>395766.57999999996</v>
      </c>
      <c r="O1238" s="13">
        <f t="shared" si="18"/>
        <v>1123667.94</v>
      </c>
      <c r="P1238" s="14"/>
    </row>
    <row r="1239" spans="1:16" s="4" customFormat="1" ht="12.75" customHeight="1" x14ac:dyDescent="0.2">
      <c r="A1239" s="61"/>
      <c r="B1239" s="9">
        <v>2107</v>
      </c>
      <c r="C1239" s="9">
        <v>13</v>
      </c>
      <c r="D1239" s="10" t="s">
        <v>3272</v>
      </c>
      <c r="E1239" s="15" t="s">
        <v>3273</v>
      </c>
      <c r="F1239" s="10" t="s">
        <v>3274</v>
      </c>
      <c r="G1239" s="11" t="s">
        <v>20</v>
      </c>
      <c r="H1239" s="11" t="s">
        <v>21</v>
      </c>
      <c r="I1239" s="12">
        <v>0.8</v>
      </c>
      <c r="J1239" s="12">
        <v>0</v>
      </c>
      <c r="K1239" s="13">
        <v>90646.67</v>
      </c>
      <c r="L1239" s="13">
        <v>90646.67</v>
      </c>
      <c r="M1239" s="13">
        <v>0</v>
      </c>
      <c r="N1239" s="13">
        <v>394607.6</v>
      </c>
      <c r="O1239" s="13">
        <f t="shared" si="18"/>
        <v>1119780.96</v>
      </c>
      <c r="P1239" s="14"/>
    </row>
    <row r="1240" spans="1:16" s="4" customFormat="1" ht="12.75" customHeight="1" x14ac:dyDescent="0.2">
      <c r="A1240" s="61"/>
      <c r="B1240" s="9">
        <v>2106</v>
      </c>
      <c r="C1240" s="9">
        <v>14</v>
      </c>
      <c r="D1240" s="10" t="s">
        <v>3275</v>
      </c>
      <c r="E1240" s="15" t="s">
        <v>3276</v>
      </c>
      <c r="F1240" s="10" t="s">
        <v>3277</v>
      </c>
      <c r="G1240" s="11" t="s">
        <v>20</v>
      </c>
      <c r="H1240" s="11" t="s">
        <v>21</v>
      </c>
      <c r="I1240" s="12">
        <v>0.8</v>
      </c>
      <c r="J1240" s="12">
        <v>0</v>
      </c>
      <c r="K1240" s="13">
        <v>90646.67</v>
      </c>
      <c r="L1240" s="13">
        <v>90646.67</v>
      </c>
      <c r="M1240" s="13">
        <v>0</v>
      </c>
      <c r="N1240" s="13">
        <v>398369.44</v>
      </c>
      <c r="O1240" s="13">
        <f t="shared" si="18"/>
        <v>1123542.8</v>
      </c>
      <c r="P1240" s="14"/>
    </row>
    <row r="1241" spans="1:16" s="4" customFormat="1" ht="12.75" customHeight="1" x14ac:dyDescent="0.2">
      <c r="A1241" s="61"/>
      <c r="B1241" s="9">
        <v>2129</v>
      </c>
      <c r="C1241" s="9">
        <v>15</v>
      </c>
      <c r="D1241" s="10" t="s">
        <v>3278</v>
      </c>
      <c r="E1241" s="15" t="s">
        <v>3279</v>
      </c>
      <c r="F1241" s="10" t="s">
        <v>3280</v>
      </c>
      <c r="G1241" s="11" t="s">
        <v>20</v>
      </c>
      <c r="H1241" s="11" t="s">
        <v>21</v>
      </c>
      <c r="I1241" s="12">
        <v>0.8</v>
      </c>
      <c r="J1241" s="12">
        <v>0</v>
      </c>
      <c r="K1241" s="13">
        <v>90646.67</v>
      </c>
      <c r="L1241" s="13">
        <v>90646.67</v>
      </c>
      <c r="M1241" s="13">
        <v>0</v>
      </c>
      <c r="N1241" s="13">
        <v>393474.51999999996</v>
      </c>
      <c r="O1241" s="13">
        <f t="shared" si="18"/>
        <v>1118647.8799999999</v>
      </c>
      <c r="P1241" s="14"/>
    </row>
    <row r="1242" spans="1:16" s="4" customFormat="1" ht="12.75" customHeight="1" x14ac:dyDescent="0.2">
      <c r="A1242" s="61"/>
      <c r="B1242" s="9">
        <v>2102</v>
      </c>
      <c r="C1242" s="9">
        <v>16</v>
      </c>
      <c r="D1242" s="10" t="s">
        <v>3281</v>
      </c>
      <c r="E1242" s="15" t="s">
        <v>3282</v>
      </c>
      <c r="F1242" s="10" t="s">
        <v>3283</v>
      </c>
      <c r="G1242" s="11" t="s">
        <v>20</v>
      </c>
      <c r="H1242" s="11" t="s">
        <v>21</v>
      </c>
      <c r="I1242" s="12">
        <v>0.8</v>
      </c>
      <c r="J1242" s="12">
        <v>1.0065</v>
      </c>
      <c r="K1242" s="13">
        <v>91235.67</v>
      </c>
      <c r="L1242" s="13">
        <v>90646.67</v>
      </c>
      <c r="M1242" s="13">
        <v>589</v>
      </c>
      <c r="N1242" s="13">
        <v>406255.1</v>
      </c>
      <c r="O1242" s="13">
        <f t="shared" si="18"/>
        <v>1136140.46</v>
      </c>
      <c r="P1242" s="14"/>
    </row>
    <row r="1243" spans="1:16" s="4" customFormat="1" ht="12.75" customHeight="1" x14ac:dyDescent="0.2">
      <c r="A1243" s="61"/>
      <c r="B1243" s="9">
        <v>2112</v>
      </c>
      <c r="C1243" s="9">
        <v>17</v>
      </c>
      <c r="D1243" s="10" t="s">
        <v>3284</v>
      </c>
      <c r="E1243" s="15" t="s">
        <v>3285</v>
      </c>
      <c r="F1243" s="10" t="s">
        <v>3286</v>
      </c>
      <c r="G1243" s="11" t="s">
        <v>20</v>
      </c>
      <c r="H1243" s="11" t="s">
        <v>21</v>
      </c>
      <c r="I1243" s="12">
        <v>0.8</v>
      </c>
      <c r="J1243" s="12">
        <v>1.0049999999999999</v>
      </c>
      <c r="K1243" s="13">
        <v>91096.17</v>
      </c>
      <c r="L1243" s="13">
        <v>90646.67</v>
      </c>
      <c r="M1243" s="13">
        <v>449.5</v>
      </c>
      <c r="N1243" s="13">
        <v>401304.26</v>
      </c>
      <c r="O1243" s="13">
        <f t="shared" si="18"/>
        <v>1130073.6200000001</v>
      </c>
      <c r="P1243" s="14"/>
    </row>
    <row r="1244" spans="1:16" s="4" customFormat="1" ht="12.75" customHeight="1" x14ac:dyDescent="0.2">
      <c r="A1244" s="61"/>
      <c r="B1244" s="9">
        <v>2127</v>
      </c>
      <c r="C1244" s="9">
        <v>18</v>
      </c>
      <c r="D1244" s="10" t="s">
        <v>3287</v>
      </c>
      <c r="E1244" s="15" t="s">
        <v>3288</v>
      </c>
      <c r="F1244" s="10" t="s">
        <v>65</v>
      </c>
      <c r="G1244" s="11" t="s">
        <v>20</v>
      </c>
      <c r="H1244" s="11" t="s">
        <v>21</v>
      </c>
      <c r="I1244" s="12">
        <v>0.8</v>
      </c>
      <c r="J1244" s="12">
        <v>1.0062</v>
      </c>
      <c r="K1244" s="13">
        <v>91204.67</v>
      </c>
      <c r="L1244" s="13">
        <v>90646.67</v>
      </c>
      <c r="M1244" s="13">
        <v>558</v>
      </c>
      <c r="N1244" s="13">
        <v>400247.39999999997</v>
      </c>
      <c r="O1244" s="13">
        <f t="shared" si="18"/>
        <v>1129884.76</v>
      </c>
      <c r="P1244" s="14"/>
    </row>
    <row r="1245" spans="1:16" s="4" customFormat="1" ht="12.75" customHeight="1" x14ac:dyDescent="0.2">
      <c r="A1245" s="61"/>
      <c r="B1245" s="9">
        <v>2105</v>
      </c>
      <c r="C1245" s="9">
        <v>19</v>
      </c>
      <c r="D1245" s="10" t="s">
        <v>3289</v>
      </c>
      <c r="E1245" s="15" t="s">
        <v>3290</v>
      </c>
      <c r="F1245" s="10" t="s">
        <v>3291</v>
      </c>
      <c r="G1245" s="11" t="s">
        <v>20</v>
      </c>
      <c r="H1245" s="11" t="s">
        <v>21</v>
      </c>
      <c r="I1245" s="12">
        <v>0.8</v>
      </c>
      <c r="J1245" s="12">
        <v>1.0051000000000001</v>
      </c>
      <c r="K1245" s="13">
        <v>91111.67</v>
      </c>
      <c r="L1245" s="13">
        <v>90646.67</v>
      </c>
      <c r="M1245" s="13">
        <v>465</v>
      </c>
      <c r="N1245" s="13">
        <v>397158.36</v>
      </c>
      <c r="O1245" s="13">
        <f t="shared" si="18"/>
        <v>1126051.72</v>
      </c>
      <c r="P1245" s="14"/>
    </row>
    <row r="1246" spans="1:16" s="4" customFormat="1" ht="12.75" customHeight="1" x14ac:dyDescent="0.2">
      <c r="A1246" s="61"/>
      <c r="B1246" s="9">
        <v>2120</v>
      </c>
      <c r="C1246" s="9">
        <v>20</v>
      </c>
      <c r="D1246" s="10" t="s">
        <v>3292</v>
      </c>
      <c r="E1246" s="15" t="s">
        <v>3293</v>
      </c>
      <c r="F1246" s="10" t="s">
        <v>3286</v>
      </c>
      <c r="G1246" s="11" t="s">
        <v>20</v>
      </c>
      <c r="H1246" s="11" t="s">
        <v>21</v>
      </c>
      <c r="I1246" s="12">
        <v>0.8</v>
      </c>
      <c r="J1246" s="12">
        <v>1.0074000000000001</v>
      </c>
      <c r="K1246" s="13">
        <v>91313.17</v>
      </c>
      <c r="L1246" s="13">
        <v>90646.67</v>
      </c>
      <c r="M1246" s="13">
        <v>666.5</v>
      </c>
      <c r="N1246" s="13">
        <v>397558.89999999997</v>
      </c>
      <c r="O1246" s="13">
        <f t="shared" si="18"/>
        <v>1128064.26</v>
      </c>
      <c r="P1246" s="14"/>
    </row>
    <row r="1247" spans="1:16" s="4" customFormat="1" ht="12.75" customHeight="1" x14ac:dyDescent="0.2">
      <c r="A1247" s="61"/>
      <c r="B1247" s="9">
        <v>2103</v>
      </c>
      <c r="C1247" s="9">
        <v>21</v>
      </c>
      <c r="D1247" s="10" t="s">
        <v>3294</v>
      </c>
      <c r="E1247" s="15" t="s">
        <v>3295</v>
      </c>
      <c r="F1247" s="10" t="s">
        <v>3296</v>
      </c>
      <c r="G1247" s="11" t="s">
        <v>20</v>
      </c>
      <c r="H1247" s="11" t="s">
        <v>21</v>
      </c>
      <c r="I1247" s="12">
        <v>0.8</v>
      </c>
      <c r="J1247" s="12">
        <v>1.0049999999999999</v>
      </c>
      <c r="K1247" s="13">
        <v>91096.17</v>
      </c>
      <c r="L1247" s="13">
        <v>90646.67</v>
      </c>
      <c r="M1247" s="13">
        <v>449.5</v>
      </c>
      <c r="N1247" s="13">
        <v>398675.5</v>
      </c>
      <c r="O1247" s="13">
        <f t="shared" si="18"/>
        <v>1127444.8600000001</v>
      </c>
      <c r="P1247" s="14"/>
    </row>
    <row r="1248" spans="1:16" s="4" customFormat="1" ht="12.75" customHeight="1" x14ac:dyDescent="0.2">
      <c r="A1248" s="61"/>
      <c r="B1248" s="9">
        <v>2100</v>
      </c>
      <c r="C1248" s="9">
        <v>22</v>
      </c>
      <c r="D1248" s="10" t="s">
        <v>3297</v>
      </c>
      <c r="E1248" s="15" t="s">
        <v>3298</v>
      </c>
      <c r="F1248" s="10" t="s">
        <v>3299</v>
      </c>
      <c r="G1248" s="11" t="s">
        <v>20</v>
      </c>
      <c r="H1248" s="11" t="s">
        <v>21</v>
      </c>
      <c r="I1248" s="12">
        <v>0.8</v>
      </c>
      <c r="J1248" s="12">
        <v>1.0074000000000001</v>
      </c>
      <c r="K1248" s="13">
        <v>91313.17</v>
      </c>
      <c r="L1248" s="13">
        <v>90646.67</v>
      </c>
      <c r="M1248" s="13">
        <v>666.5</v>
      </c>
      <c r="N1248" s="13">
        <v>396425.82</v>
      </c>
      <c r="O1248" s="13">
        <f t="shared" si="18"/>
        <v>1126931.18</v>
      </c>
      <c r="P1248" s="14"/>
    </row>
    <row r="1249" spans="1:16" s="4" customFormat="1" ht="12.75" customHeight="1" x14ac:dyDescent="0.2">
      <c r="A1249" s="61"/>
      <c r="B1249" s="9">
        <v>2111</v>
      </c>
      <c r="C1249" s="9">
        <v>23</v>
      </c>
      <c r="D1249" s="10" t="s">
        <v>3300</v>
      </c>
      <c r="E1249" s="15" t="s">
        <v>3301</v>
      </c>
      <c r="F1249" s="10" t="s">
        <v>3302</v>
      </c>
      <c r="G1249" s="11" t="s">
        <v>20</v>
      </c>
      <c r="H1249" s="11" t="s">
        <v>21</v>
      </c>
      <c r="I1249" s="12">
        <v>0.8</v>
      </c>
      <c r="J1249" s="12">
        <v>1.006</v>
      </c>
      <c r="K1249" s="13">
        <v>91189.17</v>
      </c>
      <c r="L1249" s="13">
        <v>90646.67</v>
      </c>
      <c r="M1249" s="13">
        <v>542.5</v>
      </c>
      <c r="N1249" s="13">
        <v>402671.01999999996</v>
      </c>
      <c r="O1249" s="13">
        <f t="shared" si="18"/>
        <v>1132184.3799999999</v>
      </c>
      <c r="P1249" s="14"/>
    </row>
    <row r="1250" spans="1:16" s="4" customFormat="1" ht="12.75" customHeight="1" x14ac:dyDescent="0.2">
      <c r="A1250" s="61"/>
      <c r="B1250" s="9">
        <v>2113</v>
      </c>
      <c r="C1250" s="9">
        <v>24</v>
      </c>
      <c r="D1250" s="10" t="s">
        <v>3303</v>
      </c>
      <c r="E1250" s="15" t="s">
        <v>3304</v>
      </c>
      <c r="F1250" s="10" t="s">
        <v>3305</v>
      </c>
      <c r="G1250" s="11" t="s">
        <v>20</v>
      </c>
      <c r="H1250" s="11" t="s">
        <v>21</v>
      </c>
      <c r="I1250" s="12">
        <v>0.8</v>
      </c>
      <c r="J1250" s="12">
        <v>1.0066999999999999</v>
      </c>
      <c r="K1250" s="13">
        <v>91251.17</v>
      </c>
      <c r="L1250" s="13">
        <v>90646.67</v>
      </c>
      <c r="M1250" s="13">
        <v>604.5</v>
      </c>
      <c r="N1250" s="13">
        <v>401406.68</v>
      </c>
      <c r="O1250" s="13">
        <f t="shared" si="18"/>
        <v>1131416.04</v>
      </c>
      <c r="P1250" s="14"/>
    </row>
    <row r="1251" spans="1:16" s="4" customFormat="1" ht="12.75" customHeight="1" x14ac:dyDescent="0.2">
      <c r="A1251" s="61"/>
      <c r="B1251" s="9">
        <v>2122</v>
      </c>
      <c r="C1251" s="9">
        <v>25</v>
      </c>
      <c r="D1251" s="10" t="s">
        <v>3306</v>
      </c>
      <c r="E1251" s="15" t="s">
        <v>3307</v>
      </c>
      <c r="F1251" s="10" t="s">
        <v>3308</v>
      </c>
      <c r="G1251" s="11" t="s">
        <v>20</v>
      </c>
      <c r="H1251" s="11" t="s">
        <v>21</v>
      </c>
      <c r="I1251" s="12">
        <v>0.8</v>
      </c>
      <c r="J1251" s="12">
        <v>1.0113000000000001</v>
      </c>
      <c r="K1251" s="13">
        <v>91669.67</v>
      </c>
      <c r="L1251" s="13">
        <v>90646.67</v>
      </c>
      <c r="M1251" s="13">
        <v>1023</v>
      </c>
      <c r="N1251" s="13">
        <v>397336.68</v>
      </c>
      <c r="O1251" s="13">
        <f t="shared" si="18"/>
        <v>1130694.04</v>
      </c>
      <c r="P1251" s="14"/>
    </row>
    <row r="1252" spans="1:16" s="4" customFormat="1" ht="12.75" customHeight="1" x14ac:dyDescent="0.2">
      <c r="A1252" s="61"/>
      <c r="B1252" s="9">
        <v>2101</v>
      </c>
      <c r="C1252" s="9">
        <v>26</v>
      </c>
      <c r="D1252" s="10" t="s">
        <v>3309</v>
      </c>
      <c r="E1252" s="15" t="s">
        <v>3310</v>
      </c>
      <c r="F1252" s="10" t="s">
        <v>3311</v>
      </c>
      <c r="G1252" s="11" t="s">
        <v>20</v>
      </c>
      <c r="H1252" s="11" t="s">
        <v>21</v>
      </c>
      <c r="I1252" s="12">
        <v>0.8</v>
      </c>
      <c r="J1252" s="12">
        <v>1.0103</v>
      </c>
      <c r="K1252" s="13">
        <v>91576.67</v>
      </c>
      <c r="L1252" s="13">
        <v>90646.67</v>
      </c>
      <c r="M1252" s="13">
        <v>930</v>
      </c>
      <c r="N1252" s="13">
        <v>401068.79999999999</v>
      </c>
      <c r="O1252" s="13">
        <f t="shared" si="18"/>
        <v>1133682.1599999999</v>
      </c>
      <c r="P1252" s="14"/>
    </row>
    <row r="1253" spans="1:16" s="4" customFormat="1" ht="12.75" customHeight="1" x14ac:dyDescent="0.2">
      <c r="A1253" s="61"/>
      <c r="B1253" s="9">
        <v>2124</v>
      </c>
      <c r="C1253" s="9">
        <v>27</v>
      </c>
      <c r="D1253" s="10" t="s">
        <v>3312</v>
      </c>
      <c r="E1253" s="15" t="s">
        <v>3313</v>
      </c>
      <c r="F1253" s="10" t="s">
        <v>3314</v>
      </c>
      <c r="G1253" s="11" t="s">
        <v>20</v>
      </c>
      <c r="H1253" s="11" t="s">
        <v>21</v>
      </c>
      <c r="I1253" s="12">
        <v>0.8</v>
      </c>
      <c r="J1253" s="12">
        <v>1.0146999999999999</v>
      </c>
      <c r="K1253" s="13">
        <v>91979.67</v>
      </c>
      <c r="L1253" s="13">
        <v>90646.67</v>
      </c>
      <c r="M1253" s="13">
        <v>1333</v>
      </c>
      <c r="N1253" s="13">
        <v>407535.3</v>
      </c>
      <c r="O1253" s="13">
        <f t="shared" si="18"/>
        <v>1143372.6599999999</v>
      </c>
      <c r="P1253" s="14"/>
    </row>
    <row r="1254" spans="1:16" s="4" customFormat="1" ht="12.75" customHeight="1" x14ac:dyDescent="0.2">
      <c r="A1254" s="61"/>
      <c r="B1254" s="9">
        <v>2115</v>
      </c>
      <c r="C1254" s="9">
        <v>28</v>
      </c>
      <c r="D1254" s="10" t="s">
        <v>3315</v>
      </c>
      <c r="E1254" s="15" t="s">
        <v>3316</v>
      </c>
      <c r="F1254" s="10" t="s">
        <v>3317</v>
      </c>
      <c r="G1254" s="11" t="s">
        <v>20</v>
      </c>
      <c r="H1254" s="11" t="s">
        <v>21</v>
      </c>
      <c r="I1254" s="12">
        <v>0.8</v>
      </c>
      <c r="J1254" s="12">
        <v>1.0206999999999999</v>
      </c>
      <c r="K1254" s="13">
        <v>92522.17</v>
      </c>
      <c r="L1254" s="13">
        <v>90646.67</v>
      </c>
      <c r="M1254" s="13">
        <v>1875.5</v>
      </c>
      <c r="N1254" s="13">
        <v>346469.31</v>
      </c>
      <c r="O1254" s="13">
        <f t="shared" si="18"/>
        <v>1086646.67</v>
      </c>
      <c r="P1254" s="14"/>
    </row>
    <row r="1255" spans="1:16" s="4" customFormat="1" ht="12.75" customHeight="1" x14ac:dyDescent="0.2">
      <c r="A1255" s="61"/>
      <c r="B1255" s="9">
        <v>2104</v>
      </c>
      <c r="C1255" s="9">
        <v>29</v>
      </c>
      <c r="D1255" s="10" t="s">
        <v>3318</v>
      </c>
      <c r="E1255" s="15" t="s">
        <v>3319</v>
      </c>
      <c r="F1255" s="10" t="s">
        <v>3320</v>
      </c>
      <c r="G1255" s="11" t="s">
        <v>20</v>
      </c>
      <c r="H1255" s="11" t="s">
        <v>21</v>
      </c>
      <c r="I1255" s="12">
        <v>1</v>
      </c>
      <c r="J1255" s="12">
        <v>1.0167999999999999</v>
      </c>
      <c r="K1255" s="13">
        <v>115214.83</v>
      </c>
      <c r="L1255" s="13">
        <v>113308.33</v>
      </c>
      <c r="M1255" s="13">
        <v>1906.5</v>
      </c>
      <c r="N1255" s="13">
        <v>450568.02</v>
      </c>
      <c r="O1255" s="13">
        <f t="shared" si="18"/>
        <v>1372286.66</v>
      </c>
      <c r="P1255" s="14"/>
    </row>
    <row r="1256" spans="1:16" s="44" customFormat="1" ht="12.75" customHeight="1" x14ac:dyDescent="0.2">
      <c r="A1256" s="62"/>
      <c r="B1256" s="36" t="s">
        <v>5877</v>
      </c>
      <c r="C1256" s="37">
        <v>30</v>
      </c>
      <c r="D1256" s="48"/>
      <c r="E1256" s="49"/>
      <c r="F1256" s="38"/>
      <c r="G1256" s="40"/>
      <c r="H1256" s="40"/>
      <c r="I1256" s="41"/>
      <c r="J1256" s="41"/>
      <c r="K1256" s="42"/>
      <c r="L1256" s="42"/>
      <c r="M1256" s="42"/>
      <c r="N1256" s="42"/>
      <c r="O1256" s="42">
        <f>SUM(O1225:O1255)</f>
        <v>33422729.650000002</v>
      </c>
      <c r="P1256" s="43"/>
    </row>
    <row r="1257" spans="1:16" s="4" customFormat="1" ht="12.75" customHeight="1" x14ac:dyDescent="0.2">
      <c r="A1257" s="60" t="s">
        <v>3321</v>
      </c>
      <c r="B1257" s="9"/>
      <c r="C1257" s="9"/>
      <c r="D1257" s="63" t="s">
        <v>16</v>
      </c>
      <c r="E1257" s="64"/>
      <c r="F1257" s="10"/>
      <c r="G1257" s="11"/>
      <c r="H1257" s="11"/>
      <c r="I1257" s="12"/>
      <c r="J1257" s="12"/>
      <c r="K1257" s="13"/>
      <c r="L1257" s="13"/>
      <c r="M1257" s="13"/>
      <c r="N1257" s="13"/>
      <c r="O1257" s="13"/>
      <c r="P1257" s="14"/>
    </row>
    <row r="1258" spans="1:16" s="4" customFormat="1" ht="12.75" customHeight="1" x14ac:dyDescent="0.2">
      <c r="A1258" s="61"/>
      <c r="B1258" s="9">
        <v>2301</v>
      </c>
      <c r="C1258" s="9">
        <v>1</v>
      </c>
      <c r="D1258" s="10" t="s">
        <v>3322</v>
      </c>
      <c r="E1258" s="15" t="s">
        <v>3323</v>
      </c>
      <c r="F1258" s="10" t="s">
        <v>3324</v>
      </c>
      <c r="G1258" s="11" t="s">
        <v>20</v>
      </c>
      <c r="H1258" s="11" t="s">
        <v>21</v>
      </c>
      <c r="I1258" s="12">
        <v>0.8</v>
      </c>
      <c r="J1258" s="12">
        <v>1.0032000000000001</v>
      </c>
      <c r="K1258" s="13">
        <v>90941.17</v>
      </c>
      <c r="L1258" s="13">
        <v>90646.67</v>
      </c>
      <c r="M1258" s="13">
        <v>294.5</v>
      </c>
      <c r="N1258" s="13">
        <v>393519.54</v>
      </c>
      <c r="O1258" s="13">
        <f t="shared" si="18"/>
        <v>1121048.8999999999</v>
      </c>
      <c r="P1258" s="14"/>
    </row>
    <row r="1259" spans="1:16" s="4" customFormat="1" ht="12.75" customHeight="1" x14ac:dyDescent="0.2">
      <c r="A1259" s="61"/>
      <c r="B1259" s="9">
        <v>2322</v>
      </c>
      <c r="C1259" s="9">
        <v>2</v>
      </c>
      <c r="D1259" s="10" t="s">
        <v>3325</v>
      </c>
      <c r="E1259" s="15" t="s">
        <v>3326</v>
      </c>
      <c r="F1259" s="10" t="s">
        <v>3327</v>
      </c>
      <c r="G1259" s="11" t="s">
        <v>20</v>
      </c>
      <c r="H1259" s="11" t="s">
        <v>21</v>
      </c>
      <c r="I1259" s="12">
        <v>0.8</v>
      </c>
      <c r="J1259" s="12">
        <v>1.0028999999999999</v>
      </c>
      <c r="K1259" s="13">
        <v>90910.17</v>
      </c>
      <c r="L1259" s="13">
        <v>90646.67</v>
      </c>
      <c r="M1259" s="13">
        <v>263.5</v>
      </c>
      <c r="N1259" s="13">
        <v>392406.76</v>
      </c>
      <c r="O1259" s="13">
        <f t="shared" si="18"/>
        <v>1119688.1200000001</v>
      </c>
      <c r="P1259" s="14"/>
    </row>
    <row r="1260" spans="1:16" s="4" customFormat="1" ht="12.75" customHeight="1" x14ac:dyDescent="0.2">
      <c r="A1260" s="61"/>
      <c r="B1260" s="9">
        <v>2320</v>
      </c>
      <c r="C1260" s="9">
        <v>3</v>
      </c>
      <c r="D1260" s="10" t="s">
        <v>3328</v>
      </c>
      <c r="E1260" s="15" t="s">
        <v>3329</v>
      </c>
      <c r="F1260" s="10" t="s">
        <v>3330</v>
      </c>
      <c r="G1260" s="11" t="s">
        <v>20</v>
      </c>
      <c r="H1260" s="11" t="s">
        <v>21</v>
      </c>
      <c r="I1260" s="12">
        <v>0.8</v>
      </c>
      <c r="J1260" s="12">
        <v>1.0031000000000001</v>
      </c>
      <c r="K1260" s="13">
        <v>90925.67</v>
      </c>
      <c r="L1260" s="13">
        <v>90646.67</v>
      </c>
      <c r="M1260" s="13">
        <v>279</v>
      </c>
      <c r="N1260" s="13">
        <v>390753.63999999996</v>
      </c>
      <c r="O1260" s="13">
        <f t="shared" si="18"/>
        <v>1118159</v>
      </c>
      <c r="P1260" s="14"/>
    </row>
    <row r="1261" spans="1:16" s="4" customFormat="1" ht="12.75" customHeight="1" x14ac:dyDescent="0.2">
      <c r="A1261" s="61"/>
      <c r="B1261" s="9">
        <v>2302</v>
      </c>
      <c r="C1261" s="9">
        <v>4</v>
      </c>
      <c r="D1261" s="10" t="s">
        <v>3331</v>
      </c>
      <c r="E1261" s="15" t="s">
        <v>3332</v>
      </c>
      <c r="F1261" s="10" t="s">
        <v>3333</v>
      </c>
      <c r="G1261" s="11" t="s">
        <v>20</v>
      </c>
      <c r="H1261" s="11" t="s">
        <v>21</v>
      </c>
      <c r="I1261" s="12">
        <v>0.8</v>
      </c>
      <c r="J1261" s="12">
        <v>1.0041</v>
      </c>
      <c r="K1261" s="13">
        <v>91018.67</v>
      </c>
      <c r="L1261" s="13">
        <v>90646.67</v>
      </c>
      <c r="M1261" s="13">
        <v>372</v>
      </c>
      <c r="N1261" s="13">
        <v>392052.42</v>
      </c>
      <c r="O1261" s="13">
        <f t="shared" si="18"/>
        <v>1120201.78</v>
      </c>
      <c r="P1261" s="14"/>
    </row>
    <row r="1262" spans="1:16" s="4" customFormat="1" ht="12.75" customHeight="1" x14ac:dyDescent="0.2">
      <c r="A1262" s="61"/>
      <c r="B1262" s="9">
        <v>2317</v>
      </c>
      <c r="C1262" s="9">
        <v>5</v>
      </c>
      <c r="D1262" s="10" t="s">
        <v>3334</v>
      </c>
      <c r="E1262" s="15" t="s">
        <v>3335</v>
      </c>
      <c r="F1262" s="10" t="s">
        <v>3336</v>
      </c>
      <c r="G1262" s="11" t="s">
        <v>20</v>
      </c>
      <c r="H1262" s="11" t="s">
        <v>21</v>
      </c>
      <c r="I1262" s="12">
        <v>0.8</v>
      </c>
      <c r="J1262" s="12">
        <v>1.0082</v>
      </c>
      <c r="K1262" s="13">
        <v>91390.67</v>
      </c>
      <c r="L1262" s="13">
        <v>90646.67</v>
      </c>
      <c r="M1262" s="13">
        <v>744</v>
      </c>
      <c r="N1262" s="13">
        <v>393825.6</v>
      </c>
      <c r="O1262" s="13">
        <f t="shared" ref="O1262:O1326" si="19">ROUND(N1262+K1262*8,2)</f>
        <v>1124950.96</v>
      </c>
      <c r="P1262" s="14"/>
    </row>
    <row r="1263" spans="1:16" s="4" customFormat="1" ht="12.75" customHeight="1" x14ac:dyDescent="0.2">
      <c r="A1263" s="61"/>
      <c r="B1263" s="9">
        <v>2318</v>
      </c>
      <c r="C1263" s="9">
        <v>6</v>
      </c>
      <c r="D1263" s="10" t="s">
        <v>3337</v>
      </c>
      <c r="E1263" s="15" t="s">
        <v>3338</v>
      </c>
      <c r="F1263" s="10" t="s">
        <v>3339</v>
      </c>
      <c r="G1263" s="11" t="s">
        <v>20</v>
      </c>
      <c r="H1263" s="11" t="s">
        <v>21</v>
      </c>
      <c r="I1263" s="12">
        <v>0.8</v>
      </c>
      <c r="J1263" s="12">
        <v>1.0044</v>
      </c>
      <c r="K1263" s="13">
        <v>91049.67</v>
      </c>
      <c r="L1263" s="13">
        <v>90646.67</v>
      </c>
      <c r="M1263" s="13">
        <v>403</v>
      </c>
      <c r="N1263" s="13">
        <v>391465.56</v>
      </c>
      <c r="O1263" s="13">
        <f t="shared" si="19"/>
        <v>1119862.92</v>
      </c>
      <c r="P1263" s="14"/>
    </row>
    <row r="1264" spans="1:16" s="4" customFormat="1" ht="12.75" customHeight="1" x14ac:dyDescent="0.2">
      <c r="A1264" s="61"/>
      <c r="B1264" s="9">
        <v>2313</v>
      </c>
      <c r="C1264" s="9">
        <v>7</v>
      </c>
      <c r="D1264" s="10" t="s">
        <v>3340</v>
      </c>
      <c r="E1264" s="15" t="s">
        <v>3341</v>
      </c>
      <c r="F1264" s="10" t="s">
        <v>954</v>
      </c>
      <c r="G1264" s="11" t="s">
        <v>20</v>
      </c>
      <c r="H1264" s="11" t="s">
        <v>21</v>
      </c>
      <c r="I1264" s="12">
        <v>0.8</v>
      </c>
      <c r="J1264" s="12">
        <v>1.0096000000000001</v>
      </c>
      <c r="K1264" s="13">
        <v>91514.67</v>
      </c>
      <c r="L1264" s="13">
        <v>90646.67</v>
      </c>
      <c r="M1264" s="13">
        <v>868</v>
      </c>
      <c r="N1264" s="13">
        <v>394333.57999999996</v>
      </c>
      <c r="O1264" s="13">
        <f t="shared" si="19"/>
        <v>1126450.94</v>
      </c>
      <c r="P1264" s="17"/>
    </row>
    <row r="1265" spans="1:16" s="4" customFormat="1" ht="12.75" customHeight="1" x14ac:dyDescent="0.2">
      <c r="A1265" s="61"/>
      <c r="B1265" s="9">
        <v>2309</v>
      </c>
      <c r="C1265" s="9">
        <v>8</v>
      </c>
      <c r="D1265" s="10" t="s">
        <v>2096</v>
      </c>
      <c r="E1265" s="15" t="s">
        <v>3342</v>
      </c>
      <c r="F1265" s="10" t="s">
        <v>3343</v>
      </c>
      <c r="G1265" s="11" t="s">
        <v>20</v>
      </c>
      <c r="H1265" s="11" t="s">
        <v>21</v>
      </c>
      <c r="I1265" s="12">
        <v>0.8</v>
      </c>
      <c r="J1265" s="12">
        <v>1.0062</v>
      </c>
      <c r="K1265" s="13">
        <v>91204.67</v>
      </c>
      <c r="L1265" s="13">
        <v>90646.67</v>
      </c>
      <c r="M1265" s="13">
        <v>558</v>
      </c>
      <c r="N1265" s="13">
        <v>392701.06</v>
      </c>
      <c r="O1265" s="13">
        <f t="shared" si="19"/>
        <v>1122338.42</v>
      </c>
      <c r="P1265" s="14"/>
    </row>
    <row r="1266" spans="1:16" s="4" customFormat="1" ht="12.75" customHeight="1" x14ac:dyDescent="0.2">
      <c r="A1266" s="61"/>
      <c r="B1266" s="9">
        <v>2307</v>
      </c>
      <c r="C1266" s="9">
        <v>9</v>
      </c>
      <c r="D1266" s="10" t="s">
        <v>3344</v>
      </c>
      <c r="E1266" s="15" t="s">
        <v>3345</v>
      </c>
      <c r="F1266" s="10" t="s">
        <v>3346</v>
      </c>
      <c r="G1266" s="11" t="s">
        <v>20</v>
      </c>
      <c r="H1266" s="11" t="s">
        <v>21</v>
      </c>
      <c r="I1266" s="12">
        <v>1</v>
      </c>
      <c r="J1266" s="12">
        <v>0</v>
      </c>
      <c r="K1266" s="13">
        <v>113308.33</v>
      </c>
      <c r="L1266" s="13">
        <v>113308.33</v>
      </c>
      <c r="M1266" s="13">
        <v>0</v>
      </c>
      <c r="N1266" s="13">
        <v>422395.31</v>
      </c>
      <c r="O1266" s="13">
        <f t="shared" si="19"/>
        <v>1328861.95</v>
      </c>
      <c r="P1266" s="14"/>
    </row>
    <row r="1267" spans="1:16" s="4" customFormat="1" ht="12.75" customHeight="1" x14ac:dyDescent="0.2">
      <c r="A1267" s="61"/>
      <c r="B1267" s="9">
        <v>2303</v>
      </c>
      <c r="C1267" s="9">
        <v>10</v>
      </c>
      <c r="D1267" s="10" t="s">
        <v>1784</v>
      </c>
      <c r="E1267" s="15" t="s">
        <v>3347</v>
      </c>
      <c r="F1267" s="10" t="s">
        <v>3348</v>
      </c>
      <c r="G1267" s="11" t="s">
        <v>20</v>
      </c>
      <c r="H1267" s="11" t="s">
        <v>21</v>
      </c>
      <c r="I1267" s="12">
        <v>0.8</v>
      </c>
      <c r="J1267" s="12">
        <v>0</v>
      </c>
      <c r="K1267" s="13">
        <v>90646.67</v>
      </c>
      <c r="L1267" s="13">
        <v>90646.67</v>
      </c>
      <c r="M1267" s="13">
        <v>0</v>
      </c>
      <c r="N1267" s="13">
        <v>392046.83999999997</v>
      </c>
      <c r="O1267" s="13">
        <f t="shared" si="19"/>
        <v>1117220.2</v>
      </c>
      <c r="P1267" s="17"/>
    </row>
    <row r="1268" spans="1:16" s="4" customFormat="1" ht="12.75" customHeight="1" x14ac:dyDescent="0.2">
      <c r="A1268" s="61"/>
      <c r="B1268" s="9">
        <v>2330</v>
      </c>
      <c r="C1268" s="9">
        <v>11</v>
      </c>
      <c r="D1268" s="10" t="s">
        <v>3349</v>
      </c>
      <c r="E1268" s="15" t="s">
        <v>3350</v>
      </c>
      <c r="F1268" s="10" t="s">
        <v>3351</v>
      </c>
      <c r="G1268" s="11" t="s">
        <v>20</v>
      </c>
      <c r="H1268" s="11" t="s">
        <v>21</v>
      </c>
      <c r="I1268" s="12">
        <v>0.8</v>
      </c>
      <c r="J1268" s="12">
        <v>1.0062</v>
      </c>
      <c r="K1268" s="13">
        <v>91204.67</v>
      </c>
      <c r="L1268" s="13">
        <v>90646.67</v>
      </c>
      <c r="M1268" s="13">
        <v>558</v>
      </c>
      <c r="N1268" s="13">
        <v>392950.33999999997</v>
      </c>
      <c r="O1268" s="13">
        <f t="shared" si="19"/>
        <v>1122587.7</v>
      </c>
      <c r="P1268" s="14"/>
    </row>
    <row r="1269" spans="1:16" s="4" customFormat="1" ht="12.75" customHeight="1" x14ac:dyDescent="0.2">
      <c r="A1269" s="61"/>
      <c r="B1269" s="9">
        <v>2312</v>
      </c>
      <c r="C1269" s="9">
        <v>12</v>
      </c>
      <c r="D1269" s="10" t="s">
        <v>121</v>
      </c>
      <c r="E1269" s="15" t="s">
        <v>3352</v>
      </c>
      <c r="F1269" s="10" t="s">
        <v>3353</v>
      </c>
      <c r="G1269" s="11" t="s">
        <v>20</v>
      </c>
      <c r="H1269" s="11" t="s">
        <v>21</v>
      </c>
      <c r="I1269" s="12">
        <v>0.8</v>
      </c>
      <c r="J1269" s="12">
        <v>1.0111000000000001</v>
      </c>
      <c r="K1269" s="13">
        <v>91654.17</v>
      </c>
      <c r="L1269" s="13">
        <v>90646.67</v>
      </c>
      <c r="M1269" s="13">
        <v>1007.5</v>
      </c>
      <c r="N1269" s="13">
        <v>395205.32</v>
      </c>
      <c r="O1269" s="13">
        <f t="shared" si="19"/>
        <v>1128438.68</v>
      </c>
      <c r="P1269" s="14"/>
    </row>
    <row r="1270" spans="1:16" s="4" customFormat="1" ht="12.75" customHeight="1" x14ac:dyDescent="0.2">
      <c r="A1270" s="61"/>
      <c r="B1270" s="9">
        <v>2311</v>
      </c>
      <c r="C1270" s="9">
        <v>13</v>
      </c>
      <c r="D1270" s="10" t="s">
        <v>3354</v>
      </c>
      <c r="E1270" s="15" t="s">
        <v>3355</v>
      </c>
      <c r="F1270" s="10" t="s">
        <v>3356</v>
      </c>
      <c r="G1270" s="11" t="s">
        <v>20</v>
      </c>
      <c r="H1270" s="11" t="s">
        <v>21</v>
      </c>
      <c r="I1270" s="12">
        <v>0.8</v>
      </c>
      <c r="J1270" s="12">
        <v>1.0034000000000001</v>
      </c>
      <c r="K1270" s="13">
        <v>90956.67</v>
      </c>
      <c r="L1270" s="13">
        <v>90646.67</v>
      </c>
      <c r="M1270" s="13">
        <v>310</v>
      </c>
      <c r="N1270" s="13">
        <v>394245.89999999997</v>
      </c>
      <c r="O1270" s="13">
        <f t="shared" si="19"/>
        <v>1121899.26</v>
      </c>
      <c r="P1270" s="14"/>
    </row>
    <row r="1271" spans="1:16" s="4" customFormat="1" ht="12.75" customHeight="1" x14ac:dyDescent="0.2">
      <c r="A1271" s="61"/>
      <c r="B1271" s="9">
        <v>2316</v>
      </c>
      <c r="C1271" s="9">
        <v>14</v>
      </c>
      <c r="D1271" s="10" t="s">
        <v>3357</v>
      </c>
      <c r="E1271" s="15" t="s">
        <v>3358</v>
      </c>
      <c r="F1271" s="10" t="s">
        <v>3359</v>
      </c>
      <c r="G1271" s="11" t="s">
        <v>20</v>
      </c>
      <c r="H1271" s="11" t="s">
        <v>21</v>
      </c>
      <c r="I1271" s="12">
        <v>0.8</v>
      </c>
      <c r="J1271" s="12">
        <v>0</v>
      </c>
      <c r="K1271" s="13">
        <v>90646.67</v>
      </c>
      <c r="L1271" s="13">
        <v>90646.67</v>
      </c>
      <c r="M1271" s="13">
        <v>0</v>
      </c>
      <c r="N1271" s="13">
        <v>405190.6</v>
      </c>
      <c r="O1271" s="13">
        <f t="shared" si="19"/>
        <v>1130363.96</v>
      </c>
      <c r="P1271" s="14"/>
    </row>
    <row r="1272" spans="1:16" s="4" customFormat="1" ht="12.75" customHeight="1" x14ac:dyDescent="0.2">
      <c r="A1272" s="61"/>
      <c r="B1272" s="9">
        <v>2305</v>
      </c>
      <c r="C1272" s="9">
        <v>15</v>
      </c>
      <c r="D1272" s="10" t="s">
        <v>2370</v>
      </c>
      <c r="E1272" s="15" t="s">
        <v>3360</v>
      </c>
      <c r="F1272" s="10" t="s">
        <v>3361</v>
      </c>
      <c r="G1272" s="11" t="s">
        <v>20</v>
      </c>
      <c r="H1272" s="11" t="s">
        <v>21</v>
      </c>
      <c r="I1272" s="12">
        <v>0.8</v>
      </c>
      <c r="J1272" s="12">
        <v>1.0111000000000001</v>
      </c>
      <c r="K1272" s="13">
        <v>91654.17</v>
      </c>
      <c r="L1272" s="13">
        <v>90646.67</v>
      </c>
      <c r="M1272" s="13">
        <v>1007.5</v>
      </c>
      <c r="N1272" s="13">
        <v>398083.33999999997</v>
      </c>
      <c r="O1272" s="13">
        <f t="shared" si="19"/>
        <v>1131316.7</v>
      </c>
      <c r="P1272" s="14"/>
    </row>
    <row r="1273" spans="1:16" s="4" customFormat="1" ht="12.75" customHeight="1" x14ac:dyDescent="0.2">
      <c r="A1273" s="61"/>
      <c r="B1273" s="9">
        <v>2337</v>
      </c>
      <c r="C1273" s="9">
        <v>16</v>
      </c>
      <c r="D1273" s="10" t="s">
        <v>655</v>
      </c>
      <c r="E1273" s="15" t="s">
        <v>3362</v>
      </c>
      <c r="F1273" s="10" t="s">
        <v>998</v>
      </c>
      <c r="G1273" s="11" t="s">
        <v>20</v>
      </c>
      <c r="H1273" s="11" t="s">
        <v>21</v>
      </c>
      <c r="I1273" s="12">
        <v>0.8</v>
      </c>
      <c r="J1273" s="12">
        <v>1.0126999999999999</v>
      </c>
      <c r="K1273" s="13">
        <v>91793.67</v>
      </c>
      <c r="L1273" s="13">
        <v>90646.67</v>
      </c>
      <c r="M1273" s="13">
        <v>1147</v>
      </c>
      <c r="N1273" s="13">
        <v>398909.76</v>
      </c>
      <c r="O1273" s="13">
        <f t="shared" si="19"/>
        <v>1133259.1200000001</v>
      </c>
      <c r="P1273" s="14"/>
    </row>
    <row r="1274" spans="1:16" s="4" customFormat="1" ht="12.75" customHeight="1" x14ac:dyDescent="0.2">
      <c r="A1274" s="61"/>
      <c r="B1274" s="9">
        <v>2321</v>
      </c>
      <c r="C1274" s="9">
        <v>17</v>
      </c>
      <c r="D1274" s="10" t="s">
        <v>3363</v>
      </c>
      <c r="E1274" s="15" t="s">
        <v>3364</v>
      </c>
      <c r="F1274" s="10" t="s">
        <v>3365</v>
      </c>
      <c r="G1274" s="11" t="s">
        <v>20</v>
      </c>
      <c r="H1274" s="11" t="s">
        <v>21</v>
      </c>
      <c r="I1274" s="12">
        <v>0.8</v>
      </c>
      <c r="J1274" s="12">
        <v>0</v>
      </c>
      <c r="K1274" s="13">
        <v>90646.67</v>
      </c>
      <c r="L1274" s="13">
        <v>90646.67</v>
      </c>
      <c r="M1274" s="13">
        <v>0</v>
      </c>
      <c r="N1274" s="13">
        <v>390029.95999999996</v>
      </c>
      <c r="O1274" s="13">
        <f t="shared" si="19"/>
        <v>1115203.32</v>
      </c>
      <c r="P1274" s="14"/>
    </row>
    <row r="1275" spans="1:16" s="4" customFormat="1" ht="12.75" customHeight="1" x14ac:dyDescent="0.2">
      <c r="A1275" s="61"/>
      <c r="B1275" s="9">
        <v>2340</v>
      </c>
      <c r="C1275" s="9">
        <v>18</v>
      </c>
      <c r="D1275" s="10" t="s">
        <v>3366</v>
      </c>
      <c r="E1275" s="15" t="s">
        <v>3367</v>
      </c>
      <c r="F1275" s="10" t="s">
        <v>3368</v>
      </c>
      <c r="G1275" s="11" t="s">
        <v>20</v>
      </c>
      <c r="H1275" s="11" t="s">
        <v>21</v>
      </c>
      <c r="I1275" s="12">
        <v>0.8</v>
      </c>
      <c r="J1275" s="12">
        <v>0</v>
      </c>
      <c r="K1275" s="13">
        <v>90646.67</v>
      </c>
      <c r="L1275" s="13">
        <v>90646.67</v>
      </c>
      <c r="M1275" s="13">
        <v>0</v>
      </c>
      <c r="N1275" s="13">
        <v>391548.27999999997</v>
      </c>
      <c r="O1275" s="13">
        <f t="shared" si="19"/>
        <v>1116721.6399999999</v>
      </c>
      <c r="P1275" s="14"/>
    </row>
    <row r="1276" spans="1:16" s="4" customFormat="1" ht="12.75" customHeight="1" x14ac:dyDescent="0.2">
      <c r="A1276" s="61"/>
      <c r="B1276" s="9">
        <v>2300</v>
      </c>
      <c r="C1276" s="9">
        <v>19</v>
      </c>
      <c r="D1276" s="10" t="s">
        <v>3369</v>
      </c>
      <c r="E1276" s="15" t="s">
        <v>3370</v>
      </c>
      <c r="F1276" s="10" t="s">
        <v>3371</v>
      </c>
      <c r="G1276" s="11" t="s">
        <v>20</v>
      </c>
      <c r="H1276" s="11" t="s">
        <v>21</v>
      </c>
      <c r="I1276" s="12">
        <v>0.8</v>
      </c>
      <c r="J1276" s="12">
        <v>1.0066999999999999</v>
      </c>
      <c r="K1276" s="13">
        <v>91251.17</v>
      </c>
      <c r="L1276" s="13">
        <v>90646.67</v>
      </c>
      <c r="M1276" s="13">
        <v>604.5</v>
      </c>
      <c r="N1276" s="13">
        <v>407661.3</v>
      </c>
      <c r="O1276" s="13">
        <f t="shared" si="19"/>
        <v>1137670.6599999999</v>
      </c>
      <c r="P1276" s="14"/>
    </row>
    <row r="1277" spans="1:16" s="4" customFormat="1" ht="12.75" customHeight="1" x14ac:dyDescent="0.2">
      <c r="A1277" s="61"/>
      <c r="B1277" s="9">
        <v>2319</v>
      </c>
      <c r="C1277" s="9">
        <v>20</v>
      </c>
      <c r="D1277" s="10" t="s">
        <v>3372</v>
      </c>
      <c r="E1277" s="15" t="s">
        <v>3373</v>
      </c>
      <c r="F1277" s="10" t="s">
        <v>3374</v>
      </c>
      <c r="G1277" s="11" t="s">
        <v>20</v>
      </c>
      <c r="H1277" s="11" t="s">
        <v>21</v>
      </c>
      <c r="I1277" s="12">
        <v>0.8</v>
      </c>
      <c r="J1277" s="12">
        <v>1.0077</v>
      </c>
      <c r="K1277" s="13">
        <v>91344.17</v>
      </c>
      <c r="L1277" s="13">
        <v>90646.67</v>
      </c>
      <c r="M1277" s="13">
        <v>697.5</v>
      </c>
      <c r="N1277" s="13">
        <v>394501.92</v>
      </c>
      <c r="O1277" s="13">
        <f t="shared" si="19"/>
        <v>1125255.28</v>
      </c>
      <c r="P1277" s="14"/>
    </row>
    <row r="1278" spans="1:16" s="4" customFormat="1" ht="12.75" customHeight="1" x14ac:dyDescent="0.2">
      <c r="A1278" s="61"/>
      <c r="B1278" s="9">
        <v>2338</v>
      </c>
      <c r="C1278" s="9">
        <v>21</v>
      </c>
      <c r="D1278" s="10" t="s">
        <v>453</v>
      </c>
      <c r="E1278" s="15" t="s">
        <v>3375</v>
      </c>
      <c r="F1278" s="10" t="s">
        <v>3376</v>
      </c>
      <c r="G1278" s="11" t="s">
        <v>20</v>
      </c>
      <c r="H1278" s="11" t="s">
        <v>21</v>
      </c>
      <c r="I1278" s="12">
        <v>0.8</v>
      </c>
      <c r="J1278" s="12">
        <v>0</v>
      </c>
      <c r="K1278" s="13">
        <v>90646.67</v>
      </c>
      <c r="L1278" s="13">
        <v>90646.67</v>
      </c>
      <c r="M1278" s="13">
        <v>0</v>
      </c>
      <c r="N1278" s="13">
        <v>404284.13999999996</v>
      </c>
      <c r="O1278" s="13">
        <f t="shared" si="19"/>
        <v>1129457.5</v>
      </c>
      <c r="P1278" s="14"/>
    </row>
    <row r="1279" spans="1:16" s="4" customFormat="1" ht="12.75" customHeight="1" x14ac:dyDescent="0.2">
      <c r="A1279" s="61"/>
      <c r="B1279" s="9">
        <v>2325</v>
      </c>
      <c r="C1279" s="9">
        <v>22</v>
      </c>
      <c r="D1279" s="10" t="s">
        <v>184</v>
      </c>
      <c r="E1279" s="15" t="s">
        <v>3377</v>
      </c>
      <c r="F1279" s="10" t="s">
        <v>3378</v>
      </c>
      <c r="G1279" s="11" t="s">
        <v>20</v>
      </c>
      <c r="H1279" s="11" t="s">
        <v>21</v>
      </c>
      <c r="I1279" s="12">
        <v>0.8</v>
      </c>
      <c r="J1279" s="12">
        <v>1.0066999999999999</v>
      </c>
      <c r="K1279" s="13">
        <v>91251.17</v>
      </c>
      <c r="L1279" s="13">
        <v>90646.67</v>
      </c>
      <c r="M1279" s="13">
        <v>604.5</v>
      </c>
      <c r="N1279" s="13">
        <v>398913.89999999997</v>
      </c>
      <c r="O1279" s="13">
        <f t="shared" si="19"/>
        <v>1128923.26</v>
      </c>
      <c r="P1279" s="14"/>
    </row>
    <row r="1280" spans="1:16" s="4" customFormat="1" ht="12.75" customHeight="1" x14ac:dyDescent="0.2">
      <c r="A1280" s="61"/>
      <c r="B1280" s="9">
        <v>2333</v>
      </c>
      <c r="C1280" s="9">
        <v>23</v>
      </c>
      <c r="D1280" s="10" t="s">
        <v>3379</v>
      </c>
      <c r="E1280" s="15" t="s">
        <v>3380</v>
      </c>
      <c r="F1280" s="10" t="s">
        <v>3381</v>
      </c>
      <c r="G1280" s="11" t="s">
        <v>20</v>
      </c>
      <c r="H1280" s="11" t="s">
        <v>21</v>
      </c>
      <c r="I1280" s="12">
        <v>0.8</v>
      </c>
      <c r="J1280" s="12">
        <v>1.0449999999999999</v>
      </c>
      <c r="K1280" s="13">
        <v>94723.17</v>
      </c>
      <c r="L1280" s="13">
        <v>90646.67</v>
      </c>
      <c r="M1280" s="13">
        <v>4076.5</v>
      </c>
      <c r="N1280" s="13">
        <v>407584.94</v>
      </c>
      <c r="O1280" s="13">
        <f t="shared" si="19"/>
        <v>1165370.3</v>
      </c>
      <c r="P1280" s="14"/>
    </row>
    <row r="1281" spans="1:16" s="4" customFormat="1" ht="12.75" customHeight="1" x14ac:dyDescent="0.2">
      <c r="A1281" s="61"/>
      <c r="B1281" s="9">
        <v>2304</v>
      </c>
      <c r="C1281" s="9">
        <v>24</v>
      </c>
      <c r="D1281" s="10" t="s">
        <v>2667</v>
      </c>
      <c r="E1281" s="15" t="s">
        <v>3382</v>
      </c>
      <c r="F1281" s="10" t="s">
        <v>3383</v>
      </c>
      <c r="G1281" s="11" t="s">
        <v>20</v>
      </c>
      <c r="H1281" s="11" t="s">
        <v>21</v>
      </c>
      <c r="I1281" s="12">
        <v>0.8</v>
      </c>
      <c r="J1281" s="12">
        <v>0</v>
      </c>
      <c r="K1281" s="13">
        <v>90646.67</v>
      </c>
      <c r="L1281" s="13">
        <v>90646.67</v>
      </c>
      <c r="M1281" s="13">
        <v>0</v>
      </c>
      <c r="N1281" s="13">
        <v>400586.70999999996</v>
      </c>
      <c r="O1281" s="13">
        <f t="shared" si="19"/>
        <v>1125760.07</v>
      </c>
      <c r="P1281" s="14"/>
    </row>
    <row r="1282" spans="1:16" s="4" customFormat="1" ht="12.75" customHeight="1" x14ac:dyDescent="0.2">
      <c r="A1282" s="61"/>
      <c r="B1282" s="9">
        <v>2306</v>
      </c>
      <c r="C1282" s="9">
        <v>25</v>
      </c>
      <c r="D1282" s="10" t="s">
        <v>3384</v>
      </c>
      <c r="E1282" s="15" t="s">
        <v>3385</v>
      </c>
      <c r="F1282" s="10" t="s">
        <v>3386</v>
      </c>
      <c r="G1282" s="11" t="s">
        <v>20</v>
      </c>
      <c r="H1282" s="11" t="s">
        <v>21</v>
      </c>
      <c r="I1282" s="12">
        <v>0.8</v>
      </c>
      <c r="J1282" s="12">
        <v>1.0219</v>
      </c>
      <c r="K1282" s="13">
        <v>92630.67</v>
      </c>
      <c r="L1282" s="13">
        <v>90646.67</v>
      </c>
      <c r="M1282" s="13">
        <v>1984</v>
      </c>
      <c r="N1282" s="13">
        <v>401534.06</v>
      </c>
      <c r="O1282" s="13">
        <f t="shared" si="19"/>
        <v>1142579.42</v>
      </c>
      <c r="P1282" s="14"/>
    </row>
    <row r="1283" spans="1:16" s="4" customFormat="1" ht="12.75" customHeight="1" x14ac:dyDescent="0.2">
      <c r="A1283" s="61"/>
      <c r="B1283" s="9">
        <v>2331</v>
      </c>
      <c r="C1283" s="9">
        <v>26</v>
      </c>
      <c r="D1283" s="10" t="s">
        <v>3387</v>
      </c>
      <c r="E1283" s="15" t="s">
        <v>3388</v>
      </c>
      <c r="F1283" s="10" t="s">
        <v>3389</v>
      </c>
      <c r="G1283" s="11" t="s">
        <v>20</v>
      </c>
      <c r="H1283" s="11" t="s">
        <v>21</v>
      </c>
      <c r="I1283" s="12">
        <v>1</v>
      </c>
      <c r="J1283" s="12">
        <v>0</v>
      </c>
      <c r="K1283" s="13">
        <v>113308.33</v>
      </c>
      <c r="L1283" s="13">
        <v>113308.33</v>
      </c>
      <c r="M1283" s="13">
        <v>0</v>
      </c>
      <c r="N1283" s="13">
        <v>449018.26</v>
      </c>
      <c r="O1283" s="13">
        <f t="shared" si="19"/>
        <v>1355484.9</v>
      </c>
      <c r="P1283" s="14"/>
    </row>
    <row r="1284" spans="1:16" s="4" customFormat="1" ht="12.75" customHeight="1" x14ac:dyDescent="0.2">
      <c r="A1284" s="61"/>
      <c r="B1284" s="9">
        <v>2323</v>
      </c>
      <c r="C1284" s="9">
        <v>27</v>
      </c>
      <c r="D1284" s="10" t="s">
        <v>1225</v>
      </c>
      <c r="E1284" s="15" t="s">
        <v>3390</v>
      </c>
      <c r="F1284" s="10" t="s">
        <v>3391</v>
      </c>
      <c r="G1284" s="11" t="s">
        <v>20</v>
      </c>
      <c r="H1284" s="11" t="s">
        <v>21</v>
      </c>
      <c r="I1284" s="12">
        <v>0.8</v>
      </c>
      <c r="J1284" s="12">
        <v>1.0263</v>
      </c>
      <c r="K1284" s="13">
        <v>93033.67</v>
      </c>
      <c r="L1284" s="13">
        <v>90646.67</v>
      </c>
      <c r="M1284" s="13">
        <v>2387</v>
      </c>
      <c r="N1284" s="13">
        <v>402448.45999999996</v>
      </c>
      <c r="O1284" s="13">
        <f t="shared" si="19"/>
        <v>1146717.82</v>
      </c>
      <c r="P1284" s="14"/>
    </row>
    <row r="1285" spans="1:16" s="4" customFormat="1" ht="12.75" customHeight="1" x14ac:dyDescent="0.2">
      <c r="A1285" s="61"/>
      <c r="B1285" s="9">
        <v>2314</v>
      </c>
      <c r="C1285" s="9">
        <v>28</v>
      </c>
      <c r="D1285" s="10" t="s">
        <v>3392</v>
      </c>
      <c r="E1285" s="15" t="s">
        <v>3393</v>
      </c>
      <c r="F1285" s="10" t="s">
        <v>3394</v>
      </c>
      <c r="G1285" s="11" t="s">
        <v>20</v>
      </c>
      <c r="H1285" s="11" t="s">
        <v>21</v>
      </c>
      <c r="I1285" s="12">
        <v>0.8</v>
      </c>
      <c r="J1285" s="12">
        <v>1.0219</v>
      </c>
      <c r="K1285" s="13">
        <v>92630.67</v>
      </c>
      <c r="L1285" s="13">
        <v>90646.67</v>
      </c>
      <c r="M1285" s="13">
        <v>1984</v>
      </c>
      <c r="N1285" s="13">
        <v>398293.44</v>
      </c>
      <c r="O1285" s="13">
        <f t="shared" si="19"/>
        <v>1139338.8</v>
      </c>
      <c r="P1285" s="14"/>
    </row>
    <row r="1286" spans="1:16" s="4" customFormat="1" ht="12.75" customHeight="1" x14ac:dyDescent="0.2">
      <c r="A1286" s="61"/>
      <c r="B1286" s="9">
        <v>2310</v>
      </c>
      <c r="C1286" s="9">
        <v>29</v>
      </c>
      <c r="D1286" s="10" t="s">
        <v>3395</v>
      </c>
      <c r="E1286" s="15" t="s">
        <v>3396</v>
      </c>
      <c r="F1286" s="10" t="s">
        <v>3397</v>
      </c>
      <c r="G1286" s="11" t="s">
        <v>20</v>
      </c>
      <c r="H1286" s="11" t="s">
        <v>21</v>
      </c>
      <c r="I1286" s="12">
        <v>0.8</v>
      </c>
      <c r="J1286" s="12">
        <v>0</v>
      </c>
      <c r="K1286" s="13">
        <v>90646.67</v>
      </c>
      <c r="L1286" s="13">
        <v>90646.67</v>
      </c>
      <c r="M1286" s="13">
        <v>0</v>
      </c>
      <c r="N1286" s="13">
        <v>396601.83999999997</v>
      </c>
      <c r="O1286" s="13">
        <f t="shared" si="19"/>
        <v>1121775.2</v>
      </c>
      <c r="P1286" s="14"/>
    </row>
    <row r="1287" spans="1:16" s="3" customFormat="1" ht="12.75" customHeight="1" x14ac:dyDescent="0.2">
      <c r="A1287" s="61"/>
      <c r="B1287" s="9">
        <v>2339</v>
      </c>
      <c r="C1287" s="9">
        <v>30</v>
      </c>
      <c r="D1287" s="10" t="s">
        <v>3398</v>
      </c>
      <c r="E1287" s="15" t="s">
        <v>3399</v>
      </c>
      <c r="F1287" s="10" t="s">
        <v>3400</v>
      </c>
      <c r="G1287" s="11" t="s">
        <v>20</v>
      </c>
      <c r="H1287" s="11" t="s">
        <v>21</v>
      </c>
      <c r="I1287" s="12">
        <v>1</v>
      </c>
      <c r="J1287" s="12">
        <v>0</v>
      </c>
      <c r="K1287" s="13">
        <v>113308.33</v>
      </c>
      <c r="L1287" s="13">
        <v>113308.33</v>
      </c>
      <c r="M1287" s="13">
        <v>0</v>
      </c>
      <c r="N1287" s="13">
        <v>446820.08</v>
      </c>
      <c r="O1287" s="13">
        <f t="shared" si="19"/>
        <v>1353286.72</v>
      </c>
      <c r="P1287" s="14"/>
    </row>
    <row r="1288" spans="1:16" s="3" customFormat="1" ht="12.75" customHeight="1" x14ac:dyDescent="0.2">
      <c r="A1288" s="61"/>
      <c r="B1288" s="9">
        <v>2329</v>
      </c>
      <c r="C1288" s="9">
        <v>31</v>
      </c>
      <c r="D1288" s="10" t="s">
        <v>3401</v>
      </c>
      <c r="E1288" s="15" t="s">
        <v>3402</v>
      </c>
      <c r="F1288" s="10" t="s">
        <v>3403</v>
      </c>
      <c r="G1288" s="11" t="s">
        <v>20</v>
      </c>
      <c r="H1288" s="11" t="s">
        <v>21</v>
      </c>
      <c r="I1288" s="12">
        <v>0.8</v>
      </c>
      <c r="J1288" s="12">
        <v>1.0780000000000001</v>
      </c>
      <c r="K1288" s="13">
        <v>97714.67</v>
      </c>
      <c r="L1288" s="13">
        <v>90646.67</v>
      </c>
      <c r="M1288" s="13">
        <v>7068</v>
      </c>
      <c r="N1288" s="13">
        <v>418870.94</v>
      </c>
      <c r="O1288" s="13">
        <f t="shared" si="19"/>
        <v>1200588.3</v>
      </c>
      <c r="P1288" s="14"/>
    </row>
    <row r="1289" spans="1:16" s="4" customFormat="1" ht="12.75" customHeight="1" x14ac:dyDescent="0.2">
      <c r="A1289" s="61"/>
      <c r="B1289" s="9">
        <v>2326</v>
      </c>
      <c r="C1289" s="9">
        <v>32</v>
      </c>
      <c r="D1289" s="10" t="s">
        <v>3160</v>
      </c>
      <c r="E1289" s="15" t="s">
        <v>3404</v>
      </c>
      <c r="F1289" s="10" t="s">
        <v>3405</v>
      </c>
      <c r="G1289" s="11" t="s">
        <v>20</v>
      </c>
      <c r="H1289" s="11" t="s">
        <v>21</v>
      </c>
      <c r="I1289" s="12">
        <v>0.8</v>
      </c>
      <c r="J1289" s="12">
        <v>1.0170999999999999</v>
      </c>
      <c r="K1289" s="13">
        <v>92196.67</v>
      </c>
      <c r="L1289" s="13">
        <v>90646.67</v>
      </c>
      <c r="M1289" s="13">
        <v>1550</v>
      </c>
      <c r="N1289" s="13">
        <v>402883.48</v>
      </c>
      <c r="O1289" s="13">
        <f t="shared" si="19"/>
        <v>1140456.8400000001</v>
      </c>
      <c r="P1289" s="14"/>
    </row>
    <row r="1290" spans="1:16" s="4" customFormat="1" ht="12.75" customHeight="1" x14ac:dyDescent="0.2">
      <c r="A1290" s="61"/>
      <c r="B1290" s="9">
        <v>2334</v>
      </c>
      <c r="C1290" s="9">
        <v>33</v>
      </c>
      <c r="D1290" s="10" t="s">
        <v>3406</v>
      </c>
      <c r="E1290" s="15" t="s">
        <v>3407</v>
      </c>
      <c r="F1290" s="10" t="s">
        <v>3408</v>
      </c>
      <c r="G1290" s="11" t="s">
        <v>20</v>
      </c>
      <c r="H1290" s="11" t="s">
        <v>21</v>
      </c>
      <c r="I1290" s="12">
        <v>1</v>
      </c>
      <c r="J1290" s="12">
        <v>0</v>
      </c>
      <c r="K1290" s="13">
        <v>113308.33</v>
      </c>
      <c r="L1290" s="13">
        <v>113308.33</v>
      </c>
      <c r="M1290" s="13">
        <v>0</v>
      </c>
      <c r="N1290" s="13">
        <v>450967.16000000003</v>
      </c>
      <c r="O1290" s="13">
        <f t="shared" si="19"/>
        <v>1357433.8</v>
      </c>
      <c r="P1290" s="14"/>
    </row>
    <row r="1291" spans="1:16" s="4" customFormat="1" ht="12.75" customHeight="1" x14ac:dyDescent="0.2">
      <c r="A1291" s="61"/>
      <c r="B1291" s="9"/>
      <c r="C1291" s="9"/>
      <c r="D1291" s="63" t="s">
        <v>75</v>
      </c>
      <c r="E1291" s="64"/>
      <c r="F1291" s="10"/>
      <c r="G1291" s="10"/>
      <c r="H1291" s="11"/>
      <c r="I1291" s="12"/>
      <c r="J1291" s="12"/>
      <c r="K1291" s="13"/>
      <c r="L1291" s="13"/>
      <c r="M1291" s="13"/>
      <c r="N1291" s="13"/>
      <c r="O1291" s="13"/>
      <c r="P1291" s="14"/>
    </row>
    <row r="1292" spans="1:16" s="4" customFormat="1" ht="12.75" customHeight="1" x14ac:dyDescent="0.2">
      <c r="A1292" s="61"/>
      <c r="B1292" s="9">
        <v>2324</v>
      </c>
      <c r="C1292" s="9">
        <v>1</v>
      </c>
      <c r="D1292" s="10" t="s">
        <v>3409</v>
      </c>
      <c r="E1292" s="15" t="s">
        <v>3410</v>
      </c>
      <c r="F1292" s="10" t="s">
        <v>3411</v>
      </c>
      <c r="G1292" s="11" t="s">
        <v>92</v>
      </c>
      <c r="H1292" s="11" t="s">
        <v>21</v>
      </c>
      <c r="I1292" s="12">
        <v>0.8</v>
      </c>
      <c r="J1292" s="12">
        <v>0</v>
      </c>
      <c r="K1292" s="13">
        <v>181286.67</v>
      </c>
      <c r="L1292" s="13">
        <v>181286.67</v>
      </c>
      <c r="M1292" s="13">
        <v>0</v>
      </c>
      <c r="N1292" s="13">
        <v>790681.81</v>
      </c>
      <c r="O1292" s="13">
        <f t="shared" si="19"/>
        <v>2240975.17</v>
      </c>
      <c r="P1292" s="14"/>
    </row>
    <row r="1293" spans="1:16" s="4" customFormat="1" ht="12.75" customHeight="1" x14ac:dyDescent="0.2">
      <c r="A1293" s="61"/>
      <c r="B1293" s="9">
        <v>2308</v>
      </c>
      <c r="C1293" s="9">
        <v>2</v>
      </c>
      <c r="D1293" s="10" t="s">
        <v>3412</v>
      </c>
      <c r="E1293" s="15" t="s">
        <v>3413</v>
      </c>
      <c r="F1293" s="10" t="s">
        <v>3414</v>
      </c>
      <c r="G1293" s="11" t="s">
        <v>92</v>
      </c>
      <c r="H1293" s="11" t="s">
        <v>21</v>
      </c>
      <c r="I1293" s="12">
        <v>0.8</v>
      </c>
      <c r="J1293" s="12">
        <v>1.0084</v>
      </c>
      <c r="K1293" s="13">
        <v>182805.67</v>
      </c>
      <c r="L1293" s="13">
        <v>181286.67</v>
      </c>
      <c r="M1293" s="13">
        <v>1519</v>
      </c>
      <c r="N1293" s="13">
        <v>792247.58000000007</v>
      </c>
      <c r="O1293" s="13">
        <f t="shared" si="19"/>
        <v>2254692.94</v>
      </c>
      <c r="P1293" s="14"/>
    </row>
    <row r="1294" spans="1:16" s="4" customFormat="1" ht="12.75" customHeight="1" x14ac:dyDescent="0.2">
      <c r="A1294" s="61"/>
      <c r="B1294" s="9">
        <v>2332</v>
      </c>
      <c r="C1294" s="9">
        <v>3</v>
      </c>
      <c r="D1294" s="10" t="s">
        <v>3415</v>
      </c>
      <c r="E1294" s="15" t="s">
        <v>3416</v>
      </c>
      <c r="F1294" s="10" t="s">
        <v>3417</v>
      </c>
      <c r="G1294" s="11" t="s">
        <v>92</v>
      </c>
      <c r="H1294" s="11" t="s">
        <v>21</v>
      </c>
      <c r="I1294" s="12">
        <v>0.8</v>
      </c>
      <c r="J1294" s="12">
        <v>1.0238</v>
      </c>
      <c r="K1294" s="13">
        <v>185595.67</v>
      </c>
      <c r="L1294" s="13">
        <v>181286.67</v>
      </c>
      <c r="M1294" s="13">
        <v>4309</v>
      </c>
      <c r="N1294" s="13">
        <v>804515.24000000011</v>
      </c>
      <c r="O1294" s="13">
        <f t="shared" si="19"/>
        <v>2289280.6</v>
      </c>
      <c r="P1294" s="14"/>
    </row>
    <row r="1295" spans="1:16" s="4" customFormat="1" ht="12.75" customHeight="1" x14ac:dyDescent="0.2">
      <c r="A1295" s="61"/>
      <c r="B1295" s="9">
        <v>2328</v>
      </c>
      <c r="C1295" s="9">
        <v>4</v>
      </c>
      <c r="D1295" s="10" t="s">
        <v>3418</v>
      </c>
      <c r="E1295" s="15" t="s">
        <v>3419</v>
      </c>
      <c r="F1295" s="10" t="s">
        <v>3420</v>
      </c>
      <c r="G1295" s="11" t="s">
        <v>92</v>
      </c>
      <c r="H1295" s="11" t="s">
        <v>21</v>
      </c>
      <c r="I1295" s="12">
        <v>0.8</v>
      </c>
      <c r="J1295" s="12">
        <v>0</v>
      </c>
      <c r="K1295" s="13">
        <v>181286.67</v>
      </c>
      <c r="L1295" s="13">
        <v>181286.67</v>
      </c>
      <c r="M1295" s="13">
        <v>0</v>
      </c>
      <c r="N1295" s="13">
        <v>801966.9</v>
      </c>
      <c r="O1295" s="13">
        <f t="shared" si="19"/>
        <v>2252260.2599999998</v>
      </c>
      <c r="P1295" s="14"/>
    </row>
    <row r="1296" spans="1:16" s="4" customFormat="1" ht="12.75" customHeight="1" x14ac:dyDescent="0.2">
      <c r="A1296" s="61"/>
      <c r="B1296" s="9">
        <v>2327</v>
      </c>
      <c r="C1296" s="9">
        <v>5</v>
      </c>
      <c r="D1296" s="10" t="s">
        <v>3421</v>
      </c>
      <c r="E1296" s="15" t="s">
        <v>3422</v>
      </c>
      <c r="F1296" s="10" t="s">
        <v>3423</v>
      </c>
      <c r="G1296" s="11" t="s">
        <v>92</v>
      </c>
      <c r="H1296" s="11" t="s">
        <v>21</v>
      </c>
      <c r="I1296" s="12">
        <v>0.8</v>
      </c>
      <c r="J1296" s="12">
        <v>0</v>
      </c>
      <c r="K1296" s="13">
        <v>181286.67</v>
      </c>
      <c r="L1296" s="13">
        <v>181286.67</v>
      </c>
      <c r="M1296" s="13">
        <v>0</v>
      </c>
      <c r="N1296" s="13">
        <v>791814.85000000009</v>
      </c>
      <c r="O1296" s="13">
        <f t="shared" si="19"/>
        <v>2242108.21</v>
      </c>
      <c r="P1296" s="14"/>
    </row>
    <row r="1297" spans="1:16" s="4" customFormat="1" ht="12.75" customHeight="1" x14ac:dyDescent="0.2">
      <c r="A1297" s="61"/>
      <c r="B1297" s="9">
        <v>2336</v>
      </c>
      <c r="C1297" s="9">
        <v>6</v>
      </c>
      <c r="D1297" s="10" t="s">
        <v>3424</v>
      </c>
      <c r="E1297" s="15" t="s">
        <v>3425</v>
      </c>
      <c r="F1297" s="10" t="s">
        <v>3426</v>
      </c>
      <c r="G1297" s="11" t="s">
        <v>92</v>
      </c>
      <c r="H1297" s="11" t="s">
        <v>21</v>
      </c>
      <c r="I1297" s="12">
        <v>0.8</v>
      </c>
      <c r="J1297" s="12">
        <v>0</v>
      </c>
      <c r="K1297" s="13">
        <v>181286.67</v>
      </c>
      <c r="L1297" s="13">
        <v>181286.67</v>
      </c>
      <c r="M1297" s="13">
        <v>0</v>
      </c>
      <c r="N1297" s="13">
        <v>795576.54</v>
      </c>
      <c r="O1297" s="13">
        <f t="shared" si="19"/>
        <v>2245869.9</v>
      </c>
      <c r="P1297" s="14"/>
    </row>
    <row r="1298" spans="1:16" s="4" customFormat="1" ht="12.75" customHeight="1" x14ac:dyDescent="0.2">
      <c r="A1298" s="61"/>
      <c r="B1298" s="9"/>
      <c r="C1298" s="9"/>
      <c r="D1298" s="63" t="s">
        <v>80</v>
      </c>
      <c r="E1298" s="64"/>
      <c r="F1298" s="10"/>
      <c r="G1298" s="11"/>
      <c r="H1298" s="11"/>
      <c r="I1298" s="12"/>
      <c r="J1298" s="12"/>
      <c r="K1298" s="13"/>
      <c r="L1298" s="13"/>
      <c r="M1298" s="13"/>
      <c r="N1298" s="13"/>
      <c r="O1298" s="13"/>
      <c r="P1298" s="14"/>
    </row>
    <row r="1299" spans="1:16" s="4" customFormat="1" ht="12.75" customHeight="1" x14ac:dyDescent="0.2">
      <c r="A1299" s="61"/>
      <c r="B1299" s="9">
        <v>2315</v>
      </c>
      <c r="C1299" s="9">
        <v>1</v>
      </c>
      <c r="D1299" s="10" t="s">
        <v>3427</v>
      </c>
      <c r="E1299" s="15" t="s">
        <v>3428</v>
      </c>
      <c r="F1299" s="10" t="s">
        <v>3429</v>
      </c>
      <c r="G1299" s="11" t="s">
        <v>3430</v>
      </c>
      <c r="H1299" s="11" t="s">
        <v>21</v>
      </c>
      <c r="I1299" s="12">
        <v>0.8</v>
      </c>
      <c r="J1299" s="12">
        <v>0</v>
      </c>
      <c r="K1299" s="13">
        <v>214153.33</v>
      </c>
      <c r="L1299" s="13">
        <v>214153.33</v>
      </c>
      <c r="M1299" s="13">
        <v>0</v>
      </c>
      <c r="N1299" s="13">
        <v>941096.82</v>
      </c>
      <c r="O1299" s="13">
        <f t="shared" si="19"/>
        <v>2654323.46</v>
      </c>
      <c r="P1299" s="14"/>
    </row>
    <row r="1300" spans="1:16" s="44" customFormat="1" ht="12.75" customHeight="1" x14ac:dyDescent="0.2">
      <c r="A1300" s="62"/>
      <c r="B1300" s="36" t="s">
        <v>5877</v>
      </c>
      <c r="C1300" s="37">
        <v>40</v>
      </c>
      <c r="D1300" s="48"/>
      <c r="E1300" s="49"/>
      <c r="F1300" s="38"/>
      <c r="G1300" s="40"/>
      <c r="H1300" s="40"/>
      <c r="I1300" s="41"/>
      <c r="J1300" s="41"/>
      <c r="K1300" s="42"/>
      <c r="L1300" s="42"/>
      <c r="M1300" s="42"/>
      <c r="N1300" s="42"/>
      <c r="O1300" s="42">
        <f>SUM(O1258:O1299)</f>
        <v>54368182.979999997</v>
      </c>
      <c r="P1300" s="43"/>
    </row>
    <row r="1301" spans="1:16" s="4" customFormat="1" ht="12.75" customHeight="1" x14ac:dyDescent="0.2">
      <c r="A1301" s="60" t="s">
        <v>3431</v>
      </c>
      <c r="B1301" s="9"/>
      <c r="C1301" s="9"/>
      <c r="D1301" s="63" t="s">
        <v>131</v>
      </c>
      <c r="E1301" s="64"/>
      <c r="F1301" s="10"/>
      <c r="G1301" s="11"/>
      <c r="H1301" s="11"/>
      <c r="I1301" s="12"/>
      <c r="J1301" s="12"/>
      <c r="K1301" s="13"/>
      <c r="L1301" s="13"/>
      <c r="M1301" s="13"/>
      <c r="N1301" s="13"/>
      <c r="O1301" s="13"/>
      <c r="P1301" s="14"/>
    </row>
    <row r="1302" spans="1:16" s="4" customFormat="1" ht="12.75" customHeight="1" x14ac:dyDescent="0.2">
      <c r="A1302" s="61"/>
      <c r="B1302" s="9">
        <v>2418</v>
      </c>
      <c r="C1302" s="9">
        <v>1</v>
      </c>
      <c r="D1302" s="10" t="s">
        <v>3432</v>
      </c>
      <c r="E1302" s="15" t="s">
        <v>3433</v>
      </c>
      <c r="F1302" s="10" t="s">
        <v>3434</v>
      </c>
      <c r="G1302" s="11" t="s">
        <v>3435</v>
      </c>
      <c r="H1302" s="11" t="s">
        <v>21</v>
      </c>
      <c r="I1302" s="12">
        <v>0.8</v>
      </c>
      <c r="J1302" s="12">
        <v>1.0047999999999999</v>
      </c>
      <c r="K1302" s="13">
        <v>45543.67</v>
      </c>
      <c r="L1302" s="13">
        <v>45326.67</v>
      </c>
      <c r="M1302" s="13">
        <v>217</v>
      </c>
      <c r="N1302" s="13">
        <v>188484.71999999997</v>
      </c>
      <c r="O1302" s="13">
        <f t="shared" si="19"/>
        <v>552834.07999999996</v>
      </c>
      <c r="P1302" s="14"/>
    </row>
    <row r="1303" spans="1:16" s="4" customFormat="1" ht="12.75" customHeight="1" x14ac:dyDescent="0.2">
      <c r="A1303" s="61"/>
      <c r="B1303" s="9">
        <v>2414</v>
      </c>
      <c r="C1303" s="9">
        <v>2</v>
      </c>
      <c r="D1303" s="10" t="s">
        <v>635</v>
      </c>
      <c r="E1303" s="15" t="s">
        <v>3436</v>
      </c>
      <c r="F1303" s="10" t="s">
        <v>3437</v>
      </c>
      <c r="G1303" s="11" t="s">
        <v>3435</v>
      </c>
      <c r="H1303" s="11" t="s">
        <v>21</v>
      </c>
      <c r="I1303" s="12">
        <v>0.8</v>
      </c>
      <c r="J1303" s="12">
        <v>1.0058</v>
      </c>
      <c r="K1303" s="13">
        <v>45590.17</v>
      </c>
      <c r="L1303" s="13">
        <v>45326.67</v>
      </c>
      <c r="M1303" s="13">
        <v>263.5</v>
      </c>
      <c r="N1303" s="13">
        <v>188624.21999999997</v>
      </c>
      <c r="O1303" s="13">
        <f t="shared" si="19"/>
        <v>553345.57999999996</v>
      </c>
      <c r="P1303" s="14"/>
    </row>
    <row r="1304" spans="1:16" s="4" customFormat="1" ht="12.75" customHeight="1" x14ac:dyDescent="0.2">
      <c r="A1304" s="61"/>
      <c r="B1304" s="9"/>
      <c r="C1304" s="9"/>
      <c r="D1304" s="63" t="s">
        <v>16</v>
      </c>
      <c r="E1304" s="64"/>
      <c r="F1304" s="10"/>
      <c r="G1304" s="11"/>
      <c r="H1304" s="11"/>
      <c r="I1304" s="12"/>
      <c r="J1304" s="12"/>
      <c r="K1304" s="13"/>
      <c r="L1304" s="13"/>
      <c r="M1304" s="13"/>
      <c r="N1304" s="13"/>
      <c r="O1304" s="13"/>
      <c r="P1304" s="14"/>
    </row>
    <row r="1305" spans="1:16" s="4" customFormat="1" ht="12.75" customHeight="1" x14ac:dyDescent="0.2">
      <c r="A1305" s="61"/>
      <c r="B1305" s="9">
        <v>2424</v>
      </c>
      <c r="C1305" s="9">
        <v>1</v>
      </c>
      <c r="D1305" s="10" t="s">
        <v>3438</v>
      </c>
      <c r="E1305" s="15" t="s">
        <v>3439</v>
      </c>
      <c r="F1305" s="10" t="s">
        <v>3440</v>
      </c>
      <c r="G1305" s="11" t="s">
        <v>20</v>
      </c>
      <c r="H1305" s="11" t="s">
        <v>21</v>
      </c>
      <c r="I1305" s="12">
        <v>0.8</v>
      </c>
      <c r="J1305" s="12">
        <v>1.0014000000000001</v>
      </c>
      <c r="K1305" s="13">
        <v>90770.67</v>
      </c>
      <c r="L1305" s="13">
        <v>90646.67</v>
      </c>
      <c r="M1305" s="13">
        <v>124</v>
      </c>
      <c r="N1305" s="13">
        <v>285365.12</v>
      </c>
      <c r="O1305" s="13">
        <f t="shared" si="19"/>
        <v>1011530.48</v>
      </c>
      <c r="P1305" s="14"/>
    </row>
    <row r="1306" spans="1:16" s="4" customFormat="1" ht="12.75" customHeight="1" x14ac:dyDescent="0.2">
      <c r="A1306" s="61"/>
      <c r="B1306" s="9">
        <v>2403</v>
      </c>
      <c r="C1306" s="9">
        <v>2</v>
      </c>
      <c r="D1306" s="10" t="s">
        <v>3441</v>
      </c>
      <c r="E1306" s="15" t="s">
        <v>3442</v>
      </c>
      <c r="F1306" s="10" t="s">
        <v>3443</v>
      </c>
      <c r="G1306" s="11" t="s">
        <v>20</v>
      </c>
      <c r="H1306" s="11" t="s">
        <v>21</v>
      </c>
      <c r="I1306" s="12">
        <v>0.8</v>
      </c>
      <c r="J1306" s="12">
        <v>0</v>
      </c>
      <c r="K1306" s="13">
        <v>90646.67</v>
      </c>
      <c r="L1306" s="13">
        <v>90646.67</v>
      </c>
      <c r="M1306" s="13">
        <v>0</v>
      </c>
      <c r="N1306" s="13">
        <v>376047.70999999996</v>
      </c>
      <c r="O1306" s="13">
        <f t="shared" si="19"/>
        <v>1101221.07</v>
      </c>
      <c r="P1306" s="14"/>
    </row>
    <row r="1307" spans="1:16" s="4" customFormat="1" ht="12.75" customHeight="1" x14ac:dyDescent="0.2">
      <c r="A1307" s="61"/>
      <c r="B1307" s="9">
        <v>2408</v>
      </c>
      <c r="C1307" s="9">
        <v>3</v>
      </c>
      <c r="D1307" s="10" t="s">
        <v>3444</v>
      </c>
      <c r="E1307" s="15" t="s">
        <v>3445</v>
      </c>
      <c r="F1307" s="10" t="s">
        <v>2640</v>
      </c>
      <c r="G1307" s="11" t="s">
        <v>20</v>
      </c>
      <c r="H1307" s="11" t="s">
        <v>21</v>
      </c>
      <c r="I1307" s="12">
        <v>0.8</v>
      </c>
      <c r="J1307" s="12">
        <v>1.0036</v>
      </c>
      <c r="K1307" s="13">
        <v>90972.17</v>
      </c>
      <c r="L1307" s="13">
        <v>90646.67</v>
      </c>
      <c r="M1307" s="13">
        <v>325.5</v>
      </c>
      <c r="N1307" s="13">
        <v>376616.3</v>
      </c>
      <c r="O1307" s="13">
        <f t="shared" si="19"/>
        <v>1104393.6599999999</v>
      </c>
      <c r="P1307" s="14"/>
    </row>
    <row r="1308" spans="1:16" s="4" customFormat="1" ht="12.75" customHeight="1" x14ac:dyDescent="0.2">
      <c r="A1308" s="61"/>
      <c r="B1308" s="9">
        <v>2417</v>
      </c>
      <c r="C1308" s="9">
        <v>4</v>
      </c>
      <c r="D1308" s="10" t="s">
        <v>3446</v>
      </c>
      <c r="E1308" s="15" t="s">
        <v>3447</v>
      </c>
      <c r="F1308" s="10" t="s">
        <v>3448</v>
      </c>
      <c r="G1308" s="11" t="s">
        <v>20</v>
      </c>
      <c r="H1308" s="11" t="s">
        <v>21</v>
      </c>
      <c r="I1308" s="12">
        <v>0.8</v>
      </c>
      <c r="J1308" s="12">
        <v>1.0044</v>
      </c>
      <c r="K1308" s="13">
        <v>91049.67</v>
      </c>
      <c r="L1308" s="13">
        <v>90646.67</v>
      </c>
      <c r="M1308" s="13">
        <v>403</v>
      </c>
      <c r="N1308" s="13">
        <v>376848.8</v>
      </c>
      <c r="O1308" s="13">
        <f t="shared" si="19"/>
        <v>1105246.1599999999</v>
      </c>
      <c r="P1308" s="14"/>
    </row>
    <row r="1309" spans="1:16" s="4" customFormat="1" ht="12.75" customHeight="1" x14ac:dyDescent="0.2">
      <c r="A1309" s="61"/>
      <c r="B1309" s="9">
        <v>2422</v>
      </c>
      <c r="C1309" s="9">
        <v>5</v>
      </c>
      <c r="D1309" s="10" t="s">
        <v>1594</v>
      </c>
      <c r="E1309" s="15" t="s">
        <v>3449</v>
      </c>
      <c r="F1309" s="10" t="s">
        <v>3450</v>
      </c>
      <c r="G1309" s="11" t="s">
        <v>20</v>
      </c>
      <c r="H1309" s="11" t="s">
        <v>21</v>
      </c>
      <c r="I1309" s="12">
        <v>0.8</v>
      </c>
      <c r="J1309" s="12">
        <v>1.0045999999999999</v>
      </c>
      <c r="K1309" s="13">
        <v>91065.17</v>
      </c>
      <c r="L1309" s="13">
        <v>90646.67</v>
      </c>
      <c r="M1309" s="13">
        <v>418.5</v>
      </c>
      <c r="N1309" s="13">
        <v>376895.3</v>
      </c>
      <c r="O1309" s="13">
        <f t="shared" si="19"/>
        <v>1105416.6599999999</v>
      </c>
      <c r="P1309" s="14"/>
    </row>
    <row r="1310" spans="1:16" s="4" customFormat="1" ht="12.75" customHeight="1" x14ac:dyDescent="0.2">
      <c r="A1310" s="61"/>
      <c r="B1310" s="9">
        <v>2410</v>
      </c>
      <c r="C1310" s="9">
        <v>6</v>
      </c>
      <c r="D1310" s="10" t="s">
        <v>3451</v>
      </c>
      <c r="E1310" s="15" t="s">
        <v>3452</v>
      </c>
      <c r="F1310" s="10" t="s">
        <v>3453</v>
      </c>
      <c r="G1310" s="11" t="s">
        <v>20</v>
      </c>
      <c r="H1310" s="11" t="s">
        <v>21</v>
      </c>
      <c r="I1310" s="12">
        <v>0.8</v>
      </c>
      <c r="J1310" s="12">
        <v>1.0038</v>
      </c>
      <c r="K1310" s="13">
        <v>90987.67</v>
      </c>
      <c r="L1310" s="13">
        <v>90646.67</v>
      </c>
      <c r="M1310" s="13">
        <v>341</v>
      </c>
      <c r="N1310" s="13">
        <v>401885.22</v>
      </c>
      <c r="O1310" s="13">
        <f t="shared" si="19"/>
        <v>1129786.58</v>
      </c>
      <c r="P1310" s="14"/>
    </row>
    <row r="1311" spans="1:16" s="4" customFormat="1" ht="12.75" customHeight="1" x14ac:dyDescent="0.2">
      <c r="A1311" s="61"/>
      <c r="B1311" s="9">
        <v>2413</v>
      </c>
      <c r="C1311" s="9">
        <v>7</v>
      </c>
      <c r="D1311" s="10" t="s">
        <v>3454</v>
      </c>
      <c r="E1311" s="15" t="s">
        <v>3455</v>
      </c>
      <c r="F1311" s="10" t="s">
        <v>3456</v>
      </c>
      <c r="G1311" s="11" t="s">
        <v>20</v>
      </c>
      <c r="H1311" s="11" t="s">
        <v>21</v>
      </c>
      <c r="I1311" s="12">
        <v>0.8</v>
      </c>
      <c r="J1311" s="12">
        <v>1.0039</v>
      </c>
      <c r="K1311" s="13">
        <v>91003.17</v>
      </c>
      <c r="L1311" s="13">
        <v>90646.67</v>
      </c>
      <c r="M1311" s="13">
        <v>356.5</v>
      </c>
      <c r="N1311" s="13">
        <v>376709.3</v>
      </c>
      <c r="O1311" s="13">
        <f t="shared" si="19"/>
        <v>1104734.6599999999</v>
      </c>
      <c r="P1311" s="14"/>
    </row>
    <row r="1312" spans="1:16" s="4" customFormat="1" ht="12.75" customHeight="1" x14ac:dyDescent="0.2">
      <c r="A1312" s="61"/>
      <c r="B1312" s="9">
        <v>2420</v>
      </c>
      <c r="C1312" s="9">
        <v>8</v>
      </c>
      <c r="D1312" s="10" t="s">
        <v>1832</v>
      </c>
      <c r="E1312" s="15" t="s">
        <v>3457</v>
      </c>
      <c r="F1312" s="10" t="s">
        <v>3458</v>
      </c>
      <c r="G1312" s="11" t="s">
        <v>20</v>
      </c>
      <c r="H1312" s="11" t="s">
        <v>21</v>
      </c>
      <c r="I1312" s="12">
        <v>0.8</v>
      </c>
      <c r="J1312" s="12">
        <v>1.0049999999999999</v>
      </c>
      <c r="K1312" s="13">
        <v>91096.17</v>
      </c>
      <c r="L1312" s="13">
        <v>90646.67</v>
      </c>
      <c r="M1312" s="13">
        <v>449.5</v>
      </c>
      <c r="N1312" s="13">
        <v>376988.3</v>
      </c>
      <c r="O1312" s="13">
        <f t="shared" si="19"/>
        <v>1105757.6599999999</v>
      </c>
      <c r="P1312" s="14"/>
    </row>
    <row r="1313" spans="1:16" s="4" customFormat="1" ht="12.75" customHeight="1" x14ac:dyDescent="0.2">
      <c r="A1313" s="61"/>
      <c r="B1313" s="9">
        <v>2411</v>
      </c>
      <c r="C1313" s="9">
        <v>9</v>
      </c>
      <c r="D1313" s="10" t="s">
        <v>3459</v>
      </c>
      <c r="E1313" s="15" t="s">
        <v>3460</v>
      </c>
      <c r="F1313" s="10" t="s">
        <v>3461</v>
      </c>
      <c r="G1313" s="11" t="s">
        <v>20</v>
      </c>
      <c r="H1313" s="11" t="s">
        <v>21</v>
      </c>
      <c r="I1313" s="12">
        <v>0.8</v>
      </c>
      <c r="J1313" s="12">
        <v>1.0084</v>
      </c>
      <c r="K1313" s="13">
        <v>91406.17</v>
      </c>
      <c r="L1313" s="13">
        <v>90646.67</v>
      </c>
      <c r="M1313" s="13">
        <v>759.5</v>
      </c>
      <c r="N1313" s="13">
        <v>403412.66</v>
      </c>
      <c r="O1313" s="13">
        <f t="shared" si="19"/>
        <v>1134662.02</v>
      </c>
      <c r="P1313" s="14"/>
    </row>
    <row r="1314" spans="1:16" s="4" customFormat="1" ht="12.75" customHeight="1" x14ac:dyDescent="0.2">
      <c r="A1314" s="61"/>
      <c r="B1314" s="9">
        <v>2412</v>
      </c>
      <c r="C1314" s="9">
        <v>10</v>
      </c>
      <c r="D1314" s="10" t="s">
        <v>3462</v>
      </c>
      <c r="E1314" s="15" t="s">
        <v>3463</v>
      </c>
      <c r="F1314" s="10" t="s">
        <v>3464</v>
      </c>
      <c r="G1314" s="11" t="s">
        <v>20</v>
      </c>
      <c r="H1314" s="11" t="s">
        <v>21</v>
      </c>
      <c r="I1314" s="12">
        <v>0.8</v>
      </c>
      <c r="J1314" s="12">
        <v>1.0084</v>
      </c>
      <c r="K1314" s="13">
        <v>91406.17</v>
      </c>
      <c r="L1314" s="13">
        <v>90646.67</v>
      </c>
      <c r="M1314" s="13">
        <v>759.5</v>
      </c>
      <c r="N1314" s="13">
        <v>377918.3</v>
      </c>
      <c r="O1314" s="13">
        <f t="shared" si="19"/>
        <v>1109167.6599999999</v>
      </c>
      <c r="P1314" s="14"/>
    </row>
    <row r="1315" spans="1:16" s="4" customFormat="1" ht="12.75" customHeight="1" x14ac:dyDescent="0.2">
      <c r="A1315" s="61"/>
      <c r="B1315" s="9">
        <v>2416</v>
      </c>
      <c r="C1315" s="9">
        <v>11</v>
      </c>
      <c r="D1315" s="10" t="s">
        <v>3465</v>
      </c>
      <c r="E1315" s="15" t="s">
        <v>3466</v>
      </c>
      <c r="F1315" s="10" t="s">
        <v>3467</v>
      </c>
      <c r="G1315" s="11" t="s">
        <v>20</v>
      </c>
      <c r="H1315" s="11" t="s">
        <v>21</v>
      </c>
      <c r="I1315" s="12">
        <v>0.8</v>
      </c>
      <c r="J1315" s="12">
        <v>1.0077</v>
      </c>
      <c r="K1315" s="13">
        <v>91344.17</v>
      </c>
      <c r="L1315" s="13">
        <v>90646.67</v>
      </c>
      <c r="M1315" s="13">
        <v>697.5</v>
      </c>
      <c r="N1315" s="13">
        <v>377732.3</v>
      </c>
      <c r="O1315" s="13">
        <f t="shared" si="19"/>
        <v>1108485.6599999999</v>
      </c>
      <c r="P1315" s="14"/>
    </row>
    <row r="1316" spans="1:16" s="4" customFormat="1" ht="12.75" customHeight="1" x14ac:dyDescent="0.2">
      <c r="A1316" s="61"/>
      <c r="B1316" s="9">
        <v>2423</v>
      </c>
      <c r="C1316" s="9">
        <v>12</v>
      </c>
      <c r="D1316" s="10" t="s">
        <v>1997</v>
      </c>
      <c r="E1316" s="15" t="s">
        <v>3468</v>
      </c>
      <c r="F1316" s="10" t="s">
        <v>3469</v>
      </c>
      <c r="G1316" s="11" t="s">
        <v>20</v>
      </c>
      <c r="H1316" s="11" t="s">
        <v>21</v>
      </c>
      <c r="I1316" s="12">
        <v>0.8</v>
      </c>
      <c r="J1316" s="12">
        <v>1.0069999999999999</v>
      </c>
      <c r="K1316" s="13">
        <v>91282.17</v>
      </c>
      <c r="L1316" s="13">
        <v>90646.67</v>
      </c>
      <c r="M1316" s="13">
        <v>635.5</v>
      </c>
      <c r="N1316" s="13">
        <v>404264.39999999997</v>
      </c>
      <c r="O1316" s="13">
        <f t="shared" si="19"/>
        <v>1134521.76</v>
      </c>
      <c r="P1316" s="14"/>
    </row>
    <row r="1317" spans="1:16" s="4" customFormat="1" ht="12.75" customHeight="1" x14ac:dyDescent="0.2">
      <c r="A1317" s="61"/>
      <c r="B1317" s="9">
        <v>2407</v>
      </c>
      <c r="C1317" s="9">
        <v>13</v>
      </c>
      <c r="D1317" s="10" t="s">
        <v>2981</v>
      </c>
      <c r="E1317" s="15" t="s">
        <v>3470</v>
      </c>
      <c r="F1317" s="10" t="s">
        <v>3471</v>
      </c>
      <c r="G1317" s="11" t="s">
        <v>20</v>
      </c>
      <c r="H1317" s="11" t="s">
        <v>21</v>
      </c>
      <c r="I1317" s="12">
        <v>0.8</v>
      </c>
      <c r="J1317" s="12">
        <v>1.0101</v>
      </c>
      <c r="K1317" s="13">
        <v>91561.17</v>
      </c>
      <c r="L1317" s="13">
        <v>90646.67</v>
      </c>
      <c r="M1317" s="13">
        <v>914.5</v>
      </c>
      <c r="N1317" s="13">
        <v>401815.45999999996</v>
      </c>
      <c r="O1317" s="13">
        <f t="shared" si="19"/>
        <v>1134304.82</v>
      </c>
      <c r="P1317" s="14"/>
    </row>
    <row r="1318" spans="1:16" s="4" customFormat="1" ht="12.75" customHeight="1" x14ac:dyDescent="0.2">
      <c r="A1318" s="61"/>
      <c r="B1318" s="9">
        <v>2401</v>
      </c>
      <c r="C1318" s="9">
        <v>14</v>
      </c>
      <c r="D1318" s="10" t="s">
        <v>3472</v>
      </c>
      <c r="E1318" s="15" t="s">
        <v>3473</v>
      </c>
      <c r="F1318" s="10" t="s">
        <v>3474</v>
      </c>
      <c r="G1318" s="11" t="s">
        <v>20</v>
      </c>
      <c r="H1318" s="11" t="s">
        <v>21</v>
      </c>
      <c r="I1318" s="12">
        <v>0.8</v>
      </c>
      <c r="J1318" s="12">
        <v>1.0085</v>
      </c>
      <c r="K1318" s="13">
        <v>91421.67</v>
      </c>
      <c r="L1318" s="13">
        <v>90646.67</v>
      </c>
      <c r="M1318" s="13">
        <v>775</v>
      </c>
      <c r="N1318" s="13">
        <v>401396.95999999996</v>
      </c>
      <c r="O1318" s="13">
        <f t="shared" si="19"/>
        <v>1132770.32</v>
      </c>
      <c r="P1318" s="14"/>
    </row>
    <row r="1319" spans="1:16" s="4" customFormat="1" ht="12.75" customHeight="1" x14ac:dyDescent="0.2">
      <c r="A1319" s="61"/>
      <c r="B1319" s="9">
        <v>2404</v>
      </c>
      <c r="C1319" s="9">
        <v>15</v>
      </c>
      <c r="D1319" s="10" t="s">
        <v>3475</v>
      </c>
      <c r="E1319" s="15" t="s">
        <v>3476</v>
      </c>
      <c r="F1319" s="10" t="s">
        <v>3469</v>
      </c>
      <c r="G1319" s="11" t="s">
        <v>20</v>
      </c>
      <c r="H1319" s="11" t="s">
        <v>21</v>
      </c>
      <c r="I1319" s="12">
        <v>0.8</v>
      </c>
      <c r="J1319" s="12">
        <v>1.0121</v>
      </c>
      <c r="K1319" s="13">
        <v>91747.17</v>
      </c>
      <c r="L1319" s="13">
        <v>90646.67</v>
      </c>
      <c r="M1319" s="13">
        <v>1100.5</v>
      </c>
      <c r="N1319" s="13">
        <v>404141.06</v>
      </c>
      <c r="O1319" s="13">
        <f t="shared" si="19"/>
        <v>1138118.42</v>
      </c>
      <c r="P1319" s="14"/>
    </row>
    <row r="1320" spans="1:16" s="4" customFormat="1" ht="12.75" customHeight="1" x14ac:dyDescent="0.2">
      <c r="A1320" s="61"/>
      <c r="B1320" s="9">
        <v>2415</v>
      </c>
      <c r="C1320" s="9">
        <v>16</v>
      </c>
      <c r="D1320" s="10" t="s">
        <v>3477</v>
      </c>
      <c r="E1320" s="15" t="s">
        <v>3478</v>
      </c>
      <c r="F1320" s="10" t="s">
        <v>3479</v>
      </c>
      <c r="G1320" s="11" t="s">
        <v>20</v>
      </c>
      <c r="H1320" s="11" t="s">
        <v>21</v>
      </c>
      <c r="I1320" s="12">
        <v>0.8</v>
      </c>
      <c r="J1320" s="12">
        <v>1.0096000000000001</v>
      </c>
      <c r="K1320" s="13">
        <v>91514.67</v>
      </c>
      <c r="L1320" s="13">
        <v>90646.67</v>
      </c>
      <c r="M1320" s="13">
        <v>868</v>
      </c>
      <c r="N1320" s="13">
        <v>378243.8</v>
      </c>
      <c r="O1320" s="13">
        <f t="shared" si="19"/>
        <v>1110361.1599999999</v>
      </c>
      <c r="P1320" s="14"/>
    </row>
    <row r="1321" spans="1:16" s="4" customFormat="1" ht="12.75" customHeight="1" x14ac:dyDescent="0.2">
      <c r="A1321" s="61"/>
      <c r="B1321" s="9">
        <v>2400</v>
      </c>
      <c r="C1321" s="9">
        <v>17</v>
      </c>
      <c r="D1321" s="10" t="s">
        <v>1870</v>
      </c>
      <c r="E1321" s="15" t="s">
        <v>3480</v>
      </c>
      <c r="F1321" s="10" t="s">
        <v>3481</v>
      </c>
      <c r="G1321" s="11" t="s">
        <v>20</v>
      </c>
      <c r="H1321" s="11" t="s">
        <v>21</v>
      </c>
      <c r="I1321" s="12">
        <v>0.8</v>
      </c>
      <c r="J1321" s="12">
        <v>1.0104</v>
      </c>
      <c r="K1321" s="13">
        <v>91592.17</v>
      </c>
      <c r="L1321" s="13">
        <v>90646.67</v>
      </c>
      <c r="M1321" s="13">
        <v>945.5</v>
      </c>
      <c r="N1321" s="13">
        <v>378476.3</v>
      </c>
      <c r="O1321" s="13">
        <f t="shared" si="19"/>
        <v>1111213.6599999999</v>
      </c>
      <c r="P1321" s="14"/>
    </row>
    <row r="1322" spans="1:16" s="4" customFormat="1" ht="12.75" customHeight="1" x14ac:dyDescent="0.2">
      <c r="A1322" s="61"/>
      <c r="B1322" s="9">
        <v>2402</v>
      </c>
      <c r="C1322" s="9">
        <v>18</v>
      </c>
      <c r="D1322" s="10" t="s">
        <v>1784</v>
      </c>
      <c r="E1322" s="15" t="s">
        <v>3482</v>
      </c>
      <c r="F1322" s="10" t="s">
        <v>3483</v>
      </c>
      <c r="G1322" s="11" t="s">
        <v>20</v>
      </c>
      <c r="H1322" s="11" t="s">
        <v>21</v>
      </c>
      <c r="I1322" s="12">
        <v>0.8</v>
      </c>
      <c r="J1322" s="12">
        <v>0</v>
      </c>
      <c r="K1322" s="13">
        <v>90646.67</v>
      </c>
      <c r="L1322" s="13">
        <v>90646.67</v>
      </c>
      <c r="M1322" s="13">
        <v>0</v>
      </c>
      <c r="N1322" s="13">
        <v>376274.32</v>
      </c>
      <c r="O1322" s="13">
        <f t="shared" si="19"/>
        <v>1101447.6799999999</v>
      </c>
      <c r="P1322" s="14"/>
    </row>
    <row r="1323" spans="1:16" s="4" customFormat="1" ht="12.75" customHeight="1" x14ac:dyDescent="0.2">
      <c r="A1323" s="61"/>
      <c r="B1323" s="9">
        <v>2405</v>
      </c>
      <c r="C1323" s="9">
        <v>19</v>
      </c>
      <c r="D1323" s="16" t="s">
        <v>3484</v>
      </c>
      <c r="E1323" s="16" t="s">
        <v>3485</v>
      </c>
      <c r="F1323" s="16" t="s">
        <v>3486</v>
      </c>
      <c r="G1323" s="11" t="s">
        <v>20</v>
      </c>
      <c r="H1323" s="11" t="s">
        <v>21</v>
      </c>
      <c r="I1323" s="12">
        <v>0.8</v>
      </c>
      <c r="J1323" s="12">
        <v>1.0123</v>
      </c>
      <c r="K1323" s="13">
        <v>91762.67</v>
      </c>
      <c r="L1323" s="13">
        <v>90646.67</v>
      </c>
      <c r="M1323" s="13">
        <v>1116</v>
      </c>
      <c r="N1323" s="13">
        <v>313087.65999999997</v>
      </c>
      <c r="O1323" s="13">
        <f t="shared" si="19"/>
        <v>1047189.02</v>
      </c>
      <c r="P1323" s="14"/>
    </row>
    <row r="1324" spans="1:16" s="4" customFormat="1" ht="12.75" customHeight="1" x14ac:dyDescent="0.2">
      <c r="A1324" s="61"/>
      <c r="B1324" s="9">
        <v>2419</v>
      </c>
      <c r="C1324" s="9">
        <v>20</v>
      </c>
      <c r="D1324" s="10" t="s">
        <v>3487</v>
      </c>
      <c r="E1324" s="15" t="s">
        <v>3488</v>
      </c>
      <c r="F1324" s="10" t="s">
        <v>3489</v>
      </c>
      <c r="G1324" s="11" t="s">
        <v>20</v>
      </c>
      <c r="H1324" s="11" t="s">
        <v>21</v>
      </c>
      <c r="I1324" s="12">
        <v>0.8</v>
      </c>
      <c r="J1324" s="12">
        <v>1.0115000000000001</v>
      </c>
      <c r="K1324" s="13">
        <v>91685.17</v>
      </c>
      <c r="L1324" s="13">
        <v>90646.67</v>
      </c>
      <c r="M1324" s="13">
        <v>1038.5</v>
      </c>
      <c r="N1324" s="13">
        <v>378755.3</v>
      </c>
      <c r="O1324" s="13">
        <f t="shared" si="19"/>
        <v>1112236.6599999999</v>
      </c>
      <c r="P1324" s="14"/>
    </row>
    <row r="1325" spans="1:16" s="4" customFormat="1" ht="12.75" customHeight="1" x14ac:dyDescent="0.2">
      <c r="A1325" s="61"/>
      <c r="B1325" s="9">
        <v>2409</v>
      </c>
      <c r="C1325" s="9">
        <v>21</v>
      </c>
      <c r="D1325" s="10" t="s">
        <v>1438</v>
      </c>
      <c r="E1325" s="15" t="s">
        <v>3490</v>
      </c>
      <c r="F1325" s="10" t="s">
        <v>3491</v>
      </c>
      <c r="G1325" s="11" t="s">
        <v>20</v>
      </c>
      <c r="H1325" s="11" t="s">
        <v>21</v>
      </c>
      <c r="I1325" s="12">
        <v>0.8</v>
      </c>
      <c r="J1325" s="12">
        <v>1.0127999999999999</v>
      </c>
      <c r="K1325" s="13">
        <v>91809.17</v>
      </c>
      <c r="L1325" s="13">
        <v>90646.67</v>
      </c>
      <c r="M1325" s="13">
        <v>1162.5</v>
      </c>
      <c r="N1325" s="13">
        <v>402559.45999999996</v>
      </c>
      <c r="O1325" s="13">
        <f t="shared" si="19"/>
        <v>1137032.82</v>
      </c>
      <c r="P1325" s="14"/>
    </row>
    <row r="1326" spans="1:16" s="4" customFormat="1" ht="12.75" customHeight="1" x14ac:dyDescent="0.2">
      <c r="A1326" s="61"/>
      <c r="B1326" s="9">
        <v>2421</v>
      </c>
      <c r="C1326" s="9">
        <v>22</v>
      </c>
      <c r="D1326" s="10" t="s">
        <v>2543</v>
      </c>
      <c r="E1326" s="15" t="s">
        <v>3492</v>
      </c>
      <c r="F1326" s="10" t="s">
        <v>3493</v>
      </c>
      <c r="G1326" s="11" t="s">
        <v>20</v>
      </c>
      <c r="H1326" s="11" t="s">
        <v>21</v>
      </c>
      <c r="I1326" s="12">
        <v>0.8</v>
      </c>
      <c r="J1326" s="12">
        <v>1.0167999999999999</v>
      </c>
      <c r="K1326" s="13">
        <v>92165.67</v>
      </c>
      <c r="L1326" s="13">
        <v>90646.67</v>
      </c>
      <c r="M1326" s="13">
        <v>1519</v>
      </c>
      <c r="N1326" s="13">
        <v>380196.8</v>
      </c>
      <c r="O1326" s="13">
        <f t="shared" si="19"/>
        <v>1117522.1599999999</v>
      </c>
      <c r="P1326" s="14"/>
    </row>
    <row r="1327" spans="1:16" s="4" customFormat="1" ht="12.75" customHeight="1" x14ac:dyDescent="0.2">
      <c r="A1327" s="61"/>
      <c r="B1327" s="9">
        <v>2406</v>
      </c>
      <c r="C1327" s="9">
        <v>23</v>
      </c>
      <c r="D1327" s="10" t="s">
        <v>3494</v>
      </c>
      <c r="E1327" s="15" t="s">
        <v>3495</v>
      </c>
      <c r="F1327" s="10" t="s">
        <v>3496</v>
      </c>
      <c r="G1327" s="11" t="s">
        <v>20</v>
      </c>
      <c r="H1327" s="11" t="s">
        <v>21</v>
      </c>
      <c r="I1327" s="12">
        <v>0.8</v>
      </c>
      <c r="J1327" s="12">
        <v>1.0183</v>
      </c>
      <c r="K1327" s="13">
        <v>92305.17</v>
      </c>
      <c r="L1327" s="13">
        <v>90646.67</v>
      </c>
      <c r="M1327" s="13">
        <v>1658.5</v>
      </c>
      <c r="N1327" s="13">
        <v>406109.66</v>
      </c>
      <c r="O1327" s="13">
        <f t="shared" ref="O1327:O1392" si="20">ROUND(N1327+K1327*8,2)</f>
        <v>1144551.02</v>
      </c>
      <c r="P1327" s="14"/>
    </row>
    <row r="1328" spans="1:16" s="44" customFormat="1" ht="12.75" customHeight="1" x14ac:dyDescent="0.2">
      <c r="A1328" s="62"/>
      <c r="B1328" s="36" t="s">
        <v>5877</v>
      </c>
      <c r="C1328" s="37">
        <v>25</v>
      </c>
      <c r="D1328" s="48"/>
      <c r="E1328" s="49"/>
      <c r="F1328" s="38"/>
      <c r="G1328" s="40"/>
      <c r="H1328" s="40"/>
      <c r="I1328" s="41"/>
      <c r="J1328" s="41"/>
      <c r="K1328" s="42"/>
      <c r="L1328" s="42"/>
      <c r="M1328" s="42"/>
      <c r="N1328" s="42"/>
      <c r="O1328" s="42">
        <f>SUM(O1302:O1327)</f>
        <v>26647851.43</v>
      </c>
      <c r="P1328" s="43"/>
    </row>
    <row r="1329" spans="1:16" s="4" customFormat="1" ht="12.75" customHeight="1" x14ac:dyDescent="0.2">
      <c r="A1329" s="60" t="s">
        <v>3497</v>
      </c>
      <c r="B1329" s="9"/>
      <c r="C1329" s="9"/>
      <c r="D1329" s="63" t="s">
        <v>131</v>
      </c>
      <c r="E1329" s="64"/>
      <c r="F1329" s="10"/>
      <c r="G1329" s="11"/>
      <c r="H1329" s="11"/>
      <c r="I1329" s="12"/>
      <c r="J1329" s="12"/>
      <c r="K1329" s="13"/>
      <c r="L1329" s="13"/>
      <c r="M1329" s="13"/>
      <c r="N1329" s="13"/>
      <c r="O1329" s="13"/>
      <c r="P1329" s="14"/>
    </row>
    <row r="1330" spans="1:16" s="4" customFormat="1" ht="12.75" customHeight="1" x14ac:dyDescent="0.2">
      <c r="A1330" s="61"/>
      <c r="B1330" s="9">
        <v>5369</v>
      </c>
      <c r="C1330" s="9">
        <v>1</v>
      </c>
      <c r="D1330" s="10" t="s">
        <v>3498</v>
      </c>
      <c r="E1330" s="15" t="s">
        <v>3499</v>
      </c>
      <c r="F1330" s="10" t="s">
        <v>3500</v>
      </c>
      <c r="G1330" s="11" t="s">
        <v>3435</v>
      </c>
      <c r="H1330" s="11" t="s">
        <v>21</v>
      </c>
      <c r="I1330" s="12">
        <v>0.8</v>
      </c>
      <c r="J1330" s="12">
        <v>1.0024</v>
      </c>
      <c r="K1330" s="13">
        <v>45435.17</v>
      </c>
      <c r="L1330" s="13">
        <v>45326.67</v>
      </c>
      <c r="M1330" s="13">
        <v>108.5</v>
      </c>
      <c r="N1330" s="13">
        <v>193417.09999999998</v>
      </c>
      <c r="O1330" s="13">
        <f t="shared" si="20"/>
        <v>556898.46</v>
      </c>
      <c r="P1330" s="14"/>
    </row>
    <row r="1331" spans="1:16" s="4" customFormat="1" ht="12.75" customHeight="1" x14ac:dyDescent="0.2">
      <c r="A1331" s="61"/>
      <c r="B1331" s="9">
        <v>5352</v>
      </c>
      <c r="C1331" s="9">
        <v>2</v>
      </c>
      <c r="D1331" s="10" t="s">
        <v>3501</v>
      </c>
      <c r="E1331" s="15" t="s">
        <v>3502</v>
      </c>
      <c r="F1331" s="10" t="s">
        <v>3503</v>
      </c>
      <c r="G1331" s="11" t="s">
        <v>3435</v>
      </c>
      <c r="H1331" s="11" t="s">
        <v>21</v>
      </c>
      <c r="I1331" s="12">
        <v>0.8</v>
      </c>
      <c r="J1331" s="12">
        <v>1.0021</v>
      </c>
      <c r="K1331" s="13">
        <v>45419.67</v>
      </c>
      <c r="L1331" s="13">
        <v>45326.67</v>
      </c>
      <c r="M1331" s="13">
        <v>93</v>
      </c>
      <c r="N1331" s="13">
        <v>198617.15999999997</v>
      </c>
      <c r="O1331" s="13">
        <f t="shared" si="20"/>
        <v>561974.52</v>
      </c>
      <c r="P1331" s="14"/>
    </row>
    <row r="1332" spans="1:16" s="4" customFormat="1" ht="12.75" customHeight="1" x14ac:dyDescent="0.2">
      <c r="A1332" s="61"/>
      <c r="B1332" s="9"/>
      <c r="C1332" s="9"/>
      <c r="D1332" s="63" t="s">
        <v>16</v>
      </c>
      <c r="E1332" s="64"/>
      <c r="F1332" s="10"/>
      <c r="G1332" s="11"/>
      <c r="H1332" s="11"/>
      <c r="I1332" s="12"/>
      <c r="J1332" s="12"/>
      <c r="K1332" s="13"/>
      <c r="L1332" s="13"/>
      <c r="M1332" s="13"/>
      <c r="N1332" s="13"/>
      <c r="O1332" s="13"/>
      <c r="P1332" s="14"/>
    </row>
    <row r="1333" spans="1:16" s="4" customFormat="1" ht="12.75" customHeight="1" x14ac:dyDescent="0.2">
      <c r="A1333" s="61"/>
      <c r="B1333" s="9">
        <v>5355</v>
      </c>
      <c r="C1333" s="9">
        <v>1</v>
      </c>
      <c r="D1333" s="10" t="s">
        <v>3504</v>
      </c>
      <c r="E1333" s="15" t="s">
        <v>3505</v>
      </c>
      <c r="F1333" s="10" t="s">
        <v>3506</v>
      </c>
      <c r="G1333" s="11" t="s">
        <v>20</v>
      </c>
      <c r="H1333" s="11" t="s">
        <v>21</v>
      </c>
      <c r="I1333" s="12">
        <v>0.8</v>
      </c>
      <c r="J1333" s="12">
        <v>1.0031000000000001</v>
      </c>
      <c r="K1333" s="13">
        <v>90925.67</v>
      </c>
      <c r="L1333" s="13">
        <v>90646.67</v>
      </c>
      <c r="M1333" s="13">
        <v>279</v>
      </c>
      <c r="N1333" s="13">
        <v>392997.13999999996</v>
      </c>
      <c r="O1333" s="13">
        <f t="shared" si="20"/>
        <v>1120402.5</v>
      </c>
      <c r="P1333" s="14"/>
    </row>
    <row r="1334" spans="1:16" s="4" customFormat="1" ht="12.75" customHeight="1" x14ac:dyDescent="0.2">
      <c r="A1334" s="61"/>
      <c r="B1334" s="9">
        <v>5358</v>
      </c>
      <c r="C1334" s="9">
        <v>2</v>
      </c>
      <c r="D1334" s="10" t="s">
        <v>3507</v>
      </c>
      <c r="E1334" s="15" t="s">
        <v>3508</v>
      </c>
      <c r="F1334" s="10" t="s">
        <v>1422</v>
      </c>
      <c r="G1334" s="11" t="s">
        <v>20</v>
      </c>
      <c r="H1334" s="11" t="s">
        <v>21</v>
      </c>
      <c r="I1334" s="12">
        <v>0.8</v>
      </c>
      <c r="J1334" s="12">
        <v>1.0021</v>
      </c>
      <c r="K1334" s="13">
        <v>90832.67</v>
      </c>
      <c r="L1334" s="13">
        <v>90646.67</v>
      </c>
      <c r="M1334" s="13">
        <v>186</v>
      </c>
      <c r="N1334" s="13">
        <v>388752.36</v>
      </c>
      <c r="O1334" s="13">
        <f t="shared" si="20"/>
        <v>1115413.72</v>
      </c>
      <c r="P1334" s="14"/>
    </row>
    <row r="1335" spans="1:16" s="4" customFormat="1" ht="12.75" customHeight="1" x14ac:dyDescent="0.2">
      <c r="A1335" s="61"/>
      <c r="B1335" s="9">
        <v>5376</v>
      </c>
      <c r="C1335" s="9">
        <v>3</v>
      </c>
      <c r="D1335" s="10" t="s">
        <v>3509</v>
      </c>
      <c r="E1335" s="15" t="s">
        <v>3510</v>
      </c>
      <c r="F1335" s="10" t="s">
        <v>3511</v>
      </c>
      <c r="G1335" s="11" t="s">
        <v>20</v>
      </c>
      <c r="H1335" s="11" t="s">
        <v>21</v>
      </c>
      <c r="I1335" s="12">
        <v>0.8</v>
      </c>
      <c r="J1335" s="12">
        <v>1.0032000000000001</v>
      </c>
      <c r="K1335" s="13">
        <v>90941.17</v>
      </c>
      <c r="L1335" s="13">
        <v>90646.67</v>
      </c>
      <c r="M1335" s="13">
        <v>294.5</v>
      </c>
      <c r="N1335" s="13">
        <v>392069.19999999995</v>
      </c>
      <c r="O1335" s="13">
        <f t="shared" si="20"/>
        <v>1119598.56</v>
      </c>
      <c r="P1335" s="14"/>
    </row>
    <row r="1336" spans="1:16" s="4" customFormat="1" ht="12.75" customHeight="1" x14ac:dyDescent="0.2">
      <c r="A1336" s="61"/>
      <c r="B1336" s="9">
        <v>5370</v>
      </c>
      <c r="C1336" s="9">
        <v>4</v>
      </c>
      <c r="D1336" s="10" t="s">
        <v>3512</v>
      </c>
      <c r="E1336" s="15" t="s">
        <v>3513</v>
      </c>
      <c r="F1336" s="10" t="s">
        <v>3514</v>
      </c>
      <c r="G1336" s="11" t="s">
        <v>20</v>
      </c>
      <c r="H1336" s="11" t="s">
        <v>21</v>
      </c>
      <c r="I1336" s="12">
        <v>0.8</v>
      </c>
      <c r="J1336" s="12">
        <v>1.0043</v>
      </c>
      <c r="K1336" s="13">
        <v>91034.17</v>
      </c>
      <c r="L1336" s="13">
        <v>90646.67</v>
      </c>
      <c r="M1336" s="13">
        <v>387.5</v>
      </c>
      <c r="N1336" s="13">
        <v>393707.89999999997</v>
      </c>
      <c r="O1336" s="13">
        <f t="shared" si="20"/>
        <v>1121981.26</v>
      </c>
      <c r="P1336" s="14"/>
    </row>
    <row r="1337" spans="1:16" s="4" customFormat="1" ht="12.75" customHeight="1" x14ac:dyDescent="0.2">
      <c r="A1337" s="61"/>
      <c r="B1337" s="9">
        <v>5363</v>
      </c>
      <c r="C1337" s="9">
        <v>5</v>
      </c>
      <c r="D1337" s="10" t="s">
        <v>3515</v>
      </c>
      <c r="E1337" s="15" t="s">
        <v>3516</v>
      </c>
      <c r="F1337" s="10" t="s">
        <v>3517</v>
      </c>
      <c r="G1337" s="11" t="s">
        <v>20</v>
      </c>
      <c r="H1337" s="11" t="s">
        <v>21</v>
      </c>
      <c r="I1337" s="12">
        <v>0.8</v>
      </c>
      <c r="J1337" s="12">
        <v>1.0032000000000001</v>
      </c>
      <c r="K1337" s="13">
        <v>90941.17</v>
      </c>
      <c r="L1337" s="13">
        <v>90646.67</v>
      </c>
      <c r="M1337" s="13">
        <v>294.5</v>
      </c>
      <c r="N1337" s="13">
        <v>396714.83999999997</v>
      </c>
      <c r="O1337" s="13">
        <f t="shared" si="20"/>
        <v>1124244.2</v>
      </c>
      <c r="P1337" s="14"/>
    </row>
    <row r="1338" spans="1:16" s="4" customFormat="1" ht="12.75" customHeight="1" x14ac:dyDescent="0.2">
      <c r="A1338" s="61"/>
      <c r="B1338" s="9">
        <v>5368</v>
      </c>
      <c r="C1338" s="9">
        <v>6</v>
      </c>
      <c r="D1338" s="10" t="s">
        <v>3518</v>
      </c>
      <c r="E1338" s="15" t="s">
        <v>3519</v>
      </c>
      <c r="F1338" s="10" t="s">
        <v>3520</v>
      </c>
      <c r="G1338" s="11" t="s">
        <v>20</v>
      </c>
      <c r="H1338" s="11" t="s">
        <v>21</v>
      </c>
      <c r="I1338" s="12">
        <v>0.8</v>
      </c>
      <c r="J1338" s="12">
        <v>0</v>
      </c>
      <c r="K1338" s="13">
        <v>90646.67</v>
      </c>
      <c r="L1338" s="13">
        <v>90646.67</v>
      </c>
      <c r="M1338" s="13">
        <v>0</v>
      </c>
      <c r="N1338" s="13">
        <v>391525.62</v>
      </c>
      <c r="O1338" s="13">
        <f t="shared" si="20"/>
        <v>1116698.98</v>
      </c>
      <c r="P1338" s="14"/>
    </row>
    <row r="1339" spans="1:16" s="4" customFormat="1" ht="12.75" customHeight="1" x14ac:dyDescent="0.2">
      <c r="A1339" s="61"/>
      <c r="B1339" s="9">
        <v>5354</v>
      </c>
      <c r="C1339" s="9">
        <v>7</v>
      </c>
      <c r="D1339" s="10" t="s">
        <v>3521</v>
      </c>
      <c r="E1339" s="15" t="s">
        <v>3522</v>
      </c>
      <c r="F1339" s="10" t="s">
        <v>3523</v>
      </c>
      <c r="G1339" s="11" t="s">
        <v>20</v>
      </c>
      <c r="H1339" s="11" t="s">
        <v>21</v>
      </c>
      <c r="I1339" s="12">
        <v>0.8</v>
      </c>
      <c r="J1339" s="12">
        <v>1.0028999999999999</v>
      </c>
      <c r="K1339" s="13">
        <v>90910.17</v>
      </c>
      <c r="L1339" s="13">
        <v>90646.67</v>
      </c>
      <c r="M1339" s="13">
        <v>263.5</v>
      </c>
      <c r="N1339" s="13">
        <v>395103.5</v>
      </c>
      <c r="O1339" s="13">
        <f t="shared" si="20"/>
        <v>1122384.8600000001</v>
      </c>
      <c r="P1339" s="14"/>
    </row>
    <row r="1340" spans="1:16" s="4" customFormat="1" ht="12.75" customHeight="1" x14ac:dyDescent="0.2">
      <c r="A1340" s="61"/>
      <c r="B1340" s="9">
        <v>5359</v>
      </c>
      <c r="C1340" s="9">
        <v>8</v>
      </c>
      <c r="D1340" s="10" t="s">
        <v>3524</v>
      </c>
      <c r="E1340" s="15" t="s">
        <v>3525</v>
      </c>
      <c r="F1340" s="10" t="s">
        <v>3526</v>
      </c>
      <c r="G1340" s="11" t="s">
        <v>20</v>
      </c>
      <c r="H1340" s="11" t="s">
        <v>21</v>
      </c>
      <c r="I1340" s="12">
        <v>0.8</v>
      </c>
      <c r="J1340" s="12">
        <v>1.0045999999999999</v>
      </c>
      <c r="K1340" s="13">
        <v>91065.17</v>
      </c>
      <c r="L1340" s="13">
        <v>90646.67</v>
      </c>
      <c r="M1340" s="13">
        <v>418.5</v>
      </c>
      <c r="N1340" s="13">
        <v>402253.69999999995</v>
      </c>
      <c r="O1340" s="13">
        <f t="shared" si="20"/>
        <v>1130775.06</v>
      </c>
      <c r="P1340" s="14"/>
    </row>
    <row r="1341" spans="1:16" s="4" customFormat="1" ht="12.75" customHeight="1" x14ac:dyDescent="0.2">
      <c r="A1341" s="61"/>
      <c r="B1341" s="9">
        <v>5381</v>
      </c>
      <c r="C1341" s="9">
        <v>9</v>
      </c>
      <c r="D1341" s="10" t="s">
        <v>3527</v>
      </c>
      <c r="E1341" s="15" t="s">
        <v>3528</v>
      </c>
      <c r="F1341" s="10" t="s">
        <v>3529</v>
      </c>
      <c r="G1341" s="11" t="s">
        <v>20</v>
      </c>
      <c r="H1341" s="11" t="s">
        <v>21</v>
      </c>
      <c r="I1341" s="12">
        <v>0.8</v>
      </c>
      <c r="J1341" s="12">
        <v>1.0041</v>
      </c>
      <c r="K1341" s="13">
        <v>91018.67</v>
      </c>
      <c r="L1341" s="13">
        <v>90646.67</v>
      </c>
      <c r="M1341" s="13">
        <v>372</v>
      </c>
      <c r="N1341" s="13">
        <v>393049.54</v>
      </c>
      <c r="O1341" s="13">
        <f t="shared" si="20"/>
        <v>1121198.8999999999</v>
      </c>
      <c r="P1341" s="14"/>
    </row>
    <row r="1342" spans="1:16" s="4" customFormat="1" ht="12.75" customHeight="1" x14ac:dyDescent="0.2">
      <c r="A1342" s="61"/>
      <c r="B1342" s="9">
        <v>5361</v>
      </c>
      <c r="C1342" s="9">
        <v>10</v>
      </c>
      <c r="D1342" s="10" t="s">
        <v>3530</v>
      </c>
      <c r="E1342" s="15" t="s">
        <v>3531</v>
      </c>
      <c r="F1342" s="10" t="s">
        <v>3532</v>
      </c>
      <c r="G1342" s="11" t="s">
        <v>20</v>
      </c>
      <c r="H1342" s="11" t="s">
        <v>21</v>
      </c>
      <c r="I1342" s="12">
        <v>0.8</v>
      </c>
      <c r="J1342" s="12">
        <v>1.0056</v>
      </c>
      <c r="K1342" s="13">
        <v>91158.17</v>
      </c>
      <c r="L1342" s="13">
        <v>90646.67</v>
      </c>
      <c r="M1342" s="13">
        <v>511.5</v>
      </c>
      <c r="N1342" s="13">
        <v>397184.54</v>
      </c>
      <c r="O1342" s="13">
        <f t="shared" si="20"/>
        <v>1126449.8999999999</v>
      </c>
      <c r="P1342" s="14"/>
    </row>
    <row r="1343" spans="1:16" s="4" customFormat="1" ht="12.75" customHeight="1" x14ac:dyDescent="0.2">
      <c r="A1343" s="61"/>
      <c r="B1343" s="9">
        <v>5371</v>
      </c>
      <c r="C1343" s="9">
        <v>11</v>
      </c>
      <c r="D1343" s="10" t="s">
        <v>3533</v>
      </c>
      <c r="E1343" s="15" t="s">
        <v>3534</v>
      </c>
      <c r="F1343" s="10" t="s">
        <v>3535</v>
      </c>
      <c r="G1343" s="11" t="s">
        <v>20</v>
      </c>
      <c r="H1343" s="11" t="s">
        <v>21</v>
      </c>
      <c r="I1343" s="12">
        <v>0.8</v>
      </c>
      <c r="J1343" s="12">
        <v>1.0032000000000001</v>
      </c>
      <c r="K1343" s="13">
        <v>90941.17</v>
      </c>
      <c r="L1343" s="13">
        <v>90646.67</v>
      </c>
      <c r="M1343" s="13">
        <v>294.5</v>
      </c>
      <c r="N1343" s="13">
        <v>394154.07999999996</v>
      </c>
      <c r="O1343" s="13">
        <f t="shared" si="20"/>
        <v>1121683.44</v>
      </c>
      <c r="P1343" s="14"/>
    </row>
    <row r="1344" spans="1:16" s="4" customFormat="1" ht="12.75" customHeight="1" x14ac:dyDescent="0.2">
      <c r="A1344" s="61"/>
      <c r="B1344" s="9">
        <v>5353</v>
      </c>
      <c r="C1344" s="9">
        <v>12</v>
      </c>
      <c r="D1344" s="10" t="s">
        <v>3536</v>
      </c>
      <c r="E1344" s="15" t="s">
        <v>3537</v>
      </c>
      <c r="F1344" s="10" t="s">
        <v>3538</v>
      </c>
      <c r="G1344" s="11" t="s">
        <v>20</v>
      </c>
      <c r="H1344" s="11" t="s">
        <v>21</v>
      </c>
      <c r="I1344" s="12">
        <v>0.8</v>
      </c>
      <c r="J1344" s="12">
        <v>1.0055000000000001</v>
      </c>
      <c r="K1344" s="13">
        <v>91142.67</v>
      </c>
      <c r="L1344" s="13">
        <v>90646.67</v>
      </c>
      <c r="M1344" s="13">
        <v>496</v>
      </c>
      <c r="N1344" s="13">
        <v>396027.62</v>
      </c>
      <c r="O1344" s="13">
        <f t="shared" si="20"/>
        <v>1125168.98</v>
      </c>
      <c r="P1344" s="14"/>
    </row>
    <row r="1345" spans="1:16" s="4" customFormat="1" ht="12.75" customHeight="1" x14ac:dyDescent="0.2">
      <c r="A1345" s="61"/>
      <c r="B1345" s="9">
        <v>5377</v>
      </c>
      <c r="C1345" s="9">
        <v>13</v>
      </c>
      <c r="D1345" s="10" t="s">
        <v>3539</v>
      </c>
      <c r="E1345" s="15" t="s">
        <v>3540</v>
      </c>
      <c r="F1345" s="10" t="s">
        <v>3541</v>
      </c>
      <c r="G1345" s="11" t="s">
        <v>20</v>
      </c>
      <c r="H1345" s="11" t="s">
        <v>21</v>
      </c>
      <c r="I1345" s="12">
        <v>0.8</v>
      </c>
      <c r="J1345" s="12">
        <v>1.006</v>
      </c>
      <c r="K1345" s="13">
        <v>91189.17</v>
      </c>
      <c r="L1345" s="13">
        <v>90646.67</v>
      </c>
      <c r="M1345" s="13">
        <v>542.5</v>
      </c>
      <c r="N1345" s="13">
        <v>406115.6</v>
      </c>
      <c r="O1345" s="13">
        <f t="shared" si="20"/>
        <v>1135628.96</v>
      </c>
      <c r="P1345" s="14"/>
    </row>
    <row r="1346" spans="1:16" s="4" customFormat="1" ht="12.75" customHeight="1" x14ac:dyDescent="0.2">
      <c r="A1346" s="61"/>
      <c r="B1346" s="9">
        <v>5372</v>
      </c>
      <c r="C1346" s="9">
        <v>14</v>
      </c>
      <c r="D1346" s="10" t="s">
        <v>3542</v>
      </c>
      <c r="E1346" s="15" t="s">
        <v>3543</v>
      </c>
      <c r="F1346" s="10" t="s">
        <v>3544</v>
      </c>
      <c r="G1346" s="11" t="s">
        <v>20</v>
      </c>
      <c r="H1346" s="11" t="s">
        <v>21</v>
      </c>
      <c r="I1346" s="12">
        <v>0.8</v>
      </c>
      <c r="J1346" s="12">
        <v>1.0062</v>
      </c>
      <c r="K1346" s="13">
        <v>91204.67</v>
      </c>
      <c r="L1346" s="13">
        <v>90646.67</v>
      </c>
      <c r="M1346" s="13">
        <v>558</v>
      </c>
      <c r="N1346" s="13">
        <v>393267.6</v>
      </c>
      <c r="O1346" s="13">
        <f t="shared" si="20"/>
        <v>1122904.96</v>
      </c>
      <c r="P1346" s="14"/>
    </row>
    <row r="1347" spans="1:16" s="4" customFormat="1" ht="12.75" customHeight="1" x14ac:dyDescent="0.2">
      <c r="A1347" s="61"/>
      <c r="B1347" s="9">
        <v>5378</v>
      </c>
      <c r="C1347" s="9">
        <v>15</v>
      </c>
      <c r="D1347" s="10" t="s">
        <v>3545</v>
      </c>
      <c r="E1347" s="15" t="s">
        <v>3546</v>
      </c>
      <c r="F1347" s="10" t="s">
        <v>3547</v>
      </c>
      <c r="G1347" s="11" t="s">
        <v>20</v>
      </c>
      <c r="H1347" s="11" t="s">
        <v>21</v>
      </c>
      <c r="I1347" s="12">
        <v>0.8</v>
      </c>
      <c r="J1347" s="12">
        <v>1.0044</v>
      </c>
      <c r="K1347" s="13">
        <v>91049.67</v>
      </c>
      <c r="L1347" s="13">
        <v>90646.67</v>
      </c>
      <c r="M1347" s="13">
        <v>403</v>
      </c>
      <c r="N1347" s="13">
        <v>393981.01999999996</v>
      </c>
      <c r="O1347" s="13">
        <f t="shared" si="20"/>
        <v>1122378.3799999999</v>
      </c>
      <c r="P1347" s="14"/>
    </row>
    <row r="1348" spans="1:16" s="4" customFormat="1" ht="12.75" customHeight="1" x14ac:dyDescent="0.2">
      <c r="A1348" s="61"/>
      <c r="B1348" s="9">
        <v>5375</v>
      </c>
      <c r="C1348" s="9">
        <v>16</v>
      </c>
      <c r="D1348" s="10" t="s">
        <v>3548</v>
      </c>
      <c r="E1348" s="15" t="s">
        <v>3549</v>
      </c>
      <c r="F1348" s="10" t="s">
        <v>3550</v>
      </c>
      <c r="G1348" s="11" t="s">
        <v>20</v>
      </c>
      <c r="H1348" s="11" t="s">
        <v>21</v>
      </c>
      <c r="I1348" s="12">
        <v>0.8</v>
      </c>
      <c r="J1348" s="12">
        <v>1.0126999999999999</v>
      </c>
      <c r="K1348" s="13">
        <v>91793.67</v>
      </c>
      <c r="L1348" s="13">
        <v>90646.67</v>
      </c>
      <c r="M1348" s="13">
        <v>1147</v>
      </c>
      <c r="N1348" s="13">
        <v>398796.44</v>
      </c>
      <c r="O1348" s="13">
        <f t="shared" si="20"/>
        <v>1133145.8</v>
      </c>
      <c r="P1348" s="14"/>
    </row>
    <row r="1349" spans="1:16" s="4" customFormat="1" ht="12.75" customHeight="1" x14ac:dyDescent="0.2">
      <c r="A1349" s="61"/>
      <c r="B1349" s="9">
        <v>5380</v>
      </c>
      <c r="C1349" s="9">
        <v>17</v>
      </c>
      <c r="D1349" s="10" t="s">
        <v>3551</v>
      </c>
      <c r="E1349" s="15" t="s">
        <v>3552</v>
      </c>
      <c r="F1349" s="10" t="s">
        <v>3553</v>
      </c>
      <c r="G1349" s="11" t="s">
        <v>20</v>
      </c>
      <c r="H1349" s="11" t="s">
        <v>21</v>
      </c>
      <c r="I1349" s="12">
        <v>0.8</v>
      </c>
      <c r="J1349" s="12">
        <v>1.0085</v>
      </c>
      <c r="K1349" s="13">
        <v>91421.67</v>
      </c>
      <c r="L1349" s="13">
        <v>90646.67</v>
      </c>
      <c r="M1349" s="13">
        <v>775</v>
      </c>
      <c r="N1349" s="13">
        <v>397997.69999999995</v>
      </c>
      <c r="O1349" s="13">
        <f t="shared" si="20"/>
        <v>1129371.06</v>
      </c>
      <c r="P1349" s="14"/>
    </row>
    <row r="1350" spans="1:16" s="4" customFormat="1" ht="12.75" customHeight="1" x14ac:dyDescent="0.2">
      <c r="A1350" s="61"/>
      <c r="B1350" s="9">
        <v>5374</v>
      </c>
      <c r="C1350" s="9">
        <v>18</v>
      </c>
      <c r="D1350" s="10" t="s">
        <v>3554</v>
      </c>
      <c r="E1350" s="15" t="s">
        <v>3555</v>
      </c>
      <c r="F1350" s="10" t="s">
        <v>3556</v>
      </c>
      <c r="G1350" s="11" t="s">
        <v>20</v>
      </c>
      <c r="H1350" s="11" t="s">
        <v>21</v>
      </c>
      <c r="I1350" s="12">
        <v>0.8</v>
      </c>
      <c r="J1350" s="12">
        <v>0</v>
      </c>
      <c r="K1350" s="13">
        <v>90646.67</v>
      </c>
      <c r="L1350" s="13">
        <v>90646.67</v>
      </c>
      <c r="M1350" s="13">
        <v>0</v>
      </c>
      <c r="N1350" s="13">
        <v>392817.33999999997</v>
      </c>
      <c r="O1350" s="13">
        <f t="shared" si="20"/>
        <v>1117990.7</v>
      </c>
      <c r="P1350" s="14"/>
    </row>
    <row r="1351" spans="1:16" s="4" customFormat="1" ht="12.75" customHeight="1" x14ac:dyDescent="0.2">
      <c r="A1351" s="61"/>
      <c r="B1351" s="9">
        <v>5360</v>
      </c>
      <c r="C1351" s="9">
        <v>19</v>
      </c>
      <c r="D1351" s="10" t="s">
        <v>3557</v>
      </c>
      <c r="E1351" s="15" t="s">
        <v>3558</v>
      </c>
      <c r="F1351" s="10" t="s">
        <v>3559</v>
      </c>
      <c r="G1351" s="11" t="s">
        <v>20</v>
      </c>
      <c r="H1351" s="11" t="s">
        <v>21</v>
      </c>
      <c r="I1351" s="12">
        <v>0.8</v>
      </c>
      <c r="J1351" s="12">
        <v>1.0104</v>
      </c>
      <c r="K1351" s="13">
        <v>91592.17</v>
      </c>
      <c r="L1351" s="13">
        <v>90646.67</v>
      </c>
      <c r="M1351" s="13">
        <v>945.5</v>
      </c>
      <c r="N1351" s="13">
        <v>398486.54</v>
      </c>
      <c r="O1351" s="13">
        <f t="shared" si="20"/>
        <v>1131223.8999999999</v>
      </c>
      <c r="P1351" s="14"/>
    </row>
    <row r="1352" spans="1:16" s="4" customFormat="1" ht="12.75" customHeight="1" x14ac:dyDescent="0.2">
      <c r="A1352" s="61"/>
      <c r="B1352" s="9">
        <v>5357</v>
      </c>
      <c r="C1352" s="9">
        <v>20</v>
      </c>
      <c r="D1352" s="10" t="s">
        <v>3560</v>
      </c>
      <c r="E1352" s="15" t="s">
        <v>3561</v>
      </c>
      <c r="F1352" s="10" t="s">
        <v>3562</v>
      </c>
      <c r="G1352" s="11" t="s">
        <v>20</v>
      </c>
      <c r="H1352" s="11" t="s">
        <v>21</v>
      </c>
      <c r="I1352" s="12">
        <v>0.8</v>
      </c>
      <c r="J1352" s="12">
        <v>1.0086999999999999</v>
      </c>
      <c r="K1352" s="13">
        <v>91437.17</v>
      </c>
      <c r="L1352" s="13">
        <v>90646.67</v>
      </c>
      <c r="M1352" s="13">
        <v>790.5</v>
      </c>
      <c r="N1352" s="13">
        <v>405001.33999999997</v>
      </c>
      <c r="O1352" s="13">
        <f t="shared" si="20"/>
        <v>1136498.7</v>
      </c>
      <c r="P1352" s="14"/>
    </row>
    <row r="1353" spans="1:16" s="4" customFormat="1" ht="12.75" customHeight="1" x14ac:dyDescent="0.2">
      <c r="A1353" s="61"/>
      <c r="B1353" s="9">
        <v>5366</v>
      </c>
      <c r="C1353" s="9">
        <v>21</v>
      </c>
      <c r="D1353" s="10" t="s">
        <v>3563</v>
      </c>
      <c r="E1353" s="15" t="s">
        <v>3564</v>
      </c>
      <c r="F1353" s="10" t="s">
        <v>3565</v>
      </c>
      <c r="G1353" s="11" t="s">
        <v>20</v>
      </c>
      <c r="H1353" s="11" t="s">
        <v>21</v>
      </c>
      <c r="I1353" s="12">
        <v>0.8</v>
      </c>
      <c r="J1353" s="12">
        <v>1.0127999999999999</v>
      </c>
      <c r="K1353" s="13">
        <v>91809.17</v>
      </c>
      <c r="L1353" s="13">
        <v>90646.67</v>
      </c>
      <c r="M1353" s="13">
        <v>1162.5</v>
      </c>
      <c r="N1353" s="13">
        <v>397959.13999999996</v>
      </c>
      <c r="O1353" s="13">
        <f t="shared" si="20"/>
        <v>1132432.5</v>
      </c>
      <c r="P1353" s="14"/>
    </row>
    <row r="1354" spans="1:16" s="4" customFormat="1" ht="12.75" customHeight="1" x14ac:dyDescent="0.2">
      <c r="A1354" s="61"/>
      <c r="B1354" s="9">
        <v>5356</v>
      </c>
      <c r="C1354" s="9">
        <v>22</v>
      </c>
      <c r="D1354" s="10" t="s">
        <v>3566</v>
      </c>
      <c r="E1354" s="15" t="s">
        <v>3567</v>
      </c>
      <c r="F1354" s="10" t="s">
        <v>3568</v>
      </c>
      <c r="G1354" s="11" t="s">
        <v>20</v>
      </c>
      <c r="H1354" s="11" t="s">
        <v>21</v>
      </c>
      <c r="I1354" s="12">
        <v>0.8</v>
      </c>
      <c r="J1354" s="12">
        <v>1.0127999999999999</v>
      </c>
      <c r="K1354" s="13">
        <v>91809.17</v>
      </c>
      <c r="L1354" s="13">
        <v>90646.67</v>
      </c>
      <c r="M1354" s="13">
        <v>1162.5</v>
      </c>
      <c r="N1354" s="13">
        <v>398616.32000000001</v>
      </c>
      <c r="O1354" s="13">
        <f t="shared" si="20"/>
        <v>1133089.68</v>
      </c>
      <c r="P1354" s="14"/>
    </row>
    <row r="1355" spans="1:16" s="4" customFormat="1" ht="12.75" customHeight="1" x14ac:dyDescent="0.2">
      <c r="A1355" s="61"/>
      <c r="B1355" s="9">
        <v>5379</v>
      </c>
      <c r="C1355" s="9">
        <v>23</v>
      </c>
      <c r="D1355" s="10" t="s">
        <v>3569</v>
      </c>
      <c r="E1355" s="15" t="s">
        <v>3570</v>
      </c>
      <c r="F1355" s="10" t="s">
        <v>3571</v>
      </c>
      <c r="G1355" s="11" t="s">
        <v>20</v>
      </c>
      <c r="H1355" s="11" t="s">
        <v>21</v>
      </c>
      <c r="I1355" s="12">
        <v>0.8</v>
      </c>
      <c r="J1355" s="12">
        <v>1.0123</v>
      </c>
      <c r="K1355" s="13">
        <v>91762.67</v>
      </c>
      <c r="L1355" s="13">
        <v>90646.67</v>
      </c>
      <c r="M1355" s="13">
        <v>1116</v>
      </c>
      <c r="N1355" s="13">
        <v>397071.8</v>
      </c>
      <c r="O1355" s="13">
        <f t="shared" si="20"/>
        <v>1131173.1599999999</v>
      </c>
      <c r="P1355" s="14"/>
    </row>
    <row r="1356" spans="1:16" s="4" customFormat="1" ht="12.75" customHeight="1" x14ac:dyDescent="0.2">
      <c r="A1356" s="61"/>
      <c r="B1356" s="9">
        <v>5367</v>
      </c>
      <c r="C1356" s="9">
        <v>24</v>
      </c>
      <c r="D1356" s="10" t="s">
        <v>3572</v>
      </c>
      <c r="E1356" s="15" t="s">
        <v>3573</v>
      </c>
      <c r="F1356" s="10" t="s">
        <v>3574</v>
      </c>
      <c r="G1356" s="11" t="s">
        <v>20</v>
      </c>
      <c r="H1356" s="11" t="s">
        <v>21</v>
      </c>
      <c r="I1356" s="12">
        <v>0.8</v>
      </c>
      <c r="J1356" s="12">
        <v>1.0121</v>
      </c>
      <c r="K1356" s="13">
        <v>91747.17</v>
      </c>
      <c r="L1356" s="13">
        <v>90646.67</v>
      </c>
      <c r="M1356" s="13">
        <v>1100.5</v>
      </c>
      <c r="N1356" s="13">
        <v>398566.3</v>
      </c>
      <c r="O1356" s="13">
        <f t="shared" si="20"/>
        <v>1132543.6599999999</v>
      </c>
      <c r="P1356" s="14"/>
    </row>
    <row r="1357" spans="1:16" s="4" customFormat="1" ht="12.75" customHeight="1" x14ac:dyDescent="0.2">
      <c r="A1357" s="61"/>
      <c r="B1357" s="9">
        <v>5350</v>
      </c>
      <c r="C1357" s="9">
        <v>25</v>
      </c>
      <c r="D1357" s="10" t="s">
        <v>3575</v>
      </c>
      <c r="E1357" s="15" t="s">
        <v>3576</v>
      </c>
      <c r="F1357" s="10" t="s">
        <v>3577</v>
      </c>
      <c r="G1357" s="11" t="s">
        <v>20</v>
      </c>
      <c r="H1357" s="11" t="s">
        <v>21</v>
      </c>
      <c r="I1357" s="12">
        <v>0.8</v>
      </c>
      <c r="J1357" s="12">
        <v>1.0107999999999999</v>
      </c>
      <c r="K1357" s="13">
        <v>91623.17</v>
      </c>
      <c r="L1357" s="13">
        <v>90646.67</v>
      </c>
      <c r="M1357" s="13">
        <v>976.5</v>
      </c>
      <c r="N1357" s="13">
        <v>401888.13999999996</v>
      </c>
      <c r="O1357" s="13">
        <f t="shared" si="20"/>
        <v>1134873.5</v>
      </c>
      <c r="P1357" s="14"/>
    </row>
    <row r="1358" spans="1:16" s="4" customFormat="1" ht="12.75" customHeight="1" x14ac:dyDescent="0.2">
      <c r="A1358" s="61"/>
      <c r="B1358" s="9">
        <v>5364</v>
      </c>
      <c r="C1358" s="9">
        <v>26</v>
      </c>
      <c r="D1358" s="10" t="s">
        <v>1735</v>
      </c>
      <c r="E1358" s="15" t="s">
        <v>3578</v>
      </c>
      <c r="F1358" s="10" t="s">
        <v>3579</v>
      </c>
      <c r="G1358" s="11" t="s">
        <v>20</v>
      </c>
      <c r="H1358" s="11" t="s">
        <v>21</v>
      </c>
      <c r="I1358" s="12">
        <v>1</v>
      </c>
      <c r="J1358" s="12">
        <v>1.0182</v>
      </c>
      <c r="K1358" s="13">
        <v>115369.83</v>
      </c>
      <c r="L1358" s="13">
        <v>113308.33</v>
      </c>
      <c r="M1358" s="13">
        <v>2061.5</v>
      </c>
      <c r="N1358" s="13">
        <v>446500.68</v>
      </c>
      <c r="O1358" s="13">
        <f t="shared" si="20"/>
        <v>1369459.32</v>
      </c>
      <c r="P1358" s="14"/>
    </row>
    <row r="1359" spans="1:16" s="4" customFormat="1" ht="12.75" customHeight="1" x14ac:dyDescent="0.2">
      <c r="A1359" s="61"/>
      <c r="B1359" s="9">
        <v>5362</v>
      </c>
      <c r="C1359" s="9">
        <v>27</v>
      </c>
      <c r="D1359" s="10" t="s">
        <v>3580</v>
      </c>
      <c r="E1359" s="15" t="s">
        <v>3581</v>
      </c>
      <c r="F1359" s="10" t="s">
        <v>1352</v>
      </c>
      <c r="G1359" s="11" t="s">
        <v>20</v>
      </c>
      <c r="H1359" s="11" t="s">
        <v>21</v>
      </c>
      <c r="I1359" s="12">
        <v>1</v>
      </c>
      <c r="J1359" s="12">
        <v>0</v>
      </c>
      <c r="K1359" s="13">
        <v>113308.33</v>
      </c>
      <c r="L1359" s="13">
        <v>113308.33</v>
      </c>
      <c r="M1359" s="13">
        <v>0</v>
      </c>
      <c r="N1359" s="13">
        <v>439908.27</v>
      </c>
      <c r="O1359" s="13">
        <f t="shared" si="20"/>
        <v>1346374.91</v>
      </c>
      <c r="P1359" s="14"/>
    </row>
    <row r="1360" spans="1:16" s="4" customFormat="1" ht="12.75" customHeight="1" x14ac:dyDescent="0.2">
      <c r="A1360" s="61"/>
      <c r="B1360" s="9">
        <v>5373</v>
      </c>
      <c r="C1360" s="9">
        <v>28</v>
      </c>
      <c r="D1360" s="10" t="s">
        <v>3582</v>
      </c>
      <c r="E1360" s="15" t="s">
        <v>3583</v>
      </c>
      <c r="F1360" s="10" t="s">
        <v>3584</v>
      </c>
      <c r="G1360" s="11" t="s">
        <v>20</v>
      </c>
      <c r="H1360" s="11" t="s">
        <v>21</v>
      </c>
      <c r="I1360" s="12">
        <v>1</v>
      </c>
      <c r="J1360" s="12">
        <v>0</v>
      </c>
      <c r="K1360" s="13">
        <v>113308.33</v>
      </c>
      <c r="L1360" s="13">
        <v>113308.33</v>
      </c>
      <c r="M1360" s="13">
        <v>0</v>
      </c>
      <c r="N1360" s="13">
        <v>441041.35000000003</v>
      </c>
      <c r="O1360" s="13">
        <f t="shared" si="20"/>
        <v>1347507.99</v>
      </c>
      <c r="P1360" s="14"/>
    </row>
    <row r="1361" spans="1:16" s="4" customFormat="1" ht="12.75" customHeight="1" x14ac:dyDescent="0.2">
      <c r="A1361" s="61"/>
      <c r="B1361" s="9"/>
      <c r="C1361" s="9"/>
      <c r="D1361" s="63" t="s">
        <v>75</v>
      </c>
      <c r="E1361" s="64"/>
      <c r="F1361" s="10"/>
      <c r="G1361" s="10"/>
      <c r="H1361" s="11"/>
      <c r="I1361" s="12"/>
      <c r="J1361" s="12"/>
      <c r="K1361" s="13"/>
      <c r="L1361" s="13"/>
      <c r="M1361" s="13"/>
      <c r="N1361" s="13"/>
      <c r="O1361" s="13"/>
      <c r="P1361" s="14"/>
    </row>
    <row r="1362" spans="1:16" s="4" customFormat="1" ht="12.75" customHeight="1" x14ac:dyDescent="0.2">
      <c r="A1362" s="61"/>
      <c r="B1362" s="9">
        <v>5365</v>
      </c>
      <c r="C1362" s="9">
        <v>1</v>
      </c>
      <c r="D1362" s="10" t="s">
        <v>3585</v>
      </c>
      <c r="E1362" s="15" t="s">
        <v>3586</v>
      </c>
      <c r="F1362" s="10" t="s">
        <v>3587</v>
      </c>
      <c r="G1362" s="11" t="s">
        <v>92</v>
      </c>
      <c r="H1362" s="11" t="s">
        <v>21</v>
      </c>
      <c r="I1362" s="12">
        <v>0.8</v>
      </c>
      <c r="J1362" s="12">
        <v>1.0159</v>
      </c>
      <c r="K1362" s="13">
        <v>184169.67</v>
      </c>
      <c r="L1362" s="13">
        <v>181286.67</v>
      </c>
      <c r="M1362" s="13">
        <v>2883</v>
      </c>
      <c r="N1362" s="13">
        <v>798469.70000000007</v>
      </c>
      <c r="O1362" s="13">
        <f t="shared" si="20"/>
        <v>2271827.06</v>
      </c>
      <c r="P1362" s="14"/>
    </row>
    <row r="1363" spans="1:16" s="4" customFormat="1" ht="12.75" customHeight="1" x14ac:dyDescent="0.2">
      <c r="A1363" s="61"/>
      <c r="B1363" s="9">
        <v>5351</v>
      </c>
      <c r="C1363" s="9">
        <v>2</v>
      </c>
      <c r="D1363" s="10" t="s">
        <v>3588</v>
      </c>
      <c r="E1363" s="15" t="s">
        <v>3589</v>
      </c>
      <c r="F1363" s="10" t="s">
        <v>3590</v>
      </c>
      <c r="G1363" s="11" t="s">
        <v>92</v>
      </c>
      <c r="H1363" s="11" t="s">
        <v>21</v>
      </c>
      <c r="I1363" s="12">
        <v>0.8</v>
      </c>
      <c r="J1363" s="12">
        <v>1.0174000000000001</v>
      </c>
      <c r="K1363" s="13">
        <v>184433.17</v>
      </c>
      <c r="L1363" s="13">
        <v>181286.67</v>
      </c>
      <c r="M1363" s="13">
        <v>3146.5</v>
      </c>
      <c r="N1363" s="13">
        <v>812403.4800000001</v>
      </c>
      <c r="O1363" s="13">
        <f t="shared" si="20"/>
        <v>2287868.84</v>
      </c>
      <c r="P1363" s="14"/>
    </row>
    <row r="1364" spans="1:16" s="44" customFormat="1" ht="12.75" customHeight="1" x14ac:dyDescent="0.2">
      <c r="A1364" s="62"/>
      <c r="B1364" s="36" t="s">
        <v>5877</v>
      </c>
      <c r="C1364" s="37">
        <v>32</v>
      </c>
      <c r="D1364" s="48"/>
      <c r="E1364" s="49"/>
      <c r="F1364" s="38"/>
      <c r="G1364" s="40"/>
      <c r="H1364" s="40"/>
      <c r="I1364" s="41"/>
      <c r="J1364" s="41"/>
      <c r="K1364" s="42"/>
      <c r="L1364" s="42"/>
      <c r="M1364" s="42"/>
      <c r="N1364" s="42"/>
      <c r="O1364" s="42">
        <f>SUM(O1330:O1363)</f>
        <v>37901166.420000002</v>
      </c>
      <c r="P1364" s="43"/>
    </row>
    <row r="1365" spans="1:16" s="4" customFormat="1" ht="12.75" customHeight="1" x14ac:dyDescent="0.2">
      <c r="A1365" s="60" t="s">
        <v>3591</v>
      </c>
      <c r="B1365" s="9"/>
      <c r="C1365" s="9"/>
      <c r="D1365" s="63" t="s">
        <v>131</v>
      </c>
      <c r="E1365" s="64"/>
      <c r="F1365" s="10"/>
      <c r="G1365" s="11"/>
      <c r="H1365" s="11"/>
      <c r="I1365" s="12"/>
      <c r="J1365" s="12"/>
      <c r="K1365" s="13"/>
      <c r="L1365" s="13"/>
      <c r="M1365" s="13"/>
      <c r="N1365" s="13"/>
      <c r="O1365" s="13"/>
      <c r="P1365" s="14"/>
    </row>
    <row r="1366" spans="1:16" s="4" customFormat="1" ht="12.75" customHeight="1" x14ac:dyDescent="0.2">
      <c r="A1366" s="61"/>
      <c r="B1366" s="9">
        <v>1424</v>
      </c>
      <c r="C1366" s="9">
        <v>1</v>
      </c>
      <c r="D1366" s="10" t="s">
        <v>3592</v>
      </c>
      <c r="E1366" s="15" t="s">
        <v>3593</v>
      </c>
      <c r="F1366" s="10" t="s">
        <v>3594</v>
      </c>
      <c r="G1366" s="11" t="s">
        <v>135</v>
      </c>
      <c r="H1366" s="11" t="s">
        <v>21</v>
      </c>
      <c r="I1366" s="12">
        <v>0.8</v>
      </c>
      <c r="J1366" s="12">
        <v>1.0034000000000001</v>
      </c>
      <c r="K1366" s="13">
        <v>45481.67</v>
      </c>
      <c r="L1366" s="13">
        <v>45326.67</v>
      </c>
      <c r="M1366" s="13">
        <v>155</v>
      </c>
      <c r="N1366" s="13">
        <v>163901.63</v>
      </c>
      <c r="O1366" s="13">
        <f t="shared" si="20"/>
        <v>527754.99</v>
      </c>
      <c r="P1366" s="14"/>
    </row>
    <row r="1367" spans="1:16" s="4" customFormat="1" ht="12.75" customHeight="1" x14ac:dyDescent="0.2">
      <c r="A1367" s="61"/>
      <c r="B1367" s="9"/>
      <c r="C1367" s="9"/>
      <c r="D1367" s="63" t="s">
        <v>16</v>
      </c>
      <c r="E1367" s="64"/>
      <c r="F1367" s="10"/>
      <c r="G1367" s="11"/>
      <c r="H1367" s="11"/>
      <c r="I1367" s="12"/>
      <c r="J1367" s="12"/>
      <c r="K1367" s="13"/>
      <c r="L1367" s="13"/>
      <c r="M1367" s="13"/>
      <c r="N1367" s="13"/>
      <c r="O1367" s="13"/>
      <c r="P1367" s="14"/>
    </row>
    <row r="1368" spans="1:16" s="4" customFormat="1" ht="12.75" customHeight="1" x14ac:dyDescent="0.2">
      <c r="A1368" s="61"/>
      <c r="B1368" s="9">
        <v>1428</v>
      </c>
      <c r="C1368" s="9">
        <v>1</v>
      </c>
      <c r="D1368" s="10" t="s">
        <v>3595</v>
      </c>
      <c r="E1368" s="15" t="s">
        <v>3596</v>
      </c>
      <c r="F1368" s="10" t="s">
        <v>3597</v>
      </c>
      <c r="G1368" s="11" t="s">
        <v>20</v>
      </c>
      <c r="H1368" s="11" t="s">
        <v>21</v>
      </c>
      <c r="I1368" s="12">
        <v>0.8</v>
      </c>
      <c r="J1368" s="12">
        <v>1.0043</v>
      </c>
      <c r="K1368" s="13">
        <v>91034.17</v>
      </c>
      <c r="L1368" s="13">
        <v>90646.67</v>
      </c>
      <c r="M1368" s="13">
        <v>387.5</v>
      </c>
      <c r="N1368" s="13">
        <v>397129.8</v>
      </c>
      <c r="O1368" s="13">
        <f t="shared" si="20"/>
        <v>1125403.1599999999</v>
      </c>
      <c r="P1368" s="14"/>
    </row>
    <row r="1369" spans="1:16" s="4" customFormat="1" ht="12.75" customHeight="1" x14ac:dyDescent="0.2">
      <c r="A1369" s="61"/>
      <c r="B1369" s="9">
        <v>1422</v>
      </c>
      <c r="C1369" s="9">
        <v>2</v>
      </c>
      <c r="D1369" s="10" t="s">
        <v>3598</v>
      </c>
      <c r="E1369" s="15" t="s">
        <v>3599</v>
      </c>
      <c r="F1369" s="10" t="s">
        <v>3600</v>
      </c>
      <c r="G1369" s="11" t="s">
        <v>20</v>
      </c>
      <c r="H1369" s="11" t="s">
        <v>21</v>
      </c>
      <c r="I1369" s="12">
        <v>0.8</v>
      </c>
      <c r="J1369" s="12">
        <v>1.0014000000000001</v>
      </c>
      <c r="K1369" s="13">
        <v>90770.67</v>
      </c>
      <c r="L1369" s="13">
        <v>90646.67</v>
      </c>
      <c r="M1369" s="13">
        <v>124</v>
      </c>
      <c r="N1369" s="13">
        <v>395092.92</v>
      </c>
      <c r="O1369" s="13">
        <f t="shared" si="20"/>
        <v>1121258.28</v>
      </c>
      <c r="P1369" s="14"/>
    </row>
    <row r="1370" spans="1:16" s="4" customFormat="1" ht="12.75" customHeight="1" x14ac:dyDescent="0.2">
      <c r="A1370" s="61"/>
      <c r="B1370" s="9">
        <v>1400</v>
      </c>
      <c r="C1370" s="9">
        <v>3</v>
      </c>
      <c r="D1370" s="10" t="s">
        <v>3601</v>
      </c>
      <c r="E1370" s="15" t="s">
        <v>3602</v>
      </c>
      <c r="F1370" s="10" t="s">
        <v>3603</v>
      </c>
      <c r="G1370" s="11" t="s">
        <v>20</v>
      </c>
      <c r="H1370" s="11" t="s">
        <v>21</v>
      </c>
      <c r="I1370" s="12">
        <v>0.8</v>
      </c>
      <c r="J1370" s="12">
        <v>1.0017</v>
      </c>
      <c r="K1370" s="13">
        <v>90801.67</v>
      </c>
      <c r="L1370" s="13">
        <v>90646.67</v>
      </c>
      <c r="M1370" s="13">
        <v>155</v>
      </c>
      <c r="N1370" s="13">
        <v>400148.82</v>
      </c>
      <c r="O1370" s="13">
        <f t="shared" si="20"/>
        <v>1126562.18</v>
      </c>
      <c r="P1370" s="14"/>
    </row>
    <row r="1371" spans="1:16" s="4" customFormat="1" ht="12.75" customHeight="1" x14ac:dyDescent="0.2">
      <c r="A1371" s="61"/>
      <c r="B1371" s="9">
        <v>1404</v>
      </c>
      <c r="C1371" s="9">
        <v>4</v>
      </c>
      <c r="D1371" s="10" t="s">
        <v>3604</v>
      </c>
      <c r="E1371" s="15" t="s">
        <v>3605</v>
      </c>
      <c r="F1371" s="10" t="s">
        <v>3084</v>
      </c>
      <c r="G1371" s="11" t="s">
        <v>20</v>
      </c>
      <c r="H1371" s="11" t="s">
        <v>21</v>
      </c>
      <c r="I1371" s="12">
        <v>0.8</v>
      </c>
      <c r="J1371" s="12">
        <v>1.0012000000000001</v>
      </c>
      <c r="K1371" s="13">
        <v>90755.17</v>
      </c>
      <c r="L1371" s="13">
        <v>90646.67</v>
      </c>
      <c r="M1371" s="13">
        <v>108.5</v>
      </c>
      <c r="N1371" s="13">
        <v>347230.3</v>
      </c>
      <c r="O1371" s="13">
        <f t="shared" si="20"/>
        <v>1073271.6599999999</v>
      </c>
      <c r="P1371" s="14"/>
    </row>
    <row r="1372" spans="1:16" s="4" customFormat="1" ht="12.75" customHeight="1" x14ac:dyDescent="0.2">
      <c r="A1372" s="61"/>
      <c r="B1372" s="9">
        <v>1409</v>
      </c>
      <c r="C1372" s="9">
        <v>5</v>
      </c>
      <c r="D1372" s="10" t="s">
        <v>3606</v>
      </c>
      <c r="E1372" s="15" t="s">
        <v>3607</v>
      </c>
      <c r="F1372" s="10" t="s">
        <v>3608</v>
      </c>
      <c r="G1372" s="11" t="s">
        <v>20</v>
      </c>
      <c r="H1372" s="11" t="s">
        <v>21</v>
      </c>
      <c r="I1372" s="12">
        <v>0.8</v>
      </c>
      <c r="J1372" s="12">
        <v>1.0019</v>
      </c>
      <c r="K1372" s="13">
        <v>90817.17</v>
      </c>
      <c r="L1372" s="13">
        <v>90646.67</v>
      </c>
      <c r="M1372" s="13">
        <v>170.5</v>
      </c>
      <c r="N1372" s="13">
        <v>308914.12</v>
      </c>
      <c r="O1372" s="13">
        <f t="shared" si="20"/>
        <v>1035451.48</v>
      </c>
      <c r="P1372" s="14"/>
    </row>
    <row r="1373" spans="1:16" s="4" customFormat="1" ht="12.75" customHeight="1" x14ac:dyDescent="0.2">
      <c r="A1373" s="61"/>
      <c r="B1373" s="9">
        <v>1418</v>
      </c>
      <c r="C1373" s="9">
        <v>6</v>
      </c>
      <c r="D1373" s="10" t="s">
        <v>3609</v>
      </c>
      <c r="E1373" s="15" t="s">
        <v>3610</v>
      </c>
      <c r="F1373" s="10" t="s">
        <v>3611</v>
      </c>
      <c r="G1373" s="11" t="s">
        <v>20</v>
      </c>
      <c r="H1373" s="11" t="s">
        <v>21</v>
      </c>
      <c r="I1373" s="12">
        <v>0.8</v>
      </c>
      <c r="J1373" s="12">
        <v>1.0022</v>
      </c>
      <c r="K1373" s="13">
        <v>90848.17</v>
      </c>
      <c r="L1373" s="13">
        <v>90646.67</v>
      </c>
      <c r="M1373" s="13">
        <v>201.5</v>
      </c>
      <c r="N1373" s="13">
        <v>396617.13999999996</v>
      </c>
      <c r="O1373" s="13">
        <f t="shared" si="20"/>
        <v>1123402.5</v>
      </c>
      <c r="P1373" s="14"/>
    </row>
    <row r="1374" spans="1:16" s="4" customFormat="1" ht="12.75" customHeight="1" x14ac:dyDescent="0.2">
      <c r="A1374" s="61"/>
      <c r="B1374" s="9">
        <v>1411</v>
      </c>
      <c r="C1374" s="9">
        <v>7</v>
      </c>
      <c r="D1374" s="10" t="s">
        <v>3612</v>
      </c>
      <c r="E1374" s="15" t="s">
        <v>3613</v>
      </c>
      <c r="F1374" s="10" t="s">
        <v>3614</v>
      </c>
      <c r="G1374" s="11" t="s">
        <v>20</v>
      </c>
      <c r="H1374" s="11" t="s">
        <v>21</v>
      </c>
      <c r="I1374" s="12">
        <v>0.8</v>
      </c>
      <c r="J1374" s="12">
        <v>1.0039</v>
      </c>
      <c r="K1374" s="13">
        <v>91003.17</v>
      </c>
      <c r="L1374" s="13">
        <v>90646.67</v>
      </c>
      <c r="M1374" s="13">
        <v>356.5</v>
      </c>
      <c r="N1374" s="13">
        <v>399212.32</v>
      </c>
      <c r="O1374" s="13">
        <f t="shared" si="20"/>
        <v>1127237.68</v>
      </c>
      <c r="P1374" s="14"/>
    </row>
    <row r="1375" spans="1:16" s="4" customFormat="1" ht="12.75" customHeight="1" x14ac:dyDescent="0.2">
      <c r="A1375" s="61"/>
      <c r="B1375" s="9">
        <v>1431</v>
      </c>
      <c r="C1375" s="9">
        <v>8</v>
      </c>
      <c r="D1375" s="10" t="s">
        <v>3615</v>
      </c>
      <c r="E1375" s="15" t="s">
        <v>3616</v>
      </c>
      <c r="F1375" s="10" t="s">
        <v>3617</v>
      </c>
      <c r="G1375" s="11" t="s">
        <v>20</v>
      </c>
      <c r="H1375" s="11" t="s">
        <v>21</v>
      </c>
      <c r="I1375" s="12">
        <v>0.8</v>
      </c>
      <c r="J1375" s="12">
        <v>1.0039</v>
      </c>
      <c r="K1375" s="13">
        <v>91003.17</v>
      </c>
      <c r="L1375" s="13">
        <v>90646.67</v>
      </c>
      <c r="M1375" s="13">
        <v>356.5</v>
      </c>
      <c r="N1375" s="13">
        <v>315590.77999999997</v>
      </c>
      <c r="O1375" s="13">
        <f t="shared" si="20"/>
        <v>1043616.14</v>
      </c>
      <c r="P1375" s="14"/>
    </row>
    <row r="1376" spans="1:16" s="4" customFormat="1" ht="12.75" customHeight="1" x14ac:dyDescent="0.2">
      <c r="A1376" s="61"/>
      <c r="B1376" s="9">
        <v>1403</v>
      </c>
      <c r="C1376" s="9">
        <v>9</v>
      </c>
      <c r="D1376" s="10" t="s">
        <v>3618</v>
      </c>
      <c r="E1376" s="15" t="s">
        <v>3619</v>
      </c>
      <c r="F1376" s="10" t="s">
        <v>969</v>
      </c>
      <c r="G1376" s="11" t="s">
        <v>20</v>
      </c>
      <c r="H1376" s="11" t="s">
        <v>21</v>
      </c>
      <c r="I1376" s="12">
        <v>0.8</v>
      </c>
      <c r="J1376" s="12">
        <v>1.0047999999999999</v>
      </c>
      <c r="K1376" s="13">
        <v>91080.67</v>
      </c>
      <c r="L1376" s="13">
        <v>90646.67</v>
      </c>
      <c r="M1376" s="13">
        <v>434</v>
      </c>
      <c r="N1376" s="13">
        <v>358948.44</v>
      </c>
      <c r="O1376" s="13">
        <f t="shared" si="20"/>
        <v>1087593.8</v>
      </c>
      <c r="P1376" s="14"/>
    </row>
    <row r="1377" spans="1:16" s="4" customFormat="1" ht="12.75" customHeight="1" x14ac:dyDescent="0.2">
      <c r="A1377" s="61"/>
      <c r="B1377" s="9">
        <v>1425</v>
      </c>
      <c r="C1377" s="9">
        <v>10</v>
      </c>
      <c r="D1377" s="10" t="s">
        <v>3620</v>
      </c>
      <c r="E1377" s="15" t="s">
        <v>3621</v>
      </c>
      <c r="F1377" s="10" t="s">
        <v>3622</v>
      </c>
      <c r="G1377" s="11" t="s">
        <v>20</v>
      </c>
      <c r="H1377" s="11" t="s">
        <v>21</v>
      </c>
      <c r="I1377" s="12">
        <v>0.8</v>
      </c>
      <c r="J1377" s="12">
        <v>1.0053000000000001</v>
      </c>
      <c r="K1377" s="13">
        <v>91127.17</v>
      </c>
      <c r="L1377" s="13">
        <v>90646.67</v>
      </c>
      <c r="M1377" s="13">
        <v>480.5</v>
      </c>
      <c r="N1377" s="13">
        <v>399992.24</v>
      </c>
      <c r="O1377" s="13">
        <f t="shared" si="20"/>
        <v>1129009.6000000001</v>
      </c>
      <c r="P1377" s="14"/>
    </row>
    <row r="1378" spans="1:16" s="4" customFormat="1" ht="12.75" customHeight="1" x14ac:dyDescent="0.2">
      <c r="A1378" s="61"/>
      <c r="B1378" s="9">
        <v>1419</v>
      </c>
      <c r="C1378" s="9">
        <v>11</v>
      </c>
      <c r="D1378" s="10" t="s">
        <v>3623</v>
      </c>
      <c r="E1378" s="15" t="s">
        <v>3624</v>
      </c>
      <c r="F1378" s="10" t="s">
        <v>3625</v>
      </c>
      <c r="G1378" s="11" t="s">
        <v>20</v>
      </c>
      <c r="H1378" s="11" t="s">
        <v>21</v>
      </c>
      <c r="I1378" s="12">
        <v>0.8</v>
      </c>
      <c r="J1378" s="12">
        <v>1.0039</v>
      </c>
      <c r="K1378" s="13">
        <v>91003.17</v>
      </c>
      <c r="L1378" s="13">
        <v>90646.67</v>
      </c>
      <c r="M1378" s="13">
        <v>356.5</v>
      </c>
      <c r="N1378" s="13">
        <v>405784.22</v>
      </c>
      <c r="O1378" s="13">
        <f t="shared" si="20"/>
        <v>1133809.58</v>
      </c>
      <c r="P1378" s="14"/>
    </row>
    <row r="1379" spans="1:16" s="4" customFormat="1" ht="12.75" customHeight="1" x14ac:dyDescent="0.2">
      <c r="A1379" s="61"/>
      <c r="B1379" s="9">
        <v>1440</v>
      </c>
      <c r="C1379" s="9">
        <v>12</v>
      </c>
      <c r="D1379" s="10" t="s">
        <v>3626</v>
      </c>
      <c r="E1379" s="15" t="s">
        <v>3627</v>
      </c>
      <c r="F1379" s="10" t="s">
        <v>3628</v>
      </c>
      <c r="G1379" s="11" t="s">
        <v>20</v>
      </c>
      <c r="H1379" s="11" t="s">
        <v>21</v>
      </c>
      <c r="I1379" s="12">
        <v>0.8</v>
      </c>
      <c r="J1379" s="12">
        <v>1.0053000000000001</v>
      </c>
      <c r="K1379" s="13">
        <v>91127.17</v>
      </c>
      <c r="L1379" s="13">
        <v>90646.67</v>
      </c>
      <c r="M1379" s="13">
        <v>480.5</v>
      </c>
      <c r="N1379" s="13">
        <v>331916.58999999997</v>
      </c>
      <c r="O1379" s="13">
        <f t="shared" si="20"/>
        <v>1060933.95</v>
      </c>
      <c r="P1379" s="14"/>
    </row>
    <row r="1380" spans="1:16" s="4" customFormat="1" ht="12.75" customHeight="1" x14ac:dyDescent="0.2">
      <c r="A1380" s="61"/>
      <c r="B1380" s="9">
        <v>1402</v>
      </c>
      <c r="C1380" s="9">
        <v>13</v>
      </c>
      <c r="D1380" s="10" t="s">
        <v>3629</v>
      </c>
      <c r="E1380" s="15" t="s">
        <v>3630</v>
      </c>
      <c r="F1380" s="10" t="s">
        <v>3631</v>
      </c>
      <c r="G1380" s="11" t="s">
        <v>20</v>
      </c>
      <c r="H1380" s="11" t="s">
        <v>21</v>
      </c>
      <c r="I1380" s="12">
        <v>0.8</v>
      </c>
      <c r="J1380" s="12">
        <v>1.0041</v>
      </c>
      <c r="K1380" s="13">
        <v>91018.67</v>
      </c>
      <c r="L1380" s="13">
        <v>90646.67</v>
      </c>
      <c r="M1380" s="13">
        <v>372</v>
      </c>
      <c r="N1380" s="13">
        <v>405785.38</v>
      </c>
      <c r="O1380" s="13">
        <f t="shared" si="20"/>
        <v>1133934.74</v>
      </c>
      <c r="P1380" s="14"/>
    </row>
    <row r="1381" spans="1:16" s="4" customFormat="1" ht="12.75" customHeight="1" x14ac:dyDescent="0.2">
      <c r="A1381" s="61"/>
      <c r="B1381" s="9">
        <v>1433</v>
      </c>
      <c r="C1381" s="9">
        <v>14</v>
      </c>
      <c r="D1381" s="10" t="s">
        <v>3632</v>
      </c>
      <c r="E1381" s="15" t="s">
        <v>3633</v>
      </c>
      <c r="F1381" s="10" t="s">
        <v>3634</v>
      </c>
      <c r="G1381" s="11" t="s">
        <v>20</v>
      </c>
      <c r="H1381" s="11" t="s">
        <v>21</v>
      </c>
      <c r="I1381" s="12">
        <v>0.8</v>
      </c>
      <c r="J1381" s="12">
        <v>1.0062</v>
      </c>
      <c r="K1381" s="13">
        <v>91204.67</v>
      </c>
      <c r="L1381" s="13">
        <v>90646.67</v>
      </c>
      <c r="M1381" s="13">
        <v>558</v>
      </c>
      <c r="N1381" s="13">
        <v>399046.33999999997</v>
      </c>
      <c r="O1381" s="13">
        <f t="shared" si="20"/>
        <v>1128683.7</v>
      </c>
      <c r="P1381" s="14"/>
    </row>
    <row r="1382" spans="1:16" s="4" customFormat="1" ht="12.75" customHeight="1" x14ac:dyDescent="0.2">
      <c r="A1382" s="61"/>
      <c r="B1382" s="9">
        <v>1436</v>
      </c>
      <c r="C1382" s="9">
        <v>15</v>
      </c>
      <c r="D1382" s="10" t="s">
        <v>934</v>
      </c>
      <c r="E1382" s="15" t="s">
        <v>3635</v>
      </c>
      <c r="F1382" s="10" t="s">
        <v>3636</v>
      </c>
      <c r="G1382" s="11" t="s">
        <v>20</v>
      </c>
      <c r="H1382" s="11" t="s">
        <v>21</v>
      </c>
      <c r="I1382" s="12">
        <v>0.8</v>
      </c>
      <c r="J1382" s="12">
        <v>1.0039</v>
      </c>
      <c r="K1382" s="13">
        <v>91003.17</v>
      </c>
      <c r="L1382" s="13">
        <v>90646.67</v>
      </c>
      <c r="M1382" s="13">
        <v>356.5</v>
      </c>
      <c r="N1382" s="13">
        <v>405512.27999999997</v>
      </c>
      <c r="O1382" s="13">
        <f t="shared" si="20"/>
        <v>1133537.6399999999</v>
      </c>
      <c r="P1382" s="14"/>
    </row>
    <row r="1383" spans="1:16" s="4" customFormat="1" ht="12.75" customHeight="1" x14ac:dyDescent="0.2">
      <c r="A1383" s="61"/>
      <c r="B1383" s="9">
        <v>1406</v>
      </c>
      <c r="C1383" s="9">
        <v>16</v>
      </c>
      <c r="D1383" s="10" t="s">
        <v>1453</v>
      </c>
      <c r="E1383" s="15" t="s">
        <v>3637</v>
      </c>
      <c r="F1383" s="10" t="s">
        <v>3365</v>
      </c>
      <c r="G1383" s="11" t="s">
        <v>20</v>
      </c>
      <c r="H1383" s="11" t="s">
        <v>21</v>
      </c>
      <c r="I1383" s="12">
        <v>0.8</v>
      </c>
      <c r="J1383" s="12">
        <v>1.0032000000000001</v>
      </c>
      <c r="K1383" s="13">
        <v>90941.17</v>
      </c>
      <c r="L1383" s="13">
        <v>90646.67</v>
      </c>
      <c r="M1383" s="13">
        <v>294.5</v>
      </c>
      <c r="N1383" s="13">
        <v>323857.57999999996</v>
      </c>
      <c r="O1383" s="13">
        <f t="shared" si="20"/>
        <v>1051386.94</v>
      </c>
      <c r="P1383" s="14"/>
    </row>
    <row r="1384" spans="1:16" s="4" customFormat="1" ht="12.75" customHeight="1" x14ac:dyDescent="0.2">
      <c r="A1384" s="61"/>
      <c r="B1384" s="9">
        <v>1416</v>
      </c>
      <c r="C1384" s="9">
        <v>17</v>
      </c>
      <c r="D1384" s="10" t="s">
        <v>3638</v>
      </c>
      <c r="E1384" s="15" t="s">
        <v>3639</v>
      </c>
      <c r="F1384" s="10" t="s">
        <v>3640</v>
      </c>
      <c r="G1384" s="11" t="s">
        <v>20</v>
      </c>
      <c r="H1384" s="11" t="s">
        <v>21</v>
      </c>
      <c r="I1384" s="12">
        <v>0.8</v>
      </c>
      <c r="J1384" s="12">
        <v>1.0051000000000001</v>
      </c>
      <c r="K1384" s="13">
        <v>91111.67</v>
      </c>
      <c r="L1384" s="13">
        <v>90646.67</v>
      </c>
      <c r="M1384" s="13">
        <v>465</v>
      </c>
      <c r="N1384" s="13">
        <v>400625.57999999996</v>
      </c>
      <c r="O1384" s="13">
        <f t="shared" si="20"/>
        <v>1129518.94</v>
      </c>
      <c r="P1384" s="14"/>
    </row>
    <row r="1385" spans="1:16" s="4" customFormat="1" ht="12.75" customHeight="1" x14ac:dyDescent="0.2">
      <c r="A1385" s="61"/>
      <c r="B1385" s="9">
        <v>1421</v>
      </c>
      <c r="C1385" s="9">
        <v>18</v>
      </c>
      <c r="D1385" s="10" t="s">
        <v>3641</v>
      </c>
      <c r="E1385" s="15" t="s">
        <v>3642</v>
      </c>
      <c r="F1385" s="10" t="s">
        <v>3643</v>
      </c>
      <c r="G1385" s="11" t="s">
        <v>20</v>
      </c>
      <c r="H1385" s="11" t="s">
        <v>21</v>
      </c>
      <c r="I1385" s="12">
        <v>0.8</v>
      </c>
      <c r="J1385" s="12">
        <v>1.0036</v>
      </c>
      <c r="K1385" s="13">
        <v>90972.17</v>
      </c>
      <c r="L1385" s="13">
        <v>90646.67</v>
      </c>
      <c r="M1385" s="13">
        <v>325.5</v>
      </c>
      <c r="N1385" s="13">
        <v>399481.92</v>
      </c>
      <c r="O1385" s="13">
        <f t="shared" si="20"/>
        <v>1127259.28</v>
      </c>
      <c r="P1385" s="14"/>
    </row>
    <row r="1386" spans="1:16" s="4" customFormat="1" ht="12.75" customHeight="1" x14ac:dyDescent="0.2">
      <c r="A1386" s="61"/>
      <c r="B1386" s="9">
        <v>1426</v>
      </c>
      <c r="C1386" s="9">
        <v>19</v>
      </c>
      <c r="D1386" s="10" t="s">
        <v>3644</v>
      </c>
      <c r="E1386" s="15" t="s">
        <v>3645</v>
      </c>
      <c r="F1386" s="10" t="s">
        <v>3646</v>
      </c>
      <c r="G1386" s="11" t="s">
        <v>20</v>
      </c>
      <c r="H1386" s="11" t="s">
        <v>21</v>
      </c>
      <c r="I1386" s="12">
        <v>0.8</v>
      </c>
      <c r="J1386" s="12">
        <v>1.0091000000000001</v>
      </c>
      <c r="K1386" s="13">
        <v>91468.17</v>
      </c>
      <c r="L1386" s="13">
        <v>90646.67</v>
      </c>
      <c r="M1386" s="13">
        <v>821.5</v>
      </c>
      <c r="N1386" s="13">
        <v>406567.33999999997</v>
      </c>
      <c r="O1386" s="13">
        <f t="shared" si="20"/>
        <v>1138312.7</v>
      </c>
      <c r="P1386" s="14"/>
    </row>
    <row r="1387" spans="1:16" s="4" customFormat="1" ht="12.75" customHeight="1" x14ac:dyDescent="0.2">
      <c r="A1387" s="61"/>
      <c r="B1387" s="9">
        <v>1441</v>
      </c>
      <c r="C1387" s="9">
        <v>20</v>
      </c>
      <c r="D1387" s="10" t="s">
        <v>3187</v>
      </c>
      <c r="E1387" s="15" t="s">
        <v>3647</v>
      </c>
      <c r="F1387" s="10" t="s">
        <v>3648</v>
      </c>
      <c r="G1387" s="11" t="s">
        <v>20</v>
      </c>
      <c r="H1387" s="11" t="s">
        <v>21</v>
      </c>
      <c r="I1387" s="12">
        <v>0.8</v>
      </c>
      <c r="J1387" s="12">
        <v>1.0039</v>
      </c>
      <c r="K1387" s="13">
        <v>91003.17</v>
      </c>
      <c r="L1387" s="13">
        <v>90646.67</v>
      </c>
      <c r="M1387" s="13">
        <v>356.5</v>
      </c>
      <c r="N1387" s="13">
        <v>401886.39999999997</v>
      </c>
      <c r="O1387" s="13">
        <f t="shared" si="20"/>
        <v>1129911.76</v>
      </c>
      <c r="P1387" s="14"/>
    </row>
    <row r="1388" spans="1:16" s="4" customFormat="1" ht="12.75" customHeight="1" x14ac:dyDescent="0.2">
      <c r="A1388" s="61"/>
      <c r="B1388" s="9">
        <v>1429</v>
      </c>
      <c r="C1388" s="9">
        <v>21</v>
      </c>
      <c r="D1388" s="10" t="s">
        <v>3649</v>
      </c>
      <c r="E1388" s="15" t="s">
        <v>3650</v>
      </c>
      <c r="F1388" s="10" t="s">
        <v>3651</v>
      </c>
      <c r="G1388" s="11" t="s">
        <v>20</v>
      </c>
      <c r="H1388" s="11" t="s">
        <v>21</v>
      </c>
      <c r="I1388" s="12">
        <v>0.8</v>
      </c>
      <c r="J1388" s="12">
        <v>1.0091000000000001</v>
      </c>
      <c r="K1388" s="13">
        <v>91468.17</v>
      </c>
      <c r="L1388" s="13">
        <v>90646.67</v>
      </c>
      <c r="M1388" s="13">
        <v>821.5</v>
      </c>
      <c r="N1388" s="13">
        <v>399451.57999999996</v>
      </c>
      <c r="O1388" s="13">
        <f t="shared" si="20"/>
        <v>1131196.94</v>
      </c>
      <c r="P1388" s="14"/>
    </row>
    <row r="1389" spans="1:16" s="4" customFormat="1" ht="12.75" customHeight="1" x14ac:dyDescent="0.2">
      <c r="A1389" s="61"/>
      <c r="B1389" s="9">
        <v>1413</v>
      </c>
      <c r="C1389" s="9">
        <v>22</v>
      </c>
      <c r="D1389" s="10" t="s">
        <v>3652</v>
      </c>
      <c r="E1389" s="15" t="s">
        <v>3653</v>
      </c>
      <c r="F1389" s="10" t="s">
        <v>3654</v>
      </c>
      <c r="G1389" s="11" t="s">
        <v>20</v>
      </c>
      <c r="H1389" s="11" t="s">
        <v>21</v>
      </c>
      <c r="I1389" s="12">
        <v>0.8</v>
      </c>
      <c r="J1389" s="12">
        <v>1.0065</v>
      </c>
      <c r="K1389" s="13">
        <v>91235.67</v>
      </c>
      <c r="L1389" s="13">
        <v>90646.67</v>
      </c>
      <c r="M1389" s="13">
        <v>589</v>
      </c>
      <c r="N1389" s="13">
        <v>400091.12</v>
      </c>
      <c r="O1389" s="13">
        <f t="shared" si="20"/>
        <v>1129976.48</v>
      </c>
      <c r="P1389" s="14"/>
    </row>
    <row r="1390" spans="1:16" s="4" customFormat="1" ht="12.75" customHeight="1" x14ac:dyDescent="0.2">
      <c r="A1390" s="61"/>
      <c r="B1390" s="9">
        <v>1414</v>
      </c>
      <c r="C1390" s="9">
        <v>23</v>
      </c>
      <c r="D1390" s="10" t="s">
        <v>3655</v>
      </c>
      <c r="E1390" s="15" t="s">
        <v>3656</v>
      </c>
      <c r="F1390" s="10" t="s">
        <v>3657</v>
      </c>
      <c r="G1390" s="11" t="s">
        <v>20</v>
      </c>
      <c r="H1390" s="11" t="s">
        <v>21</v>
      </c>
      <c r="I1390" s="12">
        <v>0.8</v>
      </c>
      <c r="J1390" s="12">
        <v>1.0088999999999999</v>
      </c>
      <c r="K1390" s="13">
        <v>91452.67</v>
      </c>
      <c r="L1390" s="13">
        <v>90646.67</v>
      </c>
      <c r="M1390" s="13">
        <v>806</v>
      </c>
      <c r="N1390" s="13">
        <v>402600.38</v>
      </c>
      <c r="O1390" s="13">
        <f t="shared" si="20"/>
        <v>1134221.74</v>
      </c>
      <c r="P1390" s="14"/>
    </row>
    <row r="1391" spans="1:16" s="4" customFormat="1" ht="12.75" customHeight="1" x14ac:dyDescent="0.2">
      <c r="A1391" s="61"/>
      <c r="B1391" s="9">
        <v>1420</v>
      </c>
      <c r="C1391" s="9">
        <v>24</v>
      </c>
      <c r="D1391" s="10" t="s">
        <v>3658</v>
      </c>
      <c r="E1391" s="15" t="s">
        <v>3659</v>
      </c>
      <c r="F1391" s="10" t="s">
        <v>3660</v>
      </c>
      <c r="G1391" s="11" t="s">
        <v>20</v>
      </c>
      <c r="H1391" s="11" t="s">
        <v>21</v>
      </c>
      <c r="I1391" s="12">
        <v>0.8</v>
      </c>
      <c r="J1391" s="12">
        <v>1.0074000000000001</v>
      </c>
      <c r="K1391" s="13">
        <v>91313.17</v>
      </c>
      <c r="L1391" s="13">
        <v>90646.67</v>
      </c>
      <c r="M1391" s="13">
        <v>666.5</v>
      </c>
      <c r="N1391" s="13">
        <v>338729.20999999996</v>
      </c>
      <c r="O1391" s="13">
        <f t="shared" si="20"/>
        <v>1069234.57</v>
      </c>
      <c r="P1391" s="14"/>
    </row>
    <row r="1392" spans="1:16" s="4" customFormat="1" ht="12.75" customHeight="1" x14ac:dyDescent="0.2">
      <c r="A1392" s="61"/>
      <c r="B1392" s="9">
        <v>1430</v>
      </c>
      <c r="C1392" s="9">
        <v>25</v>
      </c>
      <c r="D1392" s="10" t="s">
        <v>3661</v>
      </c>
      <c r="E1392" s="15" t="s">
        <v>3662</v>
      </c>
      <c r="F1392" s="10" t="s">
        <v>3663</v>
      </c>
      <c r="G1392" s="11" t="s">
        <v>20</v>
      </c>
      <c r="H1392" s="11" t="s">
        <v>21</v>
      </c>
      <c r="I1392" s="12">
        <v>0.8</v>
      </c>
      <c r="J1392" s="12">
        <v>1.0058</v>
      </c>
      <c r="K1392" s="13">
        <v>91173.67</v>
      </c>
      <c r="L1392" s="13">
        <v>90646.67</v>
      </c>
      <c r="M1392" s="13">
        <v>527</v>
      </c>
      <c r="N1392" s="13">
        <v>399406.56</v>
      </c>
      <c r="O1392" s="13">
        <f t="shared" si="20"/>
        <v>1128795.92</v>
      </c>
      <c r="P1392" s="14"/>
    </row>
    <row r="1393" spans="1:16" s="4" customFormat="1" ht="12.75" customHeight="1" x14ac:dyDescent="0.2">
      <c r="A1393" s="61"/>
      <c r="B1393" s="9">
        <v>1432</v>
      </c>
      <c r="C1393" s="9">
        <v>26</v>
      </c>
      <c r="D1393" s="10" t="s">
        <v>3664</v>
      </c>
      <c r="E1393" s="15" t="s">
        <v>3665</v>
      </c>
      <c r="F1393" s="10" t="s">
        <v>1019</v>
      </c>
      <c r="G1393" s="11" t="s">
        <v>20</v>
      </c>
      <c r="H1393" s="11" t="s">
        <v>21</v>
      </c>
      <c r="I1393" s="12">
        <v>0.8</v>
      </c>
      <c r="J1393" s="12">
        <v>1.008</v>
      </c>
      <c r="K1393" s="13">
        <v>91375.17</v>
      </c>
      <c r="L1393" s="13">
        <v>90646.67</v>
      </c>
      <c r="M1393" s="13">
        <v>728.5</v>
      </c>
      <c r="N1393" s="13">
        <v>355095.63999999996</v>
      </c>
      <c r="O1393" s="13">
        <f t="shared" ref="O1393:O1458" si="21">ROUND(N1393+K1393*8,2)</f>
        <v>1086097</v>
      </c>
      <c r="P1393" s="14"/>
    </row>
    <row r="1394" spans="1:16" s="4" customFormat="1" ht="12.75" customHeight="1" x14ac:dyDescent="0.2">
      <c r="A1394" s="61"/>
      <c r="B1394" s="9">
        <v>1438</v>
      </c>
      <c r="C1394" s="9">
        <v>27</v>
      </c>
      <c r="D1394" s="10" t="s">
        <v>3666</v>
      </c>
      <c r="E1394" s="15" t="s">
        <v>3667</v>
      </c>
      <c r="F1394" s="10" t="s">
        <v>3668</v>
      </c>
      <c r="G1394" s="11" t="s">
        <v>20</v>
      </c>
      <c r="H1394" s="11" t="s">
        <v>21</v>
      </c>
      <c r="I1394" s="12">
        <v>0.8</v>
      </c>
      <c r="J1394" s="12">
        <v>1.0104</v>
      </c>
      <c r="K1394" s="13">
        <v>91592.17</v>
      </c>
      <c r="L1394" s="13">
        <v>90646.67</v>
      </c>
      <c r="M1394" s="13">
        <v>945.5</v>
      </c>
      <c r="N1394" s="13">
        <v>398713.16</v>
      </c>
      <c r="O1394" s="13">
        <f t="shared" si="21"/>
        <v>1131450.52</v>
      </c>
      <c r="P1394" s="14"/>
    </row>
    <row r="1395" spans="1:16" s="4" customFormat="1" ht="12.75" customHeight="1" x14ac:dyDescent="0.2">
      <c r="A1395" s="61"/>
      <c r="B1395" s="9">
        <v>1415</v>
      </c>
      <c r="C1395" s="9">
        <v>28</v>
      </c>
      <c r="D1395" s="10" t="s">
        <v>3669</v>
      </c>
      <c r="E1395" s="15" t="s">
        <v>3670</v>
      </c>
      <c r="F1395" s="10" t="s">
        <v>3671</v>
      </c>
      <c r="G1395" s="11" t="s">
        <v>20</v>
      </c>
      <c r="H1395" s="11" t="s">
        <v>21</v>
      </c>
      <c r="I1395" s="12">
        <v>0.8</v>
      </c>
      <c r="J1395" s="12">
        <v>1.0075000000000001</v>
      </c>
      <c r="K1395" s="13">
        <v>91328.67</v>
      </c>
      <c r="L1395" s="13">
        <v>90646.67</v>
      </c>
      <c r="M1395" s="13">
        <v>682</v>
      </c>
      <c r="N1395" s="13">
        <v>403089.51999999996</v>
      </c>
      <c r="O1395" s="13">
        <f t="shared" si="21"/>
        <v>1133718.8799999999</v>
      </c>
      <c r="P1395" s="14"/>
    </row>
    <row r="1396" spans="1:16" s="4" customFormat="1" ht="12.75" customHeight="1" x14ac:dyDescent="0.2">
      <c r="A1396" s="61"/>
      <c r="B1396" s="9">
        <v>1439</v>
      </c>
      <c r="C1396" s="9">
        <v>29</v>
      </c>
      <c r="D1396" s="10" t="s">
        <v>3672</v>
      </c>
      <c r="E1396" s="15" t="s">
        <v>3673</v>
      </c>
      <c r="F1396" s="10" t="s">
        <v>3674</v>
      </c>
      <c r="G1396" s="11" t="s">
        <v>20</v>
      </c>
      <c r="H1396" s="11" t="s">
        <v>21</v>
      </c>
      <c r="I1396" s="12">
        <v>0.8</v>
      </c>
      <c r="J1396" s="12">
        <v>1.0079</v>
      </c>
      <c r="K1396" s="13">
        <v>91359.67</v>
      </c>
      <c r="L1396" s="13">
        <v>90646.67</v>
      </c>
      <c r="M1396" s="13">
        <v>713</v>
      </c>
      <c r="N1396" s="13">
        <v>378662.6</v>
      </c>
      <c r="O1396" s="13">
        <f t="shared" si="21"/>
        <v>1109539.96</v>
      </c>
      <c r="P1396" s="14"/>
    </row>
    <row r="1397" spans="1:16" s="4" customFormat="1" ht="12.75" customHeight="1" x14ac:dyDescent="0.2">
      <c r="A1397" s="61"/>
      <c r="B1397" s="9">
        <v>1435</v>
      </c>
      <c r="C1397" s="9">
        <v>30</v>
      </c>
      <c r="D1397" s="10" t="s">
        <v>3675</v>
      </c>
      <c r="E1397" s="15" t="s">
        <v>3676</v>
      </c>
      <c r="F1397" s="10" t="s">
        <v>3677</v>
      </c>
      <c r="G1397" s="11" t="s">
        <v>20</v>
      </c>
      <c r="H1397" s="11" t="s">
        <v>21</v>
      </c>
      <c r="I1397" s="12">
        <v>0.8</v>
      </c>
      <c r="J1397" s="12">
        <v>1.0075000000000001</v>
      </c>
      <c r="K1397" s="13">
        <v>91328.67</v>
      </c>
      <c r="L1397" s="13">
        <v>90646.67</v>
      </c>
      <c r="M1397" s="13">
        <v>682</v>
      </c>
      <c r="N1397" s="13">
        <v>356066.56</v>
      </c>
      <c r="O1397" s="13">
        <f t="shared" si="21"/>
        <v>1086695.92</v>
      </c>
      <c r="P1397" s="14"/>
    </row>
    <row r="1398" spans="1:16" s="4" customFormat="1" ht="12.75" customHeight="1" x14ac:dyDescent="0.2">
      <c r="A1398" s="61"/>
      <c r="B1398" s="9">
        <v>1434</v>
      </c>
      <c r="C1398" s="9">
        <v>31</v>
      </c>
      <c r="D1398" s="10" t="s">
        <v>1770</v>
      </c>
      <c r="E1398" s="15" t="s">
        <v>3678</v>
      </c>
      <c r="F1398" s="10" t="s">
        <v>3679</v>
      </c>
      <c r="G1398" s="11" t="s">
        <v>20</v>
      </c>
      <c r="H1398" s="11" t="s">
        <v>21</v>
      </c>
      <c r="I1398" s="12">
        <v>0.8</v>
      </c>
      <c r="J1398" s="12">
        <v>1.0036</v>
      </c>
      <c r="K1398" s="13">
        <v>90972.17</v>
      </c>
      <c r="L1398" s="13">
        <v>90646.67</v>
      </c>
      <c r="M1398" s="13">
        <v>325.5</v>
      </c>
      <c r="N1398" s="13">
        <v>398620.77999999997</v>
      </c>
      <c r="O1398" s="13">
        <f t="shared" si="21"/>
        <v>1126398.1399999999</v>
      </c>
      <c r="P1398" s="14"/>
    </row>
    <row r="1399" spans="1:16" s="4" customFormat="1" ht="12.75" customHeight="1" x14ac:dyDescent="0.2">
      <c r="A1399" s="61"/>
      <c r="B1399" s="9">
        <v>1412</v>
      </c>
      <c r="C1399" s="9">
        <v>32</v>
      </c>
      <c r="D1399" s="10" t="s">
        <v>2096</v>
      </c>
      <c r="E1399" s="15" t="s">
        <v>3680</v>
      </c>
      <c r="F1399" s="10" t="s">
        <v>3681</v>
      </c>
      <c r="G1399" s="11" t="s">
        <v>20</v>
      </c>
      <c r="H1399" s="11" t="s">
        <v>21</v>
      </c>
      <c r="I1399" s="12">
        <v>0.8</v>
      </c>
      <c r="J1399" s="12">
        <v>1.006</v>
      </c>
      <c r="K1399" s="13">
        <v>91189.17</v>
      </c>
      <c r="L1399" s="13">
        <v>90646.67</v>
      </c>
      <c r="M1399" s="13">
        <v>542.5</v>
      </c>
      <c r="N1399" s="13">
        <v>400835.42</v>
      </c>
      <c r="O1399" s="13">
        <f t="shared" si="21"/>
        <v>1130348.78</v>
      </c>
      <c r="P1399" s="14"/>
    </row>
    <row r="1400" spans="1:16" s="4" customFormat="1" ht="12.75" customHeight="1" x14ac:dyDescent="0.2">
      <c r="A1400" s="61"/>
      <c r="B1400" s="9">
        <v>1407</v>
      </c>
      <c r="C1400" s="9">
        <v>33</v>
      </c>
      <c r="D1400" s="10" t="s">
        <v>3682</v>
      </c>
      <c r="E1400" s="15" t="s">
        <v>3683</v>
      </c>
      <c r="F1400" s="10" t="s">
        <v>3684</v>
      </c>
      <c r="G1400" s="11" t="s">
        <v>20</v>
      </c>
      <c r="H1400" s="11" t="s">
        <v>21</v>
      </c>
      <c r="I1400" s="12">
        <v>0.8</v>
      </c>
      <c r="J1400" s="12">
        <v>1.0111000000000001</v>
      </c>
      <c r="K1400" s="13">
        <v>91654.17</v>
      </c>
      <c r="L1400" s="13">
        <v>90646.67</v>
      </c>
      <c r="M1400" s="13">
        <v>1007.5</v>
      </c>
      <c r="N1400" s="13">
        <v>403839.39999999997</v>
      </c>
      <c r="O1400" s="13">
        <f t="shared" si="21"/>
        <v>1137072.76</v>
      </c>
      <c r="P1400" s="14"/>
    </row>
    <row r="1401" spans="1:16" s="4" customFormat="1" ht="12.75" customHeight="1" x14ac:dyDescent="0.2">
      <c r="A1401" s="61"/>
      <c r="B1401" s="9">
        <v>1408</v>
      </c>
      <c r="C1401" s="9">
        <v>34</v>
      </c>
      <c r="D1401" s="10" t="s">
        <v>3685</v>
      </c>
      <c r="E1401" s="15" t="s">
        <v>3686</v>
      </c>
      <c r="F1401" s="10" t="s">
        <v>3687</v>
      </c>
      <c r="G1401" s="11" t="s">
        <v>20</v>
      </c>
      <c r="H1401" s="11" t="s">
        <v>21</v>
      </c>
      <c r="I1401" s="12">
        <v>0.8</v>
      </c>
      <c r="J1401" s="12">
        <v>1.006</v>
      </c>
      <c r="K1401" s="13">
        <v>91189.17</v>
      </c>
      <c r="L1401" s="13">
        <v>90646.67</v>
      </c>
      <c r="M1401" s="13">
        <v>542.5</v>
      </c>
      <c r="N1401" s="13">
        <v>406342.22</v>
      </c>
      <c r="O1401" s="13">
        <f t="shared" si="21"/>
        <v>1135855.58</v>
      </c>
      <c r="P1401" s="14"/>
    </row>
    <row r="1402" spans="1:16" s="4" customFormat="1" ht="12.75" customHeight="1" x14ac:dyDescent="0.2">
      <c r="A1402" s="61"/>
      <c r="B1402" s="9">
        <v>1410</v>
      </c>
      <c r="C1402" s="9">
        <v>35</v>
      </c>
      <c r="D1402" s="10" t="s">
        <v>3688</v>
      </c>
      <c r="E1402" s="15" t="s">
        <v>3689</v>
      </c>
      <c r="F1402" s="10" t="s">
        <v>3690</v>
      </c>
      <c r="G1402" s="11" t="s">
        <v>20</v>
      </c>
      <c r="H1402" s="11" t="s">
        <v>21</v>
      </c>
      <c r="I1402" s="12">
        <v>0.8</v>
      </c>
      <c r="J1402" s="12">
        <v>1.0108999999999999</v>
      </c>
      <c r="K1402" s="13">
        <v>91638.67</v>
      </c>
      <c r="L1402" s="13">
        <v>90646.67</v>
      </c>
      <c r="M1402" s="13">
        <v>992</v>
      </c>
      <c r="N1402" s="13">
        <v>401300.12</v>
      </c>
      <c r="O1402" s="13">
        <f t="shared" si="21"/>
        <v>1134409.48</v>
      </c>
      <c r="P1402" s="14"/>
    </row>
    <row r="1403" spans="1:16" s="4" customFormat="1" ht="12.75" customHeight="1" x14ac:dyDescent="0.2">
      <c r="A1403" s="61"/>
      <c r="B1403" s="9">
        <v>1401</v>
      </c>
      <c r="C1403" s="9">
        <v>36</v>
      </c>
      <c r="D1403" s="10" t="s">
        <v>3331</v>
      </c>
      <c r="E1403" s="15" t="s">
        <v>3691</v>
      </c>
      <c r="F1403" s="10" t="s">
        <v>3692</v>
      </c>
      <c r="G1403" s="11" t="s">
        <v>20</v>
      </c>
      <c r="H1403" s="11" t="s">
        <v>21</v>
      </c>
      <c r="I1403" s="12">
        <v>0.8</v>
      </c>
      <c r="J1403" s="12">
        <v>1.0118</v>
      </c>
      <c r="K1403" s="13">
        <v>91716.17</v>
      </c>
      <c r="L1403" s="13">
        <v>90646.67</v>
      </c>
      <c r="M1403" s="13">
        <v>1069.5</v>
      </c>
      <c r="N1403" s="13">
        <v>401260.68</v>
      </c>
      <c r="O1403" s="13">
        <f t="shared" si="21"/>
        <v>1134990.04</v>
      </c>
      <c r="P1403" s="14"/>
    </row>
    <row r="1404" spans="1:16" s="4" customFormat="1" ht="12.75" customHeight="1" x14ac:dyDescent="0.2">
      <c r="A1404" s="61"/>
      <c r="B1404" s="9">
        <v>1437</v>
      </c>
      <c r="C1404" s="9">
        <v>37</v>
      </c>
      <c r="D1404" s="10" t="s">
        <v>3693</v>
      </c>
      <c r="E1404" s="15" t="s">
        <v>3694</v>
      </c>
      <c r="F1404" s="10" t="s">
        <v>3695</v>
      </c>
      <c r="G1404" s="11" t="s">
        <v>20</v>
      </c>
      <c r="H1404" s="11" t="s">
        <v>21</v>
      </c>
      <c r="I1404" s="12">
        <v>0.8</v>
      </c>
      <c r="J1404" s="12">
        <v>1.0062</v>
      </c>
      <c r="K1404" s="13">
        <v>91204.67</v>
      </c>
      <c r="L1404" s="13">
        <v>90646.67</v>
      </c>
      <c r="M1404" s="13">
        <v>558</v>
      </c>
      <c r="N1404" s="13">
        <v>401471.13999999996</v>
      </c>
      <c r="O1404" s="13">
        <f t="shared" si="21"/>
        <v>1131108.5</v>
      </c>
      <c r="P1404" s="14"/>
    </row>
    <row r="1405" spans="1:16" s="4" customFormat="1" ht="12.75" customHeight="1" x14ac:dyDescent="0.2">
      <c r="A1405" s="61"/>
      <c r="B1405" s="9">
        <v>1417</v>
      </c>
      <c r="C1405" s="9">
        <v>38</v>
      </c>
      <c r="D1405" s="10" t="s">
        <v>3696</v>
      </c>
      <c r="E1405" s="15" t="s">
        <v>3697</v>
      </c>
      <c r="F1405" s="10" t="s">
        <v>3057</v>
      </c>
      <c r="G1405" s="11" t="s">
        <v>20</v>
      </c>
      <c r="H1405" s="11" t="s">
        <v>21</v>
      </c>
      <c r="I1405" s="12">
        <v>0.8</v>
      </c>
      <c r="J1405" s="12">
        <v>1.0185999999999999</v>
      </c>
      <c r="K1405" s="13">
        <v>92336.17</v>
      </c>
      <c r="L1405" s="13">
        <v>90646.67</v>
      </c>
      <c r="M1405" s="13">
        <v>1689.5</v>
      </c>
      <c r="N1405" s="13">
        <v>406112.01999999996</v>
      </c>
      <c r="O1405" s="13">
        <f t="shared" si="21"/>
        <v>1144801.3799999999</v>
      </c>
      <c r="P1405" s="14"/>
    </row>
    <row r="1406" spans="1:16" s="4" customFormat="1" ht="12.75" customHeight="1" x14ac:dyDescent="0.2">
      <c r="A1406" s="61"/>
      <c r="B1406" s="9">
        <v>1423</v>
      </c>
      <c r="C1406" s="9">
        <v>39</v>
      </c>
      <c r="D1406" s="10" t="s">
        <v>3698</v>
      </c>
      <c r="E1406" s="15" t="s">
        <v>3699</v>
      </c>
      <c r="F1406" s="10" t="s">
        <v>3700</v>
      </c>
      <c r="G1406" s="11" t="s">
        <v>20</v>
      </c>
      <c r="H1406" s="11" t="s">
        <v>21</v>
      </c>
      <c r="I1406" s="12">
        <v>0.8</v>
      </c>
      <c r="J1406" s="12">
        <v>1.0077</v>
      </c>
      <c r="K1406" s="13">
        <v>91344.17</v>
      </c>
      <c r="L1406" s="13">
        <v>90646.67</v>
      </c>
      <c r="M1406" s="13">
        <v>697.5</v>
      </c>
      <c r="N1406" s="13">
        <v>358900.44</v>
      </c>
      <c r="O1406" s="13">
        <f t="shared" si="21"/>
        <v>1089653.8</v>
      </c>
      <c r="P1406" s="14"/>
    </row>
    <row r="1407" spans="1:16" s="4" customFormat="1" ht="12.75" customHeight="1" x14ac:dyDescent="0.2">
      <c r="A1407" s="61"/>
      <c r="B1407" s="9">
        <v>1427</v>
      </c>
      <c r="C1407" s="9">
        <v>40</v>
      </c>
      <c r="D1407" s="10" t="s">
        <v>145</v>
      </c>
      <c r="E1407" s="15" t="s">
        <v>3701</v>
      </c>
      <c r="F1407" s="10" t="s">
        <v>942</v>
      </c>
      <c r="G1407" s="11" t="s">
        <v>20</v>
      </c>
      <c r="H1407" s="11" t="s">
        <v>21</v>
      </c>
      <c r="I1407" s="12">
        <v>0.8</v>
      </c>
      <c r="J1407" s="12">
        <v>1.0359</v>
      </c>
      <c r="K1407" s="13">
        <v>93901.67</v>
      </c>
      <c r="L1407" s="13">
        <v>90646.67</v>
      </c>
      <c r="M1407" s="13">
        <v>3255</v>
      </c>
      <c r="N1407" s="13">
        <v>406276.18</v>
      </c>
      <c r="O1407" s="13">
        <f t="shared" si="21"/>
        <v>1157489.54</v>
      </c>
      <c r="P1407" s="14"/>
    </row>
    <row r="1408" spans="1:16" s="44" customFormat="1" ht="12.75" customHeight="1" x14ac:dyDescent="0.2">
      <c r="A1408" s="62"/>
      <c r="B1408" s="36" t="s">
        <v>5877</v>
      </c>
      <c r="C1408" s="37">
        <v>41</v>
      </c>
      <c r="D1408" s="48"/>
      <c r="E1408" s="49"/>
      <c r="F1408" s="38"/>
      <c r="G1408" s="40"/>
      <c r="H1408" s="40"/>
      <c r="I1408" s="41"/>
      <c r="J1408" s="41"/>
      <c r="K1408" s="42"/>
      <c r="L1408" s="42"/>
      <c r="M1408" s="42"/>
      <c r="N1408" s="42"/>
      <c r="O1408" s="42">
        <f>SUM(O1366:O1407)</f>
        <v>45150906.629999995</v>
      </c>
      <c r="P1408" s="43"/>
    </row>
    <row r="1409" spans="1:16" s="4" customFormat="1" ht="12.75" customHeight="1" x14ac:dyDescent="0.2">
      <c r="A1409" s="60" t="s">
        <v>3702</v>
      </c>
      <c r="B1409" s="9"/>
      <c r="C1409" s="9"/>
      <c r="D1409" s="63" t="s">
        <v>131</v>
      </c>
      <c r="E1409" s="64"/>
      <c r="F1409" s="10"/>
      <c r="G1409" s="11"/>
      <c r="H1409" s="11"/>
      <c r="I1409" s="12"/>
      <c r="J1409" s="12"/>
      <c r="K1409" s="13"/>
      <c r="L1409" s="13"/>
      <c r="M1409" s="13"/>
      <c r="N1409" s="13"/>
      <c r="O1409" s="13"/>
      <c r="P1409" s="14"/>
    </row>
    <row r="1410" spans="1:16" s="4" customFormat="1" ht="12.75" customHeight="1" x14ac:dyDescent="0.2">
      <c r="A1410" s="61"/>
      <c r="B1410" s="9">
        <v>2621</v>
      </c>
      <c r="C1410" s="9">
        <v>1</v>
      </c>
      <c r="D1410" s="10" t="s">
        <v>3703</v>
      </c>
      <c r="E1410" s="15" t="s">
        <v>3704</v>
      </c>
      <c r="F1410" s="10" t="s">
        <v>3705</v>
      </c>
      <c r="G1410" s="11" t="s">
        <v>3435</v>
      </c>
      <c r="H1410" s="11" t="s">
        <v>21</v>
      </c>
      <c r="I1410" s="12">
        <v>0.8</v>
      </c>
      <c r="J1410" s="12">
        <v>0</v>
      </c>
      <c r="K1410" s="13">
        <v>45326.67</v>
      </c>
      <c r="L1410" s="13">
        <v>45326.67</v>
      </c>
      <c r="M1410" s="13">
        <v>0</v>
      </c>
      <c r="N1410" s="13">
        <v>193737.51</v>
      </c>
      <c r="O1410" s="13">
        <f t="shared" si="21"/>
        <v>556350.87</v>
      </c>
      <c r="P1410" s="14"/>
    </row>
    <row r="1411" spans="1:16" s="4" customFormat="1" ht="12.75" customHeight="1" x14ac:dyDescent="0.2">
      <c r="A1411" s="61"/>
      <c r="B1411" s="9">
        <v>2602</v>
      </c>
      <c r="C1411" s="9">
        <v>2</v>
      </c>
      <c r="D1411" s="10" t="s">
        <v>3706</v>
      </c>
      <c r="E1411" s="15" t="s">
        <v>3707</v>
      </c>
      <c r="F1411" s="10" t="s">
        <v>3708</v>
      </c>
      <c r="G1411" s="11" t="s">
        <v>3435</v>
      </c>
      <c r="H1411" s="11" t="s">
        <v>21</v>
      </c>
      <c r="I1411" s="12">
        <v>0.8</v>
      </c>
      <c r="J1411" s="12">
        <v>1.0009999999999999</v>
      </c>
      <c r="K1411" s="13">
        <v>45373.17</v>
      </c>
      <c r="L1411" s="13">
        <v>45326.67</v>
      </c>
      <c r="M1411" s="13">
        <v>46.5</v>
      </c>
      <c r="N1411" s="13">
        <v>195614.91999999998</v>
      </c>
      <c r="O1411" s="13">
        <f t="shared" si="21"/>
        <v>558600.28</v>
      </c>
      <c r="P1411" s="14"/>
    </row>
    <row r="1412" spans="1:16" s="4" customFormat="1" ht="12.75" customHeight="1" x14ac:dyDescent="0.2">
      <c r="A1412" s="61"/>
      <c r="B1412" s="9">
        <v>2620</v>
      </c>
      <c r="C1412" s="9">
        <v>3</v>
      </c>
      <c r="D1412" s="10" t="s">
        <v>3709</v>
      </c>
      <c r="E1412" s="15" t="s">
        <v>3710</v>
      </c>
      <c r="F1412" s="10" t="s">
        <v>3711</v>
      </c>
      <c r="G1412" s="11" t="s">
        <v>3435</v>
      </c>
      <c r="H1412" s="11" t="s">
        <v>21</v>
      </c>
      <c r="I1412" s="12">
        <v>0.8</v>
      </c>
      <c r="J1412" s="12">
        <v>1.0026999999999999</v>
      </c>
      <c r="K1412" s="13">
        <v>45450.67</v>
      </c>
      <c r="L1412" s="13">
        <v>45326.67</v>
      </c>
      <c r="M1412" s="13">
        <v>124</v>
      </c>
      <c r="N1412" s="13">
        <v>195831.91999999998</v>
      </c>
      <c r="O1412" s="13">
        <f t="shared" si="21"/>
        <v>559437.28</v>
      </c>
      <c r="P1412" s="14"/>
    </row>
    <row r="1413" spans="1:16" s="3" customFormat="1" ht="12.75" customHeight="1" x14ac:dyDescent="0.2">
      <c r="A1413" s="61"/>
      <c r="B1413" s="9">
        <v>2617</v>
      </c>
      <c r="C1413" s="9">
        <v>4</v>
      </c>
      <c r="D1413" s="10" t="s">
        <v>3712</v>
      </c>
      <c r="E1413" s="15" t="s">
        <v>3713</v>
      </c>
      <c r="F1413" s="10" t="s">
        <v>3714</v>
      </c>
      <c r="G1413" s="11" t="s">
        <v>3435</v>
      </c>
      <c r="H1413" s="11" t="s">
        <v>21</v>
      </c>
      <c r="I1413" s="12">
        <v>0.8</v>
      </c>
      <c r="J1413" s="12">
        <v>0</v>
      </c>
      <c r="K1413" s="13">
        <v>45326.67</v>
      </c>
      <c r="L1413" s="13">
        <v>45326.67</v>
      </c>
      <c r="M1413" s="13">
        <v>0</v>
      </c>
      <c r="N1413" s="13">
        <v>194281.44</v>
      </c>
      <c r="O1413" s="13">
        <f t="shared" si="21"/>
        <v>556894.80000000005</v>
      </c>
      <c r="P1413" s="14"/>
    </row>
    <row r="1414" spans="1:16" s="3" customFormat="1" ht="12.75" customHeight="1" x14ac:dyDescent="0.2">
      <c r="A1414" s="61"/>
      <c r="B1414" s="9">
        <v>2619</v>
      </c>
      <c r="C1414" s="9">
        <v>5</v>
      </c>
      <c r="D1414" s="10" t="s">
        <v>3715</v>
      </c>
      <c r="E1414" s="15" t="s">
        <v>3716</v>
      </c>
      <c r="F1414" s="10" t="s">
        <v>3717</v>
      </c>
      <c r="G1414" s="11" t="s">
        <v>3435</v>
      </c>
      <c r="H1414" s="11" t="s">
        <v>21</v>
      </c>
      <c r="I1414" s="12">
        <v>0.8</v>
      </c>
      <c r="J1414" s="12">
        <v>1.0041</v>
      </c>
      <c r="K1414" s="13">
        <v>45512.67</v>
      </c>
      <c r="L1414" s="13">
        <v>45326.67</v>
      </c>
      <c r="M1414" s="13">
        <v>186</v>
      </c>
      <c r="N1414" s="13">
        <v>196017.91999999998</v>
      </c>
      <c r="O1414" s="13">
        <f t="shared" si="21"/>
        <v>560119.28</v>
      </c>
      <c r="P1414" s="14"/>
    </row>
    <row r="1415" spans="1:16" s="4" customFormat="1" ht="12.75" customHeight="1" x14ac:dyDescent="0.2">
      <c r="A1415" s="61"/>
      <c r="B1415" s="9"/>
      <c r="C1415" s="9"/>
      <c r="D1415" s="63" t="s">
        <v>16</v>
      </c>
      <c r="E1415" s="64"/>
      <c r="F1415" s="10"/>
      <c r="G1415" s="11"/>
      <c r="H1415" s="11"/>
      <c r="I1415" s="12"/>
      <c r="J1415" s="12"/>
      <c r="K1415" s="13"/>
      <c r="L1415" s="13"/>
      <c r="M1415" s="13"/>
      <c r="N1415" s="13"/>
      <c r="O1415" s="13"/>
      <c r="P1415" s="14"/>
    </row>
    <row r="1416" spans="1:16" s="4" customFormat="1" ht="12.75" customHeight="1" x14ac:dyDescent="0.2">
      <c r="A1416" s="61"/>
      <c r="B1416" s="9">
        <v>2622</v>
      </c>
      <c r="C1416" s="9">
        <v>1</v>
      </c>
      <c r="D1416" s="10" t="s">
        <v>3718</v>
      </c>
      <c r="E1416" s="15" t="s">
        <v>3719</v>
      </c>
      <c r="F1416" s="10" t="s">
        <v>3720</v>
      </c>
      <c r="G1416" s="11" t="s">
        <v>20</v>
      </c>
      <c r="H1416" s="11" t="s">
        <v>21</v>
      </c>
      <c r="I1416" s="12">
        <v>0.8</v>
      </c>
      <c r="J1416" s="12">
        <v>1.0009999999999999</v>
      </c>
      <c r="K1416" s="13">
        <v>90739.67</v>
      </c>
      <c r="L1416" s="13">
        <v>90646.67</v>
      </c>
      <c r="M1416" s="13">
        <v>93</v>
      </c>
      <c r="N1416" s="13">
        <v>388994.57999999996</v>
      </c>
      <c r="O1416" s="13">
        <f t="shared" si="21"/>
        <v>1114911.94</v>
      </c>
      <c r="P1416" s="14"/>
    </row>
    <row r="1417" spans="1:16" s="4" customFormat="1" ht="12.75" customHeight="1" x14ac:dyDescent="0.2">
      <c r="A1417" s="61"/>
      <c r="B1417" s="9">
        <v>2606</v>
      </c>
      <c r="C1417" s="9">
        <v>2</v>
      </c>
      <c r="D1417" s="10" t="s">
        <v>3721</v>
      </c>
      <c r="E1417" s="15" t="s">
        <v>3722</v>
      </c>
      <c r="F1417" s="10" t="s">
        <v>3723</v>
      </c>
      <c r="G1417" s="11" t="s">
        <v>20</v>
      </c>
      <c r="H1417" s="11" t="s">
        <v>21</v>
      </c>
      <c r="I1417" s="12">
        <v>0.8</v>
      </c>
      <c r="J1417" s="12">
        <v>1.0017</v>
      </c>
      <c r="K1417" s="13">
        <v>90801.67</v>
      </c>
      <c r="L1417" s="13">
        <v>90646.67</v>
      </c>
      <c r="M1417" s="13">
        <v>155</v>
      </c>
      <c r="N1417" s="13">
        <v>390268.33999999997</v>
      </c>
      <c r="O1417" s="13">
        <f t="shared" si="21"/>
        <v>1116681.7</v>
      </c>
      <c r="P1417" s="14"/>
    </row>
    <row r="1418" spans="1:16" s="4" customFormat="1" ht="12.75" customHeight="1" x14ac:dyDescent="0.2">
      <c r="A1418" s="61"/>
      <c r="B1418" s="9">
        <v>2609</v>
      </c>
      <c r="C1418" s="9">
        <v>3</v>
      </c>
      <c r="D1418" s="10" t="s">
        <v>714</v>
      </c>
      <c r="E1418" s="15" t="s">
        <v>3724</v>
      </c>
      <c r="F1418" s="10" t="s">
        <v>3725</v>
      </c>
      <c r="G1418" s="11" t="s">
        <v>20</v>
      </c>
      <c r="H1418" s="11" t="s">
        <v>21</v>
      </c>
      <c r="I1418" s="12">
        <v>0.8</v>
      </c>
      <c r="J1418" s="12">
        <v>1.0026999999999999</v>
      </c>
      <c r="K1418" s="13">
        <v>90894.67</v>
      </c>
      <c r="L1418" s="13">
        <v>90646.67</v>
      </c>
      <c r="M1418" s="13">
        <v>248</v>
      </c>
      <c r="N1418" s="13">
        <v>388313.33999999997</v>
      </c>
      <c r="O1418" s="13">
        <f t="shared" si="21"/>
        <v>1115470.7</v>
      </c>
      <c r="P1418" s="14"/>
    </row>
    <row r="1419" spans="1:16" s="4" customFormat="1" ht="12.75" customHeight="1" x14ac:dyDescent="0.2">
      <c r="A1419" s="61"/>
      <c r="B1419" s="9">
        <v>2624</v>
      </c>
      <c r="C1419" s="9">
        <v>4</v>
      </c>
      <c r="D1419" s="10" t="s">
        <v>3726</v>
      </c>
      <c r="E1419" s="15" t="s">
        <v>3727</v>
      </c>
      <c r="F1419" s="10" t="s">
        <v>3728</v>
      </c>
      <c r="G1419" s="11" t="s">
        <v>20</v>
      </c>
      <c r="H1419" s="11" t="s">
        <v>21</v>
      </c>
      <c r="I1419" s="12">
        <v>0.8</v>
      </c>
      <c r="J1419" s="12">
        <v>1.0025999999999999</v>
      </c>
      <c r="K1419" s="13">
        <v>90879.17</v>
      </c>
      <c r="L1419" s="13">
        <v>90646.67</v>
      </c>
      <c r="M1419" s="13">
        <v>232.5</v>
      </c>
      <c r="N1419" s="13">
        <v>389415.42</v>
      </c>
      <c r="O1419" s="13">
        <f t="shared" si="21"/>
        <v>1116448.78</v>
      </c>
      <c r="P1419" s="14"/>
    </row>
    <row r="1420" spans="1:16" s="4" customFormat="1" ht="12.75" customHeight="1" x14ac:dyDescent="0.2">
      <c r="A1420" s="61"/>
      <c r="B1420" s="9">
        <v>2600</v>
      </c>
      <c r="C1420" s="9">
        <v>5</v>
      </c>
      <c r="D1420" s="10" t="s">
        <v>1512</v>
      </c>
      <c r="E1420" s="15" t="s">
        <v>3729</v>
      </c>
      <c r="F1420" s="10" t="s">
        <v>3730</v>
      </c>
      <c r="G1420" s="11" t="s">
        <v>20</v>
      </c>
      <c r="H1420" s="11" t="s">
        <v>21</v>
      </c>
      <c r="I1420" s="12">
        <v>0.8</v>
      </c>
      <c r="J1420" s="12">
        <v>1.0025999999999999</v>
      </c>
      <c r="K1420" s="13">
        <v>90879.17</v>
      </c>
      <c r="L1420" s="13">
        <v>90646.67</v>
      </c>
      <c r="M1420" s="13">
        <v>232.5</v>
      </c>
      <c r="N1420" s="13">
        <v>392041.82</v>
      </c>
      <c r="O1420" s="13">
        <f t="shared" si="21"/>
        <v>1119075.18</v>
      </c>
      <c r="P1420" s="14"/>
    </row>
    <row r="1421" spans="1:16" s="4" customFormat="1" ht="12.75" customHeight="1" x14ac:dyDescent="0.2">
      <c r="A1421" s="61"/>
      <c r="B1421" s="9">
        <v>2608</v>
      </c>
      <c r="C1421" s="9">
        <v>6</v>
      </c>
      <c r="D1421" s="10" t="s">
        <v>3731</v>
      </c>
      <c r="E1421" s="15" t="s">
        <v>3732</v>
      </c>
      <c r="F1421" s="10" t="s">
        <v>3733</v>
      </c>
      <c r="G1421" s="11" t="s">
        <v>20</v>
      </c>
      <c r="H1421" s="11" t="s">
        <v>21</v>
      </c>
      <c r="I1421" s="12">
        <v>0.8</v>
      </c>
      <c r="J1421" s="12">
        <v>1.0019</v>
      </c>
      <c r="K1421" s="13">
        <v>90817.17</v>
      </c>
      <c r="L1421" s="13">
        <v>90646.67</v>
      </c>
      <c r="M1421" s="13">
        <v>170.5</v>
      </c>
      <c r="N1421" s="13">
        <v>390133.54</v>
      </c>
      <c r="O1421" s="13">
        <f t="shared" si="21"/>
        <v>1116670.8999999999</v>
      </c>
      <c r="P1421" s="14"/>
    </row>
    <row r="1422" spans="1:16" s="4" customFormat="1" ht="12.75" customHeight="1" x14ac:dyDescent="0.2">
      <c r="A1422" s="61"/>
      <c r="B1422" s="9">
        <v>2616</v>
      </c>
      <c r="C1422" s="9">
        <v>7</v>
      </c>
      <c r="D1422" s="10" t="s">
        <v>3734</v>
      </c>
      <c r="E1422" s="15" t="s">
        <v>3735</v>
      </c>
      <c r="F1422" s="10" t="s">
        <v>3736</v>
      </c>
      <c r="G1422" s="11" t="s">
        <v>20</v>
      </c>
      <c r="H1422" s="11" t="s">
        <v>21</v>
      </c>
      <c r="I1422" s="12">
        <v>0.8</v>
      </c>
      <c r="J1422" s="12">
        <v>1.0032000000000001</v>
      </c>
      <c r="K1422" s="13">
        <v>90941.17</v>
      </c>
      <c r="L1422" s="13">
        <v>90646.67</v>
      </c>
      <c r="M1422" s="13">
        <v>294.5</v>
      </c>
      <c r="N1422" s="13">
        <v>391774.6</v>
      </c>
      <c r="O1422" s="13">
        <f t="shared" si="21"/>
        <v>1119303.96</v>
      </c>
      <c r="P1422" s="14"/>
    </row>
    <row r="1423" spans="1:16" s="4" customFormat="1" ht="12.75" customHeight="1" x14ac:dyDescent="0.2">
      <c r="A1423" s="61"/>
      <c r="B1423" s="9">
        <v>2614</v>
      </c>
      <c r="C1423" s="9">
        <v>8</v>
      </c>
      <c r="D1423" s="10" t="s">
        <v>3737</v>
      </c>
      <c r="E1423" s="15" t="s">
        <v>3738</v>
      </c>
      <c r="F1423" s="10" t="s">
        <v>3739</v>
      </c>
      <c r="G1423" s="11" t="s">
        <v>20</v>
      </c>
      <c r="H1423" s="11" t="s">
        <v>21</v>
      </c>
      <c r="I1423" s="12">
        <v>0.8</v>
      </c>
      <c r="J1423" s="12">
        <v>0</v>
      </c>
      <c r="K1423" s="13">
        <v>90646.67</v>
      </c>
      <c r="L1423" s="13">
        <v>90646.67</v>
      </c>
      <c r="M1423" s="13">
        <v>0</v>
      </c>
      <c r="N1423" s="13">
        <v>388194.36</v>
      </c>
      <c r="O1423" s="13">
        <f t="shared" si="21"/>
        <v>1113367.72</v>
      </c>
      <c r="P1423" s="14"/>
    </row>
    <row r="1424" spans="1:16" s="4" customFormat="1" ht="12.75" customHeight="1" x14ac:dyDescent="0.2">
      <c r="A1424" s="61"/>
      <c r="B1424" s="9">
        <v>2634</v>
      </c>
      <c r="C1424" s="9">
        <v>9</v>
      </c>
      <c r="D1424" s="10" t="s">
        <v>1435</v>
      </c>
      <c r="E1424" s="15" t="s">
        <v>3740</v>
      </c>
      <c r="F1424" s="10" t="s">
        <v>3741</v>
      </c>
      <c r="G1424" s="11" t="s">
        <v>20</v>
      </c>
      <c r="H1424" s="11" t="s">
        <v>21</v>
      </c>
      <c r="I1424" s="12">
        <v>0.8</v>
      </c>
      <c r="J1424" s="12">
        <v>0</v>
      </c>
      <c r="K1424" s="13">
        <v>90646.67</v>
      </c>
      <c r="L1424" s="13">
        <v>90646.67</v>
      </c>
      <c r="M1424" s="13">
        <v>0</v>
      </c>
      <c r="N1424" s="13">
        <v>388352.99</v>
      </c>
      <c r="O1424" s="13">
        <f t="shared" si="21"/>
        <v>1113526.3500000001</v>
      </c>
      <c r="P1424" s="14"/>
    </row>
    <row r="1425" spans="1:16" s="4" customFormat="1" ht="12.75" customHeight="1" x14ac:dyDescent="0.2">
      <c r="A1425" s="61"/>
      <c r="B1425" s="9">
        <v>2615</v>
      </c>
      <c r="C1425" s="9">
        <v>10</v>
      </c>
      <c r="D1425" s="10" t="s">
        <v>3742</v>
      </c>
      <c r="E1425" s="15" t="s">
        <v>3743</v>
      </c>
      <c r="F1425" s="10" t="s">
        <v>3744</v>
      </c>
      <c r="G1425" s="11" t="s">
        <v>20</v>
      </c>
      <c r="H1425" s="11" t="s">
        <v>21</v>
      </c>
      <c r="I1425" s="12">
        <v>0.8</v>
      </c>
      <c r="J1425" s="12">
        <v>1.0036</v>
      </c>
      <c r="K1425" s="13">
        <v>90972.17</v>
      </c>
      <c r="L1425" s="13">
        <v>90646.67</v>
      </c>
      <c r="M1425" s="13">
        <v>325.5</v>
      </c>
      <c r="N1425" s="13">
        <v>389582.19999999995</v>
      </c>
      <c r="O1425" s="13">
        <f t="shared" si="21"/>
        <v>1117359.56</v>
      </c>
      <c r="P1425" s="14"/>
    </row>
    <row r="1426" spans="1:16" s="4" customFormat="1" ht="12.75" customHeight="1" x14ac:dyDescent="0.2">
      <c r="A1426" s="61"/>
      <c r="B1426" s="9">
        <v>2611</v>
      </c>
      <c r="C1426" s="9">
        <v>11</v>
      </c>
      <c r="D1426" s="10" t="s">
        <v>3745</v>
      </c>
      <c r="E1426" s="15" t="s">
        <v>3746</v>
      </c>
      <c r="F1426" s="10" t="s">
        <v>3747</v>
      </c>
      <c r="G1426" s="11" t="s">
        <v>20</v>
      </c>
      <c r="H1426" s="11" t="s">
        <v>21</v>
      </c>
      <c r="I1426" s="12">
        <v>1</v>
      </c>
      <c r="J1426" s="12">
        <v>1.0029999999999999</v>
      </c>
      <c r="K1426" s="13">
        <v>113649.33</v>
      </c>
      <c r="L1426" s="13">
        <v>113308.33</v>
      </c>
      <c r="M1426" s="13">
        <v>341</v>
      </c>
      <c r="N1426" s="13">
        <v>437192.10000000003</v>
      </c>
      <c r="O1426" s="13">
        <f t="shared" si="21"/>
        <v>1346386.74</v>
      </c>
      <c r="P1426" s="14"/>
    </row>
    <row r="1427" spans="1:16" s="4" customFormat="1" ht="12.75" customHeight="1" x14ac:dyDescent="0.2">
      <c r="A1427" s="61"/>
      <c r="B1427" s="9">
        <v>2627</v>
      </c>
      <c r="C1427" s="9">
        <v>12</v>
      </c>
      <c r="D1427" s="10" t="s">
        <v>3748</v>
      </c>
      <c r="E1427" s="15" t="s">
        <v>3749</v>
      </c>
      <c r="F1427" s="10" t="s">
        <v>1761</v>
      </c>
      <c r="G1427" s="11" t="s">
        <v>20</v>
      </c>
      <c r="H1427" s="11" t="s">
        <v>21</v>
      </c>
      <c r="I1427" s="12">
        <v>0.8</v>
      </c>
      <c r="J1427" s="12">
        <v>0</v>
      </c>
      <c r="K1427" s="13">
        <v>90646.67</v>
      </c>
      <c r="L1427" s="13">
        <v>90646.67</v>
      </c>
      <c r="M1427" s="13">
        <v>0</v>
      </c>
      <c r="N1427" s="13">
        <v>388466.3</v>
      </c>
      <c r="O1427" s="13">
        <f t="shared" si="21"/>
        <v>1113639.6599999999</v>
      </c>
      <c r="P1427" s="14"/>
    </row>
    <row r="1428" spans="1:16" s="4" customFormat="1" ht="12.75" customHeight="1" x14ac:dyDescent="0.2">
      <c r="A1428" s="61"/>
      <c r="B1428" s="9">
        <v>2603</v>
      </c>
      <c r="C1428" s="9">
        <v>13</v>
      </c>
      <c r="D1428" s="10" t="s">
        <v>3750</v>
      </c>
      <c r="E1428" s="15" t="s">
        <v>3751</v>
      </c>
      <c r="F1428" s="10" t="s">
        <v>3752</v>
      </c>
      <c r="G1428" s="11" t="s">
        <v>20</v>
      </c>
      <c r="H1428" s="11" t="s">
        <v>21</v>
      </c>
      <c r="I1428" s="12">
        <v>0.8</v>
      </c>
      <c r="J1428" s="12">
        <v>1.0025999999999999</v>
      </c>
      <c r="K1428" s="13">
        <v>90879.17</v>
      </c>
      <c r="L1428" s="13">
        <v>90646.67</v>
      </c>
      <c r="M1428" s="13">
        <v>232.5</v>
      </c>
      <c r="N1428" s="13">
        <v>389287.69999999995</v>
      </c>
      <c r="O1428" s="13">
        <f t="shared" si="21"/>
        <v>1116321.06</v>
      </c>
      <c r="P1428" s="14"/>
    </row>
    <row r="1429" spans="1:16" s="4" customFormat="1" ht="12.75" customHeight="1" x14ac:dyDescent="0.2">
      <c r="A1429" s="61"/>
      <c r="B1429" s="9">
        <v>2635</v>
      </c>
      <c r="C1429" s="9">
        <v>14</v>
      </c>
      <c r="D1429" s="10" t="s">
        <v>3753</v>
      </c>
      <c r="E1429" s="15" t="s">
        <v>3754</v>
      </c>
      <c r="F1429" s="10" t="s">
        <v>3755</v>
      </c>
      <c r="G1429" s="11" t="s">
        <v>20</v>
      </c>
      <c r="H1429" s="11" t="s">
        <v>21</v>
      </c>
      <c r="I1429" s="12">
        <v>0.8</v>
      </c>
      <c r="J1429" s="12">
        <v>1.0025999999999999</v>
      </c>
      <c r="K1429" s="13">
        <v>90879.17</v>
      </c>
      <c r="L1429" s="13">
        <v>90646.67</v>
      </c>
      <c r="M1429" s="13">
        <v>232.5</v>
      </c>
      <c r="N1429" s="13">
        <v>403893.88</v>
      </c>
      <c r="O1429" s="13">
        <f t="shared" si="21"/>
        <v>1130927.24</v>
      </c>
      <c r="P1429" s="14"/>
    </row>
    <row r="1430" spans="1:16" s="4" customFormat="1" ht="12.75" customHeight="1" x14ac:dyDescent="0.2">
      <c r="A1430" s="61"/>
      <c r="B1430" s="9">
        <v>2607</v>
      </c>
      <c r="C1430" s="9">
        <v>15</v>
      </c>
      <c r="D1430" s="10" t="s">
        <v>3756</v>
      </c>
      <c r="E1430" s="15" t="s">
        <v>3757</v>
      </c>
      <c r="F1430" s="10" t="s">
        <v>3758</v>
      </c>
      <c r="G1430" s="11" t="s">
        <v>20</v>
      </c>
      <c r="H1430" s="11" t="s">
        <v>21</v>
      </c>
      <c r="I1430" s="12">
        <v>0.8</v>
      </c>
      <c r="J1430" s="12">
        <v>0</v>
      </c>
      <c r="K1430" s="13">
        <v>90646.67</v>
      </c>
      <c r="L1430" s="13">
        <v>90646.67</v>
      </c>
      <c r="M1430" s="13">
        <v>0</v>
      </c>
      <c r="N1430" s="13">
        <v>388806.22</v>
      </c>
      <c r="O1430" s="13">
        <f t="shared" si="21"/>
        <v>1113979.58</v>
      </c>
      <c r="P1430" s="14"/>
    </row>
    <row r="1431" spans="1:16" s="4" customFormat="1" ht="12.75" customHeight="1" x14ac:dyDescent="0.2">
      <c r="A1431" s="61"/>
      <c r="B1431" s="9">
        <v>2633</v>
      </c>
      <c r="C1431" s="9">
        <v>16</v>
      </c>
      <c r="D1431" s="10" t="s">
        <v>3759</v>
      </c>
      <c r="E1431" s="15" t="s">
        <v>3760</v>
      </c>
      <c r="F1431" s="10" t="s">
        <v>3761</v>
      </c>
      <c r="G1431" s="11" t="s">
        <v>20</v>
      </c>
      <c r="H1431" s="11" t="s">
        <v>21</v>
      </c>
      <c r="I1431" s="12">
        <v>0.8</v>
      </c>
      <c r="J1431" s="12">
        <v>0</v>
      </c>
      <c r="K1431" s="13">
        <v>90646.67</v>
      </c>
      <c r="L1431" s="13">
        <v>90646.67</v>
      </c>
      <c r="M1431" s="13">
        <v>0</v>
      </c>
      <c r="N1431" s="13">
        <v>402131.27999999997</v>
      </c>
      <c r="O1431" s="13">
        <f t="shared" si="21"/>
        <v>1127304.6399999999</v>
      </c>
      <c r="P1431" s="14"/>
    </row>
    <row r="1432" spans="1:16" s="4" customFormat="1" ht="12.75" customHeight="1" x14ac:dyDescent="0.2">
      <c r="A1432" s="61"/>
      <c r="B1432" s="9">
        <v>2631</v>
      </c>
      <c r="C1432" s="9">
        <v>17</v>
      </c>
      <c r="D1432" s="10" t="s">
        <v>3762</v>
      </c>
      <c r="E1432" s="15" t="s">
        <v>3763</v>
      </c>
      <c r="F1432" s="10" t="s">
        <v>3764</v>
      </c>
      <c r="G1432" s="11" t="s">
        <v>20</v>
      </c>
      <c r="H1432" s="11" t="s">
        <v>21</v>
      </c>
      <c r="I1432" s="12">
        <v>0.8</v>
      </c>
      <c r="J1432" s="12">
        <v>1.0047999999999999</v>
      </c>
      <c r="K1432" s="13">
        <v>91080.67</v>
      </c>
      <c r="L1432" s="13">
        <v>90646.67</v>
      </c>
      <c r="M1432" s="13">
        <v>434</v>
      </c>
      <c r="N1432" s="13">
        <v>404362.42</v>
      </c>
      <c r="O1432" s="13">
        <f t="shared" si="21"/>
        <v>1133007.78</v>
      </c>
      <c r="P1432" s="14"/>
    </row>
    <row r="1433" spans="1:16" s="4" customFormat="1" ht="12.75" customHeight="1" x14ac:dyDescent="0.2">
      <c r="A1433" s="61"/>
      <c r="B1433" s="9">
        <v>2626</v>
      </c>
      <c r="C1433" s="9">
        <v>18</v>
      </c>
      <c r="D1433" s="10" t="s">
        <v>3765</v>
      </c>
      <c r="E1433" s="15" t="s">
        <v>3766</v>
      </c>
      <c r="F1433" s="10" t="s">
        <v>3767</v>
      </c>
      <c r="G1433" s="11" t="s">
        <v>20</v>
      </c>
      <c r="H1433" s="11" t="s">
        <v>21</v>
      </c>
      <c r="I1433" s="12">
        <v>0.8</v>
      </c>
      <c r="J1433" s="12">
        <v>1.0058</v>
      </c>
      <c r="K1433" s="13">
        <v>91173.67</v>
      </c>
      <c r="L1433" s="13">
        <v>90646.67</v>
      </c>
      <c r="M1433" s="13">
        <v>527</v>
      </c>
      <c r="N1433" s="13">
        <v>392766.69999999995</v>
      </c>
      <c r="O1433" s="13">
        <f t="shared" si="21"/>
        <v>1122156.06</v>
      </c>
      <c r="P1433" s="14"/>
    </row>
    <row r="1434" spans="1:16" s="4" customFormat="1" ht="12.75" customHeight="1" x14ac:dyDescent="0.2">
      <c r="A1434" s="61"/>
      <c r="B1434" s="9">
        <v>2636</v>
      </c>
      <c r="C1434" s="9">
        <v>19</v>
      </c>
      <c r="D1434" s="10" t="s">
        <v>1753</v>
      </c>
      <c r="E1434" s="15" t="s">
        <v>3768</v>
      </c>
      <c r="F1434" s="10" t="s">
        <v>3769</v>
      </c>
      <c r="G1434" s="11" t="s">
        <v>20</v>
      </c>
      <c r="H1434" s="11" t="s">
        <v>21</v>
      </c>
      <c r="I1434" s="12">
        <v>0.8</v>
      </c>
      <c r="J1434" s="12">
        <v>1.0062</v>
      </c>
      <c r="K1434" s="13">
        <v>91204.67</v>
      </c>
      <c r="L1434" s="13">
        <v>90646.67</v>
      </c>
      <c r="M1434" s="13">
        <v>558</v>
      </c>
      <c r="N1434" s="13">
        <v>404983.68</v>
      </c>
      <c r="O1434" s="13">
        <f t="shared" si="21"/>
        <v>1134621.04</v>
      </c>
      <c r="P1434" s="14"/>
    </row>
    <row r="1435" spans="1:16" s="4" customFormat="1" ht="12.75" customHeight="1" x14ac:dyDescent="0.2">
      <c r="A1435" s="61"/>
      <c r="B1435" s="9">
        <v>2604</v>
      </c>
      <c r="C1435" s="9">
        <v>20</v>
      </c>
      <c r="D1435" s="10" t="s">
        <v>3770</v>
      </c>
      <c r="E1435" s="15" t="s">
        <v>3771</v>
      </c>
      <c r="F1435" s="10" t="s">
        <v>3772</v>
      </c>
      <c r="G1435" s="11" t="s">
        <v>20</v>
      </c>
      <c r="H1435" s="11" t="s">
        <v>21</v>
      </c>
      <c r="I1435" s="12">
        <v>0.8</v>
      </c>
      <c r="J1435" s="12">
        <v>0</v>
      </c>
      <c r="K1435" s="13">
        <v>90646.67</v>
      </c>
      <c r="L1435" s="13">
        <v>90646.67</v>
      </c>
      <c r="M1435" s="13">
        <v>0</v>
      </c>
      <c r="N1435" s="13">
        <v>387945.07999999996</v>
      </c>
      <c r="O1435" s="13">
        <f t="shared" si="21"/>
        <v>1113118.44</v>
      </c>
      <c r="P1435" s="14"/>
    </row>
    <row r="1436" spans="1:16" s="4" customFormat="1" ht="12.75" customHeight="1" x14ac:dyDescent="0.2">
      <c r="A1436" s="61"/>
      <c r="B1436" s="9">
        <v>2605</v>
      </c>
      <c r="C1436" s="9">
        <v>21</v>
      </c>
      <c r="D1436" s="10" t="s">
        <v>3773</v>
      </c>
      <c r="E1436" s="15" t="s">
        <v>3774</v>
      </c>
      <c r="F1436" s="10" t="s">
        <v>3775</v>
      </c>
      <c r="G1436" s="11" t="s">
        <v>20</v>
      </c>
      <c r="H1436" s="11" t="s">
        <v>21</v>
      </c>
      <c r="I1436" s="12">
        <v>0.8</v>
      </c>
      <c r="J1436" s="12">
        <v>1.0183</v>
      </c>
      <c r="K1436" s="13">
        <v>92305.17</v>
      </c>
      <c r="L1436" s="13">
        <v>90646.67</v>
      </c>
      <c r="M1436" s="13">
        <v>1658.5</v>
      </c>
      <c r="N1436" s="13">
        <v>396931.69999999995</v>
      </c>
      <c r="O1436" s="13">
        <f t="shared" si="21"/>
        <v>1135373.06</v>
      </c>
      <c r="P1436" s="14"/>
    </row>
    <row r="1437" spans="1:16" s="4" customFormat="1" ht="12.75" customHeight="1" x14ac:dyDescent="0.2">
      <c r="A1437" s="61"/>
      <c r="B1437" s="9">
        <v>2610</v>
      </c>
      <c r="C1437" s="9">
        <v>22</v>
      </c>
      <c r="D1437" s="10" t="s">
        <v>1520</v>
      </c>
      <c r="E1437" s="15" t="s">
        <v>3776</v>
      </c>
      <c r="F1437" s="10" t="s">
        <v>3777</v>
      </c>
      <c r="G1437" s="11" t="s">
        <v>20</v>
      </c>
      <c r="H1437" s="11" t="s">
        <v>21</v>
      </c>
      <c r="I1437" s="12">
        <v>0.8</v>
      </c>
      <c r="J1437" s="12">
        <v>1.0051000000000001</v>
      </c>
      <c r="K1437" s="13">
        <v>91111.67</v>
      </c>
      <c r="L1437" s="13">
        <v>90646.67</v>
      </c>
      <c r="M1437" s="13">
        <v>465</v>
      </c>
      <c r="N1437" s="13">
        <v>390238</v>
      </c>
      <c r="O1437" s="13">
        <f t="shared" si="21"/>
        <v>1119131.3600000001</v>
      </c>
      <c r="P1437" s="14"/>
    </row>
    <row r="1438" spans="1:16" s="4" customFormat="1" ht="12.75" customHeight="1" x14ac:dyDescent="0.2">
      <c r="A1438" s="61"/>
      <c r="B1438" s="9">
        <v>2625</v>
      </c>
      <c r="C1438" s="9">
        <v>23</v>
      </c>
      <c r="D1438" s="10" t="s">
        <v>3778</v>
      </c>
      <c r="E1438" s="15" t="s">
        <v>3779</v>
      </c>
      <c r="F1438" s="10" t="s">
        <v>1794</v>
      </c>
      <c r="G1438" s="11" t="s">
        <v>20</v>
      </c>
      <c r="H1438" s="11" t="s">
        <v>21</v>
      </c>
      <c r="I1438" s="12">
        <v>0.8</v>
      </c>
      <c r="J1438" s="12">
        <v>0</v>
      </c>
      <c r="K1438" s="13">
        <v>90646.67</v>
      </c>
      <c r="L1438" s="13">
        <v>90646.67</v>
      </c>
      <c r="M1438" s="13">
        <v>0</v>
      </c>
      <c r="N1438" s="13">
        <v>386540.06</v>
      </c>
      <c r="O1438" s="13">
        <f t="shared" si="21"/>
        <v>1111713.42</v>
      </c>
      <c r="P1438" s="14"/>
    </row>
    <row r="1439" spans="1:16" s="4" customFormat="1" ht="12.75" customHeight="1" x14ac:dyDescent="0.2">
      <c r="A1439" s="61"/>
      <c r="B1439" s="9">
        <v>2618</v>
      </c>
      <c r="C1439" s="9">
        <v>24</v>
      </c>
      <c r="D1439" s="10" t="s">
        <v>3780</v>
      </c>
      <c r="E1439" s="15" t="s">
        <v>3781</v>
      </c>
      <c r="F1439" s="10" t="s">
        <v>3782</v>
      </c>
      <c r="G1439" s="11" t="s">
        <v>20</v>
      </c>
      <c r="H1439" s="11" t="s">
        <v>21</v>
      </c>
      <c r="I1439" s="12">
        <v>0.8</v>
      </c>
      <c r="J1439" s="12">
        <v>1.0077</v>
      </c>
      <c r="K1439" s="13">
        <v>91344.17</v>
      </c>
      <c r="L1439" s="13">
        <v>90646.67</v>
      </c>
      <c r="M1439" s="13">
        <v>697.5</v>
      </c>
      <c r="N1439" s="13">
        <v>405402.18</v>
      </c>
      <c r="O1439" s="13">
        <f t="shared" si="21"/>
        <v>1136155.54</v>
      </c>
      <c r="P1439" s="14"/>
    </row>
    <row r="1440" spans="1:16" s="4" customFormat="1" ht="12.75" customHeight="1" x14ac:dyDescent="0.2">
      <c r="A1440" s="61"/>
      <c r="B1440" s="9">
        <v>2623</v>
      </c>
      <c r="C1440" s="9">
        <v>25</v>
      </c>
      <c r="D1440" s="10" t="s">
        <v>3783</v>
      </c>
      <c r="E1440" s="15" t="s">
        <v>3784</v>
      </c>
      <c r="F1440" s="10" t="s">
        <v>3785</v>
      </c>
      <c r="G1440" s="11" t="s">
        <v>20</v>
      </c>
      <c r="H1440" s="11" t="s">
        <v>21</v>
      </c>
      <c r="I1440" s="12">
        <v>0.8</v>
      </c>
      <c r="J1440" s="12">
        <v>1.0097</v>
      </c>
      <c r="K1440" s="13">
        <v>91530.17</v>
      </c>
      <c r="L1440" s="13">
        <v>90646.67</v>
      </c>
      <c r="M1440" s="13">
        <v>883.5</v>
      </c>
      <c r="N1440" s="13">
        <v>391945.66</v>
      </c>
      <c r="O1440" s="13">
        <f t="shared" si="21"/>
        <v>1124187.02</v>
      </c>
      <c r="P1440" s="14"/>
    </row>
    <row r="1441" spans="1:16" s="4" customFormat="1" ht="12.75" customHeight="1" x14ac:dyDescent="0.2">
      <c r="A1441" s="61"/>
      <c r="B1441" s="9">
        <v>2612</v>
      </c>
      <c r="C1441" s="9">
        <v>26</v>
      </c>
      <c r="D1441" s="10" t="s">
        <v>3786</v>
      </c>
      <c r="E1441" s="15" t="s">
        <v>3787</v>
      </c>
      <c r="F1441" s="10" t="s">
        <v>2105</v>
      </c>
      <c r="G1441" s="11" t="s">
        <v>20</v>
      </c>
      <c r="H1441" s="11" t="s">
        <v>21</v>
      </c>
      <c r="I1441" s="12">
        <v>0.8</v>
      </c>
      <c r="J1441" s="12">
        <v>1.0084</v>
      </c>
      <c r="K1441" s="13">
        <v>91406.17</v>
      </c>
      <c r="L1441" s="13">
        <v>90646.67</v>
      </c>
      <c r="M1441" s="13">
        <v>759.5</v>
      </c>
      <c r="N1441" s="13">
        <v>406254.68</v>
      </c>
      <c r="O1441" s="13">
        <f t="shared" si="21"/>
        <v>1137504.04</v>
      </c>
      <c r="P1441" s="14"/>
    </row>
    <row r="1442" spans="1:16" s="4" customFormat="1" ht="12.75" customHeight="1" x14ac:dyDescent="0.2">
      <c r="A1442" s="61"/>
      <c r="B1442" s="9">
        <v>2613</v>
      </c>
      <c r="C1442" s="9">
        <v>27</v>
      </c>
      <c r="D1442" s="10" t="s">
        <v>3788</v>
      </c>
      <c r="E1442" s="15" t="s">
        <v>3789</v>
      </c>
      <c r="F1442" s="10" t="s">
        <v>3790</v>
      </c>
      <c r="G1442" s="11" t="s">
        <v>20</v>
      </c>
      <c r="H1442" s="11" t="s">
        <v>21</v>
      </c>
      <c r="I1442" s="12">
        <v>0.8</v>
      </c>
      <c r="J1442" s="12">
        <v>1.0079</v>
      </c>
      <c r="K1442" s="13">
        <v>91359.67</v>
      </c>
      <c r="L1442" s="13">
        <v>90646.67</v>
      </c>
      <c r="M1442" s="13">
        <v>713</v>
      </c>
      <c r="N1442" s="13">
        <v>406228.5</v>
      </c>
      <c r="O1442" s="13">
        <f t="shared" si="21"/>
        <v>1137105.8600000001</v>
      </c>
      <c r="P1442" s="14"/>
    </row>
    <row r="1443" spans="1:16" s="4" customFormat="1" ht="12.75" customHeight="1" x14ac:dyDescent="0.2">
      <c r="A1443" s="61"/>
      <c r="B1443" s="9">
        <v>2628</v>
      </c>
      <c r="C1443" s="9">
        <v>28</v>
      </c>
      <c r="D1443" s="10" t="s">
        <v>3791</v>
      </c>
      <c r="E1443" s="15" t="s">
        <v>3792</v>
      </c>
      <c r="F1443" s="10" t="s">
        <v>3793</v>
      </c>
      <c r="G1443" s="11" t="s">
        <v>20</v>
      </c>
      <c r="H1443" s="11" t="s">
        <v>21</v>
      </c>
      <c r="I1443" s="12">
        <v>0.8</v>
      </c>
      <c r="J1443" s="12">
        <v>1.0113000000000001</v>
      </c>
      <c r="K1443" s="13">
        <v>91669.67</v>
      </c>
      <c r="L1443" s="13">
        <v>90646.67</v>
      </c>
      <c r="M1443" s="13">
        <v>1023</v>
      </c>
      <c r="N1443" s="13">
        <v>392147.16</v>
      </c>
      <c r="O1443" s="13">
        <f t="shared" si="21"/>
        <v>1125504.52</v>
      </c>
      <c r="P1443" s="14"/>
    </row>
    <row r="1444" spans="1:16" s="4" customFormat="1" ht="12.75" customHeight="1" x14ac:dyDescent="0.2">
      <c r="A1444" s="61"/>
      <c r="B1444" s="9">
        <v>2630</v>
      </c>
      <c r="C1444" s="9">
        <v>29</v>
      </c>
      <c r="D1444" s="10" t="s">
        <v>3794</v>
      </c>
      <c r="E1444" s="15" t="s">
        <v>3795</v>
      </c>
      <c r="F1444" s="10" t="s">
        <v>3796</v>
      </c>
      <c r="G1444" s="11" t="s">
        <v>20</v>
      </c>
      <c r="H1444" s="11" t="s">
        <v>21</v>
      </c>
      <c r="I1444" s="12">
        <v>0.8</v>
      </c>
      <c r="J1444" s="12">
        <v>1.0165999999999999</v>
      </c>
      <c r="K1444" s="13">
        <v>92150.17</v>
      </c>
      <c r="L1444" s="13">
        <v>90646.67</v>
      </c>
      <c r="M1444" s="13">
        <v>1503.5</v>
      </c>
      <c r="N1444" s="13">
        <v>392795.5</v>
      </c>
      <c r="O1444" s="13">
        <f t="shared" si="21"/>
        <v>1129996.8600000001</v>
      </c>
      <c r="P1444" s="14"/>
    </row>
    <row r="1445" spans="1:16" s="4" customFormat="1" ht="12.75" customHeight="1" x14ac:dyDescent="0.2">
      <c r="A1445" s="61"/>
      <c r="B1445" s="9">
        <v>2629</v>
      </c>
      <c r="C1445" s="9">
        <v>30</v>
      </c>
      <c r="D1445" s="10" t="s">
        <v>3797</v>
      </c>
      <c r="E1445" s="15" t="s">
        <v>3798</v>
      </c>
      <c r="F1445" s="10" t="s">
        <v>3799</v>
      </c>
      <c r="G1445" s="11" t="s">
        <v>20</v>
      </c>
      <c r="H1445" s="11" t="s">
        <v>21</v>
      </c>
      <c r="I1445" s="12">
        <v>0.8</v>
      </c>
      <c r="J1445" s="12">
        <v>1.0145</v>
      </c>
      <c r="K1445" s="13">
        <v>91964.17</v>
      </c>
      <c r="L1445" s="13">
        <v>90646.67</v>
      </c>
      <c r="M1445" s="13">
        <v>1317.5</v>
      </c>
      <c r="N1445" s="13">
        <v>407942.04</v>
      </c>
      <c r="O1445" s="13">
        <f t="shared" si="21"/>
        <v>1143655.3999999999</v>
      </c>
      <c r="P1445" s="14"/>
    </row>
    <row r="1446" spans="1:16" s="4" customFormat="1" ht="12.75" customHeight="1" x14ac:dyDescent="0.2">
      <c r="A1446" s="61"/>
      <c r="B1446" s="9">
        <v>2601</v>
      </c>
      <c r="C1446" s="9">
        <v>31</v>
      </c>
      <c r="D1446" s="10" t="s">
        <v>354</v>
      </c>
      <c r="E1446" s="15" t="s">
        <v>3800</v>
      </c>
      <c r="F1446" s="10" t="s">
        <v>3801</v>
      </c>
      <c r="G1446" s="11" t="s">
        <v>20</v>
      </c>
      <c r="H1446" s="11" t="s">
        <v>21</v>
      </c>
      <c r="I1446" s="12">
        <v>0.8</v>
      </c>
      <c r="J1446" s="12">
        <v>1.0096000000000001</v>
      </c>
      <c r="K1446" s="13">
        <v>91514.67</v>
      </c>
      <c r="L1446" s="13">
        <v>90646.67</v>
      </c>
      <c r="M1446" s="13">
        <v>868</v>
      </c>
      <c r="N1446" s="13">
        <v>395987.88</v>
      </c>
      <c r="O1446" s="13">
        <f t="shared" si="21"/>
        <v>1128105.24</v>
      </c>
      <c r="P1446" s="14"/>
    </row>
    <row r="1447" spans="1:16" s="4" customFormat="1" ht="12.75" customHeight="1" x14ac:dyDescent="0.2">
      <c r="A1447" s="61"/>
      <c r="B1447" s="9"/>
      <c r="C1447" s="9"/>
      <c r="D1447" s="63" t="s">
        <v>75</v>
      </c>
      <c r="E1447" s="64"/>
      <c r="F1447" s="10"/>
      <c r="G1447" s="10"/>
      <c r="H1447" s="11"/>
      <c r="I1447" s="12"/>
      <c r="J1447" s="12"/>
      <c r="K1447" s="13"/>
      <c r="L1447" s="13"/>
      <c r="M1447" s="13"/>
      <c r="N1447" s="13"/>
      <c r="O1447" s="13"/>
      <c r="P1447" s="14"/>
    </row>
    <row r="1448" spans="1:16" s="4" customFormat="1" ht="12.75" customHeight="1" x14ac:dyDescent="0.2">
      <c r="A1448" s="61"/>
      <c r="B1448" s="9">
        <v>2632</v>
      </c>
      <c r="C1448" s="9">
        <v>1</v>
      </c>
      <c r="D1448" s="10" t="s">
        <v>3802</v>
      </c>
      <c r="E1448" s="15" t="s">
        <v>3803</v>
      </c>
      <c r="F1448" s="10" t="s">
        <v>3804</v>
      </c>
      <c r="G1448" s="11" t="s">
        <v>92</v>
      </c>
      <c r="H1448" s="11" t="s">
        <v>21</v>
      </c>
      <c r="I1448" s="12">
        <v>0.8</v>
      </c>
      <c r="J1448" s="12">
        <v>1.0246999999999999</v>
      </c>
      <c r="K1448" s="13">
        <v>185766.17</v>
      </c>
      <c r="L1448" s="13">
        <v>181286.67</v>
      </c>
      <c r="M1448" s="13">
        <v>4479.5</v>
      </c>
      <c r="N1448" s="13">
        <v>823391.08000000007</v>
      </c>
      <c r="O1448" s="13">
        <f t="shared" si="21"/>
        <v>2309520.44</v>
      </c>
      <c r="P1448" s="14"/>
    </row>
    <row r="1449" spans="1:16" s="44" customFormat="1" ht="12.75" customHeight="1" x14ac:dyDescent="0.2">
      <c r="A1449" s="62"/>
      <c r="B1449" s="36" t="s">
        <v>5877</v>
      </c>
      <c r="C1449" s="37">
        <v>37</v>
      </c>
      <c r="D1449" s="48"/>
      <c r="E1449" s="49"/>
      <c r="F1449" s="38"/>
      <c r="G1449" s="40"/>
      <c r="H1449" s="40"/>
      <c r="I1449" s="41"/>
      <c r="J1449" s="41"/>
      <c r="K1449" s="42"/>
      <c r="L1449" s="42"/>
      <c r="M1449" s="42"/>
      <c r="N1449" s="42"/>
      <c r="O1449" s="42">
        <f>SUM(O1410:O1448)</f>
        <v>40143634.29999999</v>
      </c>
      <c r="P1449" s="43"/>
    </row>
    <row r="1450" spans="1:16" s="4" customFormat="1" ht="12.75" customHeight="1" x14ac:dyDescent="0.2">
      <c r="A1450" s="60" t="s">
        <v>3805</v>
      </c>
      <c r="B1450" s="9"/>
      <c r="C1450" s="9"/>
      <c r="D1450" s="63" t="s">
        <v>131</v>
      </c>
      <c r="E1450" s="64"/>
      <c r="F1450" s="10"/>
      <c r="G1450" s="11"/>
      <c r="H1450" s="11"/>
      <c r="I1450" s="12"/>
      <c r="J1450" s="12"/>
      <c r="K1450" s="13"/>
      <c r="L1450" s="13"/>
      <c r="M1450" s="13"/>
      <c r="N1450" s="13"/>
      <c r="O1450" s="13"/>
      <c r="P1450" s="14"/>
    </row>
    <row r="1451" spans="1:16" s="4" customFormat="1" ht="12.75" customHeight="1" x14ac:dyDescent="0.2">
      <c r="A1451" s="61"/>
      <c r="B1451" s="9">
        <v>3130</v>
      </c>
      <c r="C1451" s="9">
        <v>1</v>
      </c>
      <c r="D1451" s="10" t="s">
        <v>3806</v>
      </c>
      <c r="E1451" s="15" t="s">
        <v>3807</v>
      </c>
      <c r="F1451" s="10" t="s">
        <v>3808</v>
      </c>
      <c r="G1451" s="11" t="s">
        <v>3435</v>
      </c>
      <c r="H1451" s="11" t="s">
        <v>21</v>
      </c>
      <c r="I1451" s="12">
        <v>0.8</v>
      </c>
      <c r="J1451" s="12">
        <v>1.0103</v>
      </c>
      <c r="K1451" s="13">
        <v>45791.67</v>
      </c>
      <c r="L1451" s="13">
        <v>45326.67</v>
      </c>
      <c r="M1451" s="13">
        <v>465</v>
      </c>
      <c r="N1451" s="13">
        <v>198452.7</v>
      </c>
      <c r="O1451" s="13">
        <f t="shared" si="21"/>
        <v>564786.06000000006</v>
      </c>
      <c r="P1451" s="14"/>
    </row>
    <row r="1452" spans="1:16" s="3" customFormat="1" ht="12.75" customHeight="1" x14ac:dyDescent="0.2">
      <c r="A1452" s="61"/>
      <c r="B1452" s="9">
        <v>3100</v>
      </c>
      <c r="C1452" s="9">
        <v>2</v>
      </c>
      <c r="D1452" s="10" t="s">
        <v>3809</v>
      </c>
      <c r="E1452" s="15" t="s">
        <v>3810</v>
      </c>
      <c r="F1452" s="10" t="s">
        <v>3811</v>
      </c>
      <c r="G1452" s="11" t="s">
        <v>3435</v>
      </c>
      <c r="H1452" s="11" t="s">
        <v>21</v>
      </c>
      <c r="I1452" s="12">
        <v>0.8</v>
      </c>
      <c r="J1452" s="12">
        <v>1.0044</v>
      </c>
      <c r="K1452" s="13">
        <v>45528.17</v>
      </c>
      <c r="L1452" s="13">
        <v>45326.67</v>
      </c>
      <c r="M1452" s="13">
        <v>201.5</v>
      </c>
      <c r="N1452" s="13">
        <v>247831.13999999996</v>
      </c>
      <c r="O1452" s="13">
        <f t="shared" si="21"/>
        <v>612056.5</v>
      </c>
      <c r="P1452" s="14"/>
    </row>
    <row r="1453" spans="1:16" s="3" customFormat="1" ht="12.75" customHeight="1" x14ac:dyDescent="0.2">
      <c r="A1453" s="61"/>
      <c r="B1453" s="9">
        <v>3129</v>
      </c>
      <c r="C1453" s="9">
        <v>3</v>
      </c>
      <c r="D1453" s="10" t="s">
        <v>3812</v>
      </c>
      <c r="E1453" s="15" t="s">
        <v>3813</v>
      </c>
      <c r="F1453" s="10" t="s">
        <v>3814</v>
      </c>
      <c r="G1453" s="11" t="s">
        <v>3435</v>
      </c>
      <c r="H1453" s="11" t="s">
        <v>21</v>
      </c>
      <c r="I1453" s="12">
        <v>0.8</v>
      </c>
      <c r="J1453" s="12">
        <v>0</v>
      </c>
      <c r="K1453" s="13">
        <v>45326.67</v>
      </c>
      <c r="L1453" s="13">
        <v>45326.67</v>
      </c>
      <c r="M1453" s="13">
        <v>0</v>
      </c>
      <c r="N1453" s="13">
        <v>247254.94999999995</v>
      </c>
      <c r="O1453" s="13">
        <f t="shared" si="21"/>
        <v>609868.31000000006</v>
      </c>
      <c r="P1453" s="14"/>
    </row>
    <row r="1454" spans="1:16" s="3" customFormat="1" ht="12.75" customHeight="1" x14ac:dyDescent="0.2">
      <c r="A1454" s="61"/>
      <c r="B1454" s="9">
        <v>3122</v>
      </c>
      <c r="C1454" s="9">
        <v>4</v>
      </c>
      <c r="D1454" s="10" t="s">
        <v>3815</v>
      </c>
      <c r="E1454" s="15" t="s">
        <v>3816</v>
      </c>
      <c r="F1454" s="10" t="s">
        <v>3817</v>
      </c>
      <c r="G1454" s="11" t="s">
        <v>3435</v>
      </c>
      <c r="H1454" s="11" t="s">
        <v>21</v>
      </c>
      <c r="I1454" s="12">
        <v>0.8</v>
      </c>
      <c r="J1454" s="12">
        <v>1.0058</v>
      </c>
      <c r="K1454" s="13">
        <v>45590.17</v>
      </c>
      <c r="L1454" s="13">
        <v>45326.67</v>
      </c>
      <c r="M1454" s="13">
        <v>263.5</v>
      </c>
      <c r="N1454" s="13">
        <v>240453.62</v>
      </c>
      <c r="O1454" s="13">
        <f t="shared" si="21"/>
        <v>605174.98</v>
      </c>
      <c r="P1454" s="14"/>
    </row>
    <row r="1455" spans="1:16" s="3" customFormat="1" ht="12.75" customHeight="1" x14ac:dyDescent="0.2">
      <c r="A1455" s="61"/>
      <c r="B1455" s="9">
        <v>3132</v>
      </c>
      <c r="C1455" s="9">
        <v>5</v>
      </c>
      <c r="D1455" s="10" t="s">
        <v>3820</v>
      </c>
      <c r="E1455" s="15" t="s">
        <v>3821</v>
      </c>
      <c r="F1455" s="10" t="s">
        <v>3822</v>
      </c>
      <c r="G1455" s="11" t="s">
        <v>3435</v>
      </c>
      <c r="H1455" s="11" t="s">
        <v>21</v>
      </c>
      <c r="I1455" s="12">
        <v>0.8</v>
      </c>
      <c r="J1455" s="12">
        <v>1.0017</v>
      </c>
      <c r="K1455" s="13">
        <v>45404.17</v>
      </c>
      <c r="L1455" s="13">
        <v>45326.67</v>
      </c>
      <c r="M1455" s="13">
        <v>77.5</v>
      </c>
      <c r="N1455" s="13">
        <v>247306.15999999997</v>
      </c>
      <c r="O1455" s="13">
        <f t="shared" si="21"/>
        <v>610539.52000000002</v>
      </c>
      <c r="P1455" s="14"/>
    </row>
    <row r="1456" spans="1:16" s="3" customFormat="1" ht="12.75" customHeight="1" x14ac:dyDescent="0.2">
      <c r="A1456" s="61"/>
      <c r="B1456" s="9"/>
      <c r="C1456" s="9"/>
      <c r="D1456" s="63" t="s">
        <v>16</v>
      </c>
      <c r="E1456" s="64"/>
      <c r="F1456" s="10"/>
      <c r="G1456" s="11"/>
      <c r="H1456" s="11"/>
      <c r="I1456" s="12"/>
      <c r="J1456" s="12"/>
      <c r="K1456" s="13"/>
      <c r="L1456" s="13"/>
      <c r="M1456" s="13"/>
      <c r="N1456" s="13"/>
      <c r="O1456" s="13"/>
      <c r="P1456" s="14"/>
    </row>
    <row r="1457" spans="1:16" s="4" customFormat="1" ht="12.75" customHeight="1" x14ac:dyDescent="0.2">
      <c r="A1457" s="61"/>
      <c r="B1457" s="9">
        <v>3108</v>
      </c>
      <c r="C1457" s="9">
        <v>1</v>
      </c>
      <c r="D1457" s="10" t="s">
        <v>3444</v>
      </c>
      <c r="E1457" s="15" t="s">
        <v>3818</v>
      </c>
      <c r="F1457" s="10" t="s">
        <v>3819</v>
      </c>
      <c r="G1457" s="11" t="s">
        <v>20</v>
      </c>
      <c r="H1457" s="11" t="s">
        <v>21</v>
      </c>
      <c r="I1457" s="12">
        <v>0.8</v>
      </c>
      <c r="J1457" s="12">
        <v>1.0025999999999999</v>
      </c>
      <c r="K1457" s="13">
        <v>90879.17</v>
      </c>
      <c r="L1457" s="13">
        <v>90646.67</v>
      </c>
      <c r="M1457" s="13">
        <v>232.5</v>
      </c>
      <c r="N1457" s="13">
        <v>390047.6</v>
      </c>
      <c r="O1457" s="13">
        <f t="shared" si="21"/>
        <v>1117080.96</v>
      </c>
      <c r="P1457" s="14"/>
    </row>
    <row r="1458" spans="1:16" s="4" customFormat="1" ht="12.75" customHeight="1" x14ac:dyDescent="0.2">
      <c r="A1458" s="61"/>
      <c r="B1458" s="9">
        <v>3120</v>
      </c>
      <c r="C1458" s="9">
        <v>2</v>
      </c>
      <c r="D1458" s="10" t="s">
        <v>3823</v>
      </c>
      <c r="E1458" s="15" t="s">
        <v>3824</v>
      </c>
      <c r="F1458" s="10" t="s">
        <v>3825</v>
      </c>
      <c r="G1458" s="11" t="s">
        <v>20</v>
      </c>
      <c r="H1458" s="11" t="s">
        <v>21</v>
      </c>
      <c r="I1458" s="12">
        <v>0.8</v>
      </c>
      <c r="J1458" s="12">
        <v>1.0043</v>
      </c>
      <c r="K1458" s="13">
        <v>91034.17</v>
      </c>
      <c r="L1458" s="13">
        <v>90646.67</v>
      </c>
      <c r="M1458" s="13">
        <v>387.5</v>
      </c>
      <c r="N1458" s="13">
        <v>392121.57999999996</v>
      </c>
      <c r="O1458" s="13">
        <f t="shared" si="21"/>
        <v>1120394.94</v>
      </c>
      <c r="P1458" s="14"/>
    </row>
    <row r="1459" spans="1:16" s="4" customFormat="1" ht="12.75" customHeight="1" x14ac:dyDescent="0.2">
      <c r="A1459" s="61"/>
      <c r="B1459" s="9">
        <v>3126</v>
      </c>
      <c r="C1459" s="9">
        <v>3</v>
      </c>
      <c r="D1459" s="10" t="s">
        <v>3826</v>
      </c>
      <c r="E1459" s="15" t="s">
        <v>3827</v>
      </c>
      <c r="F1459" s="10" t="s">
        <v>3828</v>
      </c>
      <c r="G1459" s="11" t="s">
        <v>20</v>
      </c>
      <c r="H1459" s="11" t="s">
        <v>21</v>
      </c>
      <c r="I1459" s="12">
        <v>0.8</v>
      </c>
      <c r="J1459" s="12">
        <v>1.0015000000000001</v>
      </c>
      <c r="K1459" s="13">
        <v>90786.17</v>
      </c>
      <c r="L1459" s="13">
        <v>90646.67</v>
      </c>
      <c r="M1459" s="13">
        <v>139.5</v>
      </c>
      <c r="N1459" s="13">
        <v>390471.12</v>
      </c>
      <c r="O1459" s="13">
        <f t="shared" ref="O1459:O1523" si="22">ROUND(N1459+K1459*8,2)</f>
        <v>1116760.48</v>
      </c>
      <c r="P1459" s="14"/>
    </row>
    <row r="1460" spans="1:16" s="4" customFormat="1" ht="12.75" customHeight="1" x14ac:dyDescent="0.2">
      <c r="A1460" s="61"/>
      <c r="B1460" s="9">
        <v>3112</v>
      </c>
      <c r="C1460" s="9">
        <v>4</v>
      </c>
      <c r="D1460" s="10" t="s">
        <v>3829</v>
      </c>
      <c r="E1460" s="15" t="s">
        <v>3830</v>
      </c>
      <c r="F1460" s="10" t="s">
        <v>3831</v>
      </c>
      <c r="G1460" s="11" t="s">
        <v>20</v>
      </c>
      <c r="H1460" s="11" t="s">
        <v>21</v>
      </c>
      <c r="I1460" s="12">
        <v>0.8</v>
      </c>
      <c r="J1460" s="12">
        <v>1.0028999999999999</v>
      </c>
      <c r="K1460" s="13">
        <v>90910.17</v>
      </c>
      <c r="L1460" s="13">
        <v>90646.67</v>
      </c>
      <c r="M1460" s="13">
        <v>263.5</v>
      </c>
      <c r="N1460" s="13">
        <v>389936.63999999996</v>
      </c>
      <c r="O1460" s="13">
        <f t="shared" si="22"/>
        <v>1117218</v>
      </c>
      <c r="P1460" s="14"/>
    </row>
    <row r="1461" spans="1:16" s="4" customFormat="1" ht="12.75" customHeight="1" x14ac:dyDescent="0.2">
      <c r="A1461" s="61"/>
      <c r="B1461" s="9">
        <v>3113</v>
      </c>
      <c r="C1461" s="9">
        <v>5</v>
      </c>
      <c r="D1461" s="10" t="s">
        <v>3832</v>
      </c>
      <c r="E1461" s="15" t="s">
        <v>3833</v>
      </c>
      <c r="F1461" s="10" t="s">
        <v>3808</v>
      </c>
      <c r="G1461" s="11" t="s">
        <v>20</v>
      </c>
      <c r="H1461" s="11" t="s">
        <v>21</v>
      </c>
      <c r="I1461" s="12">
        <v>0.8</v>
      </c>
      <c r="J1461" s="12">
        <v>1.0043</v>
      </c>
      <c r="K1461" s="13">
        <v>91034.17</v>
      </c>
      <c r="L1461" s="13">
        <v>90646.67</v>
      </c>
      <c r="M1461" s="13">
        <v>387.5</v>
      </c>
      <c r="N1461" s="13">
        <v>387589.24</v>
      </c>
      <c r="O1461" s="13">
        <f t="shared" si="22"/>
        <v>1115862.6000000001</v>
      </c>
      <c r="P1461" s="14"/>
    </row>
    <row r="1462" spans="1:16" s="4" customFormat="1" ht="12.75" customHeight="1" x14ac:dyDescent="0.2">
      <c r="A1462" s="61"/>
      <c r="B1462" s="9">
        <v>3131</v>
      </c>
      <c r="C1462" s="9">
        <v>6</v>
      </c>
      <c r="D1462" s="10" t="s">
        <v>1594</v>
      </c>
      <c r="E1462" s="15" t="s">
        <v>3834</v>
      </c>
      <c r="F1462" s="10" t="s">
        <v>3835</v>
      </c>
      <c r="G1462" s="11" t="s">
        <v>20</v>
      </c>
      <c r="H1462" s="11" t="s">
        <v>21</v>
      </c>
      <c r="I1462" s="12">
        <v>0.8</v>
      </c>
      <c r="J1462" s="12">
        <v>1.0049999999999999</v>
      </c>
      <c r="K1462" s="13">
        <v>91096.17</v>
      </c>
      <c r="L1462" s="13">
        <v>90646.67</v>
      </c>
      <c r="M1462" s="13">
        <v>449.5</v>
      </c>
      <c r="N1462" s="13">
        <v>393644.62</v>
      </c>
      <c r="O1462" s="13">
        <f t="shared" si="22"/>
        <v>1122413.98</v>
      </c>
      <c r="P1462" s="14"/>
    </row>
    <row r="1463" spans="1:16" s="4" customFormat="1" ht="12.75" customHeight="1" x14ac:dyDescent="0.2">
      <c r="A1463" s="61"/>
      <c r="B1463" s="9">
        <v>3104</v>
      </c>
      <c r="C1463" s="9">
        <v>7</v>
      </c>
      <c r="D1463" s="10" t="s">
        <v>3836</v>
      </c>
      <c r="E1463" s="15" t="s">
        <v>3837</v>
      </c>
      <c r="F1463" s="10" t="s">
        <v>3838</v>
      </c>
      <c r="G1463" s="11" t="s">
        <v>20</v>
      </c>
      <c r="H1463" s="11" t="s">
        <v>21</v>
      </c>
      <c r="I1463" s="12">
        <v>0.8</v>
      </c>
      <c r="J1463" s="12">
        <v>1.0024</v>
      </c>
      <c r="K1463" s="13">
        <v>90863.67</v>
      </c>
      <c r="L1463" s="13">
        <v>90646.67</v>
      </c>
      <c r="M1463" s="13">
        <v>217</v>
      </c>
      <c r="N1463" s="13">
        <v>397638.07999999996</v>
      </c>
      <c r="O1463" s="13">
        <f t="shared" si="22"/>
        <v>1124547.44</v>
      </c>
      <c r="P1463" s="14"/>
    </row>
    <row r="1464" spans="1:16" s="4" customFormat="1" ht="12.75" customHeight="1" x14ac:dyDescent="0.2">
      <c r="A1464" s="61"/>
      <c r="B1464" s="9">
        <v>3111</v>
      </c>
      <c r="C1464" s="9">
        <v>8</v>
      </c>
      <c r="D1464" s="10" t="s">
        <v>3839</v>
      </c>
      <c r="E1464" s="15" t="s">
        <v>3840</v>
      </c>
      <c r="F1464" s="10" t="s">
        <v>3841</v>
      </c>
      <c r="G1464" s="11" t="s">
        <v>20</v>
      </c>
      <c r="H1464" s="11" t="s">
        <v>21</v>
      </c>
      <c r="I1464" s="12">
        <v>0.8</v>
      </c>
      <c r="J1464" s="12">
        <v>1.0034000000000001</v>
      </c>
      <c r="K1464" s="13">
        <v>90956.67</v>
      </c>
      <c r="L1464" s="13">
        <v>90646.67</v>
      </c>
      <c r="M1464" s="13">
        <v>310</v>
      </c>
      <c r="N1464" s="13">
        <v>388240.56</v>
      </c>
      <c r="O1464" s="13">
        <f t="shared" si="22"/>
        <v>1115893.92</v>
      </c>
      <c r="P1464" s="14"/>
    </row>
    <row r="1465" spans="1:16" s="4" customFormat="1" ht="12.75" customHeight="1" x14ac:dyDescent="0.2">
      <c r="A1465" s="61"/>
      <c r="B1465" s="9">
        <v>3117</v>
      </c>
      <c r="C1465" s="9">
        <v>9</v>
      </c>
      <c r="D1465" s="10" t="s">
        <v>3842</v>
      </c>
      <c r="E1465" s="15" t="s">
        <v>3843</v>
      </c>
      <c r="F1465" s="10" t="s">
        <v>3844</v>
      </c>
      <c r="G1465" s="11" t="s">
        <v>20</v>
      </c>
      <c r="H1465" s="11" t="s">
        <v>21</v>
      </c>
      <c r="I1465" s="12">
        <v>0.8</v>
      </c>
      <c r="J1465" s="12">
        <v>1.0058</v>
      </c>
      <c r="K1465" s="13">
        <v>91173.67</v>
      </c>
      <c r="L1465" s="13">
        <v>90646.67</v>
      </c>
      <c r="M1465" s="13">
        <v>527</v>
      </c>
      <c r="N1465" s="13">
        <v>390953.76</v>
      </c>
      <c r="O1465" s="13">
        <f t="shared" si="22"/>
        <v>1120343.1200000001</v>
      </c>
      <c r="P1465" s="14"/>
    </row>
    <row r="1466" spans="1:16" s="4" customFormat="1" ht="12.75" customHeight="1" x14ac:dyDescent="0.2">
      <c r="A1466" s="61"/>
      <c r="B1466" s="9">
        <v>3106</v>
      </c>
      <c r="C1466" s="9">
        <v>10</v>
      </c>
      <c r="D1466" s="10" t="s">
        <v>3845</v>
      </c>
      <c r="E1466" s="15" t="s">
        <v>3846</v>
      </c>
      <c r="F1466" s="10" t="s">
        <v>3847</v>
      </c>
      <c r="G1466" s="11" t="s">
        <v>20</v>
      </c>
      <c r="H1466" s="11" t="s">
        <v>21</v>
      </c>
      <c r="I1466" s="12">
        <v>0.8</v>
      </c>
      <c r="J1466" s="12">
        <v>1.0069999999999999</v>
      </c>
      <c r="K1466" s="13">
        <v>91282.17</v>
      </c>
      <c r="L1466" s="13">
        <v>90646.67</v>
      </c>
      <c r="M1466" s="13">
        <v>635.5</v>
      </c>
      <c r="N1466" s="13">
        <v>405760.06</v>
      </c>
      <c r="O1466" s="13">
        <f t="shared" si="22"/>
        <v>1136017.42</v>
      </c>
      <c r="P1466" s="14"/>
    </row>
    <row r="1467" spans="1:16" s="4" customFormat="1" ht="12.75" customHeight="1" x14ac:dyDescent="0.2">
      <c r="A1467" s="61"/>
      <c r="B1467" s="9">
        <v>3109</v>
      </c>
      <c r="C1467" s="9">
        <v>11</v>
      </c>
      <c r="D1467" s="10" t="s">
        <v>3848</v>
      </c>
      <c r="E1467" s="15" t="s">
        <v>3849</v>
      </c>
      <c r="F1467" s="10" t="s">
        <v>3850</v>
      </c>
      <c r="G1467" s="11" t="s">
        <v>20</v>
      </c>
      <c r="H1467" s="11" t="s">
        <v>21</v>
      </c>
      <c r="I1467" s="12">
        <v>0.8</v>
      </c>
      <c r="J1467" s="12">
        <v>1.0015000000000001</v>
      </c>
      <c r="K1467" s="13">
        <v>90786.17</v>
      </c>
      <c r="L1467" s="13">
        <v>90646.67</v>
      </c>
      <c r="M1467" s="13">
        <v>139.5</v>
      </c>
      <c r="N1467" s="13">
        <v>388204.94</v>
      </c>
      <c r="O1467" s="13">
        <f t="shared" si="22"/>
        <v>1114494.3</v>
      </c>
      <c r="P1467" s="14"/>
    </row>
    <row r="1468" spans="1:16" s="4" customFormat="1" ht="12.75" customHeight="1" x14ac:dyDescent="0.2">
      <c r="A1468" s="61"/>
      <c r="B1468" s="9">
        <v>3107</v>
      </c>
      <c r="C1468" s="9">
        <v>12</v>
      </c>
      <c r="D1468" s="10" t="s">
        <v>3851</v>
      </c>
      <c r="E1468" s="15" t="s">
        <v>3852</v>
      </c>
      <c r="F1468" s="10" t="s">
        <v>3853</v>
      </c>
      <c r="G1468" s="11" t="s">
        <v>20</v>
      </c>
      <c r="H1468" s="11" t="s">
        <v>21</v>
      </c>
      <c r="I1468" s="12">
        <v>0.8</v>
      </c>
      <c r="J1468" s="12">
        <v>1.008</v>
      </c>
      <c r="K1468" s="13">
        <v>91375.17</v>
      </c>
      <c r="L1468" s="13">
        <v>90646.67</v>
      </c>
      <c r="M1468" s="13">
        <v>728.5</v>
      </c>
      <c r="N1468" s="13">
        <v>390515.82</v>
      </c>
      <c r="O1468" s="13">
        <f t="shared" si="22"/>
        <v>1121517.18</v>
      </c>
      <c r="P1468" s="14"/>
    </row>
    <row r="1469" spans="1:16" s="4" customFormat="1" ht="12.75" customHeight="1" x14ac:dyDescent="0.2">
      <c r="A1469" s="61"/>
      <c r="B1469" s="9">
        <v>3128</v>
      </c>
      <c r="C1469" s="9">
        <v>13</v>
      </c>
      <c r="D1469" s="10" t="s">
        <v>435</v>
      </c>
      <c r="E1469" s="15" t="s">
        <v>3854</v>
      </c>
      <c r="F1469" s="10" t="s">
        <v>3808</v>
      </c>
      <c r="G1469" s="11" t="s">
        <v>20</v>
      </c>
      <c r="H1469" s="11" t="s">
        <v>21</v>
      </c>
      <c r="I1469" s="12">
        <v>0.8</v>
      </c>
      <c r="J1469" s="12">
        <v>1.0069999999999999</v>
      </c>
      <c r="K1469" s="13">
        <v>91282.17</v>
      </c>
      <c r="L1469" s="13">
        <v>90646.67</v>
      </c>
      <c r="M1469" s="13">
        <v>635.5</v>
      </c>
      <c r="N1469" s="13">
        <v>402655.42</v>
      </c>
      <c r="O1469" s="13">
        <f t="shared" si="22"/>
        <v>1132912.78</v>
      </c>
      <c r="P1469" s="14"/>
    </row>
    <row r="1470" spans="1:16" s="4" customFormat="1" ht="12.75" customHeight="1" x14ac:dyDescent="0.2">
      <c r="A1470" s="61"/>
      <c r="B1470" s="9">
        <v>3105</v>
      </c>
      <c r="C1470" s="9">
        <v>14</v>
      </c>
      <c r="D1470" s="10" t="s">
        <v>521</v>
      </c>
      <c r="E1470" s="15" t="s">
        <v>3855</v>
      </c>
      <c r="F1470" s="10" t="s">
        <v>3856</v>
      </c>
      <c r="G1470" s="11" t="s">
        <v>20</v>
      </c>
      <c r="H1470" s="11" t="s">
        <v>21</v>
      </c>
      <c r="I1470" s="12">
        <v>0.8</v>
      </c>
      <c r="J1470" s="12">
        <v>1.0041</v>
      </c>
      <c r="K1470" s="13">
        <v>91018.67</v>
      </c>
      <c r="L1470" s="13">
        <v>90646.67</v>
      </c>
      <c r="M1470" s="13">
        <v>372</v>
      </c>
      <c r="N1470" s="13">
        <v>403745.83999999997</v>
      </c>
      <c r="O1470" s="13">
        <f t="shared" si="22"/>
        <v>1131895.2</v>
      </c>
      <c r="P1470" s="14"/>
    </row>
    <row r="1471" spans="1:16" s="4" customFormat="1" ht="12.75" customHeight="1" x14ac:dyDescent="0.2">
      <c r="A1471" s="61"/>
      <c r="B1471" s="9">
        <v>3103</v>
      </c>
      <c r="C1471" s="9">
        <v>15</v>
      </c>
      <c r="D1471" s="10" t="s">
        <v>3857</v>
      </c>
      <c r="E1471" s="15" t="s">
        <v>3858</v>
      </c>
      <c r="F1471" s="10" t="s">
        <v>3859</v>
      </c>
      <c r="G1471" s="11" t="s">
        <v>20</v>
      </c>
      <c r="H1471" s="11" t="s">
        <v>21</v>
      </c>
      <c r="I1471" s="12">
        <v>0.8</v>
      </c>
      <c r="J1471" s="12">
        <v>1.0067999999999999</v>
      </c>
      <c r="K1471" s="13">
        <v>91266.67</v>
      </c>
      <c r="L1471" s="13">
        <v>90646.67</v>
      </c>
      <c r="M1471" s="13">
        <v>620</v>
      </c>
      <c r="N1471" s="13">
        <v>399889.51999999996</v>
      </c>
      <c r="O1471" s="13">
        <f t="shared" si="22"/>
        <v>1130022.8799999999</v>
      </c>
      <c r="P1471" s="14"/>
    </row>
    <row r="1472" spans="1:16" s="4" customFormat="1" ht="12.75" customHeight="1" x14ac:dyDescent="0.2">
      <c r="A1472" s="61"/>
      <c r="B1472" s="9">
        <v>3124</v>
      </c>
      <c r="C1472" s="9">
        <v>16</v>
      </c>
      <c r="D1472" s="10" t="s">
        <v>3860</v>
      </c>
      <c r="E1472" s="15" t="s">
        <v>3861</v>
      </c>
      <c r="F1472" s="10" t="s">
        <v>3862</v>
      </c>
      <c r="G1472" s="11" t="s">
        <v>20</v>
      </c>
      <c r="H1472" s="11" t="s">
        <v>21</v>
      </c>
      <c r="I1472" s="12">
        <v>0.8</v>
      </c>
      <c r="J1472" s="12">
        <v>1.0063</v>
      </c>
      <c r="K1472" s="13">
        <v>91220.17</v>
      </c>
      <c r="L1472" s="13">
        <v>90646.67</v>
      </c>
      <c r="M1472" s="13">
        <v>573.5</v>
      </c>
      <c r="N1472" s="13">
        <v>394719.13999999996</v>
      </c>
      <c r="O1472" s="13">
        <f t="shared" si="22"/>
        <v>1124480.5</v>
      </c>
      <c r="P1472" s="14"/>
    </row>
    <row r="1473" spans="1:16" s="4" customFormat="1" ht="12.75" customHeight="1" x14ac:dyDescent="0.2">
      <c r="A1473" s="61"/>
      <c r="B1473" s="9">
        <v>3134</v>
      </c>
      <c r="C1473" s="9">
        <v>17</v>
      </c>
      <c r="D1473" s="10" t="s">
        <v>3863</v>
      </c>
      <c r="E1473" s="15" t="s">
        <v>3864</v>
      </c>
      <c r="F1473" s="10" t="s">
        <v>3865</v>
      </c>
      <c r="G1473" s="11" t="s">
        <v>20</v>
      </c>
      <c r="H1473" s="11" t="s">
        <v>21</v>
      </c>
      <c r="I1473" s="12">
        <v>0.8</v>
      </c>
      <c r="J1473" s="12">
        <v>1.0058</v>
      </c>
      <c r="K1473" s="13">
        <v>91173.67</v>
      </c>
      <c r="L1473" s="13">
        <v>90646.67</v>
      </c>
      <c r="M1473" s="13">
        <v>527</v>
      </c>
      <c r="N1473" s="13">
        <v>401604.74</v>
      </c>
      <c r="O1473" s="13">
        <f t="shared" si="22"/>
        <v>1130994.1000000001</v>
      </c>
      <c r="P1473" s="14"/>
    </row>
    <row r="1474" spans="1:16" s="4" customFormat="1" ht="12.75" customHeight="1" x14ac:dyDescent="0.2">
      <c r="A1474" s="61"/>
      <c r="B1474" s="9">
        <v>3119</v>
      </c>
      <c r="C1474" s="9">
        <v>18</v>
      </c>
      <c r="D1474" s="10" t="s">
        <v>3866</v>
      </c>
      <c r="E1474" s="15" t="s">
        <v>3867</v>
      </c>
      <c r="F1474" s="10" t="s">
        <v>3868</v>
      </c>
      <c r="G1474" s="11" t="s">
        <v>20</v>
      </c>
      <c r="H1474" s="11" t="s">
        <v>21</v>
      </c>
      <c r="I1474" s="12">
        <v>0.8</v>
      </c>
      <c r="J1474" s="12">
        <v>1.0085</v>
      </c>
      <c r="K1474" s="13">
        <v>91421.67</v>
      </c>
      <c r="L1474" s="13">
        <v>90646.67</v>
      </c>
      <c r="M1474" s="13">
        <v>775</v>
      </c>
      <c r="N1474" s="13">
        <v>402394.07999999996</v>
      </c>
      <c r="O1474" s="13">
        <f t="shared" si="22"/>
        <v>1133767.44</v>
      </c>
      <c r="P1474" s="14"/>
    </row>
    <row r="1475" spans="1:16" s="4" customFormat="1" ht="12.75" customHeight="1" x14ac:dyDescent="0.2">
      <c r="A1475" s="61"/>
      <c r="B1475" s="9">
        <v>3125</v>
      </c>
      <c r="C1475" s="9">
        <v>19</v>
      </c>
      <c r="D1475" s="10" t="s">
        <v>3869</v>
      </c>
      <c r="E1475" s="15" t="s">
        <v>3870</v>
      </c>
      <c r="F1475" s="10" t="s">
        <v>3871</v>
      </c>
      <c r="G1475" s="11" t="s">
        <v>20</v>
      </c>
      <c r="H1475" s="11" t="s">
        <v>21</v>
      </c>
      <c r="I1475" s="12">
        <v>0.8</v>
      </c>
      <c r="J1475" s="12">
        <v>1.0104</v>
      </c>
      <c r="K1475" s="13">
        <v>91592.17</v>
      </c>
      <c r="L1475" s="13">
        <v>90646.67</v>
      </c>
      <c r="M1475" s="13">
        <v>945.5</v>
      </c>
      <c r="N1475" s="13">
        <v>405602.3</v>
      </c>
      <c r="O1475" s="13">
        <f t="shared" si="22"/>
        <v>1138339.6599999999</v>
      </c>
      <c r="P1475" s="14"/>
    </row>
    <row r="1476" spans="1:16" s="4" customFormat="1" ht="12.75" customHeight="1" x14ac:dyDescent="0.2">
      <c r="A1476" s="61"/>
      <c r="B1476" s="9">
        <v>3110</v>
      </c>
      <c r="C1476" s="9">
        <v>20</v>
      </c>
      <c r="D1476" s="10" t="s">
        <v>3872</v>
      </c>
      <c r="E1476" s="15" t="s">
        <v>3873</v>
      </c>
      <c r="F1476" s="10" t="s">
        <v>3874</v>
      </c>
      <c r="G1476" s="11" t="s">
        <v>20</v>
      </c>
      <c r="H1476" s="11" t="s">
        <v>21</v>
      </c>
      <c r="I1476" s="12">
        <v>0.8</v>
      </c>
      <c r="J1476" s="12">
        <v>0</v>
      </c>
      <c r="K1476" s="13">
        <v>90646.67</v>
      </c>
      <c r="L1476" s="13">
        <v>90646.67</v>
      </c>
      <c r="M1476" s="13">
        <v>0</v>
      </c>
      <c r="N1476" s="13">
        <v>392432.07999999996</v>
      </c>
      <c r="O1476" s="13">
        <f t="shared" si="22"/>
        <v>1117605.44</v>
      </c>
      <c r="P1476" s="14"/>
    </row>
    <row r="1477" spans="1:16" s="4" customFormat="1" ht="12.75" customHeight="1" x14ac:dyDescent="0.2">
      <c r="A1477" s="61"/>
      <c r="B1477" s="9">
        <v>3101</v>
      </c>
      <c r="C1477" s="9">
        <v>21</v>
      </c>
      <c r="D1477" s="10" t="s">
        <v>3875</v>
      </c>
      <c r="E1477" s="15" t="s">
        <v>3876</v>
      </c>
      <c r="F1477" s="10" t="s">
        <v>3877</v>
      </c>
      <c r="G1477" s="11" t="s">
        <v>20</v>
      </c>
      <c r="H1477" s="11" t="s">
        <v>21</v>
      </c>
      <c r="I1477" s="12">
        <v>0.8</v>
      </c>
      <c r="J1477" s="12">
        <v>1.0113000000000001</v>
      </c>
      <c r="K1477" s="13">
        <v>91669.67</v>
      </c>
      <c r="L1477" s="13">
        <v>90646.67</v>
      </c>
      <c r="M1477" s="13">
        <v>1023</v>
      </c>
      <c r="N1477" s="13">
        <v>397653.94</v>
      </c>
      <c r="O1477" s="13">
        <f t="shared" si="22"/>
        <v>1131011.3</v>
      </c>
      <c r="P1477" s="14"/>
    </row>
    <row r="1478" spans="1:16" s="4" customFormat="1" ht="12.75" customHeight="1" x14ac:dyDescent="0.2">
      <c r="A1478" s="61"/>
      <c r="B1478" s="9">
        <v>3116</v>
      </c>
      <c r="C1478" s="9">
        <v>22</v>
      </c>
      <c r="D1478" s="10" t="s">
        <v>3878</v>
      </c>
      <c r="E1478" s="15" t="s">
        <v>3879</v>
      </c>
      <c r="F1478" s="10" t="s">
        <v>3880</v>
      </c>
      <c r="G1478" s="11" t="s">
        <v>20</v>
      </c>
      <c r="H1478" s="11" t="s">
        <v>21</v>
      </c>
      <c r="I1478" s="12">
        <v>0.8</v>
      </c>
      <c r="J1478" s="12">
        <v>0</v>
      </c>
      <c r="K1478" s="13">
        <v>90646.67</v>
      </c>
      <c r="L1478" s="13">
        <v>90646.67</v>
      </c>
      <c r="M1478" s="13">
        <v>0</v>
      </c>
      <c r="N1478" s="13">
        <v>385588.26</v>
      </c>
      <c r="O1478" s="13">
        <f t="shared" si="22"/>
        <v>1110761.6200000001</v>
      </c>
      <c r="P1478" s="14"/>
    </row>
    <row r="1479" spans="1:16" s="4" customFormat="1" ht="12.75" customHeight="1" x14ac:dyDescent="0.2">
      <c r="A1479" s="61"/>
      <c r="B1479" s="9">
        <v>3121</v>
      </c>
      <c r="C1479" s="9">
        <v>23</v>
      </c>
      <c r="D1479" s="10" t="s">
        <v>3881</v>
      </c>
      <c r="E1479" s="15" t="s">
        <v>3882</v>
      </c>
      <c r="F1479" s="10" t="s">
        <v>3883</v>
      </c>
      <c r="G1479" s="11" t="s">
        <v>20</v>
      </c>
      <c r="H1479" s="11" t="s">
        <v>21</v>
      </c>
      <c r="I1479" s="12">
        <v>0.8</v>
      </c>
      <c r="J1479" s="12">
        <v>1.0104</v>
      </c>
      <c r="K1479" s="13">
        <v>91592.17</v>
      </c>
      <c r="L1479" s="13">
        <v>90646.67</v>
      </c>
      <c r="M1479" s="13">
        <v>945.5</v>
      </c>
      <c r="N1479" s="13">
        <v>406599.42</v>
      </c>
      <c r="O1479" s="13">
        <f t="shared" si="22"/>
        <v>1139336.78</v>
      </c>
      <c r="P1479" s="14"/>
    </row>
    <row r="1480" spans="1:16" s="4" customFormat="1" ht="12.75" customHeight="1" x14ac:dyDescent="0.2">
      <c r="A1480" s="61"/>
      <c r="B1480" s="9">
        <v>3127</v>
      </c>
      <c r="C1480" s="9">
        <v>24</v>
      </c>
      <c r="D1480" s="10" t="s">
        <v>3884</v>
      </c>
      <c r="E1480" s="15" t="s">
        <v>3885</v>
      </c>
      <c r="F1480" s="10" t="s">
        <v>3886</v>
      </c>
      <c r="G1480" s="11" t="s">
        <v>20</v>
      </c>
      <c r="H1480" s="11" t="s">
        <v>21</v>
      </c>
      <c r="I1480" s="12">
        <v>0.8</v>
      </c>
      <c r="J1480" s="12">
        <v>1.0236000000000001</v>
      </c>
      <c r="K1480" s="13">
        <v>92785.67</v>
      </c>
      <c r="L1480" s="13">
        <v>90646.67</v>
      </c>
      <c r="M1480" s="13">
        <v>2139</v>
      </c>
      <c r="N1480" s="13">
        <v>396424.3</v>
      </c>
      <c r="O1480" s="13">
        <f t="shared" si="22"/>
        <v>1138709.6599999999</v>
      </c>
      <c r="P1480" s="14"/>
    </row>
    <row r="1481" spans="1:16" s="4" customFormat="1" ht="12.75" customHeight="1" x14ac:dyDescent="0.2">
      <c r="A1481" s="61"/>
      <c r="B1481" s="9">
        <v>3114</v>
      </c>
      <c r="C1481" s="9">
        <v>25</v>
      </c>
      <c r="D1481" s="10" t="s">
        <v>3887</v>
      </c>
      <c r="E1481" s="15" t="s">
        <v>3888</v>
      </c>
      <c r="F1481" s="10" t="s">
        <v>3889</v>
      </c>
      <c r="G1481" s="11" t="s">
        <v>20</v>
      </c>
      <c r="H1481" s="11" t="s">
        <v>21</v>
      </c>
      <c r="I1481" s="12">
        <v>0.8</v>
      </c>
      <c r="J1481" s="12">
        <v>1.0115000000000001</v>
      </c>
      <c r="K1481" s="13">
        <v>91685.17</v>
      </c>
      <c r="L1481" s="13">
        <v>90646.67</v>
      </c>
      <c r="M1481" s="13">
        <v>1038.5</v>
      </c>
      <c r="N1481" s="13">
        <v>395660.89999999997</v>
      </c>
      <c r="O1481" s="13">
        <f t="shared" si="22"/>
        <v>1129142.26</v>
      </c>
      <c r="P1481" s="14"/>
    </row>
    <row r="1482" spans="1:16" s="4" customFormat="1" ht="12.75" customHeight="1" x14ac:dyDescent="0.2">
      <c r="A1482" s="61"/>
      <c r="B1482" s="9">
        <v>3123</v>
      </c>
      <c r="C1482" s="9">
        <v>26</v>
      </c>
      <c r="D1482" s="10" t="s">
        <v>3890</v>
      </c>
      <c r="E1482" s="15" t="s">
        <v>3891</v>
      </c>
      <c r="F1482" s="10" t="s">
        <v>3892</v>
      </c>
      <c r="G1482" s="11" t="s">
        <v>20</v>
      </c>
      <c r="H1482" s="11" t="s">
        <v>21</v>
      </c>
      <c r="I1482" s="12">
        <v>0.8</v>
      </c>
      <c r="J1482" s="12">
        <v>1.0144</v>
      </c>
      <c r="K1482" s="13">
        <v>91948.67</v>
      </c>
      <c r="L1482" s="13">
        <v>90646.67</v>
      </c>
      <c r="M1482" s="13">
        <v>1302</v>
      </c>
      <c r="N1482" s="13">
        <v>404813.56</v>
      </c>
      <c r="O1482" s="13">
        <f t="shared" si="22"/>
        <v>1140402.92</v>
      </c>
      <c r="P1482" s="14"/>
    </row>
    <row r="1483" spans="1:16" s="4" customFormat="1" ht="12.75" customHeight="1" x14ac:dyDescent="0.2">
      <c r="A1483" s="61"/>
      <c r="B1483" s="9">
        <v>3115</v>
      </c>
      <c r="C1483" s="9">
        <v>27</v>
      </c>
      <c r="D1483" s="10" t="s">
        <v>3893</v>
      </c>
      <c r="E1483" s="15" t="s">
        <v>3894</v>
      </c>
      <c r="F1483" s="10" t="s">
        <v>3895</v>
      </c>
      <c r="G1483" s="11" t="s">
        <v>20</v>
      </c>
      <c r="H1483" s="11" t="s">
        <v>21</v>
      </c>
      <c r="I1483" s="12">
        <v>0.8</v>
      </c>
      <c r="J1483" s="12">
        <v>1.0224</v>
      </c>
      <c r="K1483" s="13">
        <v>92677.17</v>
      </c>
      <c r="L1483" s="13">
        <v>90646.67</v>
      </c>
      <c r="M1483" s="13">
        <v>2030.5</v>
      </c>
      <c r="N1483" s="13">
        <v>411168.8</v>
      </c>
      <c r="O1483" s="13">
        <f t="shared" si="22"/>
        <v>1152586.1599999999</v>
      </c>
      <c r="P1483" s="14"/>
    </row>
    <row r="1484" spans="1:16" s="4" customFormat="1" ht="12.75" customHeight="1" x14ac:dyDescent="0.2">
      <c r="A1484" s="61"/>
      <c r="B1484" s="9">
        <v>3135</v>
      </c>
      <c r="C1484" s="9">
        <v>28</v>
      </c>
      <c r="D1484" s="10" t="s">
        <v>641</v>
      </c>
      <c r="E1484" s="15" t="s">
        <v>3896</v>
      </c>
      <c r="F1484" s="10" t="s">
        <v>3897</v>
      </c>
      <c r="G1484" s="11" t="s">
        <v>20</v>
      </c>
      <c r="H1484" s="11" t="s">
        <v>21</v>
      </c>
      <c r="I1484" s="12">
        <v>0.8</v>
      </c>
      <c r="J1484" s="12">
        <v>1.0152000000000001</v>
      </c>
      <c r="K1484" s="13">
        <v>92026.17</v>
      </c>
      <c r="L1484" s="13">
        <v>90646.67</v>
      </c>
      <c r="M1484" s="13">
        <v>1379.5</v>
      </c>
      <c r="N1484" s="13">
        <v>405091.38</v>
      </c>
      <c r="O1484" s="13">
        <f t="shared" si="22"/>
        <v>1141300.74</v>
      </c>
      <c r="P1484" s="14"/>
    </row>
    <row r="1485" spans="1:16" s="4" customFormat="1" ht="12.75" customHeight="1" x14ac:dyDescent="0.2">
      <c r="A1485" s="61"/>
      <c r="B1485" s="9">
        <v>3102</v>
      </c>
      <c r="C1485" s="9">
        <v>29</v>
      </c>
      <c r="D1485" s="10" t="s">
        <v>3898</v>
      </c>
      <c r="E1485" s="15" t="s">
        <v>3899</v>
      </c>
      <c r="F1485" s="10" t="s">
        <v>3900</v>
      </c>
      <c r="G1485" s="11" t="s">
        <v>20</v>
      </c>
      <c r="H1485" s="11" t="s">
        <v>21</v>
      </c>
      <c r="I1485" s="12">
        <v>0.8</v>
      </c>
      <c r="J1485" s="12">
        <v>1.0205</v>
      </c>
      <c r="K1485" s="13">
        <v>92506.67</v>
      </c>
      <c r="L1485" s="13">
        <v>90646.67</v>
      </c>
      <c r="M1485" s="13">
        <v>1860</v>
      </c>
      <c r="N1485" s="13">
        <v>397966.76</v>
      </c>
      <c r="O1485" s="13">
        <f t="shared" si="22"/>
        <v>1138020.1200000001</v>
      </c>
      <c r="P1485" s="14"/>
    </row>
    <row r="1486" spans="1:16" s="4" customFormat="1" ht="12.75" customHeight="1" x14ac:dyDescent="0.2">
      <c r="A1486" s="61"/>
      <c r="B1486" s="9">
        <v>3118</v>
      </c>
      <c r="C1486" s="9">
        <v>30</v>
      </c>
      <c r="D1486" s="10" t="s">
        <v>3901</v>
      </c>
      <c r="E1486" s="15" t="s">
        <v>3902</v>
      </c>
      <c r="F1486" s="10" t="s">
        <v>3903</v>
      </c>
      <c r="G1486" s="11" t="s">
        <v>20</v>
      </c>
      <c r="H1486" s="11" t="s">
        <v>21</v>
      </c>
      <c r="I1486" s="12">
        <v>0.8</v>
      </c>
      <c r="J1486" s="12">
        <v>1.0256000000000001</v>
      </c>
      <c r="K1486" s="13">
        <v>92971.67</v>
      </c>
      <c r="L1486" s="13">
        <v>90646.67</v>
      </c>
      <c r="M1486" s="13">
        <v>2325</v>
      </c>
      <c r="N1486" s="13">
        <v>412596.18</v>
      </c>
      <c r="O1486" s="13">
        <f t="shared" si="22"/>
        <v>1156369.54</v>
      </c>
      <c r="P1486" s="14"/>
    </row>
    <row r="1487" spans="1:16" s="4" customFormat="1" ht="12.75" customHeight="1" x14ac:dyDescent="0.2">
      <c r="A1487" s="61"/>
      <c r="B1487" s="9"/>
      <c r="C1487" s="9"/>
      <c r="D1487" s="63" t="s">
        <v>75</v>
      </c>
      <c r="E1487" s="64"/>
      <c r="F1487" s="10"/>
      <c r="G1487" s="11"/>
      <c r="H1487" s="11"/>
      <c r="I1487" s="12"/>
      <c r="J1487" s="12"/>
      <c r="K1487" s="13"/>
      <c r="L1487" s="13"/>
      <c r="M1487" s="13"/>
      <c r="N1487" s="13"/>
      <c r="O1487" s="13"/>
      <c r="P1487" s="14"/>
    </row>
    <row r="1488" spans="1:16" s="4" customFormat="1" ht="12.75" customHeight="1" x14ac:dyDescent="0.2">
      <c r="A1488" s="61"/>
      <c r="B1488" s="9">
        <v>3133</v>
      </c>
      <c r="C1488" s="9">
        <v>1</v>
      </c>
      <c r="D1488" s="10" t="s">
        <v>3904</v>
      </c>
      <c r="E1488" s="15" t="s">
        <v>3905</v>
      </c>
      <c r="F1488" s="10" t="s">
        <v>3906</v>
      </c>
      <c r="G1488" s="11" t="s">
        <v>92</v>
      </c>
      <c r="H1488" s="11" t="s">
        <v>21</v>
      </c>
      <c r="I1488" s="12">
        <v>0.8</v>
      </c>
      <c r="J1488" s="12">
        <v>1.0156000000000001</v>
      </c>
      <c r="K1488" s="13">
        <v>184107.67</v>
      </c>
      <c r="L1488" s="13">
        <v>181286.67</v>
      </c>
      <c r="M1488" s="13">
        <v>2821</v>
      </c>
      <c r="N1488" s="13">
        <v>801909.42</v>
      </c>
      <c r="O1488" s="13">
        <f t="shared" si="22"/>
        <v>2274770.7799999998</v>
      </c>
      <c r="P1488" s="14"/>
    </row>
    <row r="1489" spans="1:16" s="44" customFormat="1" ht="12.75" customHeight="1" x14ac:dyDescent="0.2">
      <c r="A1489" s="62"/>
      <c r="B1489" s="36" t="s">
        <v>5877</v>
      </c>
      <c r="C1489" s="37">
        <v>36</v>
      </c>
      <c r="D1489" s="48"/>
      <c r="E1489" s="49"/>
      <c r="F1489" s="38"/>
      <c r="G1489" s="40"/>
      <c r="H1489" s="40"/>
      <c r="I1489" s="41"/>
      <c r="J1489" s="41"/>
      <c r="K1489" s="42"/>
      <c r="L1489" s="42"/>
      <c r="M1489" s="42"/>
      <c r="N1489" s="42"/>
      <c r="O1489" s="42">
        <f>SUM(O1451:O1488)</f>
        <v>39137399.590000004</v>
      </c>
      <c r="P1489" s="43"/>
    </row>
    <row r="1490" spans="1:16" s="4" customFormat="1" ht="12.75" customHeight="1" x14ac:dyDescent="0.2">
      <c r="A1490" s="60" t="s">
        <v>3907</v>
      </c>
      <c r="B1490" s="9"/>
      <c r="C1490" s="9"/>
      <c r="D1490" s="63" t="s">
        <v>131</v>
      </c>
      <c r="E1490" s="64"/>
      <c r="F1490" s="10"/>
      <c r="G1490" s="11"/>
      <c r="H1490" s="11"/>
      <c r="I1490" s="12"/>
      <c r="J1490" s="12"/>
      <c r="K1490" s="13"/>
      <c r="L1490" s="13"/>
      <c r="M1490" s="13"/>
      <c r="N1490" s="13"/>
      <c r="O1490" s="13"/>
      <c r="P1490" s="14"/>
    </row>
    <row r="1491" spans="1:16" s="4" customFormat="1" ht="12.75" customHeight="1" x14ac:dyDescent="0.2">
      <c r="A1491" s="61"/>
      <c r="B1491" s="9">
        <v>5224</v>
      </c>
      <c r="C1491" s="9">
        <v>1</v>
      </c>
      <c r="D1491" s="10" t="s">
        <v>3908</v>
      </c>
      <c r="E1491" s="15" t="s">
        <v>3909</v>
      </c>
      <c r="F1491" s="10" t="s">
        <v>3910</v>
      </c>
      <c r="G1491" s="11" t="s">
        <v>3435</v>
      </c>
      <c r="H1491" s="11" t="s">
        <v>21</v>
      </c>
      <c r="I1491" s="12">
        <v>0.8</v>
      </c>
      <c r="J1491" s="12">
        <v>1.0058</v>
      </c>
      <c r="K1491" s="13">
        <v>45590.17</v>
      </c>
      <c r="L1491" s="13">
        <v>45326.67</v>
      </c>
      <c r="M1491" s="13">
        <v>263.5</v>
      </c>
      <c r="N1491" s="13">
        <v>195468.53999999998</v>
      </c>
      <c r="O1491" s="13">
        <f t="shared" si="22"/>
        <v>560189.9</v>
      </c>
      <c r="P1491" s="14"/>
    </row>
    <row r="1492" spans="1:16" s="4" customFormat="1" ht="12.75" customHeight="1" x14ac:dyDescent="0.2">
      <c r="A1492" s="61"/>
      <c r="B1492" s="9">
        <v>5246</v>
      </c>
      <c r="C1492" s="9">
        <v>2</v>
      </c>
      <c r="D1492" s="10" t="s">
        <v>3911</v>
      </c>
      <c r="E1492" s="15" t="s">
        <v>3912</v>
      </c>
      <c r="F1492" s="10" t="s">
        <v>3913</v>
      </c>
      <c r="G1492" s="11" t="s">
        <v>3435</v>
      </c>
      <c r="H1492" s="11" t="s">
        <v>21</v>
      </c>
      <c r="I1492" s="12">
        <v>0.8</v>
      </c>
      <c r="J1492" s="12">
        <v>1.0058</v>
      </c>
      <c r="K1492" s="13">
        <v>45590.17</v>
      </c>
      <c r="L1492" s="13">
        <v>45326.67</v>
      </c>
      <c r="M1492" s="13">
        <v>263.5</v>
      </c>
      <c r="N1492" s="13">
        <v>196601.7</v>
      </c>
      <c r="O1492" s="13">
        <f t="shared" si="22"/>
        <v>561323.06000000006</v>
      </c>
      <c r="P1492" s="14"/>
    </row>
    <row r="1493" spans="1:16" s="4" customFormat="1" ht="12.75" customHeight="1" x14ac:dyDescent="0.2">
      <c r="A1493" s="61"/>
      <c r="B1493" s="9">
        <v>5208</v>
      </c>
      <c r="C1493" s="9">
        <v>3</v>
      </c>
      <c r="D1493" s="10" t="s">
        <v>3914</v>
      </c>
      <c r="E1493" s="15" t="s">
        <v>3915</v>
      </c>
      <c r="F1493" s="10" t="s">
        <v>3916</v>
      </c>
      <c r="G1493" s="11" t="s">
        <v>3435</v>
      </c>
      <c r="H1493" s="11" t="s">
        <v>21</v>
      </c>
      <c r="I1493" s="12">
        <v>0.8</v>
      </c>
      <c r="J1493" s="12">
        <v>1.0065</v>
      </c>
      <c r="K1493" s="13">
        <v>45621.17</v>
      </c>
      <c r="L1493" s="13">
        <v>45326.67</v>
      </c>
      <c r="M1493" s="13">
        <v>294.5</v>
      </c>
      <c r="N1493" s="13">
        <v>195334.89999999997</v>
      </c>
      <c r="O1493" s="13">
        <f t="shared" si="22"/>
        <v>560304.26</v>
      </c>
      <c r="P1493" s="14"/>
    </row>
    <row r="1494" spans="1:16" s="4" customFormat="1" ht="12.75" customHeight="1" x14ac:dyDescent="0.2">
      <c r="A1494" s="61"/>
      <c r="B1494" s="9">
        <v>5228</v>
      </c>
      <c r="C1494" s="9">
        <v>4</v>
      </c>
      <c r="D1494" s="10" t="s">
        <v>3917</v>
      </c>
      <c r="E1494" s="15" t="s">
        <v>3918</v>
      </c>
      <c r="F1494" s="10" t="s">
        <v>3919</v>
      </c>
      <c r="G1494" s="11" t="s">
        <v>3435</v>
      </c>
      <c r="H1494" s="11" t="s">
        <v>21</v>
      </c>
      <c r="I1494" s="12">
        <v>0.8</v>
      </c>
      <c r="J1494" s="12">
        <v>1.0058</v>
      </c>
      <c r="K1494" s="13">
        <v>45590.17</v>
      </c>
      <c r="L1494" s="13">
        <v>45326.67</v>
      </c>
      <c r="M1494" s="13">
        <v>263.5</v>
      </c>
      <c r="N1494" s="13">
        <v>195015.27999999997</v>
      </c>
      <c r="O1494" s="13">
        <f t="shared" si="22"/>
        <v>559736.64</v>
      </c>
      <c r="P1494" s="14"/>
    </row>
    <row r="1495" spans="1:16" s="4" customFormat="1" ht="12.75" customHeight="1" x14ac:dyDescent="0.2">
      <c r="A1495" s="61"/>
      <c r="B1495" s="9">
        <v>5210</v>
      </c>
      <c r="C1495" s="9">
        <v>5</v>
      </c>
      <c r="D1495" s="10" t="s">
        <v>3920</v>
      </c>
      <c r="E1495" s="15" t="s">
        <v>3921</v>
      </c>
      <c r="F1495" s="10" t="s">
        <v>3922</v>
      </c>
      <c r="G1495" s="11" t="s">
        <v>3435</v>
      </c>
      <c r="H1495" s="11" t="s">
        <v>21</v>
      </c>
      <c r="I1495" s="12">
        <v>0.8</v>
      </c>
      <c r="J1495" s="12">
        <v>1.0062</v>
      </c>
      <c r="K1495" s="13">
        <v>45605.67</v>
      </c>
      <c r="L1495" s="13">
        <v>45326.67</v>
      </c>
      <c r="M1495" s="13">
        <v>279</v>
      </c>
      <c r="N1495" s="13">
        <v>194064.58000000002</v>
      </c>
      <c r="O1495" s="13">
        <f t="shared" si="22"/>
        <v>558909.93999999994</v>
      </c>
      <c r="P1495" s="14"/>
    </row>
    <row r="1496" spans="1:16" s="4" customFormat="1" ht="12.75" customHeight="1" x14ac:dyDescent="0.2">
      <c r="A1496" s="61"/>
      <c r="B1496" s="9"/>
      <c r="C1496" s="9"/>
      <c r="D1496" s="63" t="s">
        <v>16</v>
      </c>
      <c r="E1496" s="64"/>
      <c r="F1496" s="10"/>
      <c r="G1496" s="11"/>
      <c r="H1496" s="11"/>
      <c r="I1496" s="12"/>
      <c r="J1496" s="12"/>
      <c r="K1496" s="13"/>
      <c r="L1496" s="13"/>
      <c r="M1496" s="13"/>
      <c r="N1496" s="13"/>
      <c r="O1496" s="13"/>
      <c r="P1496" s="14"/>
    </row>
    <row r="1497" spans="1:16" s="4" customFormat="1" ht="12.75" customHeight="1" x14ac:dyDescent="0.2">
      <c r="A1497" s="61"/>
      <c r="B1497" s="9">
        <v>5227</v>
      </c>
      <c r="C1497" s="9">
        <v>1</v>
      </c>
      <c r="D1497" s="10" t="s">
        <v>3923</v>
      </c>
      <c r="E1497" s="15" t="s">
        <v>3924</v>
      </c>
      <c r="F1497" s="10" t="s">
        <v>3925</v>
      </c>
      <c r="G1497" s="11" t="s">
        <v>20</v>
      </c>
      <c r="H1497" s="11" t="s">
        <v>21</v>
      </c>
      <c r="I1497" s="12">
        <v>0.8</v>
      </c>
      <c r="J1497" s="12">
        <v>1.0045999999999999</v>
      </c>
      <c r="K1497" s="13">
        <v>91065.17</v>
      </c>
      <c r="L1497" s="13">
        <v>90646.67</v>
      </c>
      <c r="M1497" s="13">
        <v>418.5</v>
      </c>
      <c r="N1497" s="13">
        <v>390220.36</v>
      </c>
      <c r="O1497" s="13">
        <f t="shared" si="22"/>
        <v>1118741.72</v>
      </c>
      <c r="P1497" s="14"/>
    </row>
    <row r="1498" spans="1:16" s="4" customFormat="1" ht="12.75" customHeight="1" x14ac:dyDescent="0.2">
      <c r="A1498" s="61"/>
      <c r="B1498" s="9">
        <v>5225</v>
      </c>
      <c r="C1498" s="9">
        <v>2</v>
      </c>
      <c r="D1498" s="10" t="s">
        <v>3926</v>
      </c>
      <c r="E1498" s="15" t="s">
        <v>3927</v>
      </c>
      <c r="F1498" s="10" t="s">
        <v>3928</v>
      </c>
      <c r="G1498" s="11" t="s">
        <v>20</v>
      </c>
      <c r="H1498" s="11" t="s">
        <v>21</v>
      </c>
      <c r="I1498" s="12">
        <v>0.8</v>
      </c>
      <c r="J1498" s="12">
        <v>1.0032000000000001</v>
      </c>
      <c r="K1498" s="13">
        <v>90941.17</v>
      </c>
      <c r="L1498" s="13">
        <v>90646.67</v>
      </c>
      <c r="M1498" s="13">
        <v>294.5</v>
      </c>
      <c r="N1498" s="13">
        <v>389757.69999999995</v>
      </c>
      <c r="O1498" s="13">
        <f t="shared" si="22"/>
        <v>1117287.06</v>
      </c>
      <c r="P1498" s="14"/>
    </row>
    <row r="1499" spans="1:16" s="4" customFormat="1" ht="12.75" customHeight="1" x14ac:dyDescent="0.2">
      <c r="A1499" s="61"/>
      <c r="B1499" s="9">
        <v>5201</v>
      </c>
      <c r="C1499" s="9">
        <v>3</v>
      </c>
      <c r="D1499" s="10" t="s">
        <v>262</v>
      </c>
      <c r="E1499" s="15" t="s">
        <v>3929</v>
      </c>
      <c r="F1499" s="10" t="s">
        <v>3930</v>
      </c>
      <c r="G1499" s="11" t="s">
        <v>20</v>
      </c>
      <c r="H1499" s="11" t="s">
        <v>21</v>
      </c>
      <c r="I1499" s="12">
        <v>0.8</v>
      </c>
      <c r="J1499" s="12">
        <v>1.0041</v>
      </c>
      <c r="K1499" s="13">
        <v>91018.67</v>
      </c>
      <c r="L1499" s="13">
        <v>90646.67</v>
      </c>
      <c r="M1499" s="13">
        <v>372</v>
      </c>
      <c r="N1499" s="13">
        <v>391621.83999999997</v>
      </c>
      <c r="O1499" s="13">
        <f t="shared" si="22"/>
        <v>1119771.2</v>
      </c>
      <c r="P1499" s="14"/>
    </row>
    <row r="1500" spans="1:16" s="4" customFormat="1" ht="12.75" customHeight="1" x14ac:dyDescent="0.2">
      <c r="A1500" s="61"/>
      <c r="B1500" s="9">
        <v>5205</v>
      </c>
      <c r="C1500" s="9">
        <v>4</v>
      </c>
      <c r="D1500" s="10" t="s">
        <v>3931</v>
      </c>
      <c r="E1500" s="15" t="s">
        <v>3932</v>
      </c>
      <c r="F1500" s="10" t="s">
        <v>3933</v>
      </c>
      <c r="G1500" s="11" t="s">
        <v>20</v>
      </c>
      <c r="H1500" s="11" t="s">
        <v>21</v>
      </c>
      <c r="I1500" s="12">
        <v>0.8</v>
      </c>
      <c r="J1500" s="12">
        <v>1.0039</v>
      </c>
      <c r="K1500" s="13">
        <v>91003.17</v>
      </c>
      <c r="L1500" s="13">
        <v>90646.67</v>
      </c>
      <c r="M1500" s="13">
        <v>356.5</v>
      </c>
      <c r="N1500" s="13">
        <v>389943.69999999995</v>
      </c>
      <c r="O1500" s="13">
        <f t="shared" si="22"/>
        <v>1117969.06</v>
      </c>
      <c r="P1500" s="14"/>
    </row>
    <row r="1501" spans="1:16" s="4" customFormat="1" ht="12.75" customHeight="1" x14ac:dyDescent="0.2">
      <c r="A1501" s="61"/>
      <c r="B1501" s="9">
        <v>5241</v>
      </c>
      <c r="C1501" s="9">
        <v>5</v>
      </c>
      <c r="D1501" s="10" t="s">
        <v>3934</v>
      </c>
      <c r="E1501" s="15" t="s">
        <v>3935</v>
      </c>
      <c r="F1501" s="10" t="s">
        <v>3936</v>
      </c>
      <c r="G1501" s="11" t="s">
        <v>20</v>
      </c>
      <c r="H1501" s="11" t="s">
        <v>21</v>
      </c>
      <c r="I1501" s="12">
        <v>0.8</v>
      </c>
      <c r="J1501" s="12">
        <v>1.0041</v>
      </c>
      <c r="K1501" s="13">
        <v>91018.67</v>
      </c>
      <c r="L1501" s="13">
        <v>90646.67</v>
      </c>
      <c r="M1501" s="13">
        <v>372</v>
      </c>
      <c r="N1501" s="13">
        <v>393389.45999999996</v>
      </c>
      <c r="O1501" s="13">
        <f t="shared" si="22"/>
        <v>1121538.82</v>
      </c>
      <c r="P1501" s="14"/>
    </row>
    <row r="1502" spans="1:16" s="4" customFormat="1" ht="12.75" customHeight="1" x14ac:dyDescent="0.2">
      <c r="A1502" s="61"/>
      <c r="B1502" s="9">
        <v>5235</v>
      </c>
      <c r="C1502" s="9">
        <v>6</v>
      </c>
      <c r="D1502" s="10" t="s">
        <v>3937</v>
      </c>
      <c r="E1502" s="15" t="s">
        <v>3938</v>
      </c>
      <c r="F1502" s="10" t="s">
        <v>3939</v>
      </c>
      <c r="G1502" s="11" t="s">
        <v>20</v>
      </c>
      <c r="H1502" s="11" t="s">
        <v>21</v>
      </c>
      <c r="I1502" s="12">
        <v>0.8</v>
      </c>
      <c r="J1502" s="12">
        <v>1.0036</v>
      </c>
      <c r="K1502" s="13">
        <v>90972.17</v>
      </c>
      <c r="L1502" s="13">
        <v>90646.67</v>
      </c>
      <c r="M1502" s="13">
        <v>325.5</v>
      </c>
      <c r="N1502" s="13">
        <v>392796.72</v>
      </c>
      <c r="O1502" s="13">
        <f t="shared" si="22"/>
        <v>1120574.08</v>
      </c>
      <c r="P1502" s="14"/>
    </row>
    <row r="1503" spans="1:16" s="4" customFormat="1" ht="12.75" customHeight="1" x14ac:dyDescent="0.2">
      <c r="A1503" s="61"/>
      <c r="B1503" s="9">
        <v>5242</v>
      </c>
      <c r="C1503" s="9">
        <v>7</v>
      </c>
      <c r="D1503" s="10" t="s">
        <v>3940</v>
      </c>
      <c r="E1503" s="15" t="s">
        <v>3941</v>
      </c>
      <c r="F1503" s="10" t="s">
        <v>3942</v>
      </c>
      <c r="G1503" s="11" t="s">
        <v>20</v>
      </c>
      <c r="H1503" s="11" t="s">
        <v>21</v>
      </c>
      <c r="I1503" s="12">
        <v>0.8</v>
      </c>
      <c r="J1503" s="12">
        <v>1.0056</v>
      </c>
      <c r="K1503" s="13">
        <v>91158.17</v>
      </c>
      <c r="L1503" s="13">
        <v>90646.67</v>
      </c>
      <c r="M1503" s="13">
        <v>511.5</v>
      </c>
      <c r="N1503" s="13">
        <v>405297.42</v>
      </c>
      <c r="O1503" s="13">
        <f t="shared" si="22"/>
        <v>1134562.78</v>
      </c>
      <c r="P1503" s="14"/>
    </row>
    <row r="1504" spans="1:16" s="4" customFormat="1" ht="12.75" customHeight="1" x14ac:dyDescent="0.2">
      <c r="A1504" s="61"/>
      <c r="B1504" s="9">
        <v>5243</v>
      </c>
      <c r="C1504" s="9">
        <v>8</v>
      </c>
      <c r="D1504" s="10" t="s">
        <v>3943</v>
      </c>
      <c r="E1504" s="15" t="s">
        <v>3944</v>
      </c>
      <c r="F1504" s="10" t="s">
        <v>3945</v>
      </c>
      <c r="G1504" s="11" t="s">
        <v>20</v>
      </c>
      <c r="H1504" s="11" t="s">
        <v>21</v>
      </c>
      <c r="I1504" s="12">
        <v>0.8</v>
      </c>
      <c r="J1504" s="12">
        <v>1.0041</v>
      </c>
      <c r="K1504" s="13">
        <v>91018.67</v>
      </c>
      <c r="L1504" s="13">
        <v>90646.67</v>
      </c>
      <c r="M1504" s="13">
        <v>372</v>
      </c>
      <c r="N1504" s="13">
        <v>390896.68</v>
      </c>
      <c r="O1504" s="13">
        <f t="shared" si="22"/>
        <v>1119046.04</v>
      </c>
      <c r="P1504" s="14"/>
    </row>
    <row r="1505" spans="1:16" s="4" customFormat="1" ht="12.75" customHeight="1" x14ac:dyDescent="0.2">
      <c r="A1505" s="61"/>
      <c r="B1505" s="9">
        <v>5226</v>
      </c>
      <c r="C1505" s="9">
        <v>9</v>
      </c>
      <c r="D1505" s="10" t="s">
        <v>3946</v>
      </c>
      <c r="E1505" s="15" t="s">
        <v>3947</v>
      </c>
      <c r="F1505" s="10" t="s">
        <v>3948</v>
      </c>
      <c r="G1505" s="11" t="s">
        <v>20</v>
      </c>
      <c r="H1505" s="11" t="s">
        <v>21</v>
      </c>
      <c r="I1505" s="12">
        <v>0.8</v>
      </c>
      <c r="J1505" s="12">
        <v>1.0038</v>
      </c>
      <c r="K1505" s="13">
        <v>90987.67</v>
      </c>
      <c r="L1505" s="13">
        <v>90646.67</v>
      </c>
      <c r="M1505" s="13">
        <v>341</v>
      </c>
      <c r="N1505" s="13">
        <v>391710.13999999996</v>
      </c>
      <c r="O1505" s="13">
        <f t="shared" si="22"/>
        <v>1119611.5</v>
      </c>
      <c r="P1505" s="14"/>
    </row>
    <row r="1506" spans="1:16" s="4" customFormat="1" ht="12.75" customHeight="1" x14ac:dyDescent="0.2">
      <c r="A1506" s="61"/>
      <c r="B1506" s="9">
        <v>5216</v>
      </c>
      <c r="C1506" s="9">
        <v>10</v>
      </c>
      <c r="D1506" s="10" t="s">
        <v>1501</v>
      </c>
      <c r="E1506" s="15" t="s">
        <v>3949</v>
      </c>
      <c r="F1506" s="10" t="s">
        <v>3950</v>
      </c>
      <c r="G1506" s="11" t="s">
        <v>20</v>
      </c>
      <c r="H1506" s="11" t="s">
        <v>21</v>
      </c>
      <c r="I1506" s="12">
        <v>0.8</v>
      </c>
      <c r="J1506" s="12">
        <v>1.0055000000000001</v>
      </c>
      <c r="K1506" s="13">
        <v>91142.67</v>
      </c>
      <c r="L1506" s="13">
        <v>90646.67</v>
      </c>
      <c r="M1506" s="13">
        <v>496</v>
      </c>
      <c r="N1506" s="13">
        <v>386736.33999999997</v>
      </c>
      <c r="O1506" s="13">
        <f t="shared" si="22"/>
        <v>1115877.7</v>
      </c>
      <c r="P1506" s="14"/>
    </row>
    <row r="1507" spans="1:16" s="4" customFormat="1" ht="12.75" customHeight="1" x14ac:dyDescent="0.2">
      <c r="A1507" s="61"/>
      <c r="B1507" s="9">
        <v>5223</v>
      </c>
      <c r="C1507" s="9">
        <v>11</v>
      </c>
      <c r="D1507" s="10" t="s">
        <v>3951</v>
      </c>
      <c r="E1507" s="15" t="s">
        <v>3952</v>
      </c>
      <c r="F1507" s="10" t="s">
        <v>3953</v>
      </c>
      <c r="G1507" s="11" t="s">
        <v>20</v>
      </c>
      <c r="H1507" s="11" t="s">
        <v>21</v>
      </c>
      <c r="I1507" s="12">
        <v>0.8</v>
      </c>
      <c r="J1507" s="12">
        <v>1.0051000000000001</v>
      </c>
      <c r="K1507" s="13">
        <v>91111.67</v>
      </c>
      <c r="L1507" s="13">
        <v>90646.67</v>
      </c>
      <c r="M1507" s="13">
        <v>465</v>
      </c>
      <c r="N1507" s="13">
        <v>390767.76</v>
      </c>
      <c r="O1507" s="13">
        <f t="shared" si="22"/>
        <v>1119661.1200000001</v>
      </c>
      <c r="P1507" s="14"/>
    </row>
    <row r="1508" spans="1:16" s="4" customFormat="1" ht="12.75" customHeight="1" x14ac:dyDescent="0.2">
      <c r="A1508" s="61"/>
      <c r="B1508" s="9">
        <v>5229</v>
      </c>
      <c r="C1508" s="9">
        <v>12</v>
      </c>
      <c r="D1508" s="10" t="s">
        <v>3954</v>
      </c>
      <c r="E1508" s="15" t="s">
        <v>3955</v>
      </c>
      <c r="F1508" s="10" t="s">
        <v>3956</v>
      </c>
      <c r="G1508" s="11" t="s">
        <v>20</v>
      </c>
      <c r="H1508" s="11" t="s">
        <v>21</v>
      </c>
      <c r="I1508" s="12">
        <v>0.8</v>
      </c>
      <c r="J1508" s="12">
        <v>1.008</v>
      </c>
      <c r="K1508" s="13">
        <v>91375.17</v>
      </c>
      <c r="L1508" s="13">
        <v>90646.67</v>
      </c>
      <c r="M1508" s="13">
        <v>728.5</v>
      </c>
      <c r="N1508" s="13">
        <v>390425.18</v>
      </c>
      <c r="O1508" s="13">
        <f t="shared" si="22"/>
        <v>1121426.54</v>
      </c>
      <c r="P1508" s="14"/>
    </row>
    <row r="1509" spans="1:16" s="4" customFormat="1" ht="12.75" customHeight="1" x14ac:dyDescent="0.2">
      <c r="A1509" s="61"/>
      <c r="B1509" s="9">
        <v>5217</v>
      </c>
      <c r="C1509" s="9">
        <v>13</v>
      </c>
      <c r="D1509" s="10" t="s">
        <v>3612</v>
      </c>
      <c r="E1509" s="15" t="s">
        <v>3957</v>
      </c>
      <c r="F1509" s="10" t="s">
        <v>3958</v>
      </c>
      <c r="G1509" s="11" t="s">
        <v>20</v>
      </c>
      <c r="H1509" s="11" t="s">
        <v>21</v>
      </c>
      <c r="I1509" s="12">
        <v>0.8</v>
      </c>
      <c r="J1509" s="12">
        <v>1.0049999999999999</v>
      </c>
      <c r="K1509" s="13">
        <v>91096.17</v>
      </c>
      <c r="L1509" s="13">
        <v>90646.67</v>
      </c>
      <c r="M1509" s="13">
        <v>449.5</v>
      </c>
      <c r="N1509" s="13">
        <v>391174.5</v>
      </c>
      <c r="O1509" s="13">
        <f t="shared" si="22"/>
        <v>1119943.8600000001</v>
      </c>
      <c r="P1509" s="14"/>
    </row>
    <row r="1510" spans="1:16" s="4" customFormat="1" ht="12.75" customHeight="1" x14ac:dyDescent="0.2">
      <c r="A1510" s="61"/>
      <c r="B1510" s="9">
        <v>5247</v>
      </c>
      <c r="C1510" s="9">
        <v>14</v>
      </c>
      <c r="D1510" s="10" t="s">
        <v>3959</v>
      </c>
      <c r="E1510" s="15" t="s">
        <v>3960</v>
      </c>
      <c r="F1510" s="10" t="s">
        <v>3961</v>
      </c>
      <c r="G1510" s="11" t="s">
        <v>20</v>
      </c>
      <c r="H1510" s="11" t="s">
        <v>21</v>
      </c>
      <c r="I1510" s="12">
        <v>0.8</v>
      </c>
      <c r="J1510" s="12">
        <v>1.0055000000000001</v>
      </c>
      <c r="K1510" s="13">
        <v>91142.67</v>
      </c>
      <c r="L1510" s="13">
        <v>90646.67</v>
      </c>
      <c r="M1510" s="13">
        <v>496</v>
      </c>
      <c r="N1510" s="13">
        <v>391721.89999999997</v>
      </c>
      <c r="O1510" s="13">
        <f t="shared" si="22"/>
        <v>1120863.26</v>
      </c>
      <c r="P1510" s="14"/>
    </row>
    <row r="1511" spans="1:16" s="4" customFormat="1" ht="12.75" customHeight="1" x14ac:dyDescent="0.2">
      <c r="A1511" s="61"/>
      <c r="B1511" s="9">
        <v>5231</v>
      </c>
      <c r="C1511" s="9">
        <v>15</v>
      </c>
      <c r="D1511" s="10" t="s">
        <v>3962</v>
      </c>
      <c r="E1511" s="15" t="s">
        <v>3963</v>
      </c>
      <c r="F1511" s="10" t="s">
        <v>3964</v>
      </c>
      <c r="G1511" s="11" t="s">
        <v>20</v>
      </c>
      <c r="H1511" s="11" t="s">
        <v>21</v>
      </c>
      <c r="I1511" s="12">
        <v>0.8</v>
      </c>
      <c r="J1511" s="12">
        <v>1.0045999999999999</v>
      </c>
      <c r="K1511" s="13">
        <v>91065.17</v>
      </c>
      <c r="L1511" s="13">
        <v>90646.67</v>
      </c>
      <c r="M1511" s="13">
        <v>418.5</v>
      </c>
      <c r="N1511" s="13">
        <v>396406.98</v>
      </c>
      <c r="O1511" s="13">
        <f t="shared" si="22"/>
        <v>1124928.3400000001</v>
      </c>
      <c r="P1511" s="14"/>
    </row>
    <row r="1512" spans="1:16" s="4" customFormat="1" ht="12.75" customHeight="1" x14ac:dyDescent="0.2">
      <c r="A1512" s="61"/>
      <c r="B1512" s="9">
        <v>5238</v>
      </c>
      <c r="C1512" s="9">
        <v>16</v>
      </c>
      <c r="D1512" s="10" t="s">
        <v>3965</v>
      </c>
      <c r="E1512" s="15" t="s">
        <v>3966</v>
      </c>
      <c r="F1512" s="10" t="s">
        <v>3967</v>
      </c>
      <c r="G1512" s="11" t="s">
        <v>20</v>
      </c>
      <c r="H1512" s="11" t="s">
        <v>21</v>
      </c>
      <c r="I1512" s="12">
        <v>0.8</v>
      </c>
      <c r="J1512" s="12">
        <v>1.0056</v>
      </c>
      <c r="K1512" s="13">
        <v>91158.17</v>
      </c>
      <c r="L1512" s="13">
        <v>90646.67</v>
      </c>
      <c r="M1512" s="13">
        <v>511.5</v>
      </c>
      <c r="N1512" s="13">
        <v>393354.72</v>
      </c>
      <c r="O1512" s="13">
        <f t="shared" si="22"/>
        <v>1122620.08</v>
      </c>
      <c r="P1512" s="14"/>
    </row>
    <row r="1513" spans="1:16" s="4" customFormat="1" ht="12.75" customHeight="1" x14ac:dyDescent="0.2">
      <c r="A1513" s="61"/>
      <c r="B1513" s="9">
        <v>5218</v>
      </c>
      <c r="C1513" s="9">
        <v>17</v>
      </c>
      <c r="D1513" s="10" t="s">
        <v>3968</v>
      </c>
      <c r="E1513" s="15" t="s">
        <v>3969</v>
      </c>
      <c r="F1513" s="10" t="s">
        <v>3970</v>
      </c>
      <c r="G1513" s="11" t="s">
        <v>20</v>
      </c>
      <c r="H1513" s="11" t="s">
        <v>21</v>
      </c>
      <c r="I1513" s="12">
        <v>0.8</v>
      </c>
      <c r="J1513" s="12">
        <v>1.0063</v>
      </c>
      <c r="K1513" s="13">
        <v>91220.17</v>
      </c>
      <c r="L1513" s="13">
        <v>90646.67</v>
      </c>
      <c r="M1513" s="13">
        <v>573.5</v>
      </c>
      <c r="N1513" s="13">
        <v>391773.12</v>
      </c>
      <c r="O1513" s="13">
        <f t="shared" si="22"/>
        <v>1121534.48</v>
      </c>
      <c r="P1513" s="14"/>
    </row>
    <row r="1514" spans="1:16" s="4" customFormat="1" ht="12.75" customHeight="1" x14ac:dyDescent="0.2">
      <c r="A1514" s="61"/>
      <c r="B1514" s="9">
        <v>5207</v>
      </c>
      <c r="C1514" s="9">
        <v>18</v>
      </c>
      <c r="D1514" s="10" t="s">
        <v>2370</v>
      </c>
      <c r="E1514" s="15" t="s">
        <v>3971</v>
      </c>
      <c r="F1514" s="10" t="s">
        <v>3972</v>
      </c>
      <c r="G1514" s="11" t="s">
        <v>20</v>
      </c>
      <c r="H1514" s="11" t="s">
        <v>21</v>
      </c>
      <c r="I1514" s="12">
        <v>0.8</v>
      </c>
      <c r="J1514" s="12">
        <v>1.0077</v>
      </c>
      <c r="K1514" s="13">
        <v>91344.17</v>
      </c>
      <c r="L1514" s="13">
        <v>90646.67</v>
      </c>
      <c r="M1514" s="13">
        <v>697.5</v>
      </c>
      <c r="N1514" s="13">
        <v>398218.44</v>
      </c>
      <c r="O1514" s="13">
        <f t="shared" si="22"/>
        <v>1128971.8</v>
      </c>
      <c r="P1514" s="14"/>
    </row>
    <row r="1515" spans="1:16" s="4" customFormat="1" ht="12.75" customHeight="1" x14ac:dyDescent="0.2">
      <c r="A1515" s="61"/>
      <c r="B1515" s="9">
        <v>5237</v>
      </c>
      <c r="C1515" s="9">
        <v>19</v>
      </c>
      <c r="D1515" s="10" t="s">
        <v>3973</v>
      </c>
      <c r="E1515" s="15" t="s">
        <v>3974</v>
      </c>
      <c r="F1515" s="10" t="s">
        <v>3975</v>
      </c>
      <c r="G1515" s="11" t="s">
        <v>20</v>
      </c>
      <c r="H1515" s="11" t="s">
        <v>21</v>
      </c>
      <c r="I1515" s="12">
        <v>0.8</v>
      </c>
      <c r="J1515" s="12">
        <v>0</v>
      </c>
      <c r="K1515" s="13">
        <v>90646.67</v>
      </c>
      <c r="L1515" s="13">
        <v>90646.67</v>
      </c>
      <c r="M1515" s="13">
        <v>0</v>
      </c>
      <c r="N1515" s="13">
        <v>402289.91999999998</v>
      </c>
      <c r="O1515" s="13">
        <f t="shared" si="22"/>
        <v>1127463.28</v>
      </c>
      <c r="P1515" s="14"/>
    </row>
    <row r="1516" spans="1:16" s="4" customFormat="1" ht="12.75" customHeight="1" x14ac:dyDescent="0.2">
      <c r="A1516" s="61"/>
      <c r="B1516" s="9">
        <v>5244</v>
      </c>
      <c r="C1516" s="9">
        <v>20</v>
      </c>
      <c r="D1516" s="10" t="s">
        <v>3976</v>
      </c>
      <c r="E1516" s="15" t="s">
        <v>3977</v>
      </c>
      <c r="F1516" s="10" t="s">
        <v>3978</v>
      </c>
      <c r="G1516" s="11" t="s">
        <v>20</v>
      </c>
      <c r="H1516" s="11" t="s">
        <v>21</v>
      </c>
      <c r="I1516" s="12">
        <v>0.8</v>
      </c>
      <c r="J1516" s="12">
        <v>1.0069999999999999</v>
      </c>
      <c r="K1516" s="13">
        <v>91282.17</v>
      </c>
      <c r="L1516" s="13">
        <v>90646.67</v>
      </c>
      <c r="M1516" s="13">
        <v>635.5</v>
      </c>
      <c r="N1516" s="13">
        <v>391687.18</v>
      </c>
      <c r="O1516" s="13">
        <f t="shared" si="22"/>
        <v>1121944.54</v>
      </c>
      <c r="P1516" s="14"/>
    </row>
    <row r="1517" spans="1:16" s="4" customFormat="1" ht="12.75" customHeight="1" x14ac:dyDescent="0.2">
      <c r="A1517" s="61"/>
      <c r="B1517" s="9">
        <v>5203</v>
      </c>
      <c r="C1517" s="9">
        <v>21</v>
      </c>
      <c r="D1517" s="10" t="s">
        <v>3331</v>
      </c>
      <c r="E1517" s="15" t="s">
        <v>3979</v>
      </c>
      <c r="F1517" s="10" t="s">
        <v>3980</v>
      </c>
      <c r="G1517" s="11" t="s">
        <v>20</v>
      </c>
      <c r="H1517" s="11" t="s">
        <v>21</v>
      </c>
      <c r="I1517" s="12">
        <v>0.8</v>
      </c>
      <c r="J1517" s="12">
        <v>1.008</v>
      </c>
      <c r="K1517" s="13">
        <v>91375.17</v>
      </c>
      <c r="L1517" s="13">
        <v>90646.67</v>
      </c>
      <c r="M1517" s="13">
        <v>728.5</v>
      </c>
      <c r="N1517" s="13">
        <v>405608.5</v>
      </c>
      <c r="O1517" s="13">
        <f t="shared" si="22"/>
        <v>1136609.8600000001</v>
      </c>
      <c r="P1517" s="14"/>
    </row>
    <row r="1518" spans="1:16" s="4" customFormat="1" ht="12.75" customHeight="1" x14ac:dyDescent="0.2">
      <c r="A1518" s="61"/>
      <c r="B1518" s="9">
        <v>5220</v>
      </c>
      <c r="C1518" s="9">
        <v>22</v>
      </c>
      <c r="D1518" s="10" t="s">
        <v>3981</v>
      </c>
      <c r="E1518" s="15" t="s">
        <v>3982</v>
      </c>
      <c r="F1518" s="10" t="s">
        <v>3983</v>
      </c>
      <c r="G1518" s="11" t="s">
        <v>20</v>
      </c>
      <c r="H1518" s="11" t="s">
        <v>21</v>
      </c>
      <c r="I1518" s="12">
        <v>0.8</v>
      </c>
      <c r="J1518" s="12">
        <v>1.0079</v>
      </c>
      <c r="K1518" s="13">
        <v>91359.67</v>
      </c>
      <c r="L1518" s="13">
        <v>90646.67</v>
      </c>
      <c r="M1518" s="13">
        <v>713</v>
      </c>
      <c r="N1518" s="13">
        <v>391466.44</v>
      </c>
      <c r="O1518" s="13">
        <f t="shared" si="22"/>
        <v>1122343.8</v>
      </c>
      <c r="P1518" s="14"/>
    </row>
    <row r="1519" spans="1:16" s="4" customFormat="1" ht="12.75" customHeight="1" x14ac:dyDescent="0.2">
      <c r="A1519" s="61"/>
      <c r="B1519" s="9">
        <v>5209</v>
      </c>
      <c r="C1519" s="9">
        <v>23</v>
      </c>
      <c r="D1519" s="10" t="s">
        <v>3984</v>
      </c>
      <c r="E1519" s="15" t="s">
        <v>3985</v>
      </c>
      <c r="F1519" s="10" t="s">
        <v>3986</v>
      </c>
      <c r="G1519" s="11" t="s">
        <v>20</v>
      </c>
      <c r="H1519" s="11" t="s">
        <v>21</v>
      </c>
      <c r="I1519" s="12">
        <v>0.8</v>
      </c>
      <c r="J1519" s="12">
        <v>1.0079</v>
      </c>
      <c r="K1519" s="13">
        <v>91359.67</v>
      </c>
      <c r="L1519" s="13">
        <v>90646.67</v>
      </c>
      <c r="M1519" s="13">
        <v>713</v>
      </c>
      <c r="N1519" s="13">
        <v>394185.83999999997</v>
      </c>
      <c r="O1519" s="13">
        <f t="shared" si="22"/>
        <v>1125063.2</v>
      </c>
      <c r="P1519" s="14"/>
    </row>
    <row r="1520" spans="1:16" s="4" customFormat="1" ht="12.75" customHeight="1" x14ac:dyDescent="0.2">
      <c r="A1520" s="61"/>
      <c r="B1520" s="9">
        <v>5211</v>
      </c>
      <c r="C1520" s="9">
        <v>24</v>
      </c>
      <c r="D1520" s="10" t="s">
        <v>2344</v>
      </c>
      <c r="E1520" s="15" t="s">
        <v>3987</v>
      </c>
      <c r="F1520" s="10" t="s">
        <v>3988</v>
      </c>
      <c r="G1520" s="11" t="s">
        <v>20</v>
      </c>
      <c r="H1520" s="11" t="s">
        <v>21</v>
      </c>
      <c r="I1520" s="12">
        <v>0.8</v>
      </c>
      <c r="J1520" s="12">
        <v>1.0094000000000001</v>
      </c>
      <c r="K1520" s="13">
        <v>91499.17</v>
      </c>
      <c r="L1520" s="13">
        <v>90646.67</v>
      </c>
      <c r="M1520" s="13">
        <v>852.5</v>
      </c>
      <c r="N1520" s="13">
        <v>398003.6</v>
      </c>
      <c r="O1520" s="13">
        <f t="shared" si="22"/>
        <v>1129996.96</v>
      </c>
      <c r="P1520" s="14"/>
    </row>
    <row r="1521" spans="1:16" s="4" customFormat="1" ht="12.75" customHeight="1" x14ac:dyDescent="0.2">
      <c r="A1521" s="61"/>
      <c r="B1521" s="9">
        <v>5232</v>
      </c>
      <c r="C1521" s="9">
        <v>25</v>
      </c>
      <c r="D1521" s="10" t="s">
        <v>3989</v>
      </c>
      <c r="E1521" s="15" t="s">
        <v>3990</v>
      </c>
      <c r="F1521" s="10" t="s">
        <v>3991</v>
      </c>
      <c r="G1521" s="11" t="s">
        <v>20</v>
      </c>
      <c r="H1521" s="11" t="s">
        <v>21</v>
      </c>
      <c r="I1521" s="12">
        <v>0.8</v>
      </c>
      <c r="J1521" s="12">
        <v>1.0067999999999999</v>
      </c>
      <c r="K1521" s="13">
        <v>91266.67</v>
      </c>
      <c r="L1521" s="13">
        <v>90646.67</v>
      </c>
      <c r="M1521" s="13">
        <v>620</v>
      </c>
      <c r="N1521" s="13">
        <v>398937.74</v>
      </c>
      <c r="O1521" s="13">
        <f t="shared" si="22"/>
        <v>1129071.1000000001</v>
      </c>
      <c r="P1521" s="14"/>
    </row>
    <row r="1522" spans="1:16" s="4" customFormat="1" ht="12.75" customHeight="1" x14ac:dyDescent="0.2">
      <c r="A1522" s="61"/>
      <c r="B1522" s="9">
        <v>5204</v>
      </c>
      <c r="C1522" s="9">
        <v>26</v>
      </c>
      <c r="D1522" s="10" t="s">
        <v>3992</v>
      </c>
      <c r="E1522" s="15" t="s">
        <v>3993</v>
      </c>
      <c r="F1522" s="10" t="s">
        <v>3994</v>
      </c>
      <c r="G1522" s="11" t="s">
        <v>20</v>
      </c>
      <c r="H1522" s="11" t="s">
        <v>21</v>
      </c>
      <c r="I1522" s="12">
        <v>0.8</v>
      </c>
      <c r="J1522" s="12">
        <v>1.0085</v>
      </c>
      <c r="K1522" s="13">
        <v>91421.67</v>
      </c>
      <c r="L1522" s="13">
        <v>90646.67</v>
      </c>
      <c r="M1522" s="13">
        <v>775</v>
      </c>
      <c r="N1522" s="13">
        <v>394825.07999999996</v>
      </c>
      <c r="O1522" s="13">
        <f t="shared" si="22"/>
        <v>1126198.44</v>
      </c>
      <c r="P1522" s="14"/>
    </row>
    <row r="1523" spans="1:16" s="4" customFormat="1" ht="12.75" customHeight="1" x14ac:dyDescent="0.2">
      <c r="A1523" s="61"/>
      <c r="B1523" s="9">
        <v>5213</v>
      </c>
      <c r="C1523" s="9">
        <v>27</v>
      </c>
      <c r="D1523" s="10" t="s">
        <v>1759</v>
      </c>
      <c r="E1523" s="15" t="s">
        <v>3995</v>
      </c>
      <c r="F1523" s="10" t="s">
        <v>3996</v>
      </c>
      <c r="G1523" s="11" t="s">
        <v>20</v>
      </c>
      <c r="H1523" s="11" t="s">
        <v>21</v>
      </c>
      <c r="I1523" s="12">
        <v>0.8</v>
      </c>
      <c r="J1523" s="12">
        <v>1.0074000000000001</v>
      </c>
      <c r="K1523" s="13">
        <v>91313.17</v>
      </c>
      <c r="L1523" s="13">
        <v>90646.67</v>
      </c>
      <c r="M1523" s="13">
        <v>666.5</v>
      </c>
      <c r="N1523" s="13">
        <v>398578.68</v>
      </c>
      <c r="O1523" s="13">
        <f t="shared" si="22"/>
        <v>1129084.04</v>
      </c>
      <c r="P1523" s="14"/>
    </row>
    <row r="1524" spans="1:16" s="4" customFormat="1" ht="12.75" customHeight="1" x14ac:dyDescent="0.2">
      <c r="A1524" s="61"/>
      <c r="B1524" s="9">
        <v>5206</v>
      </c>
      <c r="C1524" s="9">
        <v>28</v>
      </c>
      <c r="D1524" s="10" t="s">
        <v>3997</v>
      </c>
      <c r="E1524" s="15" t="s">
        <v>3998</v>
      </c>
      <c r="F1524" s="10" t="s">
        <v>3999</v>
      </c>
      <c r="G1524" s="11" t="s">
        <v>20</v>
      </c>
      <c r="H1524" s="11" t="s">
        <v>21</v>
      </c>
      <c r="I1524" s="12">
        <v>0.8</v>
      </c>
      <c r="J1524" s="12">
        <v>1.0096000000000001</v>
      </c>
      <c r="K1524" s="13">
        <v>91514.67</v>
      </c>
      <c r="L1524" s="13">
        <v>90646.67</v>
      </c>
      <c r="M1524" s="13">
        <v>868</v>
      </c>
      <c r="N1524" s="13">
        <v>397370.24</v>
      </c>
      <c r="O1524" s="13">
        <f t="shared" ref="O1524:O1589" si="23">ROUND(N1524+K1524*8,2)</f>
        <v>1129487.6000000001</v>
      </c>
      <c r="P1524" s="14"/>
    </row>
    <row r="1525" spans="1:16" s="4" customFormat="1" ht="12.75" customHeight="1" x14ac:dyDescent="0.2">
      <c r="A1525" s="61"/>
      <c r="B1525" s="9">
        <v>5236</v>
      </c>
      <c r="C1525" s="9">
        <v>29</v>
      </c>
      <c r="D1525" s="10" t="s">
        <v>4000</v>
      </c>
      <c r="E1525" s="15" t="s">
        <v>4001</v>
      </c>
      <c r="F1525" s="10" t="s">
        <v>4002</v>
      </c>
      <c r="G1525" s="11" t="s">
        <v>20</v>
      </c>
      <c r="H1525" s="11" t="s">
        <v>21</v>
      </c>
      <c r="I1525" s="12">
        <v>0.8</v>
      </c>
      <c r="J1525" s="12">
        <v>1.0079</v>
      </c>
      <c r="K1525" s="13">
        <v>91359.67</v>
      </c>
      <c r="L1525" s="13">
        <v>90646.67</v>
      </c>
      <c r="M1525" s="13">
        <v>713</v>
      </c>
      <c r="N1525" s="13">
        <v>395318.92</v>
      </c>
      <c r="O1525" s="13">
        <f t="shared" si="23"/>
        <v>1126196.28</v>
      </c>
      <c r="P1525" s="14"/>
    </row>
    <row r="1526" spans="1:16" s="4" customFormat="1" ht="12.75" customHeight="1" x14ac:dyDescent="0.2">
      <c r="A1526" s="61"/>
      <c r="B1526" s="9">
        <v>5214</v>
      </c>
      <c r="C1526" s="9">
        <v>30</v>
      </c>
      <c r="D1526" s="10" t="s">
        <v>4003</v>
      </c>
      <c r="E1526" s="15" t="s">
        <v>4004</v>
      </c>
      <c r="F1526" s="10" t="s">
        <v>4005</v>
      </c>
      <c r="G1526" s="11" t="s">
        <v>20</v>
      </c>
      <c r="H1526" s="11" t="s">
        <v>21</v>
      </c>
      <c r="I1526" s="12">
        <v>0.8</v>
      </c>
      <c r="J1526" s="12">
        <v>1.0115000000000001</v>
      </c>
      <c r="K1526" s="13">
        <v>91685.17</v>
      </c>
      <c r="L1526" s="13">
        <v>90646.67</v>
      </c>
      <c r="M1526" s="13">
        <v>1038.5</v>
      </c>
      <c r="N1526" s="13">
        <v>391536.48</v>
      </c>
      <c r="O1526" s="13">
        <f t="shared" si="23"/>
        <v>1125017.8400000001</v>
      </c>
      <c r="P1526" s="14"/>
    </row>
    <row r="1527" spans="1:16" s="4" customFormat="1" ht="12.75" customHeight="1" x14ac:dyDescent="0.2">
      <c r="A1527" s="61"/>
      <c r="B1527" s="9">
        <v>5234</v>
      </c>
      <c r="C1527" s="9">
        <v>31</v>
      </c>
      <c r="D1527" s="10" t="s">
        <v>4006</v>
      </c>
      <c r="E1527" s="15" t="s">
        <v>4007</v>
      </c>
      <c r="F1527" s="10" t="s">
        <v>4008</v>
      </c>
      <c r="G1527" s="11" t="s">
        <v>20</v>
      </c>
      <c r="H1527" s="11" t="s">
        <v>21</v>
      </c>
      <c r="I1527" s="12">
        <v>0.8</v>
      </c>
      <c r="J1527" s="12">
        <v>1.0139</v>
      </c>
      <c r="K1527" s="13">
        <v>91902.17</v>
      </c>
      <c r="L1527" s="13">
        <v>90646.67</v>
      </c>
      <c r="M1527" s="13">
        <v>1255.5</v>
      </c>
      <c r="N1527" s="13">
        <v>407416.12</v>
      </c>
      <c r="O1527" s="13">
        <f t="shared" si="23"/>
        <v>1142633.48</v>
      </c>
      <c r="P1527" s="14"/>
    </row>
    <row r="1528" spans="1:16" s="4" customFormat="1" ht="12.75" customHeight="1" x14ac:dyDescent="0.2">
      <c r="A1528" s="61"/>
      <c r="B1528" s="9">
        <v>5230</v>
      </c>
      <c r="C1528" s="9">
        <v>32</v>
      </c>
      <c r="D1528" s="10" t="s">
        <v>4009</v>
      </c>
      <c r="E1528" s="15" t="s">
        <v>4010</v>
      </c>
      <c r="F1528" s="10" t="s">
        <v>4011</v>
      </c>
      <c r="G1528" s="11" t="s">
        <v>20</v>
      </c>
      <c r="H1528" s="11" t="s">
        <v>21</v>
      </c>
      <c r="I1528" s="12">
        <v>0.8</v>
      </c>
      <c r="J1528" s="12">
        <v>1.014</v>
      </c>
      <c r="K1528" s="13">
        <v>91917.67</v>
      </c>
      <c r="L1528" s="13">
        <v>90646.67</v>
      </c>
      <c r="M1528" s="13">
        <v>1271</v>
      </c>
      <c r="N1528" s="13">
        <v>392687.19999999995</v>
      </c>
      <c r="O1528" s="13">
        <f t="shared" si="23"/>
        <v>1128028.56</v>
      </c>
      <c r="P1528" s="14"/>
    </row>
    <row r="1529" spans="1:16" s="4" customFormat="1" ht="12.75" customHeight="1" x14ac:dyDescent="0.2">
      <c r="A1529" s="61"/>
      <c r="B1529" s="9">
        <v>5200</v>
      </c>
      <c r="C1529" s="9">
        <v>33</v>
      </c>
      <c r="D1529" s="10" t="s">
        <v>4012</v>
      </c>
      <c r="E1529" s="15" t="s">
        <v>4013</v>
      </c>
      <c r="F1529" s="10" t="s">
        <v>4014</v>
      </c>
      <c r="G1529" s="11" t="s">
        <v>20</v>
      </c>
      <c r="H1529" s="11" t="s">
        <v>21</v>
      </c>
      <c r="I1529" s="12">
        <v>0.8</v>
      </c>
      <c r="J1529" s="12">
        <v>1.0111000000000001</v>
      </c>
      <c r="K1529" s="13">
        <v>91654.17</v>
      </c>
      <c r="L1529" s="13">
        <v>90646.67</v>
      </c>
      <c r="M1529" s="13">
        <v>1007.5</v>
      </c>
      <c r="N1529" s="13">
        <v>393528.33999999997</v>
      </c>
      <c r="O1529" s="13">
        <f t="shared" si="23"/>
        <v>1126761.7</v>
      </c>
      <c r="P1529" s="14"/>
    </row>
    <row r="1530" spans="1:16" s="4" customFormat="1" ht="12.75" customHeight="1" x14ac:dyDescent="0.2">
      <c r="A1530" s="61"/>
      <c r="B1530" s="9">
        <v>5212</v>
      </c>
      <c r="C1530" s="9">
        <v>34</v>
      </c>
      <c r="D1530" s="10" t="s">
        <v>4015</v>
      </c>
      <c r="E1530" s="15" t="s">
        <v>4016</v>
      </c>
      <c r="F1530" s="10" t="s">
        <v>4017</v>
      </c>
      <c r="G1530" s="11" t="s">
        <v>20</v>
      </c>
      <c r="H1530" s="11" t="s">
        <v>21</v>
      </c>
      <c r="I1530" s="12">
        <v>0.8</v>
      </c>
      <c r="J1530" s="12">
        <v>1.0126999999999999</v>
      </c>
      <c r="K1530" s="13">
        <v>91793.67</v>
      </c>
      <c r="L1530" s="13">
        <v>90646.67</v>
      </c>
      <c r="M1530" s="13">
        <v>1147</v>
      </c>
      <c r="N1530" s="13">
        <v>392315.19999999995</v>
      </c>
      <c r="O1530" s="13">
        <f t="shared" si="23"/>
        <v>1126664.56</v>
      </c>
      <c r="P1530" s="14"/>
    </row>
    <row r="1531" spans="1:16" s="4" customFormat="1" ht="12.75" customHeight="1" x14ac:dyDescent="0.2">
      <c r="A1531" s="61"/>
      <c r="B1531" s="9">
        <v>5233</v>
      </c>
      <c r="C1531" s="9">
        <v>35</v>
      </c>
      <c r="D1531" s="10" t="s">
        <v>4018</v>
      </c>
      <c r="E1531" s="15" t="s">
        <v>4019</v>
      </c>
      <c r="F1531" s="10" t="s">
        <v>4020</v>
      </c>
      <c r="G1531" s="11" t="s">
        <v>20</v>
      </c>
      <c r="H1531" s="11" t="s">
        <v>21</v>
      </c>
      <c r="I1531" s="12">
        <v>0.8</v>
      </c>
      <c r="J1531" s="12">
        <v>1.0091000000000001</v>
      </c>
      <c r="K1531" s="13">
        <v>91468.17</v>
      </c>
      <c r="L1531" s="13">
        <v>90646.67</v>
      </c>
      <c r="M1531" s="13">
        <v>821.5</v>
      </c>
      <c r="N1531" s="13">
        <v>405592.89999999997</v>
      </c>
      <c r="O1531" s="13">
        <f t="shared" si="23"/>
        <v>1137338.26</v>
      </c>
      <c r="P1531" s="14"/>
    </row>
    <row r="1532" spans="1:16" s="4" customFormat="1" ht="12.75" customHeight="1" x14ac:dyDescent="0.2">
      <c r="A1532" s="61"/>
      <c r="B1532" s="9">
        <v>5202</v>
      </c>
      <c r="C1532" s="9">
        <v>36</v>
      </c>
      <c r="D1532" s="10" t="s">
        <v>4021</v>
      </c>
      <c r="E1532" s="15" t="s">
        <v>4022</v>
      </c>
      <c r="F1532" s="10" t="s">
        <v>4023</v>
      </c>
      <c r="G1532" s="11" t="s">
        <v>20</v>
      </c>
      <c r="H1532" s="11" t="s">
        <v>21</v>
      </c>
      <c r="I1532" s="12">
        <v>0.8</v>
      </c>
      <c r="J1532" s="12">
        <v>1.0170999999999999</v>
      </c>
      <c r="K1532" s="13">
        <v>92196.67</v>
      </c>
      <c r="L1532" s="13">
        <v>90646.67</v>
      </c>
      <c r="M1532" s="13">
        <v>1550</v>
      </c>
      <c r="N1532" s="13">
        <v>395609.07999999996</v>
      </c>
      <c r="O1532" s="13">
        <f t="shared" si="23"/>
        <v>1133182.44</v>
      </c>
      <c r="P1532" s="14"/>
    </row>
    <row r="1533" spans="1:16" s="4" customFormat="1" ht="12.75" customHeight="1" x14ac:dyDescent="0.2">
      <c r="A1533" s="61"/>
      <c r="B1533" s="9">
        <v>5240</v>
      </c>
      <c r="C1533" s="9">
        <v>37</v>
      </c>
      <c r="D1533" s="10" t="s">
        <v>160</v>
      </c>
      <c r="E1533" s="15" t="s">
        <v>4024</v>
      </c>
      <c r="F1533" s="10" t="s">
        <v>4025</v>
      </c>
      <c r="G1533" s="11" t="s">
        <v>20</v>
      </c>
      <c r="H1533" s="11" t="s">
        <v>21</v>
      </c>
      <c r="I1533" s="12">
        <v>0.8</v>
      </c>
      <c r="J1533" s="12">
        <v>1.0113000000000001</v>
      </c>
      <c r="K1533" s="13">
        <v>91669.67</v>
      </c>
      <c r="L1533" s="13">
        <v>90646.67</v>
      </c>
      <c r="M1533" s="13">
        <v>1023</v>
      </c>
      <c r="N1533" s="13">
        <v>393982.76</v>
      </c>
      <c r="O1533" s="13">
        <f t="shared" si="23"/>
        <v>1127340.1200000001</v>
      </c>
      <c r="P1533" s="14"/>
    </row>
    <row r="1534" spans="1:16" s="4" customFormat="1" ht="12.75" customHeight="1" x14ac:dyDescent="0.2">
      <c r="A1534" s="61"/>
      <c r="B1534" s="9">
        <v>5245</v>
      </c>
      <c r="C1534" s="9">
        <v>38</v>
      </c>
      <c r="D1534" s="10" t="s">
        <v>4026</v>
      </c>
      <c r="E1534" s="15" t="s">
        <v>4027</v>
      </c>
      <c r="F1534" s="10" t="s">
        <v>4028</v>
      </c>
      <c r="G1534" s="11" t="s">
        <v>20</v>
      </c>
      <c r="H1534" s="11" t="s">
        <v>21</v>
      </c>
      <c r="I1534" s="12">
        <v>0.8</v>
      </c>
      <c r="J1534" s="12">
        <v>1.0145</v>
      </c>
      <c r="K1534" s="13">
        <v>91964.17</v>
      </c>
      <c r="L1534" s="13">
        <v>90646.67</v>
      </c>
      <c r="M1534" s="13">
        <v>1317.5</v>
      </c>
      <c r="N1534" s="13">
        <v>399171.98</v>
      </c>
      <c r="O1534" s="13">
        <f t="shared" si="23"/>
        <v>1134885.3400000001</v>
      </c>
      <c r="P1534" s="14"/>
    </row>
    <row r="1535" spans="1:16" s="4" customFormat="1" ht="12.75" customHeight="1" x14ac:dyDescent="0.2">
      <c r="A1535" s="61"/>
      <c r="B1535" s="9">
        <v>5221</v>
      </c>
      <c r="C1535" s="9">
        <v>39</v>
      </c>
      <c r="D1535" s="10" t="s">
        <v>4029</v>
      </c>
      <c r="E1535" s="15" t="s">
        <v>4030</v>
      </c>
      <c r="F1535" s="10" t="s">
        <v>4031</v>
      </c>
      <c r="G1535" s="11" t="s">
        <v>20</v>
      </c>
      <c r="H1535" s="11" t="s">
        <v>21</v>
      </c>
      <c r="I1535" s="12">
        <v>0.8</v>
      </c>
      <c r="J1535" s="12">
        <v>1.0152000000000001</v>
      </c>
      <c r="K1535" s="13">
        <v>92026.17</v>
      </c>
      <c r="L1535" s="13">
        <v>90646.67</v>
      </c>
      <c r="M1535" s="13">
        <v>1379.5</v>
      </c>
      <c r="N1535" s="13">
        <v>402757.22</v>
      </c>
      <c r="O1535" s="13">
        <f t="shared" si="23"/>
        <v>1138966.58</v>
      </c>
      <c r="P1535" s="14"/>
    </row>
    <row r="1536" spans="1:16" s="4" customFormat="1" ht="12.75" customHeight="1" x14ac:dyDescent="0.2">
      <c r="A1536" s="61"/>
      <c r="B1536" s="9">
        <v>5219</v>
      </c>
      <c r="C1536" s="9">
        <v>40</v>
      </c>
      <c r="D1536" s="10" t="s">
        <v>4032</v>
      </c>
      <c r="E1536" s="15" t="s">
        <v>4033</v>
      </c>
      <c r="F1536" s="10" t="s">
        <v>4034</v>
      </c>
      <c r="G1536" s="11" t="s">
        <v>20</v>
      </c>
      <c r="H1536" s="11" t="s">
        <v>21</v>
      </c>
      <c r="I1536" s="12">
        <v>0.8</v>
      </c>
      <c r="J1536" s="12">
        <v>1.0170999999999999</v>
      </c>
      <c r="K1536" s="13">
        <v>92196.67</v>
      </c>
      <c r="L1536" s="13">
        <v>90646.67</v>
      </c>
      <c r="M1536" s="13">
        <v>1550</v>
      </c>
      <c r="N1536" s="13">
        <v>399937.45999999996</v>
      </c>
      <c r="O1536" s="13">
        <f t="shared" si="23"/>
        <v>1137510.82</v>
      </c>
      <c r="P1536" s="14"/>
    </row>
    <row r="1537" spans="1:16" s="4" customFormat="1" ht="12.75" customHeight="1" x14ac:dyDescent="0.2">
      <c r="A1537" s="61"/>
      <c r="B1537" s="9">
        <v>5222</v>
      </c>
      <c r="C1537" s="9">
        <v>41</v>
      </c>
      <c r="D1537" s="10" t="s">
        <v>4035</v>
      </c>
      <c r="E1537" s="15" t="s">
        <v>4036</v>
      </c>
      <c r="F1537" s="10" t="s">
        <v>4037</v>
      </c>
      <c r="G1537" s="11" t="s">
        <v>20</v>
      </c>
      <c r="H1537" s="11" t="s">
        <v>21</v>
      </c>
      <c r="I1537" s="12">
        <v>1</v>
      </c>
      <c r="J1537" s="12">
        <v>1.0137</v>
      </c>
      <c r="K1537" s="13">
        <v>114858.33</v>
      </c>
      <c r="L1537" s="13">
        <v>113308.33</v>
      </c>
      <c r="M1537" s="13">
        <v>1550</v>
      </c>
      <c r="N1537" s="13">
        <v>440660.46</v>
      </c>
      <c r="O1537" s="13">
        <f t="shared" si="23"/>
        <v>1359527.1</v>
      </c>
      <c r="P1537" s="14"/>
    </row>
    <row r="1538" spans="1:16" s="4" customFormat="1" ht="12.75" customHeight="1" x14ac:dyDescent="0.2">
      <c r="A1538" s="61"/>
      <c r="B1538" s="9">
        <v>5215</v>
      </c>
      <c r="C1538" s="9">
        <v>42</v>
      </c>
      <c r="D1538" s="10" t="s">
        <v>4038</v>
      </c>
      <c r="E1538" s="15" t="s">
        <v>4039</v>
      </c>
      <c r="F1538" s="10" t="s">
        <v>4040</v>
      </c>
      <c r="G1538" s="11" t="s">
        <v>20</v>
      </c>
      <c r="H1538" s="11" t="s">
        <v>21</v>
      </c>
      <c r="I1538" s="12">
        <v>0.8</v>
      </c>
      <c r="J1538" s="12">
        <v>1.0206999999999999</v>
      </c>
      <c r="K1538" s="13">
        <v>92522.17</v>
      </c>
      <c r="L1538" s="13">
        <v>90646.67</v>
      </c>
      <c r="M1538" s="13">
        <v>1875.5</v>
      </c>
      <c r="N1538" s="13">
        <v>398126.57999999996</v>
      </c>
      <c r="O1538" s="13">
        <f t="shared" si="23"/>
        <v>1138303.94</v>
      </c>
      <c r="P1538" s="14"/>
    </row>
    <row r="1539" spans="1:16" s="4" customFormat="1" ht="12.75" customHeight="1" x14ac:dyDescent="0.2">
      <c r="A1539" s="61"/>
      <c r="B1539" s="9"/>
      <c r="C1539" s="9"/>
      <c r="D1539" s="63" t="s">
        <v>75</v>
      </c>
      <c r="E1539" s="64"/>
      <c r="F1539" s="10"/>
      <c r="G1539" s="11"/>
      <c r="H1539" s="11"/>
      <c r="I1539" s="12"/>
      <c r="J1539" s="12"/>
      <c r="K1539" s="13"/>
      <c r="L1539" s="13"/>
      <c r="M1539" s="13"/>
      <c r="N1539" s="13"/>
      <c r="O1539" s="13"/>
      <c r="P1539" s="14"/>
    </row>
    <row r="1540" spans="1:16" s="4" customFormat="1" ht="12.75" customHeight="1" x14ac:dyDescent="0.2">
      <c r="A1540" s="61"/>
      <c r="B1540" s="9">
        <v>5239</v>
      </c>
      <c r="C1540" s="9">
        <v>1</v>
      </c>
      <c r="D1540" s="10" t="s">
        <v>4041</v>
      </c>
      <c r="E1540" s="15" t="s">
        <v>4042</v>
      </c>
      <c r="F1540" s="10" t="s">
        <v>4043</v>
      </c>
      <c r="G1540" s="11" t="s">
        <v>92</v>
      </c>
      <c r="H1540" s="11" t="s">
        <v>21</v>
      </c>
      <c r="I1540" s="12">
        <v>0.8</v>
      </c>
      <c r="J1540" s="12">
        <v>1.0154000000000001</v>
      </c>
      <c r="K1540" s="13">
        <v>184076.67</v>
      </c>
      <c r="L1540" s="13">
        <v>181286.67</v>
      </c>
      <c r="M1540" s="13">
        <v>2790</v>
      </c>
      <c r="N1540" s="13">
        <v>794700.92</v>
      </c>
      <c r="O1540" s="13">
        <f t="shared" si="23"/>
        <v>2267314.2799999998</v>
      </c>
      <c r="P1540" s="14"/>
    </row>
    <row r="1541" spans="1:16" s="44" customFormat="1" ht="12.75" customHeight="1" x14ac:dyDescent="0.2">
      <c r="A1541" s="62"/>
      <c r="B1541" s="36" t="s">
        <v>5877</v>
      </c>
      <c r="C1541" s="37">
        <v>48</v>
      </c>
      <c r="D1541" s="48"/>
      <c r="E1541" s="49"/>
      <c r="F1541" s="38"/>
      <c r="G1541" s="40"/>
      <c r="H1541" s="40"/>
      <c r="I1541" s="41"/>
      <c r="J1541" s="41"/>
      <c r="K1541" s="42"/>
      <c r="L1541" s="42"/>
      <c r="M1541" s="42"/>
      <c r="N1541" s="42"/>
      <c r="O1541" s="42">
        <f>SUM(O1491:O1540)</f>
        <v>52612327.360000007</v>
      </c>
      <c r="P1541" s="43"/>
    </row>
    <row r="1542" spans="1:16" s="4" customFormat="1" ht="12.75" customHeight="1" x14ac:dyDescent="0.2">
      <c r="A1542" s="60" t="s">
        <v>4044</v>
      </c>
      <c r="B1542" s="9"/>
      <c r="C1542" s="9"/>
      <c r="D1542" s="63" t="s">
        <v>131</v>
      </c>
      <c r="E1542" s="64"/>
      <c r="F1542" s="10"/>
      <c r="G1542" s="11"/>
      <c r="H1542" s="11"/>
      <c r="I1542" s="12"/>
      <c r="J1542" s="12"/>
      <c r="K1542" s="13"/>
      <c r="L1542" s="13"/>
      <c r="M1542" s="13"/>
      <c r="N1542" s="13"/>
      <c r="O1542" s="13"/>
      <c r="P1542" s="14"/>
    </row>
    <row r="1543" spans="1:16" s="4" customFormat="1" ht="12.75" customHeight="1" x14ac:dyDescent="0.2">
      <c r="A1543" s="61"/>
      <c r="B1543" s="9">
        <v>1518</v>
      </c>
      <c r="C1543" s="9">
        <v>1</v>
      </c>
      <c r="D1543" s="10" t="s">
        <v>4045</v>
      </c>
      <c r="E1543" s="15" t="s">
        <v>4046</v>
      </c>
      <c r="F1543" s="10" t="s">
        <v>62</v>
      </c>
      <c r="G1543" s="11" t="s">
        <v>4047</v>
      </c>
      <c r="H1543" s="11" t="s">
        <v>21</v>
      </c>
      <c r="I1543" s="12">
        <v>0.8</v>
      </c>
      <c r="J1543" s="12">
        <v>1.0170999999999999</v>
      </c>
      <c r="K1543" s="13">
        <v>46101.67</v>
      </c>
      <c r="L1543" s="13">
        <v>45326.67</v>
      </c>
      <c r="M1543" s="13">
        <v>775</v>
      </c>
      <c r="N1543" s="13">
        <v>205207.16999999998</v>
      </c>
      <c r="O1543" s="13">
        <f t="shared" si="23"/>
        <v>574020.53</v>
      </c>
      <c r="P1543" s="14"/>
    </row>
    <row r="1544" spans="1:16" s="4" customFormat="1" ht="12.75" customHeight="1" x14ac:dyDescent="0.2">
      <c r="A1544" s="61"/>
      <c r="B1544" s="9"/>
      <c r="C1544" s="9"/>
      <c r="D1544" s="63" t="s">
        <v>16</v>
      </c>
      <c r="E1544" s="64"/>
      <c r="F1544" s="10"/>
      <c r="G1544" s="11"/>
      <c r="H1544" s="11"/>
      <c r="I1544" s="12"/>
      <c r="J1544" s="12"/>
      <c r="K1544" s="13"/>
      <c r="L1544" s="13"/>
      <c r="M1544" s="13"/>
      <c r="N1544" s="13"/>
      <c r="O1544" s="13"/>
      <c r="P1544" s="14"/>
    </row>
    <row r="1545" spans="1:16" s="4" customFormat="1" ht="12.75" customHeight="1" x14ac:dyDescent="0.2">
      <c r="A1545" s="61"/>
      <c r="B1545" s="9">
        <v>1504</v>
      </c>
      <c r="C1545" s="9">
        <v>1</v>
      </c>
      <c r="D1545" s="10" t="s">
        <v>4048</v>
      </c>
      <c r="E1545" s="15" t="s">
        <v>4049</v>
      </c>
      <c r="F1545" s="10" t="s">
        <v>4050</v>
      </c>
      <c r="G1545" s="11" t="s">
        <v>20</v>
      </c>
      <c r="H1545" s="11" t="s">
        <v>21</v>
      </c>
      <c r="I1545" s="12">
        <v>0.8</v>
      </c>
      <c r="J1545" s="12">
        <v>1.0024</v>
      </c>
      <c r="K1545" s="13">
        <v>90863.67</v>
      </c>
      <c r="L1545" s="13">
        <v>90646.67</v>
      </c>
      <c r="M1545" s="13">
        <v>217</v>
      </c>
      <c r="N1545" s="13">
        <v>403983.35</v>
      </c>
      <c r="O1545" s="13">
        <f t="shared" si="23"/>
        <v>1130892.71</v>
      </c>
      <c r="P1545" s="14"/>
    </row>
    <row r="1546" spans="1:16" s="3" customFormat="1" ht="12.75" customHeight="1" x14ac:dyDescent="0.2">
      <c r="A1546" s="61"/>
      <c r="B1546" s="9">
        <v>1517</v>
      </c>
      <c r="C1546" s="9">
        <v>2</v>
      </c>
      <c r="D1546" s="10" t="s">
        <v>4051</v>
      </c>
      <c r="E1546" s="15" t="s">
        <v>4052</v>
      </c>
      <c r="F1546" s="10" t="s">
        <v>4053</v>
      </c>
      <c r="G1546" s="11" t="s">
        <v>20</v>
      </c>
      <c r="H1546" s="11" t="s">
        <v>21</v>
      </c>
      <c r="I1546" s="12">
        <v>0</v>
      </c>
      <c r="J1546" s="12">
        <v>0</v>
      </c>
      <c r="K1546" s="13">
        <v>0</v>
      </c>
      <c r="L1546" s="13">
        <v>0</v>
      </c>
      <c r="M1546" s="13">
        <v>0</v>
      </c>
      <c r="N1546" s="13">
        <v>110452.96</v>
      </c>
      <c r="O1546" s="13">
        <f t="shared" si="23"/>
        <v>110452.96</v>
      </c>
      <c r="P1546" s="14"/>
    </row>
    <row r="1547" spans="1:16" s="4" customFormat="1" ht="12.75" customHeight="1" x14ac:dyDescent="0.2">
      <c r="A1547" s="61"/>
      <c r="B1547" s="9">
        <v>1509</v>
      </c>
      <c r="C1547" s="9">
        <v>3</v>
      </c>
      <c r="D1547" s="10" t="s">
        <v>4054</v>
      </c>
      <c r="E1547" s="15" t="s">
        <v>4055</v>
      </c>
      <c r="F1547" s="10" t="s">
        <v>3089</v>
      </c>
      <c r="G1547" s="11" t="s">
        <v>20</v>
      </c>
      <c r="H1547" s="11" t="s">
        <v>21</v>
      </c>
      <c r="I1547" s="12">
        <v>0.8</v>
      </c>
      <c r="J1547" s="12">
        <v>1.0043</v>
      </c>
      <c r="K1547" s="13">
        <v>91034.17</v>
      </c>
      <c r="L1547" s="13">
        <v>90646.67</v>
      </c>
      <c r="M1547" s="13">
        <v>387.5</v>
      </c>
      <c r="N1547" s="13">
        <v>400868.98</v>
      </c>
      <c r="O1547" s="13">
        <f t="shared" si="23"/>
        <v>1129142.3400000001</v>
      </c>
      <c r="P1547" s="14"/>
    </row>
    <row r="1548" spans="1:16" s="4" customFormat="1" ht="12.75" customHeight="1" x14ac:dyDescent="0.2">
      <c r="A1548" s="61"/>
      <c r="B1548" s="9">
        <v>1511</v>
      </c>
      <c r="C1548" s="9">
        <v>4</v>
      </c>
      <c r="D1548" s="10" t="s">
        <v>635</v>
      </c>
      <c r="E1548" s="15" t="s">
        <v>4056</v>
      </c>
      <c r="F1548" s="10" t="s">
        <v>53</v>
      </c>
      <c r="G1548" s="11" t="s">
        <v>20</v>
      </c>
      <c r="H1548" s="11" t="s">
        <v>21</v>
      </c>
      <c r="I1548" s="12">
        <v>0.8</v>
      </c>
      <c r="J1548" s="12">
        <v>0</v>
      </c>
      <c r="K1548" s="13">
        <v>90646.67</v>
      </c>
      <c r="L1548" s="13">
        <v>90646.67</v>
      </c>
      <c r="M1548" s="13">
        <v>0</v>
      </c>
      <c r="N1548" s="13">
        <v>405190.6</v>
      </c>
      <c r="O1548" s="13">
        <f t="shared" si="23"/>
        <v>1130363.96</v>
      </c>
      <c r="P1548" s="14"/>
    </row>
    <row r="1549" spans="1:16" s="4" customFormat="1" ht="12.75" customHeight="1" x14ac:dyDescent="0.2">
      <c r="A1549" s="61"/>
      <c r="B1549" s="9">
        <v>1507</v>
      </c>
      <c r="C1549" s="9">
        <v>5</v>
      </c>
      <c r="D1549" s="10" t="s">
        <v>4057</v>
      </c>
      <c r="E1549" s="15" t="s">
        <v>4058</v>
      </c>
      <c r="F1549" s="10" t="s">
        <v>2340</v>
      </c>
      <c r="G1549" s="11" t="s">
        <v>20</v>
      </c>
      <c r="H1549" s="11" t="s">
        <v>21</v>
      </c>
      <c r="I1549" s="12">
        <v>0.8</v>
      </c>
      <c r="J1549" s="12">
        <v>1.0034000000000001</v>
      </c>
      <c r="K1549" s="13">
        <v>90956.67</v>
      </c>
      <c r="L1549" s="13">
        <v>90646.67</v>
      </c>
      <c r="M1549" s="13">
        <v>310</v>
      </c>
      <c r="N1549" s="13">
        <v>402336.1</v>
      </c>
      <c r="O1549" s="13">
        <f t="shared" si="23"/>
        <v>1129989.46</v>
      </c>
      <c r="P1549" s="14"/>
    </row>
    <row r="1550" spans="1:16" s="4" customFormat="1" ht="12.75" customHeight="1" x14ac:dyDescent="0.2">
      <c r="A1550" s="61"/>
      <c r="B1550" s="9">
        <v>1503</v>
      </c>
      <c r="C1550" s="9">
        <v>6</v>
      </c>
      <c r="D1550" s="10" t="s">
        <v>1115</v>
      </c>
      <c r="E1550" s="15" t="s">
        <v>4059</v>
      </c>
      <c r="F1550" s="10" t="s">
        <v>4060</v>
      </c>
      <c r="G1550" s="11" t="s">
        <v>20</v>
      </c>
      <c r="H1550" s="11" t="s">
        <v>21</v>
      </c>
      <c r="I1550" s="12">
        <v>0.8</v>
      </c>
      <c r="J1550" s="12">
        <v>1.0063</v>
      </c>
      <c r="K1550" s="13">
        <v>91220.17</v>
      </c>
      <c r="L1550" s="13">
        <v>90646.67</v>
      </c>
      <c r="M1550" s="13">
        <v>573.5</v>
      </c>
      <c r="N1550" s="13">
        <v>407817.57999999996</v>
      </c>
      <c r="O1550" s="13">
        <f t="shared" si="23"/>
        <v>1137578.94</v>
      </c>
      <c r="P1550" s="14"/>
    </row>
    <row r="1551" spans="1:16" s="4" customFormat="1" ht="12.75" customHeight="1" x14ac:dyDescent="0.2">
      <c r="A1551" s="61"/>
      <c r="B1551" s="9">
        <v>1501</v>
      </c>
      <c r="C1551" s="9">
        <v>7</v>
      </c>
      <c r="D1551" s="10" t="s">
        <v>4061</v>
      </c>
      <c r="E1551" s="15" t="s">
        <v>4062</v>
      </c>
      <c r="F1551" s="10" t="s">
        <v>4063</v>
      </c>
      <c r="G1551" s="11" t="s">
        <v>20</v>
      </c>
      <c r="H1551" s="11" t="s">
        <v>21</v>
      </c>
      <c r="I1551" s="12">
        <v>0.8</v>
      </c>
      <c r="J1551" s="12">
        <v>1.0146999999999999</v>
      </c>
      <c r="K1551" s="13">
        <v>91979.67</v>
      </c>
      <c r="L1551" s="13">
        <v>90646.67</v>
      </c>
      <c r="M1551" s="13">
        <v>1333</v>
      </c>
      <c r="N1551" s="13">
        <v>404838.57</v>
      </c>
      <c r="O1551" s="13">
        <f t="shared" si="23"/>
        <v>1140675.93</v>
      </c>
      <c r="P1551" s="14"/>
    </row>
    <row r="1552" spans="1:16" s="4" customFormat="1" ht="12.75" customHeight="1" x14ac:dyDescent="0.2">
      <c r="A1552" s="61"/>
      <c r="B1552" s="9">
        <v>1500</v>
      </c>
      <c r="C1552" s="9">
        <v>8</v>
      </c>
      <c r="D1552" s="10" t="s">
        <v>4064</v>
      </c>
      <c r="E1552" s="15" t="s">
        <v>4065</v>
      </c>
      <c r="F1552" s="10" t="s">
        <v>4066</v>
      </c>
      <c r="G1552" s="11" t="s">
        <v>20</v>
      </c>
      <c r="H1552" s="11" t="s">
        <v>21</v>
      </c>
      <c r="I1552" s="12">
        <v>0.8</v>
      </c>
      <c r="J1552" s="12">
        <v>1.0123</v>
      </c>
      <c r="K1552" s="13">
        <v>91762.67</v>
      </c>
      <c r="L1552" s="13">
        <v>90646.67</v>
      </c>
      <c r="M1552" s="13">
        <v>1116</v>
      </c>
      <c r="N1552" s="13">
        <v>409445.07999999996</v>
      </c>
      <c r="O1552" s="13">
        <f t="shared" si="23"/>
        <v>1143546.44</v>
      </c>
      <c r="P1552" s="14"/>
    </row>
    <row r="1553" spans="1:16" s="4" customFormat="1" ht="12.75" customHeight="1" x14ac:dyDescent="0.2">
      <c r="A1553" s="61"/>
      <c r="B1553" s="9">
        <v>1506</v>
      </c>
      <c r="C1553" s="9">
        <v>9</v>
      </c>
      <c r="D1553" s="10" t="s">
        <v>4067</v>
      </c>
      <c r="E1553" s="15" t="s">
        <v>4068</v>
      </c>
      <c r="F1553" s="10" t="s">
        <v>4069</v>
      </c>
      <c r="G1553" s="11" t="s">
        <v>20</v>
      </c>
      <c r="H1553" s="11" t="s">
        <v>21</v>
      </c>
      <c r="I1553" s="12">
        <v>0.8</v>
      </c>
      <c r="J1553" s="12">
        <v>1.0164</v>
      </c>
      <c r="K1553" s="13">
        <v>92134.67</v>
      </c>
      <c r="L1553" s="13">
        <v>90646.67</v>
      </c>
      <c r="M1553" s="13">
        <v>1488</v>
      </c>
      <c r="N1553" s="13">
        <v>410289.13999999996</v>
      </c>
      <c r="O1553" s="13">
        <f t="shared" si="23"/>
        <v>1147366.5</v>
      </c>
      <c r="P1553" s="14"/>
    </row>
    <row r="1554" spans="1:16" s="4" customFormat="1" ht="12.75" customHeight="1" x14ac:dyDescent="0.2">
      <c r="A1554" s="61"/>
      <c r="B1554" s="9">
        <v>1515</v>
      </c>
      <c r="C1554" s="9">
        <v>10</v>
      </c>
      <c r="D1554" s="10" t="s">
        <v>4070</v>
      </c>
      <c r="E1554" s="15" t="s">
        <v>4071</v>
      </c>
      <c r="F1554" s="10" t="s">
        <v>4072</v>
      </c>
      <c r="G1554" s="11" t="s">
        <v>20</v>
      </c>
      <c r="H1554" s="11" t="s">
        <v>21</v>
      </c>
      <c r="I1554" s="12">
        <v>0.8</v>
      </c>
      <c r="J1554" s="12">
        <v>1.0307999999999999</v>
      </c>
      <c r="K1554" s="13">
        <v>93436.67</v>
      </c>
      <c r="L1554" s="13">
        <v>90646.67</v>
      </c>
      <c r="M1554" s="13">
        <v>2790</v>
      </c>
      <c r="N1554" s="13">
        <v>410116.04</v>
      </c>
      <c r="O1554" s="13">
        <f t="shared" si="23"/>
        <v>1157609.3999999999</v>
      </c>
      <c r="P1554" s="14"/>
    </row>
    <row r="1555" spans="1:16" s="4" customFormat="1" ht="12.75" customHeight="1" x14ac:dyDescent="0.2">
      <c r="A1555" s="61"/>
      <c r="B1555" s="9">
        <v>1505</v>
      </c>
      <c r="C1555" s="9">
        <v>11</v>
      </c>
      <c r="D1555" s="10" t="s">
        <v>4073</v>
      </c>
      <c r="E1555" s="15" t="s">
        <v>4074</v>
      </c>
      <c r="F1555" s="10" t="s">
        <v>4075</v>
      </c>
      <c r="G1555" s="11" t="s">
        <v>20</v>
      </c>
      <c r="H1555" s="11" t="s">
        <v>21</v>
      </c>
      <c r="I1555" s="12">
        <v>0.8</v>
      </c>
      <c r="J1555" s="12">
        <v>1.0219</v>
      </c>
      <c r="K1555" s="13">
        <v>92630.67</v>
      </c>
      <c r="L1555" s="13">
        <v>90646.67</v>
      </c>
      <c r="M1555" s="13">
        <v>1984</v>
      </c>
      <c r="N1555" s="13">
        <v>410836.68</v>
      </c>
      <c r="O1555" s="13">
        <f t="shared" si="23"/>
        <v>1151882.04</v>
      </c>
      <c r="P1555" s="14"/>
    </row>
    <row r="1556" spans="1:16" s="4" customFormat="1" ht="12.75" customHeight="1" x14ac:dyDescent="0.2">
      <c r="A1556" s="61"/>
      <c r="B1556" s="9">
        <v>1510</v>
      </c>
      <c r="C1556" s="9">
        <v>12</v>
      </c>
      <c r="D1556" s="10" t="s">
        <v>4076</v>
      </c>
      <c r="E1556" s="15" t="s">
        <v>4077</v>
      </c>
      <c r="F1556" s="10" t="s">
        <v>4078</v>
      </c>
      <c r="G1556" s="11" t="s">
        <v>20</v>
      </c>
      <c r="H1556" s="11" t="s">
        <v>21</v>
      </c>
      <c r="I1556" s="12">
        <v>0.8</v>
      </c>
      <c r="J1556" s="12">
        <v>1.0121</v>
      </c>
      <c r="K1556" s="13">
        <v>91747.17</v>
      </c>
      <c r="L1556" s="13">
        <v>90646.67</v>
      </c>
      <c r="M1556" s="13">
        <v>1100.5</v>
      </c>
      <c r="N1556" s="13">
        <v>405500.76</v>
      </c>
      <c r="O1556" s="13">
        <f t="shared" si="23"/>
        <v>1139478.1200000001</v>
      </c>
      <c r="P1556" s="14"/>
    </row>
    <row r="1557" spans="1:16" s="4" customFormat="1" ht="12.75" customHeight="1" x14ac:dyDescent="0.2">
      <c r="A1557" s="61"/>
      <c r="B1557" s="9">
        <v>1512</v>
      </c>
      <c r="C1557" s="9">
        <v>13</v>
      </c>
      <c r="D1557" s="10" t="s">
        <v>4079</v>
      </c>
      <c r="E1557" s="15" t="s">
        <v>4080</v>
      </c>
      <c r="F1557" s="10" t="s">
        <v>4081</v>
      </c>
      <c r="G1557" s="11" t="s">
        <v>20</v>
      </c>
      <c r="H1557" s="11" t="s">
        <v>21</v>
      </c>
      <c r="I1557" s="12">
        <v>0.8</v>
      </c>
      <c r="J1557" s="12">
        <v>1.0234000000000001</v>
      </c>
      <c r="K1557" s="13">
        <v>92770.17</v>
      </c>
      <c r="L1557" s="13">
        <v>90646.67</v>
      </c>
      <c r="M1557" s="13">
        <v>2123.5</v>
      </c>
      <c r="N1557" s="13">
        <v>408569.76</v>
      </c>
      <c r="O1557" s="13">
        <f t="shared" si="23"/>
        <v>1150731.1200000001</v>
      </c>
      <c r="P1557" s="14"/>
    </row>
    <row r="1558" spans="1:16" s="4" customFormat="1" ht="12.75" customHeight="1" x14ac:dyDescent="0.2">
      <c r="A1558" s="61"/>
      <c r="B1558" s="9">
        <v>1508</v>
      </c>
      <c r="C1558" s="9">
        <v>14</v>
      </c>
      <c r="D1558" s="10" t="s">
        <v>157</v>
      </c>
      <c r="E1558" s="15" t="s">
        <v>4082</v>
      </c>
      <c r="F1558" s="10" t="s">
        <v>4083</v>
      </c>
      <c r="G1558" s="11" t="s">
        <v>20</v>
      </c>
      <c r="H1558" s="11" t="s">
        <v>21</v>
      </c>
      <c r="I1558" s="12">
        <v>0.8</v>
      </c>
      <c r="J1558" s="12">
        <v>1.0183</v>
      </c>
      <c r="K1558" s="13">
        <v>92305.17</v>
      </c>
      <c r="L1558" s="13">
        <v>90646.67</v>
      </c>
      <c r="M1558" s="13">
        <v>1658.5</v>
      </c>
      <c r="N1558" s="13">
        <v>408987.69999999995</v>
      </c>
      <c r="O1558" s="13">
        <f t="shared" si="23"/>
        <v>1147429.06</v>
      </c>
      <c r="P1558" s="14"/>
    </row>
    <row r="1559" spans="1:16" s="4" customFormat="1" ht="12.75" customHeight="1" x14ac:dyDescent="0.2">
      <c r="A1559" s="61"/>
      <c r="B1559" s="9">
        <v>1514</v>
      </c>
      <c r="C1559" s="9">
        <v>15</v>
      </c>
      <c r="D1559" s="10" t="s">
        <v>4084</v>
      </c>
      <c r="E1559" s="15" t="s">
        <v>4085</v>
      </c>
      <c r="F1559" s="10" t="s">
        <v>4086</v>
      </c>
      <c r="G1559" s="11" t="s">
        <v>20</v>
      </c>
      <c r="H1559" s="11" t="s">
        <v>21</v>
      </c>
      <c r="I1559" s="12">
        <v>0.8</v>
      </c>
      <c r="J1559" s="12">
        <v>1.0258</v>
      </c>
      <c r="K1559" s="13">
        <v>92987.17</v>
      </c>
      <c r="L1559" s="13">
        <v>90646.67</v>
      </c>
      <c r="M1559" s="13">
        <v>2340.5</v>
      </c>
      <c r="N1559" s="13">
        <v>412846.63999999996</v>
      </c>
      <c r="O1559" s="13">
        <f t="shared" si="23"/>
        <v>1156744</v>
      </c>
      <c r="P1559" s="14"/>
    </row>
    <row r="1560" spans="1:16" s="4" customFormat="1" ht="12.75" customHeight="1" x14ac:dyDescent="0.2">
      <c r="A1560" s="61"/>
      <c r="B1560" s="9">
        <v>1513</v>
      </c>
      <c r="C1560" s="9">
        <v>16</v>
      </c>
      <c r="D1560" s="10" t="s">
        <v>4087</v>
      </c>
      <c r="E1560" s="15" t="s">
        <v>4088</v>
      </c>
      <c r="F1560" s="10" t="s">
        <v>4089</v>
      </c>
      <c r="G1560" s="11" t="s">
        <v>20</v>
      </c>
      <c r="H1560" s="11" t="s">
        <v>21</v>
      </c>
      <c r="I1560" s="12">
        <v>1</v>
      </c>
      <c r="J1560" s="12">
        <v>0</v>
      </c>
      <c r="K1560" s="13">
        <v>113308.33</v>
      </c>
      <c r="L1560" s="13">
        <v>113308.33</v>
      </c>
      <c r="M1560" s="13">
        <v>0</v>
      </c>
      <c r="N1560" s="13">
        <v>449562.14</v>
      </c>
      <c r="O1560" s="13">
        <f t="shared" si="23"/>
        <v>1356028.78</v>
      </c>
      <c r="P1560" s="14"/>
    </row>
    <row r="1561" spans="1:16" s="4" customFormat="1" ht="12.75" customHeight="1" x14ac:dyDescent="0.2">
      <c r="A1561" s="61"/>
      <c r="B1561" s="9">
        <v>1502</v>
      </c>
      <c r="C1561" s="9">
        <v>17</v>
      </c>
      <c r="D1561" s="10" t="s">
        <v>4090</v>
      </c>
      <c r="E1561" s="15" t="s">
        <v>4091</v>
      </c>
      <c r="F1561" s="10" t="s">
        <v>4092</v>
      </c>
      <c r="G1561" s="11" t="s">
        <v>20</v>
      </c>
      <c r="H1561" s="11" t="s">
        <v>21</v>
      </c>
      <c r="I1561" s="12">
        <v>0.8</v>
      </c>
      <c r="J1561" s="12">
        <v>1.0389999999999999</v>
      </c>
      <c r="K1561" s="13">
        <v>94180.67</v>
      </c>
      <c r="L1561" s="13">
        <v>90646.67</v>
      </c>
      <c r="M1561" s="13">
        <v>3534</v>
      </c>
      <c r="N1561" s="13">
        <v>412348.02999999997</v>
      </c>
      <c r="O1561" s="13">
        <f t="shared" si="23"/>
        <v>1165793.3899999999</v>
      </c>
      <c r="P1561" s="14"/>
    </row>
    <row r="1562" spans="1:16" s="4" customFormat="1" ht="12.75" customHeight="1" x14ac:dyDescent="0.2">
      <c r="A1562" s="61"/>
      <c r="B1562" s="9"/>
      <c r="C1562" s="9"/>
      <c r="D1562" s="63" t="s">
        <v>75</v>
      </c>
      <c r="E1562" s="64"/>
      <c r="F1562" s="10"/>
      <c r="G1562" s="11"/>
      <c r="H1562" s="11"/>
      <c r="I1562" s="12"/>
      <c r="J1562" s="12"/>
      <c r="K1562" s="13"/>
      <c r="L1562" s="13"/>
      <c r="M1562" s="13"/>
      <c r="N1562" s="13"/>
      <c r="O1562" s="13"/>
      <c r="P1562" s="14"/>
    </row>
    <row r="1563" spans="1:16" s="4" customFormat="1" ht="12.75" customHeight="1" x14ac:dyDescent="0.2">
      <c r="A1563" s="61"/>
      <c r="B1563" s="9">
        <v>1516</v>
      </c>
      <c r="C1563" s="9">
        <v>1</v>
      </c>
      <c r="D1563" s="10" t="s">
        <v>4093</v>
      </c>
      <c r="E1563" s="15" t="s">
        <v>4094</v>
      </c>
      <c r="F1563" s="10" t="s">
        <v>4095</v>
      </c>
      <c r="G1563" s="11" t="s">
        <v>92</v>
      </c>
      <c r="H1563" s="11" t="s">
        <v>21</v>
      </c>
      <c r="I1563" s="12">
        <v>0.8</v>
      </c>
      <c r="J1563" s="12">
        <v>0</v>
      </c>
      <c r="K1563" s="13">
        <v>181286.67</v>
      </c>
      <c r="L1563" s="13">
        <v>181286.67</v>
      </c>
      <c r="M1563" s="13">
        <v>0</v>
      </c>
      <c r="N1563" s="13">
        <v>812164.27</v>
      </c>
      <c r="O1563" s="13">
        <f t="shared" si="23"/>
        <v>2262457.63</v>
      </c>
      <c r="P1563" s="14"/>
    </row>
    <row r="1564" spans="1:16" s="44" customFormat="1" ht="12.75" customHeight="1" x14ac:dyDescent="0.2">
      <c r="A1564" s="62"/>
      <c r="B1564" s="36" t="s">
        <v>5877</v>
      </c>
      <c r="C1564" s="37">
        <v>19</v>
      </c>
      <c r="D1564" s="48"/>
      <c r="E1564" s="49"/>
      <c r="F1564" s="38"/>
      <c r="G1564" s="40"/>
      <c r="H1564" s="40"/>
      <c r="I1564" s="41"/>
      <c r="J1564" s="41"/>
      <c r="K1564" s="42"/>
      <c r="L1564" s="42"/>
      <c r="M1564" s="42"/>
      <c r="N1564" s="42"/>
      <c r="O1564" s="42">
        <f>SUM(O1543:O1563)</f>
        <v>21462183.310000002</v>
      </c>
      <c r="P1564" s="43"/>
    </row>
    <row r="1565" spans="1:16" s="4" customFormat="1" ht="12.75" customHeight="1" x14ac:dyDescent="0.2">
      <c r="A1565" s="60" t="s">
        <v>4096</v>
      </c>
      <c r="B1565" s="9"/>
      <c r="C1565" s="9"/>
      <c r="D1565" s="63" t="s">
        <v>131</v>
      </c>
      <c r="E1565" s="64"/>
      <c r="F1565" s="10"/>
      <c r="G1565" s="11"/>
      <c r="H1565" s="11"/>
      <c r="I1565" s="12"/>
      <c r="J1565" s="12"/>
      <c r="K1565" s="13"/>
      <c r="L1565" s="13"/>
      <c r="M1565" s="13"/>
      <c r="N1565" s="13"/>
      <c r="O1565" s="13"/>
      <c r="P1565" s="14"/>
    </row>
    <row r="1566" spans="1:16" s="4" customFormat="1" ht="12.75" customHeight="1" x14ac:dyDescent="0.2">
      <c r="A1566" s="61"/>
      <c r="B1566" s="9">
        <v>2830</v>
      </c>
      <c r="C1566" s="9">
        <v>1</v>
      </c>
      <c r="D1566" s="10" t="s">
        <v>4113</v>
      </c>
      <c r="E1566" s="15" t="s">
        <v>4114</v>
      </c>
      <c r="F1566" s="10" t="s">
        <v>4115</v>
      </c>
      <c r="G1566" s="11" t="s">
        <v>135</v>
      </c>
      <c r="H1566" s="11" t="s">
        <v>21</v>
      </c>
      <c r="I1566" s="12">
        <v>0.8</v>
      </c>
      <c r="J1566" s="12">
        <v>1.0038</v>
      </c>
      <c r="K1566" s="13">
        <v>90987.67</v>
      </c>
      <c r="L1566" s="13">
        <v>90646.67</v>
      </c>
      <c r="M1566" s="13">
        <v>341</v>
      </c>
      <c r="N1566" s="13">
        <v>353823.16</v>
      </c>
      <c r="O1566" s="13">
        <f t="shared" si="23"/>
        <v>1081724.52</v>
      </c>
      <c r="P1566" s="14"/>
    </row>
    <row r="1567" spans="1:16" s="4" customFormat="1" ht="12.75" customHeight="1" x14ac:dyDescent="0.2">
      <c r="A1567" s="61"/>
      <c r="B1567" s="9">
        <v>2802</v>
      </c>
      <c r="C1567" s="9">
        <v>2</v>
      </c>
      <c r="D1567" s="10" t="s">
        <v>4102</v>
      </c>
      <c r="E1567" s="15" t="s">
        <v>4103</v>
      </c>
      <c r="F1567" s="10" t="s">
        <v>4104</v>
      </c>
      <c r="G1567" s="11" t="s">
        <v>135</v>
      </c>
      <c r="H1567" s="11" t="s">
        <v>21</v>
      </c>
      <c r="I1567" s="12">
        <v>0.8</v>
      </c>
      <c r="J1567" s="12">
        <v>1.0008999999999999</v>
      </c>
      <c r="K1567" s="13">
        <v>90724.17</v>
      </c>
      <c r="L1567" s="13">
        <v>90646.67</v>
      </c>
      <c r="M1567" s="13">
        <v>77.5</v>
      </c>
      <c r="N1567" s="13">
        <v>351219.74</v>
      </c>
      <c r="O1567" s="13">
        <f t="shared" si="23"/>
        <v>1077013.1000000001</v>
      </c>
      <c r="P1567" s="14"/>
    </row>
    <row r="1568" spans="1:16" s="4" customFormat="1" ht="12.75" customHeight="1" x14ac:dyDescent="0.2">
      <c r="A1568" s="61"/>
      <c r="B1568" s="9"/>
      <c r="C1568" s="9"/>
      <c r="D1568" s="63" t="s">
        <v>16</v>
      </c>
      <c r="E1568" s="64"/>
      <c r="F1568" s="10"/>
      <c r="G1568" s="11"/>
      <c r="H1568" s="11"/>
      <c r="I1568" s="12"/>
      <c r="J1568" s="12"/>
      <c r="K1568" s="13"/>
      <c r="L1568" s="13"/>
      <c r="M1568" s="13"/>
      <c r="N1568" s="13"/>
      <c r="O1568" s="13"/>
      <c r="P1568" s="14"/>
    </row>
    <row r="1569" spans="1:16" s="4" customFormat="1" ht="12.75" customHeight="1" x14ac:dyDescent="0.2">
      <c r="A1569" s="61"/>
      <c r="B1569" s="9">
        <v>2803</v>
      </c>
      <c r="C1569" s="9">
        <v>1</v>
      </c>
      <c r="D1569" s="10" t="s">
        <v>3281</v>
      </c>
      <c r="E1569" s="15" t="s">
        <v>4097</v>
      </c>
      <c r="F1569" s="10" t="s">
        <v>4098</v>
      </c>
      <c r="G1569" s="11" t="s">
        <v>20</v>
      </c>
      <c r="H1569" s="11" t="s">
        <v>21</v>
      </c>
      <c r="I1569" s="12">
        <v>0.8</v>
      </c>
      <c r="J1569" s="12">
        <v>0</v>
      </c>
      <c r="K1569" s="13">
        <v>90646.67</v>
      </c>
      <c r="L1569" s="13">
        <v>90646.67</v>
      </c>
      <c r="M1569" s="13">
        <v>0</v>
      </c>
      <c r="N1569" s="13">
        <v>394947.54</v>
      </c>
      <c r="O1569" s="13">
        <f t="shared" si="23"/>
        <v>1120120.8999999999</v>
      </c>
      <c r="P1569" s="14"/>
    </row>
    <row r="1570" spans="1:16" s="4" customFormat="1" ht="12.75" customHeight="1" x14ac:dyDescent="0.2">
      <c r="A1570" s="61"/>
      <c r="B1570" s="9">
        <v>2817</v>
      </c>
      <c r="C1570" s="9">
        <v>2</v>
      </c>
      <c r="D1570" s="10" t="s">
        <v>4099</v>
      </c>
      <c r="E1570" s="15" t="s">
        <v>4100</v>
      </c>
      <c r="F1570" s="10" t="s">
        <v>4101</v>
      </c>
      <c r="G1570" s="11" t="s">
        <v>20</v>
      </c>
      <c r="H1570" s="11" t="s">
        <v>21</v>
      </c>
      <c r="I1570" s="12">
        <v>0.8</v>
      </c>
      <c r="J1570" s="12">
        <v>1.0022</v>
      </c>
      <c r="K1570" s="13">
        <v>90848.17</v>
      </c>
      <c r="L1570" s="13">
        <v>90646.67</v>
      </c>
      <c r="M1570" s="13">
        <v>201.5</v>
      </c>
      <c r="N1570" s="13">
        <v>396911.74</v>
      </c>
      <c r="O1570" s="13">
        <f t="shared" si="23"/>
        <v>1123697.1000000001</v>
      </c>
      <c r="P1570" s="14"/>
    </row>
    <row r="1571" spans="1:16" s="4" customFormat="1" ht="12.75" customHeight="1" x14ac:dyDescent="0.2">
      <c r="A1571" s="61"/>
      <c r="B1571" s="9">
        <v>2820</v>
      </c>
      <c r="C1571" s="9">
        <v>3</v>
      </c>
      <c r="D1571" s="10" t="s">
        <v>4105</v>
      </c>
      <c r="E1571" s="15" t="s">
        <v>4106</v>
      </c>
      <c r="F1571" s="10" t="s">
        <v>4107</v>
      </c>
      <c r="G1571" s="11" t="s">
        <v>20</v>
      </c>
      <c r="H1571" s="11" t="s">
        <v>21</v>
      </c>
      <c r="I1571" s="12">
        <v>0.8</v>
      </c>
      <c r="J1571" s="12">
        <v>0</v>
      </c>
      <c r="K1571" s="13">
        <v>90646.67</v>
      </c>
      <c r="L1571" s="13">
        <v>90646.67</v>
      </c>
      <c r="M1571" s="13">
        <v>0</v>
      </c>
      <c r="N1571" s="13">
        <v>395854</v>
      </c>
      <c r="O1571" s="13">
        <f t="shared" si="23"/>
        <v>1121027.3600000001</v>
      </c>
      <c r="P1571" s="14"/>
    </row>
    <row r="1572" spans="1:16" s="4" customFormat="1" ht="12.75" customHeight="1" x14ac:dyDescent="0.2">
      <c r="A1572" s="61"/>
      <c r="B1572" s="9">
        <v>2805</v>
      </c>
      <c r="C1572" s="9">
        <v>4</v>
      </c>
      <c r="D1572" s="10" t="s">
        <v>4108</v>
      </c>
      <c r="E1572" s="15" t="s">
        <v>4109</v>
      </c>
      <c r="F1572" s="10" t="s">
        <v>4110</v>
      </c>
      <c r="G1572" s="11" t="s">
        <v>20</v>
      </c>
      <c r="H1572" s="11" t="s">
        <v>21</v>
      </c>
      <c r="I1572" s="12">
        <v>0.8</v>
      </c>
      <c r="J1572" s="12">
        <v>1.0084</v>
      </c>
      <c r="K1572" s="13">
        <v>91406.17</v>
      </c>
      <c r="L1572" s="13">
        <v>90646.67</v>
      </c>
      <c r="M1572" s="13">
        <v>759.5</v>
      </c>
      <c r="N1572" s="13">
        <v>398012.24</v>
      </c>
      <c r="O1572" s="13">
        <f t="shared" si="23"/>
        <v>1129261.6000000001</v>
      </c>
      <c r="P1572" s="14"/>
    </row>
    <row r="1573" spans="1:16" s="4" customFormat="1" ht="12.75" customHeight="1" x14ac:dyDescent="0.2">
      <c r="A1573" s="61"/>
      <c r="B1573" s="9">
        <v>2822</v>
      </c>
      <c r="C1573" s="9">
        <v>5</v>
      </c>
      <c r="D1573" s="10" t="s">
        <v>3182</v>
      </c>
      <c r="E1573" s="15" t="s">
        <v>4111</v>
      </c>
      <c r="F1573" s="10" t="s">
        <v>4112</v>
      </c>
      <c r="G1573" s="11" t="s">
        <v>20</v>
      </c>
      <c r="H1573" s="11" t="s">
        <v>21</v>
      </c>
      <c r="I1573" s="12">
        <v>0.8</v>
      </c>
      <c r="J1573" s="12">
        <v>1.0056</v>
      </c>
      <c r="K1573" s="13">
        <v>91158.17</v>
      </c>
      <c r="L1573" s="13">
        <v>90646.67</v>
      </c>
      <c r="M1573" s="13">
        <v>511.5</v>
      </c>
      <c r="N1573" s="13">
        <v>397795.24</v>
      </c>
      <c r="O1573" s="13">
        <f t="shared" si="23"/>
        <v>1127060.6000000001</v>
      </c>
      <c r="P1573" s="14"/>
    </row>
    <row r="1574" spans="1:16" s="4" customFormat="1" ht="12.75" customHeight="1" x14ac:dyDescent="0.2">
      <c r="A1574" s="61"/>
      <c r="B1574" s="9">
        <v>2812</v>
      </c>
      <c r="C1574" s="9">
        <v>6</v>
      </c>
      <c r="D1574" s="10" t="s">
        <v>1520</v>
      </c>
      <c r="E1574" s="15" t="s">
        <v>4116</v>
      </c>
      <c r="F1574" s="10" t="s">
        <v>4117</v>
      </c>
      <c r="G1574" s="11" t="s">
        <v>20</v>
      </c>
      <c r="H1574" s="11" t="s">
        <v>21</v>
      </c>
      <c r="I1574" s="12">
        <v>0.8</v>
      </c>
      <c r="J1574" s="12">
        <v>1.0047999999999999</v>
      </c>
      <c r="K1574" s="13">
        <v>91080.67</v>
      </c>
      <c r="L1574" s="13">
        <v>90646.67</v>
      </c>
      <c r="M1574" s="13">
        <v>434</v>
      </c>
      <c r="N1574" s="13">
        <v>398717.19999999995</v>
      </c>
      <c r="O1574" s="13">
        <f t="shared" si="23"/>
        <v>1127362.5600000001</v>
      </c>
      <c r="P1574" s="14"/>
    </row>
    <row r="1575" spans="1:16" s="4" customFormat="1" ht="12.75" customHeight="1" x14ac:dyDescent="0.2">
      <c r="A1575" s="61"/>
      <c r="B1575" s="9">
        <v>2814</v>
      </c>
      <c r="C1575" s="9">
        <v>7</v>
      </c>
      <c r="D1575" s="10" t="s">
        <v>4118</v>
      </c>
      <c r="E1575" s="15" t="s">
        <v>4119</v>
      </c>
      <c r="F1575" s="10" t="s">
        <v>4120</v>
      </c>
      <c r="G1575" s="11" t="s">
        <v>20</v>
      </c>
      <c r="H1575" s="11" t="s">
        <v>21</v>
      </c>
      <c r="I1575" s="12">
        <v>0.8</v>
      </c>
      <c r="J1575" s="12">
        <v>0</v>
      </c>
      <c r="K1575" s="13">
        <v>90646.67</v>
      </c>
      <c r="L1575" s="13">
        <v>90646.67</v>
      </c>
      <c r="M1575" s="13">
        <v>0</v>
      </c>
      <c r="N1575" s="13">
        <v>395400.76999999996</v>
      </c>
      <c r="O1575" s="13">
        <f t="shared" si="23"/>
        <v>1120574.1299999999</v>
      </c>
      <c r="P1575" s="14"/>
    </row>
    <row r="1576" spans="1:16" s="4" customFormat="1" ht="12.75" customHeight="1" x14ac:dyDescent="0.2">
      <c r="A1576" s="61"/>
      <c r="B1576" s="9">
        <v>2808</v>
      </c>
      <c r="C1576" s="9">
        <v>8</v>
      </c>
      <c r="D1576" s="10" t="s">
        <v>4121</v>
      </c>
      <c r="E1576" s="15" t="s">
        <v>4122</v>
      </c>
      <c r="F1576" s="10" t="s">
        <v>4123</v>
      </c>
      <c r="G1576" s="11" t="s">
        <v>20</v>
      </c>
      <c r="H1576" s="11" t="s">
        <v>21</v>
      </c>
      <c r="I1576" s="12">
        <v>0.8</v>
      </c>
      <c r="J1576" s="12">
        <v>1.0051000000000001</v>
      </c>
      <c r="K1576" s="13">
        <v>91111.67</v>
      </c>
      <c r="L1576" s="13">
        <v>90646.67</v>
      </c>
      <c r="M1576" s="13">
        <v>465</v>
      </c>
      <c r="N1576" s="13">
        <v>398608.69999999995</v>
      </c>
      <c r="O1576" s="13">
        <f t="shared" si="23"/>
        <v>1127502.06</v>
      </c>
      <c r="P1576" s="14"/>
    </row>
    <row r="1577" spans="1:16" s="4" customFormat="1" ht="12.75" customHeight="1" x14ac:dyDescent="0.2">
      <c r="A1577" s="61"/>
      <c r="B1577" s="9">
        <v>2828</v>
      </c>
      <c r="C1577" s="9">
        <v>9</v>
      </c>
      <c r="D1577" s="10" t="s">
        <v>4124</v>
      </c>
      <c r="E1577" s="15" t="s">
        <v>4125</v>
      </c>
      <c r="F1577" s="10" t="s">
        <v>4126</v>
      </c>
      <c r="G1577" s="11" t="s">
        <v>20</v>
      </c>
      <c r="H1577" s="11" t="s">
        <v>21</v>
      </c>
      <c r="I1577" s="12">
        <v>0.8</v>
      </c>
      <c r="J1577" s="12">
        <v>1.0034000000000001</v>
      </c>
      <c r="K1577" s="13">
        <v>90956.67</v>
      </c>
      <c r="L1577" s="13">
        <v>90646.67</v>
      </c>
      <c r="M1577" s="13">
        <v>310</v>
      </c>
      <c r="N1577" s="13">
        <v>398128.19999999995</v>
      </c>
      <c r="O1577" s="13">
        <f t="shared" si="23"/>
        <v>1125781.56</v>
      </c>
      <c r="P1577" s="14"/>
    </row>
    <row r="1578" spans="1:16" s="4" customFormat="1" ht="12.75" customHeight="1" x14ac:dyDescent="0.2">
      <c r="A1578" s="61"/>
      <c r="B1578" s="9">
        <v>2825</v>
      </c>
      <c r="C1578" s="9">
        <v>10</v>
      </c>
      <c r="D1578" s="10" t="s">
        <v>4127</v>
      </c>
      <c r="E1578" s="15" t="s">
        <v>4128</v>
      </c>
      <c r="F1578" s="10" t="s">
        <v>4129</v>
      </c>
      <c r="G1578" s="11" t="s">
        <v>20</v>
      </c>
      <c r="H1578" s="11" t="s">
        <v>21</v>
      </c>
      <c r="I1578" s="12">
        <v>0.8</v>
      </c>
      <c r="J1578" s="12">
        <v>0</v>
      </c>
      <c r="K1578" s="13">
        <v>90646.67</v>
      </c>
      <c r="L1578" s="13">
        <v>90646.67</v>
      </c>
      <c r="M1578" s="13">
        <v>0</v>
      </c>
      <c r="N1578" s="13">
        <v>395854</v>
      </c>
      <c r="O1578" s="13">
        <f t="shared" si="23"/>
        <v>1121027.3600000001</v>
      </c>
      <c r="P1578" s="14"/>
    </row>
    <row r="1579" spans="1:16" s="4" customFormat="1" ht="12.75" customHeight="1" x14ac:dyDescent="0.2">
      <c r="A1579" s="61"/>
      <c r="B1579" s="9">
        <v>2811</v>
      </c>
      <c r="C1579" s="9">
        <v>11</v>
      </c>
      <c r="D1579" s="10" t="s">
        <v>4130</v>
      </c>
      <c r="E1579" s="15" t="s">
        <v>4131</v>
      </c>
      <c r="F1579" s="10" t="s">
        <v>4132</v>
      </c>
      <c r="G1579" s="11" t="s">
        <v>20</v>
      </c>
      <c r="H1579" s="11" t="s">
        <v>21</v>
      </c>
      <c r="I1579" s="12">
        <v>0.8</v>
      </c>
      <c r="J1579" s="12">
        <v>1.0065</v>
      </c>
      <c r="K1579" s="13">
        <v>91235.67</v>
      </c>
      <c r="L1579" s="13">
        <v>90646.67</v>
      </c>
      <c r="M1579" s="13">
        <v>589</v>
      </c>
      <c r="N1579" s="13">
        <v>406579.51999999996</v>
      </c>
      <c r="O1579" s="13">
        <f t="shared" si="23"/>
        <v>1136464.8799999999</v>
      </c>
      <c r="P1579" s="14"/>
    </row>
    <row r="1580" spans="1:16" s="4" customFormat="1" ht="12.75" customHeight="1" x14ac:dyDescent="0.2">
      <c r="A1580" s="61"/>
      <c r="B1580" s="9">
        <v>2818</v>
      </c>
      <c r="C1580" s="9">
        <v>12</v>
      </c>
      <c r="D1580" s="10" t="s">
        <v>2441</v>
      </c>
      <c r="E1580" s="15" t="s">
        <v>4133</v>
      </c>
      <c r="F1580" s="10" t="s">
        <v>4134</v>
      </c>
      <c r="G1580" s="11" t="s">
        <v>20</v>
      </c>
      <c r="H1580" s="11" t="s">
        <v>21</v>
      </c>
      <c r="I1580" s="12">
        <v>0.8</v>
      </c>
      <c r="J1580" s="12">
        <v>1.0062</v>
      </c>
      <c r="K1580" s="13">
        <v>91204.67</v>
      </c>
      <c r="L1580" s="13">
        <v>90646.67</v>
      </c>
      <c r="M1580" s="13">
        <v>558</v>
      </c>
      <c r="N1580" s="13">
        <v>398887.69999999995</v>
      </c>
      <c r="O1580" s="13">
        <f t="shared" si="23"/>
        <v>1128525.06</v>
      </c>
      <c r="P1580" s="14"/>
    </row>
    <row r="1581" spans="1:16" s="4" customFormat="1" ht="12.75" customHeight="1" x14ac:dyDescent="0.2">
      <c r="A1581" s="61"/>
      <c r="B1581" s="9">
        <v>2831</v>
      </c>
      <c r="C1581" s="9">
        <v>13</v>
      </c>
      <c r="D1581" s="10" t="s">
        <v>4135</v>
      </c>
      <c r="E1581" s="15" t="s">
        <v>4136</v>
      </c>
      <c r="F1581" s="10" t="s">
        <v>4137</v>
      </c>
      <c r="G1581" s="11" t="s">
        <v>20</v>
      </c>
      <c r="H1581" s="11" t="s">
        <v>21</v>
      </c>
      <c r="I1581" s="12">
        <v>0.8</v>
      </c>
      <c r="J1581" s="12">
        <v>1.0097</v>
      </c>
      <c r="K1581" s="13">
        <v>91530.17</v>
      </c>
      <c r="L1581" s="13">
        <v>90646.67</v>
      </c>
      <c r="M1581" s="13">
        <v>883.5</v>
      </c>
      <c r="N1581" s="13">
        <v>405165.86</v>
      </c>
      <c r="O1581" s="13">
        <f t="shared" si="23"/>
        <v>1137407.22</v>
      </c>
      <c r="P1581" s="14"/>
    </row>
    <row r="1582" spans="1:16" s="4" customFormat="1" ht="12.75" customHeight="1" x14ac:dyDescent="0.2">
      <c r="A1582" s="61"/>
      <c r="B1582" s="9">
        <v>2821</v>
      </c>
      <c r="C1582" s="9">
        <v>14</v>
      </c>
      <c r="D1582" s="10" t="s">
        <v>4138</v>
      </c>
      <c r="E1582" s="15" t="s">
        <v>4139</v>
      </c>
      <c r="F1582" s="10" t="s">
        <v>4140</v>
      </c>
      <c r="G1582" s="11" t="s">
        <v>20</v>
      </c>
      <c r="H1582" s="11" t="s">
        <v>21</v>
      </c>
      <c r="I1582" s="12">
        <v>0.8</v>
      </c>
      <c r="J1582" s="12">
        <v>1.0056</v>
      </c>
      <c r="K1582" s="13">
        <v>91158.17</v>
      </c>
      <c r="L1582" s="13">
        <v>90646.67</v>
      </c>
      <c r="M1582" s="13">
        <v>511.5</v>
      </c>
      <c r="N1582" s="13">
        <v>398670.69999999995</v>
      </c>
      <c r="O1582" s="13">
        <f t="shared" si="23"/>
        <v>1127936.06</v>
      </c>
      <c r="P1582" s="14"/>
    </row>
    <row r="1583" spans="1:16" s="4" customFormat="1" ht="12.75" customHeight="1" x14ac:dyDescent="0.2">
      <c r="A1583" s="61"/>
      <c r="B1583" s="9">
        <v>2826</v>
      </c>
      <c r="C1583" s="9">
        <v>15</v>
      </c>
      <c r="D1583" s="10" t="s">
        <v>4141</v>
      </c>
      <c r="E1583" s="15" t="s">
        <v>4142</v>
      </c>
      <c r="F1583" s="10" t="s">
        <v>4143</v>
      </c>
      <c r="G1583" s="11" t="s">
        <v>20</v>
      </c>
      <c r="H1583" s="11" t="s">
        <v>21</v>
      </c>
      <c r="I1583" s="12">
        <v>0.8</v>
      </c>
      <c r="J1583" s="12">
        <v>1.0075000000000001</v>
      </c>
      <c r="K1583" s="13">
        <v>91328.67</v>
      </c>
      <c r="L1583" s="13">
        <v>90646.67</v>
      </c>
      <c r="M1583" s="13">
        <v>682</v>
      </c>
      <c r="N1583" s="13">
        <v>405514.32</v>
      </c>
      <c r="O1583" s="13">
        <f t="shared" si="23"/>
        <v>1136143.68</v>
      </c>
      <c r="P1583" s="14"/>
    </row>
    <row r="1584" spans="1:16" s="4" customFormat="1" ht="12.75" customHeight="1" x14ac:dyDescent="0.2">
      <c r="A1584" s="61"/>
      <c r="B1584" s="9">
        <v>2827</v>
      </c>
      <c r="C1584" s="9">
        <v>16</v>
      </c>
      <c r="D1584" s="10" t="s">
        <v>4144</v>
      </c>
      <c r="E1584" s="15" t="s">
        <v>4145</v>
      </c>
      <c r="F1584" s="10" t="s">
        <v>1783</v>
      </c>
      <c r="G1584" s="11" t="s">
        <v>20</v>
      </c>
      <c r="H1584" s="11" t="s">
        <v>21</v>
      </c>
      <c r="I1584" s="12">
        <v>0.8</v>
      </c>
      <c r="J1584" s="12">
        <v>0</v>
      </c>
      <c r="K1584" s="13">
        <v>90646.67</v>
      </c>
      <c r="L1584" s="13">
        <v>90646.67</v>
      </c>
      <c r="M1584" s="13">
        <v>0</v>
      </c>
      <c r="N1584" s="13">
        <v>398887.69999999995</v>
      </c>
      <c r="O1584" s="13">
        <f t="shared" si="23"/>
        <v>1124061.06</v>
      </c>
      <c r="P1584" s="14"/>
    </row>
    <row r="1585" spans="1:16" s="4" customFormat="1" ht="12.75" customHeight="1" x14ac:dyDescent="0.2">
      <c r="A1585" s="61"/>
      <c r="B1585" s="9">
        <v>2816</v>
      </c>
      <c r="C1585" s="9">
        <v>17</v>
      </c>
      <c r="D1585" s="10" t="s">
        <v>4146</v>
      </c>
      <c r="E1585" s="15" t="s">
        <v>4147</v>
      </c>
      <c r="F1585" s="10" t="s">
        <v>4148</v>
      </c>
      <c r="G1585" s="11" t="s">
        <v>20</v>
      </c>
      <c r="H1585" s="11" t="s">
        <v>21</v>
      </c>
      <c r="I1585" s="12">
        <v>0.8</v>
      </c>
      <c r="J1585" s="12">
        <v>0</v>
      </c>
      <c r="K1585" s="13">
        <v>90646.67</v>
      </c>
      <c r="L1585" s="13">
        <v>90646.67</v>
      </c>
      <c r="M1585" s="13">
        <v>0</v>
      </c>
      <c r="N1585" s="13">
        <v>395854</v>
      </c>
      <c r="O1585" s="13">
        <f t="shared" si="23"/>
        <v>1121027.3600000001</v>
      </c>
      <c r="P1585" s="14"/>
    </row>
    <row r="1586" spans="1:16" s="4" customFormat="1" ht="12.75" customHeight="1" x14ac:dyDescent="0.2">
      <c r="A1586" s="61"/>
      <c r="B1586" s="9">
        <v>2807</v>
      </c>
      <c r="C1586" s="9">
        <v>18</v>
      </c>
      <c r="D1586" s="10" t="s">
        <v>4149</v>
      </c>
      <c r="E1586" s="15" t="s">
        <v>4150</v>
      </c>
      <c r="F1586" s="10" t="s">
        <v>4151</v>
      </c>
      <c r="G1586" s="11" t="s">
        <v>20</v>
      </c>
      <c r="H1586" s="11" t="s">
        <v>21</v>
      </c>
      <c r="I1586" s="12">
        <v>0.8</v>
      </c>
      <c r="J1586" s="12">
        <v>0</v>
      </c>
      <c r="K1586" s="13">
        <v>90646.67</v>
      </c>
      <c r="L1586" s="13">
        <v>90646.67</v>
      </c>
      <c r="M1586" s="13">
        <v>0</v>
      </c>
      <c r="N1586" s="13">
        <v>395854</v>
      </c>
      <c r="O1586" s="13">
        <f t="shared" si="23"/>
        <v>1121027.3600000001</v>
      </c>
      <c r="P1586" s="14"/>
    </row>
    <row r="1587" spans="1:16" s="4" customFormat="1" ht="12.75" customHeight="1" x14ac:dyDescent="0.2">
      <c r="A1587" s="61"/>
      <c r="B1587" s="9">
        <v>2810</v>
      </c>
      <c r="C1587" s="9">
        <v>19</v>
      </c>
      <c r="D1587" s="10" t="s">
        <v>4152</v>
      </c>
      <c r="E1587" s="15" t="s">
        <v>4153</v>
      </c>
      <c r="F1587" s="10" t="s">
        <v>4154</v>
      </c>
      <c r="G1587" s="11" t="s">
        <v>20</v>
      </c>
      <c r="H1587" s="11" t="s">
        <v>21</v>
      </c>
      <c r="I1587" s="12">
        <v>0.8</v>
      </c>
      <c r="J1587" s="12">
        <v>1.0167999999999999</v>
      </c>
      <c r="K1587" s="13">
        <v>92165.67</v>
      </c>
      <c r="L1587" s="13">
        <v>90646.67</v>
      </c>
      <c r="M1587" s="13">
        <v>1519</v>
      </c>
      <c r="N1587" s="13">
        <v>400864.24</v>
      </c>
      <c r="O1587" s="13">
        <f t="shared" si="23"/>
        <v>1138189.6000000001</v>
      </c>
      <c r="P1587" s="14"/>
    </row>
    <row r="1588" spans="1:16" s="4" customFormat="1" ht="12.75" customHeight="1" x14ac:dyDescent="0.2">
      <c r="A1588" s="61"/>
      <c r="B1588" s="9">
        <v>2823</v>
      </c>
      <c r="C1588" s="9">
        <v>20</v>
      </c>
      <c r="D1588" s="10" t="s">
        <v>4155</v>
      </c>
      <c r="E1588" s="15" t="s">
        <v>4156</v>
      </c>
      <c r="F1588" s="10" t="s">
        <v>4157</v>
      </c>
      <c r="G1588" s="11" t="s">
        <v>20</v>
      </c>
      <c r="H1588" s="11" t="s">
        <v>21</v>
      </c>
      <c r="I1588" s="12">
        <v>0.8</v>
      </c>
      <c r="J1588" s="12">
        <v>1.0126999999999999</v>
      </c>
      <c r="K1588" s="13">
        <v>91793.67</v>
      </c>
      <c r="L1588" s="13">
        <v>90646.67</v>
      </c>
      <c r="M1588" s="13">
        <v>1147</v>
      </c>
      <c r="N1588" s="13">
        <v>406173.36</v>
      </c>
      <c r="O1588" s="13">
        <f t="shared" si="23"/>
        <v>1140522.72</v>
      </c>
      <c r="P1588" s="14"/>
    </row>
    <row r="1589" spans="1:16" s="4" customFormat="1" ht="12.75" customHeight="1" x14ac:dyDescent="0.2">
      <c r="A1589" s="61"/>
      <c r="B1589" s="9">
        <v>2815</v>
      </c>
      <c r="C1589" s="9">
        <v>21</v>
      </c>
      <c r="D1589" s="10" t="s">
        <v>4158</v>
      </c>
      <c r="E1589" s="15" t="s">
        <v>4159</v>
      </c>
      <c r="F1589" s="10" t="s">
        <v>4160</v>
      </c>
      <c r="G1589" s="11" t="s">
        <v>20</v>
      </c>
      <c r="H1589" s="11" t="s">
        <v>21</v>
      </c>
      <c r="I1589" s="12">
        <v>0.8</v>
      </c>
      <c r="J1589" s="12">
        <v>1.0116000000000001</v>
      </c>
      <c r="K1589" s="13">
        <v>91700.67</v>
      </c>
      <c r="L1589" s="13">
        <v>90646.67</v>
      </c>
      <c r="M1589" s="13">
        <v>1054</v>
      </c>
      <c r="N1589" s="13">
        <v>402786.83999999997</v>
      </c>
      <c r="O1589" s="13">
        <f t="shared" si="23"/>
        <v>1136392.2</v>
      </c>
      <c r="P1589" s="14"/>
    </row>
    <row r="1590" spans="1:16" s="4" customFormat="1" ht="12.75" customHeight="1" x14ac:dyDescent="0.2">
      <c r="A1590" s="61"/>
      <c r="B1590" s="9">
        <v>2824</v>
      </c>
      <c r="C1590" s="9">
        <v>22</v>
      </c>
      <c r="D1590" s="10" t="s">
        <v>678</v>
      </c>
      <c r="E1590" s="15" t="s">
        <v>4161</v>
      </c>
      <c r="F1590" s="10" t="s">
        <v>4162</v>
      </c>
      <c r="G1590" s="11" t="s">
        <v>20</v>
      </c>
      <c r="H1590" s="11" t="s">
        <v>21</v>
      </c>
      <c r="I1590" s="12">
        <v>0.8</v>
      </c>
      <c r="J1590" s="12">
        <v>1.0079</v>
      </c>
      <c r="K1590" s="13">
        <v>91359.67</v>
      </c>
      <c r="L1590" s="13">
        <v>90646.67</v>
      </c>
      <c r="M1590" s="13">
        <v>713</v>
      </c>
      <c r="N1590" s="13">
        <v>400305.66</v>
      </c>
      <c r="O1590" s="13">
        <f t="shared" ref="O1590:O1655" si="24">ROUND(N1590+K1590*8,2)</f>
        <v>1131183.02</v>
      </c>
      <c r="P1590" s="14"/>
    </row>
    <row r="1591" spans="1:16" s="4" customFormat="1" ht="12.75" customHeight="1" x14ac:dyDescent="0.2">
      <c r="A1591" s="61"/>
      <c r="B1591" s="9">
        <v>2819</v>
      </c>
      <c r="C1591" s="9">
        <v>23</v>
      </c>
      <c r="D1591" s="10" t="s">
        <v>4163</v>
      </c>
      <c r="E1591" s="15" t="s">
        <v>4164</v>
      </c>
      <c r="F1591" s="10" t="s">
        <v>4165</v>
      </c>
      <c r="G1591" s="11" t="s">
        <v>20</v>
      </c>
      <c r="H1591" s="11" t="s">
        <v>21</v>
      </c>
      <c r="I1591" s="12">
        <v>0.8</v>
      </c>
      <c r="J1591" s="12">
        <v>1.0111000000000001</v>
      </c>
      <c r="K1591" s="13">
        <v>91654.17</v>
      </c>
      <c r="L1591" s="13">
        <v>90646.67</v>
      </c>
      <c r="M1591" s="13">
        <v>1007.5</v>
      </c>
      <c r="N1591" s="13">
        <v>400236.19999999995</v>
      </c>
      <c r="O1591" s="13">
        <f t="shared" si="24"/>
        <v>1133469.56</v>
      </c>
      <c r="P1591" s="14"/>
    </row>
    <row r="1592" spans="1:16" s="4" customFormat="1" ht="12.75" customHeight="1" x14ac:dyDescent="0.2">
      <c r="A1592" s="61"/>
      <c r="B1592" s="9">
        <v>2809</v>
      </c>
      <c r="C1592" s="9">
        <v>24</v>
      </c>
      <c r="D1592" s="10" t="s">
        <v>4166</v>
      </c>
      <c r="E1592" s="15" t="s">
        <v>4167</v>
      </c>
      <c r="F1592" s="10" t="s">
        <v>4168</v>
      </c>
      <c r="G1592" s="11" t="s">
        <v>20</v>
      </c>
      <c r="H1592" s="11" t="s">
        <v>21</v>
      </c>
      <c r="I1592" s="12">
        <v>0.8</v>
      </c>
      <c r="J1592" s="12">
        <v>1.0159</v>
      </c>
      <c r="K1592" s="13">
        <v>92088.17</v>
      </c>
      <c r="L1592" s="13">
        <v>90646.67</v>
      </c>
      <c r="M1592" s="13">
        <v>1441.5</v>
      </c>
      <c r="N1592" s="13">
        <v>400647.24</v>
      </c>
      <c r="O1592" s="13">
        <f t="shared" si="24"/>
        <v>1137352.6000000001</v>
      </c>
      <c r="P1592" s="14"/>
    </row>
    <row r="1593" spans="1:16" s="4" customFormat="1" ht="12.75" customHeight="1" x14ac:dyDescent="0.2">
      <c r="A1593" s="61"/>
      <c r="B1593" s="9">
        <v>2801</v>
      </c>
      <c r="C1593" s="9">
        <v>25</v>
      </c>
      <c r="D1593" s="10" t="s">
        <v>4169</v>
      </c>
      <c r="E1593" s="15" t="s">
        <v>4170</v>
      </c>
      <c r="F1593" s="10" t="s">
        <v>4171</v>
      </c>
      <c r="G1593" s="11" t="s">
        <v>20</v>
      </c>
      <c r="H1593" s="11" t="s">
        <v>21</v>
      </c>
      <c r="I1593" s="12">
        <v>0.8</v>
      </c>
      <c r="J1593" s="12">
        <v>1.0148999999999999</v>
      </c>
      <c r="K1593" s="13">
        <v>91995.17</v>
      </c>
      <c r="L1593" s="13">
        <v>90646.67</v>
      </c>
      <c r="M1593" s="13">
        <v>1348.5</v>
      </c>
      <c r="N1593" s="13">
        <v>408997.51999999996</v>
      </c>
      <c r="O1593" s="13">
        <f t="shared" si="24"/>
        <v>1144958.8799999999</v>
      </c>
      <c r="P1593" s="14"/>
    </row>
    <row r="1594" spans="1:16" s="4" customFormat="1" ht="12.75" customHeight="1" x14ac:dyDescent="0.2">
      <c r="A1594" s="61"/>
      <c r="B1594" s="9">
        <v>2800</v>
      </c>
      <c r="C1594" s="9">
        <v>26</v>
      </c>
      <c r="D1594" s="10" t="s">
        <v>4172</v>
      </c>
      <c r="E1594" s="15" t="s">
        <v>4173</v>
      </c>
      <c r="F1594" s="10" t="s">
        <v>4174</v>
      </c>
      <c r="G1594" s="11" t="s">
        <v>20</v>
      </c>
      <c r="H1594" s="11" t="s">
        <v>21</v>
      </c>
      <c r="I1594" s="12">
        <v>0.8</v>
      </c>
      <c r="J1594" s="12">
        <v>1.0144</v>
      </c>
      <c r="K1594" s="13">
        <v>91948.67</v>
      </c>
      <c r="L1594" s="13">
        <v>90646.67</v>
      </c>
      <c r="M1594" s="13">
        <v>1302</v>
      </c>
      <c r="N1594" s="13">
        <v>401618.26</v>
      </c>
      <c r="O1594" s="13">
        <f t="shared" si="24"/>
        <v>1137207.6200000001</v>
      </c>
      <c r="P1594" s="14"/>
    </row>
    <row r="1595" spans="1:16" s="4" customFormat="1" ht="12.75" customHeight="1" x14ac:dyDescent="0.2">
      <c r="A1595" s="61"/>
      <c r="B1595" s="9">
        <v>2829</v>
      </c>
      <c r="C1595" s="9">
        <v>27</v>
      </c>
      <c r="D1595" s="10" t="s">
        <v>3098</v>
      </c>
      <c r="E1595" s="15" t="s">
        <v>4175</v>
      </c>
      <c r="F1595" s="10" t="s">
        <v>4176</v>
      </c>
      <c r="G1595" s="11" t="s">
        <v>20</v>
      </c>
      <c r="H1595" s="11" t="s">
        <v>21</v>
      </c>
      <c r="I1595" s="12">
        <v>0.8</v>
      </c>
      <c r="J1595" s="12">
        <v>1.0157</v>
      </c>
      <c r="K1595" s="13">
        <v>92072.67</v>
      </c>
      <c r="L1595" s="13">
        <v>90646.67</v>
      </c>
      <c r="M1595" s="13">
        <v>1426</v>
      </c>
      <c r="N1595" s="13">
        <v>401507.19999999995</v>
      </c>
      <c r="O1595" s="13">
        <f t="shared" si="24"/>
        <v>1138088.56</v>
      </c>
      <c r="P1595" s="14"/>
    </row>
    <row r="1596" spans="1:16" s="4" customFormat="1" ht="12.75" customHeight="1" x14ac:dyDescent="0.2">
      <c r="A1596" s="61"/>
      <c r="B1596" s="9">
        <v>2804</v>
      </c>
      <c r="C1596" s="9">
        <v>28</v>
      </c>
      <c r="D1596" s="10" t="s">
        <v>1063</v>
      </c>
      <c r="E1596" s="15" t="s">
        <v>4177</v>
      </c>
      <c r="F1596" s="10" t="s">
        <v>4178</v>
      </c>
      <c r="G1596" s="11" t="s">
        <v>20</v>
      </c>
      <c r="H1596" s="11" t="s">
        <v>21</v>
      </c>
      <c r="I1596" s="12">
        <v>0.8</v>
      </c>
      <c r="J1596" s="12">
        <v>1.012</v>
      </c>
      <c r="K1596" s="13">
        <v>91731.67</v>
      </c>
      <c r="L1596" s="13">
        <v>90646.67</v>
      </c>
      <c r="M1596" s="13">
        <v>1085</v>
      </c>
      <c r="N1596" s="13">
        <v>400468.69999999995</v>
      </c>
      <c r="O1596" s="13">
        <f t="shared" si="24"/>
        <v>1134322.06</v>
      </c>
      <c r="P1596" s="14"/>
    </row>
    <row r="1597" spans="1:16" s="4" customFormat="1" ht="12.75" customHeight="1" x14ac:dyDescent="0.2">
      <c r="A1597" s="61"/>
      <c r="B1597" s="9">
        <v>2813</v>
      </c>
      <c r="C1597" s="9">
        <v>29</v>
      </c>
      <c r="D1597" s="10" t="s">
        <v>4179</v>
      </c>
      <c r="E1597" s="15" t="s">
        <v>4180</v>
      </c>
      <c r="F1597" s="10" t="s">
        <v>4181</v>
      </c>
      <c r="G1597" s="11" t="s">
        <v>20</v>
      </c>
      <c r="H1597" s="11" t="s">
        <v>21</v>
      </c>
      <c r="I1597" s="12">
        <v>0.8</v>
      </c>
      <c r="J1597" s="12">
        <v>0</v>
      </c>
      <c r="K1597" s="13">
        <v>90646.67</v>
      </c>
      <c r="L1597" s="13">
        <v>90646.67</v>
      </c>
      <c r="M1597" s="13">
        <v>0</v>
      </c>
      <c r="N1597" s="13">
        <v>395854</v>
      </c>
      <c r="O1597" s="13">
        <f t="shared" si="24"/>
        <v>1121027.3600000001</v>
      </c>
      <c r="P1597" s="14"/>
    </row>
    <row r="1598" spans="1:16" s="4" customFormat="1" ht="12.75" customHeight="1" x14ac:dyDescent="0.2">
      <c r="A1598" s="61"/>
      <c r="B1598" s="9">
        <v>2806</v>
      </c>
      <c r="C1598" s="9">
        <v>30</v>
      </c>
      <c r="D1598" s="10" t="s">
        <v>4182</v>
      </c>
      <c r="E1598" s="15" t="s">
        <v>4183</v>
      </c>
      <c r="F1598" s="10" t="s">
        <v>4184</v>
      </c>
      <c r="G1598" s="11" t="s">
        <v>20</v>
      </c>
      <c r="H1598" s="11" t="s">
        <v>21</v>
      </c>
      <c r="I1598" s="12">
        <v>1</v>
      </c>
      <c r="J1598" s="12">
        <v>0</v>
      </c>
      <c r="K1598" s="13">
        <v>113308.33</v>
      </c>
      <c r="L1598" s="13">
        <v>113308.33</v>
      </c>
      <c r="M1598" s="13">
        <v>0</v>
      </c>
      <c r="N1598" s="13">
        <v>441177.32</v>
      </c>
      <c r="O1598" s="13">
        <f t="shared" si="24"/>
        <v>1347643.96</v>
      </c>
      <c r="P1598" s="14"/>
    </row>
    <row r="1599" spans="1:16" s="44" customFormat="1" ht="12.75" customHeight="1" x14ac:dyDescent="0.2">
      <c r="A1599" s="62"/>
      <c r="B1599" s="36" t="s">
        <v>5877</v>
      </c>
      <c r="C1599" s="37">
        <v>32</v>
      </c>
      <c r="D1599" s="48"/>
      <c r="E1599" s="49"/>
      <c r="F1599" s="38"/>
      <c r="G1599" s="40"/>
      <c r="H1599" s="40"/>
      <c r="I1599" s="41"/>
      <c r="J1599" s="41"/>
      <c r="K1599" s="42"/>
      <c r="L1599" s="42"/>
      <c r="M1599" s="42"/>
      <c r="N1599" s="42"/>
      <c r="O1599" s="42">
        <f>SUM(O1566:O1598)</f>
        <v>36275103.669999994</v>
      </c>
      <c r="P1599" s="43"/>
    </row>
    <row r="1600" spans="1:16" s="4" customFormat="1" ht="12.75" customHeight="1" x14ac:dyDescent="0.2">
      <c r="A1600" s="60" t="s">
        <v>4185</v>
      </c>
      <c r="B1600" s="9"/>
      <c r="C1600" s="9"/>
      <c r="D1600" s="63" t="s">
        <v>131</v>
      </c>
      <c r="E1600" s="64"/>
      <c r="F1600" s="10"/>
      <c r="G1600" s="11"/>
      <c r="H1600" s="11"/>
      <c r="I1600" s="12"/>
      <c r="J1600" s="12"/>
      <c r="K1600" s="13"/>
      <c r="L1600" s="13"/>
      <c r="M1600" s="13"/>
      <c r="N1600" s="13"/>
      <c r="O1600" s="13"/>
      <c r="P1600" s="14"/>
    </row>
    <row r="1601" spans="1:16" s="4" customFormat="1" ht="12.75" customHeight="1" x14ac:dyDescent="0.2">
      <c r="A1601" s="61"/>
      <c r="B1601" s="9">
        <v>2933</v>
      </c>
      <c r="C1601" s="9">
        <v>1</v>
      </c>
      <c r="D1601" s="10" t="s">
        <v>4186</v>
      </c>
      <c r="E1601" s="15" t="s">
        <v>4187</v>
      </c>
      <c r="F1601" s="10" t="s">
        <v>4188</v>
      </c>
      <c r="G1601" s="11" t="s">
        <v>135</v>
      </c>
      <c r="H1601" s="11" t="s">
        <v>21</v>
      </c>
      <c r="I1601" s="12">
        <v>0.8</v>
      </c>
      <c r="J1601" s="12">
        <v>0</v>
      </c>
      <c r="K1601" s="13">
        <v>45326.67</v>
      </c>
      <c r="L1601" s="13">
        <v>45326.67</v>
      </c>
      <c r="M1601" s="13">
        <v>0</v>
      </c>
      <c r="N1601" s="13">
        <v>186881.86</v>
      </c>
      <c r="O1601" s="13">
        <f t="shared" si="24"/>
        <v>549495.22</v>
      </c>
      <c r="P1601" s="14"/>
    </row>
    <row r="1602" spans="1:16" s="4" customFormat="1" ht="12.75" customHeight="1" x14ac:dyDescent="0.2">
      <c r="A1602" s="61"/>
      <c r="B1602" s="9">
        <v>2900</v>
      </c>
      <c r="C1602" s="9">
        <v>2</v>
      </c>
      <c r="D1602" s="10" t="s">
        <v>4189</v>
      </c>
      <c r="E1602" s="15" t="s">
        <v>4190</v>
      </c>
      <c r="F1602" s="10" t="s">
        <v>4191</v>
      </c>
      <c r="G1602" s="11" t="s">
        <v>135</v>
      </c>
      <c r="H1602" s="11" t="s">
        <v>21</v>
      </c>
      <c r="I1602" s="12">
        <v>0.8</v>
      </c>
      <c r="J1602" s="12">
        <v>1.0021</v>
      </c>
      <c r="K1602" s="13">
        <v>45419.67</v>
      </c>
      <c r="L1602" s="13">
        <v>45326.67</v>
      </c>
      <c r="M1602" s="13">
        <v>93</v>
      </c>
      <c r="N1602" s="13">
        <v>190900.3</v>
      </c>
      <c r="O1602" s="13">
        <f t="shared" si="24"/>
        <v>554257.66</v>
      </c>
      <c r="P1602" s="14"/>
    </row>
    <row r="1603" spans="1:16" s="4" customFormat="1" ht="12.75" customHeight="1" x14ac:dyDescent="0.2">
      <c r="A1603" s="61"/>
      <c r="B1603" s="9">
        <v>2935</v>
      </c>
      <c r="C1603" s="9">
        <v>3</v>
      </c>
      <c r="D1603" s="10" t="s">
        <v>4192</v>
      </c>
      <c r="E1603" s="15" t="s">
        <v>4193</v>
      </c>
      <c r="F1603" s="10" t="s">
        <v>4194</v>
      </c>
      <c r="G1603" s="11" t="s">
        <v>135</v>
      </c>
      <c r="H1603" s="11" t="s">
        <v>21</v>
      </c>
      <c r="I1603" s="12">
        <v>0.8</v>
      </c>
      <c r="J1603" s="12">
        <v>1.0024</v>
      </c>
      <c r="K1603" s="13">
        <v>45435.17</v>
      </c>
      <c r="L1603" s="13">
        <v>45326.67</v>
      </c>
      <c r="M1603" s="13">
        <v>108.5</v>
      </c>
      <c r="N1603" s="13">
        <v>194436.95999999996</v>
      </c>
      <c r="O1603" s="13">
        <f t="shared" si="24"/>
        <v>557918.31999999995</v>
      </c>
      <c r="P1603" s="14"/>
    </row>
    <row r="1604" spans="1:16" s="4" customFormat="1" ht="12.75" customHeight="1" x14ac:dyDescent="0.2">
      <c r="A1604" s="61"/>
      <c r="B1604" s="9">
        <v>2909</v>
      </c>
      <c r="C1604" s="9">
        <v>4</v>
      </c>
      <c r="D1604" s="10" t="s">
        <v>4195</v>
      </c>
      <c r="E1604" s="15" t="s">
        <v>4196</v>
      </c>
      <c r="F1604" s="10" t="s">
        <v>4197</v>
      </c>
      <c r="G1604" s="11" t="s">
        <v>135</v>
      </c>
      <c r="H1604" s="11" t="s">
        <v>21</v>
      </c>
      <c r="I1604" s="12">
        <v>0.8</v>
      </c>
      <c r="J1604" s="12">
        <v>1.0034000000000001</v>
      </c>
      <c r="K1604" s="13">
        <v>45481.67</v>
      </c>
      <c r="L1604" s="13">
        <v>45326.67</v>
      </c>
      <c r="M1604" s="13">
        <v>155</v>
      </c>
      <c r="N1604" s="13">
        <v>190633.03999999998</v>
      </c>
      <c r="O1604" s="13">
        <f t="shared" si="24"/>
        <v>554486.4</v>
      </c>
      <c r="P1604" s="14"/>
    </row>
    <row r="1605" spans="1:16" s="4" customFormat="1" ht="12.75" customHeight="1" x14ac:dyDescent="0.2">
      <c r="A1605" s="61"/>
      <c r="B1605" s="9">
        <v>2940</v>
      </c>
      <c r="C1605" s="9">
        <v>5</v>
      </c>
      <c r="D1605" s="10" t="s">
        <v>4198</v>
      </c>
      <c r="E1605" s="15" t="s">
        <v>4199</v>
      </c>
      <c r="F1605" s="10" t="s">
        <v>4200</v>
      </c>
      <c r="G1605" s="11" t="s">
        <v>135</v>
      </c>
      <c r="H1605" s="11" t="s">
        <v>21</v>
      </c>
      <c r="I1605" s="12">
        <v>0.8</v>
      </c>
      <c r="J1605" s="12">
        <v>0</v>
      </c>
      <c r="K1605" s="13">
        <v>45326.67</v>
      </c>
      <c r="L1605" s="13">
        <v>45326.67</v>
      </c>
      <c r="M1605" s="13">
        <v>0</v>
      </c>
      <c r="N1605" s="13">
        <v>190507.97999999998</v>
      </c>
      <c r="O1605" s="13">
        <f t="shared" si="24"/>
        <v>553121.34</v>
      </c>
      <c r="P1605" s="14"/>
    </row>
    <row r="1606" spans="1:16" s="4" customFormat="1" ht="12.75" customHeight="1" x14ac:dyDescent="0.2">
      <c r="A1606" s="61"/>
      <c r="B1606" s="9"/>
      <c r="C1606" s="9"/>
      <c r="D1606" s="63" t="s">
        <v>16</v>
      </c>
      <c r="E1606" s="64"/>
      <c r="F1606" s="10"/>
      <c r="G1606" s="11"/>
      <c r="H1606" s="11"/>
      <c r="I1606" s="12"/>
      <c r="J1606" s="12"/>
      <c r="K1606" s="13"/>
      <c r="L1606" s="13"/>
      <c r="M1606" s="13"/>
      <c r="N1606" s="13"/>
      <c r="O1606" s="13"/>
      <c r="P1606" s="14"/>
    </row>
    <row r="1607" spans="1:16" s="4" customFormat="1" ht="12.75" customHeight="1" x14ac:dyDescent="0.2">
      <c r="A1607" s="61"/>
      <c r="B1607" s="9">
        <v>2902</v>
      </c>
      <c r="C1607" s="9">
        <v>1</v>
      </c>
      <c r="D1607" s="10" t="s">
        <v>4201</v>
      </c>
      <c r="E1607" s="15" t="s">
        <v>4202</v>
      </c>
      <c r="F1607" s="10" t="s">
        <v>4203</v>
      </c>
      <c r="G1607" s="11" t="s">
        <v>20</v>
      </c>
      <c r="H1607" s="11" t="s">
        <v>21</v>
      </c>
      <c r="I1607" s="12">
        <v>0.8</v>
      </c>
      <c r="J1607" s="12">
        <v>0</v>
      </c>
      <c r="K1607" s="13">
        <v>90646.67</v>
      </c>
      <c r="L1607" s="13">
        <v>90646.67</v>
      </c>
      <c r="M1607" s="13">
        <v>0</v>
      </c>
      <c r="N1607" s="13">
        <v>379175.01999999996</v>
      </c>
      <c r="O1607" s="13">
        <f t="shared" si="24"/>
        <v>1104348.3799999999</v>
      </c>
      <c r="P1607" s="14"/>
    </row>
    <row r="1608" spans="1:16" s="4" customFormat="1" ht="12.75" customHeight="1" x14ac:dyDescent="0.2">
      <c r="A1608" s="61"/>
      <c r="B1608" s="9">
        <v>2930</v>
      </c>
      <c r="C1608" s="9">
        <v>2</v>
      </c>
      <c r="D1608" s="10" t="s">
        <v>4204</v>
      </c>
      <c r="E1608" s="15" t="s">
        <v>4205</v>
      </c>
      <c r="F1608" s="10" t="s">
        <v>4206</v>
      </c>
      <c r="G1608" s="11" t="s">
        <v>20</v>
      </c>
      <c r="H1608" s="11" t="s">
        <v>21</v>
      </c>
      <c r="I1608" s="12">
        <v>0.8</v>
      </c>
      <c r="J1608" s="12">
        <v>1.0017</v>
      </c>
      <c r="K1608" s="13">
        <v>90801.67</v>
      </c>
      <c r="L1608" s="13">
        <v>90646.67</v>
      </c>
      <c r="M1608" s="13">
        <v>155</v>
      </c>
      <c r="N1608" s="13">
        <v>380999.72</v>
      </c>
      <c r="O1608" s="13">
        <f t="shared" si="24"/>
        <v>1107413.08</v>
      </c>
      <c r="P1608" s="14"/>
    </row>
    <row r="1609" spans="1:16" s="4" customFormat="1" ht="12.75" customHeight="1" x14ac:dyDescent="0.2">
      <c r="A1609" s="61"/>
      <c r="B1609" s="9">
        <v>2916</v>
      </c>
      <c r="C1609" s="9">
        <v>3</v>
      </c>
      <c r="D1609" s="10" t="s">
        <v>641</v>
      </c>
      <c r="E1609" s="15" t="s">
        <v>4207</v>
      </c>
      <c r="F1609" s="10" t="s">
        <v>4208</v>
      </c>
      <c r="G1609" s="11" t="s">
        <v>20</v>
      </c>
      <c r="H1609" s="11" t="s">
        <v>21</v>
      </c>
      <c r="I1609" s="12">
        <v>0.8</v>
      </c>
      <c r="J1609" s="12">
        <v>0</v>
      </c>
      <c r="K1609" s="13">
        <v>90646.67</v>
      </c>
      <c r="L1609" s="13">
        <v>90646.67</v>
      </c>
      <c r="M1609" s="13">
        <v>0</v>
      </c>
      <c r="N1609" s="13">
        <v>384341.88</v>
      </c>
      <c r="O1609" s="13">
        <f t="shared" si="24"/>
        <v>1109515.24</v>
      </c>
      <c r="P1609" s="14"/>
    </row>
    <row r="1610" spans="1:16" s="4" customFormat="1" ht="12.75" customHeight="1" x14ac:dyDescent="0.2">
      <c r="A1610" s="61"/>
      <c r="B1610" s="9">
        <v>2932</v>
      </c>
      <c r="C1610" s="9">
        <v>4</v>
      </c>
      <c r="D1610" s="10" t="s">
        <v>4209</v>
      </c>
      <c r="E1610" s="15" t="s">
        <v>4210</v>
      </c>
      <c r="F1610" s="10" t="s">
        <v>4211</v>
      </c>
      <c r="G1610" s="11" t="s">
        <v>20</v>
      </c>
      <c r="H1610" s="11" t="s">
        <v>21</v>
      </c>
      <c r="I1610" s="12">
        <v>0.8</v>
      </c>
      <c r="J1610" s="12">
        <v>1.0022</v>
      </c>
      <c r="K1610" s="13">
        <v>90848.17</v>
      </c>
      <c r="L1610" s="13">
        <v>90646.67</v>
      </c>
      <c r="M1610" s="13">
        <v>201.5</v>
      </c>
      <c r="N1610" s="13">
        <v>391790.19999999995</v>
      </c>
      <c r="O1610" s="13">
        <f t="shared" si="24"/>
        <v>1118575.56</v>
      </c>
      <c r="P1610" s="14"/>
    </row>
    <row r="1611" spans="1:16" s="4" customFormat="1" ht="12.75" customHeight="1" x14ac:dyDescent="0.2">
      <c r="A1611" s="61"/>
      <c r="B1611" s="9">
        <v>2908</v>
      </c>
      <c r="C1611" s="9">
        <v>5</v>
      </c>
      <c r="D1611" s="10" t="s">
        <v>4212</v>
      </c>
      <c r="E1611" s="15" t="s">
        <v>4213</v>
      </c>
      <c r="F1611" s="10" t="s">
        <v>4214</v>
      </c>
      <c r="G1611" s="11" t="s">
        <v>20</v>
      </c>
      <c r="H1611" s="11" t="s">
        <v>21</v>
      </c>
      <c r="I1611" s="12">
        <v>0.8</v>
      </c>
      <c r="J1611" s="12">
        <v>0</v>
      </c>
      <c r="K1611" s="13">
        <v>90646.67</v>
      </c>
      <c r="L1611" s="13">
        <v>90646.67</v>
      </c>
      <c r="M1611" s="13">
        <v>0</v>
      </c>
      <c r="N1611" s="13">
        <v>380262.77999999997</v>
      </c>
      <c r="O1611" s="13">
        <f t="shared" si="24"/>
        <v>1105436.1399999999</v>
      </c>
      <c r="P1611" s="14"/>
    </row>
    <row r="1612" spans="1:16" s="4" customFormat="1" ht="12.75" customHeight="1" x14ac:dyDescent="0.2">
      <c r="A1612" s="61"/>
      <c r="B1612" s="9">
        <v>2915</v>
      </c>
      <c r="C1612" s="9">
        <v>6</v>
      </c>
      <c r="D1612" s="10" t="s">
        <v>4215</v>
      </c>
      <c r="E1612" s="15" t="s">
        <v>4216</v>
      </c>
      <c r="F1612" s="10" t="s">
        <v>4217</v>
      </c>
      <c r="G1612" s="11" t="s">
        <v>20</v>
      </c>
      <c r="H1612" s="11" t="s">
        <v>21</v>
      </c>
      <c r="I1612" s="12">
        <v>0.8</v>
      </c>
      <c r="J1612" s="12">
        <v>0</v>
      </c>
      <c r="K1612" s="13">
        <v>90646.67</v>
      </c>
      <c r="L1612" s="13">
        <v>90646.67</v>
      </c>
      <c r="M1612" s="13">
        <v>0</v>
      </c>
      <c r="N1612" s="13">
        <v>383027.5</v>
      </c>
      <c r="O1612" s="13">
        <f t="shared" si="24"/>
        <v>1108200.8600000001</v>
      </c>
      <c r="P1612" s="14"/>
    </row>
    <row r="1613" spans="1:16" s="4" customFormat="1" ht="12.75" customHeight="1" x14ac:dyDescent="0.2">
      <c r="A1613" s="61"/>
      <c r="B1613" s="9">
        <v>2921</v>
      </c>
      <c r="C1613" s="9">
        <v>7</v>
      </c>
      <c r="D1613" s="10" t="s">
        <v>4218</v>
      </c>
      <c r="E1613" s="15" t="s">
        <v>4219</v>
      </c>
      <c r="F1613" s="10" t="s">
        <v>4220</v>
      </c>
      <c r="G1613" s="11" t="s">
        <v>20</v>
      </c>
      <c r="H1613" s="11" t="s">
        <v>21</v>
      </c>
      <c r="I1613" s="12">
        <v>0.8</v>
      </c>
      <c r="J1613" s="12">
        <v>1.0021</v>
      </c>
      <c r="K1613" s="13">
        <v>90832.67</v>
      </c>
      <c r="L1613" s="13">
        <v>90646.67</v>
      </c>
      <c r="M1613" s="13">
        <v>186</v>
      </c>
      <c r="N1613" s="13">
        <v>399154.06</v>
      </c>
      <c r="O1613" s="13">
        <f t="shared" si="24"/>
        <v>1125815.42</v>
      </c>
      <c r="P1613" s="14"/>
    </row>
    <row r="1614" spans="1:16" s="4" customFormat="1" ht="12.75" customHeight="1" x14ac:dyDescent="0.2">
      <c r="A1614" s="61"/>
      <c r="B1614" s="9">
        <v>2939</v>
      </c>
      <c r="C1614" s="9">
        <v>8</v>
      </c>
      <c r="D1614" s="10" t="s">
        <v>4221</v>
      </c>
      <c r="E1614" s="15" t="s">
        <v>4222</v>
      </c>
      <c r="F1614" s="10" t="s">
        <v>4223</v>
      </c>
      <c r="G1614" s="11" t="s">
        <v>20</v>
      </c>
      <c r="H1614" s="11" t="s">
        <v>21</v>
      </c>
      <c r="I1614" s="12">
        <v>0.8</v>
      </c>
      <c r="J1614" s="12">
        <v>1.0028999999999999</v>
      </c>
      <c r="K1614" s="13">
        <v>90910.17</v>
      </c>
      <c r="L1614" s="13">
        <v>90646.67</v>
      </c>
      <c r="M1614" s="13">
        <v>263.5</v>
      </c>
      <c r="N1614" s="13">
        <v>389211.48</v>
      </c>
      <c r="O1614" s="13">
        <f t="shared" si="24"/>
        <v>1116492.8400000001</v>
      </c>
      <c r="P1614" s="14"/>
    </row>
    <row r="1615" spans="1:16" s="4" customFormat="1" ht="12.75" customHeight="1" x14ac:dyDescent="0.2">
      <c r="A1615" s="61"/>
      <c r="B1615" s="9">
        <v>2913</v>
      </c>
      <c r="C1615" s="9">
        <v>9</v>
      </c>
      <c r="D1615" s="10" t="s">
        <v>4224</v>
      </c>
      <c r="E1615" s="15" t="s">
        <v>4225</v>
      </c>
      <c r="F1615" s="10" t="s">
        <v>4226</v>
      </c>
      <c r="G1615" s="11" t="s">
        <v>20</v>
      </c>
      <c r="H1615" s="11" t="s">
        <v>21</v>
      </c>
      <c r="I1615" s="12">
        <v>0.8</v>
      </c>
      <c r="J1615" s="12">
        <v>1.0045999999999999</v>
      </c>
      <c r="K1615" s="13">
        <v>91065.17</v>
      </c>
      <c r="L1615" s="13">
        <v>90646.67</v>
      </c>
      <c r="M1615" s="13">
        <v>418.5</v>
      </c>
      <c r="N1615" s="13">
        <v>382198.12</v>
      </c>
      <c r="O1615" s="13">
        <f t="shared" si="24"/>
        <v>1110719.48</v>
      </c>
      <c r="P1615" s="14"/>
    </row>
    <row r="1616" spans="1:16" s="4" customFormat="1" ht="12.75" customHeight="1" x14ac:dyDescent="0.2">
      <c r="A1616" s="61"/>
      <c r="B1616" s="9">
        <v>2918</v>
      </c>
      <c r="C1616" s="9">
        <v>10</v>
      </c>
      <c r="D1616" s="10" t="s">
        <v>4227</v>
      </c>
      <c r="E1616" s="15" t="s">
        <v>4228</v>
      </c>
      <c r="F1616" s="10" t="s">
        <v>4229</v>
      </c>
      <c r="G1616" s="11" t="s">
        <v>20</v>
      </c>
      <c r="H1616" s="11" t="s">
        <v>21</v>
      </c>
      <c r="I1616" s="12">
        <v>0.8</v>
      </c>
      <c r="J1616" s="12">
        <v>1.0009999999999999</v>
      </c>
      <c r="K1616" s="13">
        <v>90739.67</v>
      </c>
      <c r="L1616" s="13">
        <v>90646.67</v>
      </c>
      <c r="M1616" s="13">
        <v>93</v>
      </c>
      <c r="N1616" s="13">
        <v>369437.56</v>
      </c>
      <c r="O1616" s="13">
        <f t="shared" si="24"/>
        <v>1095354.92</v>
      </c>
      <c r="P1616" s="14"/>
    </row>
    <row r="1617" spans="1:16" s="4" customFormat="1" ht="12.75" customHeight="1" x14ac:dyDescent="0.2">
      <c r="A1617" s="61"/>
      <c r="B1617" s="9">
        <v>2929</v>
      </c>
      <c r="C1617" s="9">
        <v>11</v>
      </c>
      <c r="D1617" s="10" t="s">
        <v>4230</v>
      </c>
      <c r="E1617" s="15" t="s">
        <v>4231</v>
      </c>
      <c r="F1617" s="10" t="s">
        <v>4232</v>
      </c>
      <c r="G1617" s="11" t="s">
        <v>20</v>
      </c>
      <c r="H1617" s="11" t="s">
        <v>21</v>
      </c>
      <c r="I1617" s="12">
        <v>0.8</v>
      </c>
      <c r="J1617" s="12">
        <v>1.0036</v>
      </c>
      <c r="K1617" s="13">
        <v>90972.17</v>
      </c>
      <c r="L1617" s="13">
        <v>90646.67</v>
      </c>
      <c r="M1617" s="13">
        <v>325.5</v>
      </c>
      <c r="N1617" s="13">
        <v>386451.45999999996</v>
      </c>
      <c r="O1617" s="13">
        <f t="shared" si="24"/>
        <v>1114228.82</v>
      </c>
      <c r="P1617" s="14"/>
    </row>
    <row r="1618" spans="1:16" s="4" customFormat="1" ht="12.75" customHeight="1" x14ac:dyDescent="0.2">
      <c r="A1618" s="61"/>
      <c r="B1618" s="9">
        <v>2904</v>
      </c>
      <c r="C1618" s="9">
        <v>12</v>
      </c>
      <c r="D1618" s="10" t="s">
        <v>450</v>
      </c>
      <c r="E1618" s="15" t="s">
        <v>4233</v>
      </c>
      <c r="F1618" s="10" t="s">
        <v>1261</v>
      </c>
      <c r="G1618" s="11" t="s">
        <v>20</v>
      </c>
      <c r="H1618" s="11" t="s">
        <v>21</v>
      </c>
      <c r="I1618" s="12">
        <v>0.8</v>
      </c>
      <c r="J1618" s="12">
        <v>1.0015000000000001</v>
      </c>
      <c r="K1618" s="13">
        <v>90786.17</v>
      </c>
      <c r="L1618" s="13">
        <v>90646.67</v>
      </c>
      <c r="M1618" s="13">
        <v>139.5</v>
      </c>
      <c r="N1618" s="13">
        <v>387185.18</v>
      </c>
      <c r="O1618" s="13">
        <f t="shared" si="24"/>
        <v>1113474.54</v>
      </c>
      <c r="P1618" s="14"/>
    </row>
    <row r="1619" spans="1:16" s="4" customFormat="1" ht="12.75" customHeight="1" x14ac:dyDescent="0.2">
      <c r="A1619" s="61"/>
      <c r="B1619" s="9">
        <v>2938</v>
      </c>
      <c r="C1619" s="9">
        <v>13</v>
      </c>
      <c r="D1619" s="10" t="s">
        <v>4234</v>
      </c>
      <c r="E1619" s="15" t="s">
        <v>4235</v>
      </c>
      <c r="F1619" s="10" t="s">
        <v>4236</v>
      </c>
      <c r="G1619" s="11" t="s">
        <v>20</v>
      </c>
      <c r="H1619" s="11" t="s">
        <v>21</v>
      </c>
      <c r="I1619" s="12">
        <v>0.8</v>
      </c>
      <c r="J1619" s="12">
        <v>1.0115000000000001</v>
      </c>
      <c r="K1619" s="13">
        <v>91685.17</v>
      </c>
      <c r="L1619" s="13">
        <v>90646.67</v>
      </c>
      <c r="M1619" s="13">
        <v>1038.5</v>
      </c>
      <c r="N1619" s="13">
        <v>386890.83999999997</v>
      </c>
      <c r="O1619" s="13">
        <f t="shared" si="24"/>
        <v>1120372.2</v>
      </c>
      <c r="P1619" s="14"/>
    </row>
    <row r="1620" spans="1:16" s="4" customFormat="1" ht="12.75" customHeight="1" x14ac:dyDescent="0.2">
      <c r="A1620" s="61"/>
      <c r="B1620" s="9">
        <v>2926</v>
      </c>
      <c r="C1620" s="9">
        <v>14</v>
      </c>
      <c r="D1620" s="10" t="s">
        <v>1060</v>
      </c>
      <c r="E1620" s="15" t="s">
        <v>4237</v>
      </c>
      <c r="F1620" s="10" t="s">
        <v>4238</v>
      </c>
      <c r="G1620" s="11" t="s">
        <v>20</v>
      </c>
      <c r="H1620" s="11" t="s">
        <v>21</v>
      </c>
      <c r="I1620" s="12">
        <v>0.8</v>
      </c>
      <c r="J1620" s="12">
        <v>1.0062</v>
      </c>
      <c r="K1620" s="13">
        <v>91204.67</v>
      </c>
      <c r="L1620" s="13">
        <v>90646.67</v>
      </c>
      <c r="M1620" s="13">
        <v>558</v>
      </c>
      <c r="N1620" s="13">
        <v>389913.68</v>
      </c>
      <c r="O1620" s="13">
        <f t="shared" si="24"/>
        <v>1119551.04</v>
      </c>
      <c r="P1620" s="14"/>
    </row>
    <row r="1621" spans="1:16" s="4" customFormat="1" ht="12.75" customHeight="1" x14ac:dyDescent="0.2">
      <c r="A1621" s="61"/>
      <c r="B1621" s="9">
        <v>2936</v>
      </c>
      <c r="C1621" s="9">
        <v>15</v>
      </c>
      <c r="D1621" s="10" t="s">
        <v>4239</v>
      </c>
      <c r="E1621" s="15" t="s">
        <v>4240</v>
      </c>
      <c r="F1621" s="10" t="s">
        <v>4241</v>
      </c>
      <c r="G1621" s="11" t="s">
        <v>20</v>
      </c>
      <c r="H1621" s="11" t="s">
        <v>21</v>
      </c>
      <c r="I1621" s="12">
        <v>0.8</v>
      </c>
      <c r="J1621" s="12">
        <v>1.0041</v>
      </c>
      <c r="K1621" s="13">
        <v>91018.67</v>
      </c>
      <c r="L1621" s="13">
        <v>90646.67</v>
      </c>
      <c r="M1621" s="13">
        <v>372</v>
      </c>
      <c r="N1621" s="13">
        <v>399666.74</v>
      </c>
      <c r="O1621" s="13">
        <f t="shared" si="24"/>
        <v>1127816.1000000001</v>
      </c>
      <c r="P1621" s="14"/>
    </row>
    <row r="1622" spans="1:16" s="4" customFormat="1" ht="12.75" customHeight="1" x14ac:dyDescent="0.2">
      <c r="A1622" s="61"/>
      <c r="B1622" s="9">
        <v>2922</v>
      </c>
      <c r="C1622" s="9">
        <v>16</v>
      </c>
      <c r="D1622" s="10" t="s">
        <v>4242</v>
      </c>
      <c r="E1622" s="15" t="s">
        <v>4243</v>
      </c>
      <c r="F1622" s="10" t="s">
        <v>4244</v>
      </c>
      <c r="G1622" s="11" t="s">
        <v>20</v>
      </c>
      <c r="H1622" s="11" t="s">
        <v>21</v>
      </c>
      <c r="I1622" s="12">
        <v>0.8</v>
      </c>
      <c r="J1622" s="12">
        <v>1.0031000000000001</v>
      </c>
      <c r="K1622" s="13">
        <v>90925.67</v>
      </c>
      <c r="L1622" s="13">
        <v>90646.67</v>
      </c>
      <c r="M1622" s="13">
        <v>279</v>
      </c>
      <c r="N1622" s="13">
        <v>382278.18</v>
      </c>
      <c r="O1622" s="13">
        <f t="shared" si="24"/>
        <v>1109683.54</v>
      </c>
      <c r="P1622" s="14"/>
    </row>
    <row r="1623" spans="1:16" s="4" customFormat="1" ht="12.75" customHeight="1" x14ac:dyDescent="0.2">
      <c r="A1623" s="61"/>
      <c r="B1623" s="9">
        <v>2925</v>
      </c>
      <c r="C1623" s="9">
        <v>17</v>
      </c>
      <c r="D1623" s="10" t="s">
        <v>4245</v>
      </c>
      <c r="E1623" s="15" t="s">
        <v>4246</v>
      </c>
      <c r="F1623" s="10" t="s">
        <v>4247</v>
      </c>
      <c r="G1623" s="11" t="s">
        <v>20</v>
      </c>
      <c r="H1623" s="11" t="s">
        <v>21</v>
      </c>
      <c r="I1623" s="12">
        <v>0.8</v>
      </c>
      <c r="J1623" s="12">
        <v>0</v>
      </c>
      <c r="K1623" s="13">
        <v>90646.67</v>
      </c>
      <c r="L1623" s="13">
        <v>90646.67</v>
      </c>
      <c r="M1623" s="13">
        <v>0</v>
      </c>
      <c r="N1623" s="13">
        <v>388692.92</v>
      </c>
      <c r="O1623" s="13">
        <f t="shared" si="24"/>
        <v>1113866.28</v>
      </c>
      <c r="P1623" s="14"/>
    </row>
    <row r="1624" spans="1:16" s="4" customFormat="1" ht="12.75" customHeight="1" x14ac:dyDescent="0.2">
      <c r="A1624" s="61"/>
      <c r="B1624" s="9">
        <v>2914</v>
      </c>
      <c r="C1624" s="9">
        <v>18</v>
      </c>
      <c r="D1624" s="10" t="s">
        <v>4248</v>
      </c>
      <c r="E1624" s="15" t="s">
        <v>4249</v>
      </c>
      <c r="F1624" s="10" t="s">
        <v>4250</v>
      </c>
      <c r="G1624" s="11" t="s">
        <v>20</v>
      </c>
      <c r="H1624" s="11" t="s">
        <v>21</v>
      </c>
      <c r="I1624" s="12">
        <v>0.8</v>
      </c>
      <c r="J1624" s="12">
        <v>1.0053000000000001</v>
      </c>
      <c r="K1624" s="13">
        <v>91127.17</v>
      </c>
      <c r="L1624" s="13">
        <v>90646.67</v>
      </c>
      <c r="M1624" s="13">
        <v>480.5</v>
      </c>
      <c r="N1624" s="13">
        <v>388321.48</v>
      </c>
      <c r="O1624" s="13">
        <f t="shared" si="24"/>
        <v>1117338.8400000001</v>
      </c>
      <c r="P1624" s="14"/>
    </row>
    <row r="1625" spans="1:16" s="4" customFormat="1" ht="12.75" customHeight="1" x14ac:dyDescent="0.2">
      <c r="A1625" s="61"/>
      <c r="B1625" s="9">
        <v>2912</v>
      </c>
      <c r="C1625" s="9">
        <v>19</v>
      </c>
      <c r="D1625" s="10" t="s">
        <v>4251</v>
      </c>
      <c r="E1625" s="15" t="s">
        <v>4252</v>
      </c>
      <c r="F1625" s="10" t="s">
        <v>4253</v>
      </c>
      <c r="G1625" s="11" t="s">
        <v>20</v>
      </c>
      <c r="H1625" s="11" t="s">
        <v>21</v>
      </c>
      <c r="I1625" s="12">
        <v>0.8</v>
      </c>
      <c r="J1625" s="12">
        <v>1.0077</v>
      </c>
      <c r="K1625" s="13">
        <v>91344.17</v>
      </c>
      <c r="L1625" s="13">
        <v>90646.67</v>
      </c>
      <c r="M1625" s="13">
        <v>697.5</v>
      </c>
      <c r="N1625" s="13">
        <v>390966.69999999995</v>
      </c>
      <c r="O1625" s="13">
        <f t="shared" si="24"/>
        <v>1121720.06</v>
      </c>
      <c r="P1625" s="14"/>
    </row>
    <row r="1626" spans="1:16" s="4" customFormat="1" ht="12.75" customHeight="1" x14ac:dyDescent="0.2">
      <c r="A1626" s="61"/>
      <c r="B1626" s="9">
        <v>2906</v>
      </c>
      <c r="C1626" s="9">
        <v>20</v>
      </c>
      <c r="D1626" s="10" t="s">
        <v>4254</v>
      </c>
      <c r="E1626" s="15" t="s">
        <v>4255</v>
      </c>
      <c r="F1626" s="10" t="s">
        <v>4256</v>
      </c>
      <c r="G1626" s="11" t="s">
        <v>20</v>
      </c>
      <c r="H1626" s="11" t="s">
        <v>21</v>
      </c>
      <c r="I1626" s="12">
        <v>0.8</v>
      </c>
      <c r="J1626" s="12">
        <v>1.0025999999999999</v>
      </c>
      <c r="K1626" s="13">
        <v>90879.17</v>
      </c>
      <c r="L1626" s="13">
        <v>90646.67</v>
      </c>
      <c r="M1626" s="13">
        <v>232.5</v>
      </c>
      <c r="N1626" s="13">
        <v>388710.56</v>
      </c>
      <c r="O1626" s="13">
        <f t="shared" si="24"/>
        <v>1115743.92</v>
      </c>
      <c r="P1626" s="14"/>
    </row>
    <row r="1627" spans="1:16" s="4" customFormat="1" ht="12.75" customHeight="1" x14ac:dyDescent="0.2">
      <c r="A1627" s="61"/>
      <c r="B1627" s="9">
        <v>2923</v>
      </c>
      <c r="C1627" s="9">
        <v>21</v>
      </c>
      <c r="D1627" s="10" t="s">
        <v>4257</v>
      </c>
      <c r="E1627" s="15" t="s">
        <v>4258</v>
      </c>
      <c r="F1627" s="10" t="s">
        <v>4259</v>
      </c>
      <c r="G1627" s="11" t="s">
        <v>20</v>
      </c>
      <c r="H1627" s="11" t="s">
        <v>21</v>
      </c>
      <c r="I1627" s="12">
        <v>0.8</v>
      </c>
      <c r="J1627" s="12">
        <v>1.0058</v>
      </c>
      <c r="K1627" s="13">
        <v>91173.67</v>
      </c>
      <c r="L1627" s="13">
        <v>90646.67</v>
      </c>
      <c r="M1627" s="13">
        <v>527</v>
      </c>
      <c r="N1627" s="13">
        <v>390681.82</v>
      </c>
      <c r="O1627" s="13">
        <f t="shared" si="24"/>
        <v>1120071.18</v>
      </c>
      <c r="P1627" s="14"/>
    </row>
    <row r="1628" spans="1:16" s="4" customFormat="1" ht="12.75" customHeight="1" x14ac:dyDescent="0.2">
      <c r="A1628" s="61"/>
      <c r="B1628" s="9">
        <v>2905</v>
      </c>
      <c r="C1628" s="9">
        <v>22</v>
      </c>
      <c r="D1628" s="10" t="s">
        <v>4260</v>
      </c>
      <c r="E1628" s="15" t="s">
        <v>4261</v>
      </c>
      <c r="F1628" s="10" t="s">
        <v>4238</v>
      </c>
      <c r="G1628" s="11" t="s">
        <v>20</v>
      </c>
      <c r="H1628" s="11" t="s">
        <v>21</v>
      </c>
      <c r="I1628" s="12">
        <v>0.8</v>
      </c>
      <c r="J1628" s="12">
        <v>0</v>
      </c>
      <c r="K1628" s="13">
        <v>90646.67</v>
      </c>
      <c r="L1628" s="13">
        <v>90646.67</v>
      </c>
      <c r="M1628" s="13">
        <v>0</v>
      </c>
      <c r="N1628" s="13">
        <v>388420.98</v>
      </c>
      <c r="O1628" s="13">
        <f t="shared" si="24"/>
        <v>1113594.3400000001</v>
      </c>
      <c r="P1628" s="14"/>
    </row>
    <row r="1629" spans="1:16" s="4" customFormat="1" ht="12.75" customHeight="1" x14ac:dyDescent="0.2">
      <c r="A1629" s="61"/>
      <c r="B1629" s="9">
        <v>2931</v>
      </c>
      <c r="C1629" s="9">
        <v>23</v>
      </c>
      <c r="D1629" s="10" t="s">
        <v>2588</v>
      </c>
      <c r="E1629" s="15" t="s">
        <v>4262</v>
      </c>
      <c r="F1629" s="10" t="s">
        <v>4263</v>
      </c>
      <c r="G1629" s="11" t="s">
        <v>20</v>
      </c>
      <c r="H1629" s="11" t="s">
        <v>21</v>
      </c>
      <c r="I1629" s="12">
        <v>0.8</v>
      </c>
      <c r="J1629" s="12">
        <v>1.0103</v>
      </c>
      <c r="K1629" s="13">
        <v>91576.67</v>
      </c>
      <c r="L1629" s="13">
        <v>90646.67</v>
      </c>
      <c r="M1629" s="13">
        <v>930</v>
      </c>
      <c r="N1629" s="13">
        <v>387403.82</v>
      </c>
      <c r="O1629" s="13">
        <f t="shared" si="24"/>
        <v>1120017.18</v>
      </c>
      <c r="P1629" s="14"/>
    </row>
    <row r="1630" spans="1:16" s="4" customFormat="1" ht="12.75" customHeight="1" x14ac:dyDescent="0.2">
      <c r="A1630" s="61"/>
      <c r="B1630" s="9">
        <v>2928</v>
      </c>
      <c r="C1630" s="9">
        <v>24</v>
      </c>
      <c r="D1630" s="10" t="s">
        <v>4264</v>
      </c>
      <c r="E1630" s="15" t="s">
        <v>4265</v>
      </c>
      <c r="F1630" s="10" t="s">
        <v>4266</v>
      </c>
      <c r="G1630" s="11" t="s">
        <v>20</v>
      </c>
      <c r="H1630" s="11" t="s">
        <v>21</v>
      </c>
      <c r="I1630" s="12">
        <v>0.8</v>
      </c>
      <c r="J1630" s="12">
        <v>1.0086999999999999</v>
      </c>
      <c r="K1630" s="13">
        <v>91437.17</v>
      </c>
      <c r="L1630" s="13">
        <v>90646.67</v>
      </c>
      <c r="M1630" s="13">
        <v>790.5</v>
      </c>
      <c r="N1630" s="13">
        <v>389206.16</v>
      </c>
      <c r="O1630" s="13">
        <f t="shared" si="24"/>
        <v>1120703.52</v>
      </c>
      <c r="P1630" s="14"/>
    </row>
    <row r="1631" spans="1:16" s="4" customFormat="1" ht="12.75" customHeight="1" x14ac:dyDescent="0.2">
      <c r="A1631" s="61"/>
      <c r="B1631" s="9">
        <v>2934</v>
      </c>
      <c r="C1631" s="9">
        <v>25</v>
      </c>
      <c r="D1631" s="10" t="s">
        <v>4267</v>
      </c>
      <c r="E1631" s="15" t="s">
        <v>4268</v>
      </c>
      <c r="F1631" s="10" t="s">
        <v>4208</v>
      </c>
      <c r="G1631" s="11" t="s">
        <v>20</v>
      </c>
      <c r="H1631" s="11" t="s">
        <v>21</v>
      </c>
      <c r="I1631" s="12">
        <v>0.8</v>
      </c>
      <c r="J1631" s="12">
        <v>1.0074000000000001</v>
      </c>
      <c r="K1631" s="13">
        <v>91313.17</v>
      </c>
      <c r="L1631" s="13">
        <v>90646.67</v>
      </c>
      <c r="M1631" s="13">
        <v>666.5</v>
      </c>
      <c r="N1631" s="13">
        <v>387519.77999999997</v>
      </c>
      <c r="O1631" s="13">
        <f t="shared" si="24"/>
        <v>1118025.1399999999</v>
      </c>
      <c r="P1631" s="14"/>
    </row>
    <row r="1632" spans="1:16" s="4" customFormat="1" ht="12.75" customHeight="1" x14ac:dyDescent="0.2">
      <c r="A1632" s="61"/>
      <c r="B1632" s="9">
        <v>2937</v>
      </c>
      <c r="C1632" s="9">
        <v>26</v>
      </c>
      <c r="D1632" s="10" t="s">
        <v>4269</v>
      </c>
      <c r="E1632" s="15" t="s">
        <v>4270</v>
      </c>
      <c r="F1632" s="10" t="s">
        <v>4208</v>
      </c>
      <c r="G1632" s="11" t="s">
        <v>20</v>
      </c>
      <c r="H1632" s="11" t="s">
        <v>21</v>
      </c>
      <c r="I1632" s="12">
        <v>0.8</v>
      </c>
      <c r="J1632" s="12">
        <v>1.0049999999999999</v>
      </c>
      <c r="K1632" s="13">
        <v>91096.17</v>
      </c>
      <c r="L1632" s="13">
        <v>90646.67</v>
      </c>
      <c r="M1632" s="13">
        <v>449.5</v>
      </c>
      <c r="N1632" s="13">
        <v>388681.72</v>
      </c>
      <c r="O1632" s="13">
        <f t="shared" si="24"/>
        <v>1117451.08</v>
      </c>
      <c r="P1632" s="14"/>
    </row>
    <row r="1633" spans="1:16" s="4" customFormat="1" ht="12.75" customHeight="1" x14ac:dyDescent="0.2">
      <c r="A1633" s="61"/>
      <c r="B1633" s="9">
        <v>2941</v>
      </c>
      <c r="C1633" s="9">
        <v>27</v>
      </c>
      <c r="D1633" s="10" t="s">
        <v>4271</v>
      </c>
      <c r="E1633" s="15" t="s">
        <v>4272</v>
      </c>
      <c r="F1633" s="10" t="s">
        <v>4273</v>
      </c>
      <c r="G1633" s="11" t="s">
        <v>20</v>
      </c>
      <c r="H1633" s="11" t="s">
        <v>21</v>
      </c>
      <c r="I1633" s="12">
        <v>0.8</v>
      </c>
      <c r="J1633" s="12">
        <v>1.0067999999999999</v>
      </c>
      <c r="K1633" s="13">
        <v>91266.67</v>
      </c>
      <c r="L1633" s="13">
        <v>90646.67</v>
      </c>
      <c r="M1633" s="13">
        <v>620</v>
      </c>
      <c r="N1633" s="13">
        <v>393272.32000000001</v>
      </c>
      <c r="O1633" s="13">
        <f t="shared" si="24"/>
        <v>1123405.68</v>
      </c>
      <c r="P1633" s="14"/>
    </row>
    <row r="1634" spans="1:16" s="4" customFormat="1" ht="12.75" customHeight="1" x14ac:dyDescent="0.2">
      <c r="A1634" s="61"/>
      <c r="B1634" s="9">
        <v>2903</v>
      </c>
      <c r="C1634" s="9">
        <v>28</v>
      </c>
      <c r="D1634" s="10" t="s">
        <v>4274</v>
      </c>
      <c r="E1634" s="15" t="s">
        <v>4275</v>
      </c>
      <c r="F1634" s="10" t="s">
        <v>4276</v>
      </c>
      <c r="G1634" s="11" t="s">
        <v>20</v>
      </c>
      <c r="H1634" s="11" t="s">
        <v>21</v>
      </c>
      <c r="I1634" s="12">
        <v>0.8</v>
      </c>
      <c r="J1634" s="12">
        <v>1.0139</v>
      </c>
      <c r="K1634" s="13">
        <v>91902.17</v>
      </c>
      <c r="L1634" s="13">
        <v>90646.67</v>
      </c>
      <c r="M1634" s="13">
        <v>1255.5</v>
      </c>
      <c r="N1634" s="13">
        <v>391326.33999999997</v>
      </c>
      <c r="O1634" s="13">
        <f t="shared" si="24"/>
        <v>1126543.7</v>
      </c>
      <c r="P1634" s="14"/>
    </row>
    <row r="1635" spans="1:16" s="4" customFormat="1" ht="12.75" customHeight="1" x14ac:dyDescent="0.2">
      <c r="A1635" s="61"/>
      <c r="B1635" s="9">
        <v>2911</v>
      </c>
      <c r="C1635" s="9">
        <v>29</v>
      </c>
      <c r="D1635" s="10" t="s">
        <v>4277</v>
      </c>
      <c r="E1635" s="15" t="s">
        <v>4278</v>
      </c>
      <c r="F1635" s="10" t="s">
        <v>4279</v>
      </c>
      <c r="G1635" s="11" t="s">
        <v>20</v>
      </c>
      <c r="H1635" s="11" t="s">
        <v>21</v>
      </c>
      <c r="I1635" s="12">
        <v>0.8</v>
      </c>
      <c r="J1635" s="12">
        <v>1.0062</v>
      </c>
      <c r="K1635" s="13">
        <v>91204.67</v>
      </c>
      <c r="L1635" s="13">
        <v>90646.67</v>
      </c>
      <c r="M1635" s="13">
        <v>558</v>
      </c>
      <c r="N1635" s="13">
        <v>390820.13999999996</v>
      </c>
      <c r="O1635" s="13">
        <f t="shared" si="24"/>
        <v>1120457.5</v>
      </c>
      <c r="P1635" s="14"/>
    </row>
    <row r="1636" spans="1:16" s="4" customFormat="1" ht="12.75" customHeight="1" x14ac:dyDescent="0.2">
      <c r="A1636" s="61"/>
      <c r="B1636" s="9">
        <v>2919</v>
      </c>
      <c r="C1636" s="9">
        <v>30</v>
      </c>
      <c r="D1636" s="10" t="s">
        <v>4280</v>
      </c>
      <c r="E1636" s="15" t="s">
        <v>4281</v>
      </c>
      <c r="F1636" s="10" t="s">
        <v>4282</v>
      </c>
      <c r="G1636" s="11" t="s">
        <v>20</v>
      </c>
      <c r="H1636" s="11" t="s">
        <v>21</v>
      </c>
      <c r="I1636" s="12">
        <v>0.8</v>
      </c>
      <c r="J1636" s="12">
        <v>1.0069999999999999</v>
      </c>
      <c r="K1636" s="13">
        <v>91282.17</v>
      </c>
      <c r="L1636" s="13">
        <v>90646.67</v>
      </c>
      <c r="M1636" s="13">
        <v>635.5</v>
      </c>
      <c r="N1636" s="13">
        <v>390780.69999999995</v>
      </c>
      <c r="O1636" s="13">
        <f t="shared" si="24"/>
        <v>1121038.06</v>
      </c>
      <c r="P1636" s="14"/>
    </row>
    <row r="1637" spans="1:16" s="4" customFormat="1" ht="12.75" customHeight="1" x14ac:dyDescent="0.2">
      <c r="A1637" s="61"/>
      <c r="B1637" s="9">
        <v>2907</v>
      </c>
      <c r="C1637" s="9">
        <v>31</v>
      </c>
      <c r="D1637" s="10" t="s">
        <v>4283</v>
      </c>
      <c r="E1637" s="15" t="s">
        <v>4284</v>
      </c>
      <c r="F1637" s="10" t="s">
        <v>4285</v>
      </c>
      <c r="G1637" s="11" t="s">
        <v>20</v>
      </c>
      <c r="H1637" s="11" t="s">
        <v>21</v>
      </c>
      <c r="I1637" s="12">
        <v>0.8</v>
      </c>
      <c r="J1637" s="12">
        <v>1.0084</v>
      </c>
      <c r="K1637" s="13">
        <v>91406.17</v>
      </c>
      <c r="L1637" s="13">
        <v>90646.67</v>
      </c>
      <c r="M1637" s="13">
        <v>759.5</v>
      </c>
      <c r="N1637" s="13">
        <v>387753.45999999996</v>
      </c>
      <c r="O1637" s="13">
        <f t="shared" si="24"/>
        <v>1119002.82</v>
      </c>
      <c r="P1637" s="14"/>
    </row>
    <row r="1638" spans="1:16" s="4" customFormat="1" ht="12.75" customHeight="1" x14ac:dyDescent="0.2">
      <c r="A1638" s="61"/>
      <c r="B1638" s="9">
        <v>2917</v>
      </c>
      <c r="C1638" s="9">
        <v>32</v>
      </c>
      <c r="D1638" s="10" t="s">
        <v>4286</v>
      </c>
      <c r="E1638" s="15" t="s">
        <v>4287</v>
      </c>
      <c r="F1638" s="10" t="s">
        <v>4288</v>
      </c>
      <c r="G1638" s="11" t="s">
        <v>20</v>
      </c>
      <c r="H1638" s="11" t="s">
        <v>21</v>
      </c>
      <c r="I1638" s="12">
        <v>0.8</v>
      </c>
      <c r="J1638" s="12">
        <v>1.0085</v>
      </c>
      <c r="K1638" s="13">
        <v>91421.67</v>
      </c>
      <c r="L1638" s="13">
        <v>90646.67</v>
      </c>
      <c r="M1638" s="13">
        <v>775</v>
      </c>
      <c r="N1638" s="13">
        <v>390519.36</v>
      </c>
      <c r="O1638" s="13">
        <f t="shared" si="24"/>
        <v>1121892.72</v>
      </c>
      <c r="P1638" s="14"/>
    </row>
    <row r="1639" spans="1:16" s="4" customFormat="1" ht="12.75" customHeight="1" x14ac:dyDescent="0.2">
      <c r="A1639" s="61"/>
      <c r="B1639" s="9">
        <v>2924</v>
      </c>
      <c r="C1639" s="9">
        <v>33</v>
      </c>
      <c r="D1639" s="10" t="s">
        <v>4289</v>
      </c>
      <c r="E1639" s="15" t="s">
        <v>4290</v>
      </c>
      <c r="F1639" s="10" t="s">
        <v>4291</v>
      </c>
      <c r="G1639" s="11" t="s">
        <v>20</v>
      </c>
      <c r="H1639" s="11" t="s">
        <v>21</v>
      </c>
      <c r="I1639" s="12">
        <v>0.8</v>
      </c>
      <c r="J1639" s="12">
        <v>1.0111000000000001</v>
      </c>
      <c r="K1639" s="13">
        <v>91654.17</v>
      </c>
      <c r="L1639" s="13">
        <v>90646.67</v>
      </c>
      <c r="M1639" s="13">
        <v>1007.5</v>
      </c>
      <c r="N1639" s="13">
        <v>392123.32</v>
      </c>
      <c r="O1639" s="13">
        <f t="shared" si="24"/>
        <v>1125356.68</v>
      </c>
      <c r="P1639" s="14"/>
    </row>
    <row r="1640" spans="1:16" s="4" customFormat="1" ht="12.75" customHeight="1" x14ac:dyDescent="0.2">
      <c r="A1640" s="61"/>
      <c r="B1640" s="9">
        <v>2910</v>
      </c>
      <c r="C1640" s="9">
        <v>34</v>
      </c>
      <c r="D1640" s="10" t="s">
        <v>4292</v>
      </c>
      <c r="E1640" s="15" t="s">
        <v>4293</v>
      </c>
      <c r="F1640" s="10" t="s">
        <v>4294</v>
      </c>
      <c r="G1640" s="11" t="s">
        <v>20</v>
      </c>
      <c r="H1640" s="11" t="s">
        <v>21</v>
      </c>
      <c r="I1640" s="12">
        <v>0.8</v>
      </c>
      <c r="J1640" s="12">
        <v>1.0121</v>
      </c>
      <c r="K1640" s="13">
        <v>91747.17</v>
      </c>
      <c r="L1640" s="13">
        <v>90646.67</v>
      </c>
      <c r="M1640" s="13">
        <v>1100.5</v>
      </c>
      <c r="N1640" s="13">
        <v>391949.1</v>
      </c>
      <c r="O1640" s="13">
        <f t="shared" si="24"/>
        <v>1125926.46</v>
      </c>
      <c r="P1640" s="14"/>
    </row>
    <row r="1641" spans="1:16" s="4" customFormat="1" ht="12.75" customHeight="1" x14ac:dyDescent="0.2">
      <c r="A1641" s="61"/>
      <c r="B1641" s="9">
        <v>2920</v>
      </c>
      <c r="C1641" s="9">
        <v>35</v>
      </c>
      <c r="D1641" s="10" t="s">
        <v>4295</v>
      </c>
      <c r="E1641" s="15" t="s">
        <v>4296</v>
      </c>
      <c r="F1641" s="10" t="s">
        <v>4297</v>
      </c>
      <c r="G1641" s="11" t="s">
        <v>20</v>
      </c>
      <c r="H1641" s="11" t="s">
        <v>21</v>
      </c>
      <c r="I1641" s="12">
        <v>0.8</v>
      </c>
      <c r="J1641" s="12">
        <v>1.0125</v>
      </c>
      <c r="K1641" s="13">
        <v>91778.17</v>
      </c>
      <c r="L1641" s="13">
        <v>90646.67</v>
      </c>
      <c r="M1641" s="13">
        <v>1131.5</v>
      </c>
      <c r="N1641" s="13">
        <v>393855.01999999996</v>
      </c>
      <c r="O1641" s="13">
        <f t="shared" si="24"/>
        <v>1128080.3799999999</v>
      </c>
      <c r="P1641" s="14"/>
    </row>
    <row r="1642" spans="1:16" s="4" customFormat="1" ht="12.75" customHeight="1" x14ac:dyDescent="0.2">
      <c r="A1642" s="61"/>
      <c r="B1642" s="9">
        <v>2901</v>
      </c>
      <c r="C1642" s="9">
        <v>36</v>
      </c>
      <c r="D1642" s="10" t="s">
        <v>4298</v>
      </c>
      <c r="E1642" s="15" t="s">
        <v>4299</v>
      </c>
      <c r="F1642" s="10" t="s">
        <v>4300</v>
      </c>
      <c r="G1642" s="11" t="s">
        <v>20</v>
      </c>
      <c r="H1642" s="11" t="s">
        <v>21</v>
      </c>
      <c r="I1642" s="12">
        <v>0.8</v>
      </c>
      <c r="J1642" s="12">
        <v>0</v>
      </c>
      <c r="K1642" s="13">
        <v>90646.67</v>
      </c>
      <c r="L1642" s="13">
        <v>90646.67</v>
      </c>
      <c r="M1642" s="13">
        <v>0</v>
      </c>
      <c r="N1642" s="13">
        <v>389327.44</v>
      </c>
      <c r="O1642" s="13">
        <f t="shared" si="24"/>
        <v>1114500.8</v>
      </c>
      <c r="P1642" s="14"/>
    </row>
    <row r="1643" spans="1:16" s="4" customFormat="1" ht="12.75" customHeight="1" x14ac:dyDescent="0.2">
      <c r="A1643" s="61"/>
      <c r="B1643" s="9">
        <v>2927</v>
      </c>
      <c r="C1643" s="9">
        <v>37</v>
      </c>
      <c r="D1643" s="10" t="s">
        <v>1069</v>
      </c>
      <c r="E1643" s="15" t="s">
        <v>4301</v>
      </c>
      <c r="F1643" s="10" t="s">
        <v>4302</v>
      </c>
      <c r="G1643" s="11" t="s">
        <v>20</v>
      </c>
      <c r="H1643" s="11" t="s">
        <v>21</v>
      </c>
      <c r="I1643" s="12">
        <v>0.8</v>
      </c>
      <c r="J1643" s="12">
        <v>1.008</v>
      </c>
      <c r="K1643" s="13">
        <v>91375.17</v>
      </c>
      <c r="L1643" s="13">
        <v>90646.67</v>
      </c>
      <c r="M1643" s="13">
        <v>728.5</v>
      </c>
      <c r="N1643" s="13">
        <v>602794.9</v>
      </c>
      <c r="O1643" s="13">
        <f t="shared" si="24"/>
        <v>1333796.26</v>
      </c>
      <c r="P1643" s="14"/>
    </row>
    <row r="1644" spans="1:16" s="44" customFormat="1" ht="12.75" customHeight="1" x14ac:dyDescent="0.2">
      <c r="A1644" s="62"/>
      <c r="B1644" s="36" t="s">
        <v>5877</v>
      </c>
      <c r="C1644" s="37">
        <v>42</v>
      </c>
      <c r="D1644" s="48"/>
      <c r="E1644" s="49"/>
      <c r="F1644" s="38"/>
      <c r="G1644" s="40"/>
      <c r="H1644" s="40"/>
      <c r="I1644" s="41"/>
      <c r="J1644" s="41"/>
      <c r="K1644" s="42"/>
      <c r="L1644" s="42"/>
      <c r="M1644" s="42"/>
      <c r="N1644" s="42"/>
      <c r="O1644" s="42">
        <f>SUM(O1601:O1643)</f>
        <v>44314809.699999996</v>
      </c>
      <c r="P1644" s="43"/>
    </row>
    <row r="1645" spans="1:16" s="4" customFormat="1" ht="12.75" customHeight="1" x14ac:dyDescent="0.2">
      <c r="A1645" s="60" t="s">
        <v>4303</v>
      </c>
      <c r="B1645" s="9"/>
      <c r="C1645" s="9"/>
      <c r="D1645" s="63" t="s">
        <v>131</v>
      </c>
      <c r="E1645" s="64"/>
      <c r="F1645" s="10"/>
      <c r="G1645" s="11"/>
      <c r="H1645" s="11"/>
      <c r="I1645" s="12"/>
      <c r="J1645" s="12"/>
      <c r="K1645" s="13"/>
      <c r="L1645" s="13"/>
      <c r="M1645" s="13"/>
      <c r="N1645" s="13"/>
      <c r="O1645" s="13"/>
      <c r="P1645" s="14"/>
    </row>
    <row r="1646" spans="1:16" s="4" customFormat="1" ht="12.75" customHeight="1" x14ac:dyDescent="0.2">
      <c r="A1646" s="61"/>
      <c r="B1646" s="9">
        <v>2546</v>
      </c>
      <c r="C1646" s="9">
        <v>1</v>
      </c>
      <c r="D1646" s="10" t="s">
        <v>3976</v>
      </c>
      <c r="E1646" s="15" t="s">
        <v>4304</v>
      </c>
      <c r="F1646" s="10" t="s">
        <v>4305</v>
      </c>
      <c r="G1646" s="11" t="s">
        <v>135</v>
      </c>
      <c r="H1646" s="11" t="s">
        <v>21</v>
      </c>
      <c r="I1646" s="12">
        <v>0.8</v>
      </c>
      <c r="J1646" s="12">
        <v>1</v>
      </c>
      <c r="K1646" s="13">
        <v>45326.67</v>
      </c>
      <c r="L1646" s="13">
        <v>45326.67</v>
      </c>
      <c r="M1646" s="13">
        <v>0</v>
      </c>
      <c r="N1646" s="13">
        <v>195618.57</v>
      </c>
      <c r="O1646" s="13">
        <f t="shared" si="24"/>
        <v>558231.93000000005</v>
      </c>
      <c r="P1646" s="14"/>
    </row>
    <row r="1647" spans="1:16" s="4" customFormat="1" ht="12.75" customHeight="1" x14ac:dyDescent="0.2">
      <c r="A1647" s="61"/>
      <c r="B1647" s="9">
        <v>2545</v>
      </c>
      <c r="C1647" s="9">
        <v>2</v>
      </c>
      <c r="D1647" s="10" t="s">
        <v>4306</v>
      </c>
      <c r="E1647" s="15" t="s">
        <v>4307</v>
      </c>
      <c r="F1647" s="10" t="s">
        <v>4308</v>
      </c>
      <c r="G1647" s="11" t="s">
        <v>135</v>
      </c>
      <c r="H1647" s="11" t="s">
        <v>21</v>
      </c>
      <c r="I1647" s="12">
        <v>0.8</v>
      </c>
      <c r="J1647" s="12">
        <v>1.0055000000000001</v>
      </c>
      <c r="K1647" s="13">
        <v>45574.67</v>
      </c>
      <c r="L1647" s="13">
        <v>45326.67</v>
      </c>
      <c r="M1647" s="13">
        <v>248</v>
      </c>
      <c r="N1647" s="13">
        <v>196589.2</v>
      </c>
      <c r="O1647" s="13">
        <f t="shared" si="24"/>
        <v>561186.56000000006</v>
      </c>
      <c r="P1647" s="14"/>
    </row>
    <row r="1648" spans="1:16" s="4" customFormat="1" ht="12.75" customHeight="1" x14ac:dyDescent="0.2">
      <c r="A1648" s="61"/>
      <c r="B1648" s="9">
        <v>2544</v>
      </c>
      <c r="C1648" s="9">
        <v>3</v>
      </c>
      <c r="D1648" s="10" t="s">
        <v>4309</v>
      </c>
      <c r="E1648" s="15" t="s">
        <v>4310</v>
      </c>
      <c r="F1648" s="10" t="s">
        <v>4311</v>
      </c>
      <c r="G1648" s="11" t="s">
        <v>135</v>
      </c>
      <c r="H1648" s="11" t="s">
        <v>21</v>
      </c>
      <c r="I1648" s="12">
        <v>0.8</v>
      </c>
      <c r="J1648" s="12">
        <v>1.0026999999999999</v>
      </c>
      <c r="K1648" s="13">
        <v>45450.67</v>
      </c>
      <c r="L1648" s="13">
        <v>45326.67</v>
      </c>
      <c r="M1648" s="13">
        <v>124</v>
      </c>
      <c r="N1648" s="13">
        <v>196693.14</v>
      </c>
      <c r="O1648" s="13">
        <f t="shared" si="24"/>
        <v>560298.5</v>
      </c>
      <c r="P1648" s="14"/>
    </row>
    <row r="1649" spans="1:16" s="4" customFormat="1" ht="12.75" customHeight="1" x14ac:dyDescent="0.2">
      <c r="A1649" s="61"/>
      <c r="B1649" s="9">
        <v>2522</v>
      </c>
      <c r="C1649" s="9">
        <v>4</v>
      </c>
      <c r="D1649" s="10" t="s">
        <v>4312</v>
      </c>
      <c r="E1649" s="15" t="s">
        <v>4313</v>
      </c>
      <c r="F1649" s="10" t="s">
        <v>4314</v>
      </c>
      <c r="G1649" s="11" t="s">
        <v>135</v>
      </c>
      <c r="H1649" s="11" t="s">
        <v>21</v>
      </c>
      <c r="I1649" s="12">
        <v>0.8</v>
      </c>
      <c r="J1649" s="12">
        <v>0</v>
      </c>
      <c r="K1649" s="13">
        <v>45326.67</v>
      </c>
      <c r="L1649" s="13">
        <v>45326.67</v>
      </c>
      <c r="M1649" s="13">
        <v>0</v>
      </c>
      <c r="N1649" s="13">
        <v>195391.94</v>
      </c>
      <c r="O1649" s="13">
        <f t="shared" si="24"/>
        <v>558005.30000000005</v>
      </c>
      <c r="P1649" s="14"/>
    </row>
    <row r="1650" spans="1:16" s="4" customFormat="1" ht="12.75" customHeight="1" x14ac:dyDescent="0.2">
      <c r="A1650" s="61"/>
      <c r="B1650" s="9"/>
      <c r="C1650" s="9"/>
      <c r="D1650" s="63" t="s">
        <v>16</v>
      </c>
      <c r="E1650" s="64"/>
      <c r="F1650" s="10"/>
      <c r="G1650" s="11"/>
      <c r="H1650" s="11"/>
      <c r="I1650" s="12"/>
      <c r="J1650" s="12"/>
      <c r="K1650" s="13"/>
      <c r="L1650" s="13"/>
      <c r="M1650" s="13"/>
      <c r="N1650" s="13"/>
      <c r="O1650" s="13"/>
      <c r="P1650" s="14"/>
    </row>
    <row r="1651" spans="1:16" s="4" customFormat="1" ht="12.75" customHeight="1" x14ac:dyDescent="0.2">
      <c r="A1651" s="61"/>
      <c r="B1651" s="9">
        <v>2538</v>
      </c>
      <c r="C1651" s="9">
        <v>1</v>
      </c>
      <c r="D1651" s="10" t="s">
        <v>4315</v>
      </c>
      <c r="E1651" s="15" t="s">
        <v>4316</v>
      </c>
      <c r="F1651" s="10" t="s">
        <v>4317</v>
      </c>
      <c r="G1651" s="11" t="s">
        <v>20</v>
      </c>
      <c r="H1651" s="11" t="s">
        <v>21</v>
      </c>
      <c r="I1651" s="12">
        <v>0.8</v>
      </c>
      <c r="J1651" s="12">
        <v>1.0021</v>
      </c>
      <c r="K1651" s="13">
        <v>90832.67</v>
      </c>
      <c r="L1651" s="13">
        <v>90646.67</v>
      </c>
      <c r="M1651" s="13">
        <v>186</v>
      </c>
      <c r="N1651" s="13">
        <v>392219.58999999997</v>
      </c>
      <c r="O1651" s="13">
        <f t="shared" si="24"/>
        <v>1118880.95</v>
      </c>
      <c r="P1651" s="14"/>
    </row>
    <row r="1652" spans="1:16" s="4" customFormat="1" ht="12.75" customHeight="1" x14ac:dyDescent="0.2">
      <c r="A1652" s="61"/>
      <c r="B1652" s="9">
        <v>2519</v>
      </c>
      <c r="C1652" s="9">
        <v>2</v>
      </c>
      <c r="D1652" s="10" t="s">
        <v>4318</v>
      </c>
      <c r="E1652" s="15" t="s">
        <v>4319</v>
      </c>
      <c r="F1652" s="10" t="s">
        <v>4320</v>
      </c>
      <c r="G1652" s="11" t="s">
        <v>20</v>
      </c>
      <c r="H1652" s="11" t="s">
        <v>21</v>
      </c>
      <c r="I1652" s="12">
        <v>0.8</v>
      </c>
      <c r="J1652" s="12">
        <v>1.0022</v>
      </c>
      <c r="K1652" s="13">
        <v>90848.17</v>
      </c>
      <c r="L1652" s="13">
        <v>90646.67</v>
      </c>
      <c r="M1652" s="13">
        <v>201.5</v>
      </c>
      <c r="N1652" s="13">
        <v>394079.02999999997</v>
      </c>
      <c r="O1652" s="13">
        <f t="shared" si="24"/>
        <v>1120864.3899999999</v>
      </c>
      <c r="P1652" s="14"/>
    </row>
    <row r="1653" spans="1:16" s="4" customFormat="1" ht="12.75" customHeight="1" x14ac:dyDescent="0.2">
      <c r="A1653" s="61"/>
      <c r="B1653" s="9">
        <v>2514</v>
      </c>
      <c r="C1653" s="9">
        <v>3</v>
      </c>
      <c r="D1653" s="10" t="s">
        <v>1376</v>
      </c>
      <c r="E1653" s="15" t="s">
        <v>4321</v>
      </c>
      <c r="F1653" s="10" t="s">
        <v>4322</v>
      </c>
      <c r="G1653" s="11" t="s">
        <v>20</v>
      </c>
      <c r="H1653" s="11" t="s">
        <v>21</v>
      </c>
      <c r="I1653" s="12">
        <v>0.8</v>
      </c>
      <c r="J1653" s="12">
        <v>1.0024</v>
      </c>
      <c r="K1653" s="13">
        <v>90863.67</v>
      </c>
      <c r="L1653" s="13">
        <v>90646.67</v>
      </c>
      <c r="M1653" s="13">
        <v>217</v>
      </c>
      <c r="N1653" s="13">
        <v>394170.85</v>
      </c>
      <c r="O1653" s="13">
        <f t="shared" si="24"/>
        <v>1121080.21</v>
      </c>
      <c r="P1653" s="14"/>
    </row>
    <row r="1654" spans="1:16" s="4" customFormat="1" ht="12.75" customHeight="1" x14ac:dyDescent="0.2">
      <c r="A1654" s="61"/>
      <c r="B1654" s="9">
        <v>2541</v>
      </c>
      <c r="C1654" s="9">
        <v>4</v>
      </c>
      <c r="D1654" s="10" t="s">
        <v>4323</v>
      </c>
      <c r="E1654" s="15" t="s">
        <v>4324</v>
      </c>
      <c r="F1654" s="10" t="s">
        <v>1270</v>
      </c>
      <c r="G1654" s="11" t="s">
        <v>20</v>
      </c>
      <c r="H1654" s="11" t="s">
        <v>21</v>
      </c>
      <c r="I1654" s="12">
        <v>0.8</v>
      </c>
      <c r="J1654" s="12">
        <v>1.0019</v>
      </c>
      <c r="K1654" s="13">
        <v>90817.17</v>
      </c>
      <c r="L1654" s="13">
        <v>90646.67</v>
      </c>
      <c r="M1654" s="13">
        <v>170.5</v>
      </c>
      <c r="N1654" s="13">
        <v>394031.35</v>
      </c>
      <c r="O1654" s="13">
        <f t="shared" si="24"/>
        <v>1120568.71</v>
      </c>
      <c r="P1654" s="14"/>
    </row>
    <row r="1655" spans="1:16" s="4" customFormat="1" ht="12.75" customHeight="1" x14ac:dyDescent="0.2">
      <c r="A1655" s="61"/>
      <c r="B1655" s="9">
        <v>2525</v>
      </c>
      <c r="C1655" s="9">
        <v>5</v>
      </c>
      <c r="D1655" s="10" t="s">
        <v>4325</v>
      </c>
      <c r="E1655" s="15" t="s">
        <v>4326</v>
      </c>
      <c r="F1655" s="10" t="s">
        <v>4327</v>
      </c>
      <c r="G1655" s="11" t="s">
        <v>20</v>
      </c>
      <c r="H1655" s="11" t="s">
        <v>21</v>
      </c>
      <c r="I1655" s="12">
        <v>0.8</v>
      </c>
      <c r="J1655" s="12">
        <v>1.0026999999999999</v>
      </c>
      <c r="K1655" s="13">
        <v>90894.67</v>
      </c>
      <c r="L1655" s="13">
        <v>90646.67</v>
      </c>
      <c r="M1655" s="13">
        <v>248</v>
      </c>
      <c r="N1655" s="13">
        <v>393312.06</v>
      </c>
      <c r="O1655" s="13">
        <f t="shared" si="24"/>
        <v>1120469.42</v>
      </c>
      <c r="P1655" s="14"/>
    </row>
    <row r="1656" spans="1:16" s="4" customFormat="1" ht="12.75" customHeight="1" x14ac:dyDescent="0.2">
      <c r="A1656" s="61"/>
      <c r="B1656" s="9">
        <v>2517</v>
      </c>
      <c r="C1656" s="9">
        <v>6</v>
      </c>
      <c r="D1656" s="10" t="s">
        <v>4328</v>
      </c>
      <c r="E1656" s="15" t="s">
        <v>4329</v>
      </c>
      <c r="F1656" s="10" t="s">
        <v>4330</v>
      </c>
      <c r="G1656" s="11" t="s">
        <v>20</v>
      </c>
      <c r="H1656" s="11" t="s">
        <v>21</v>
      </c>
      <c r="I1656" s="12">
        <v>0.8</v>
      </c>
      <c r="J1656" s="12">
        <v>1.0024</v>
      </c>
      <c r="K1656" s="13">
        <v>90863.67</v>
      </c>
      <c r="L1656" s="13">
        <v>90646.67</v>
      </c>
      <c r="M1656" s="13">
        <v>217</v>
      </c>
      <c r="N1656" s="13">
        <v>397570.1</v>
      </c>
      <c r="O1656" s="13">
        <f t="shared" ref="O1656:O1719" si="25">ROUND(N1656+K1656*8,2)</f>
        <v>1124479.46</v>
      </c>
      <c r="P1656" s="14"/>
    </row>
    <row r="1657" spans="1:16" s="4" customFormat="1" ht="12.75" customHeight="1" x14ac:dyDescent="0.2">
      <c r="A1657" s="61"/>
      <c r="B1657" s="9">
        <v>2515</v>
      </c>
      <c r="C1657" s="9">
        <v>7</v>
      </c>
      <c r="D1657" s="10" t="s">
        <v>2096</v>
      </c>
      <c r="E1657" s="15" t="s">
        <v>4331</v>
      </c>
      <c r="F1657" s="10" t="s">
        <v>1270</v>
      </c>
      <c r="G1657" s="11" t="s">
        <v>20</v>
      </c>
      <c r="H1657" s="11" t="s">
        <v>21</v>
      </c>
      <c r="I1657" s="12">
        <v>0.8</v>
      </c>
      <c r="J1657" s="12">
        <v>1.0025999999999999</v>
      </c>
      <c r="K1657" s="13">
        <v>90879.17</v>
      </c>
      <c r="L1657" s="13">
        <v>90646.67</v>
      </c>
      <c r="M1657" s="13">
        <v>232.5</v>
      </c>
      <c r="N1657" s="13">
        <v>395123.81</v>
      </c>
      <c r="O1657" s="13">
        <f t="shared" si="25"/>
        <v>1122157.17</v>
      </c>
      <c r="P1657" s="14"/>
    </row>
    <row r="1658" spans="1:16" s="4" customFormat="1" ht="12.75" customHeight="1" x14ac:dyDescent="0.2">
      <c r="A1658" s="61"/>
      <c r="B1658" s="9">
        <v>2549</v>
      </c>
      <c r="C1658" s="9">
        <v>8</v>
      </c>
      <c r="D1658" s="10" t="s">
        <v>4332</v>
      </c>
      <c r="E1658" s="15" t="s">
        <v>4333</v>
      </c>
      <c r="F1658" s="10" t="s">
        <v>4334</v>
      </c>
      <c r="G1658" s="11" t="s">
        <v>20</v>
      </c>
      <c r="H1658" s="11" t="s">
        <v>21</v>
      </c>
      <c r="I1658" s="12">
        <v>0.8</v>
      </c>
      <c r="J1658" s="12">
        <v>1.0036</v>
      </c>
      <c r="K1658" s="13">
        <v>90972.17</v>
      </c>
      <c r="L1658" s="13">
        <v>90646.67</v>
      </c>
      <c r="M1658" s="13">
        <v>325.5</v>
      </c>
      <c r="N1658" s="13">
        <v>394496.35</v>
      </c>
      <c r="O1658" s="13">
        <f t="shared" si="25"/>
        <v>1122273.71</v>
      </c>
      <c r="P1658" s="14"/>
    </row>
    <row r="1659" spans="1:16" s="4" customFormat="1" ht="12.75" customHeight="1" x14ac:dyDescent="0.2">
      <c r="A1659" s="61"/>
      <c r="B1659" s="9">
        <v>2506</v>
      </c>
      <c r="C1659" s="9">
        <v>9</v>
      </c>
      <c r="D1659" s="10" t="s">
        <v>4335</v>
      </c>
      <c r="E1659" s="15" t="s">
        <v>4336</v>
      </c>
      <c r="F1659" s="10" t="s">
        <v>4337</v>
      </c>
      <c r="G1659" s="11" t="s">
        <v>20</v>
      </c>
      <c r="H1659" s="11" t="s">
        <v>21</v>
      </c>
      <c r="I1659" s="12">
        <v>0.8</v>
      </c>
      <c r="J1659" s="12">
        <v>1.0025999999999999</v>
      </c>
      <c r="K1659" s="13">
        <v>90879.17</v>
      </c>
      <c r="L1659" s="13">
        <v>90646.67</v>
      </c>
      <c r="M1659" s="13">
        <v>232.5</v>
      </c>
      <c r="N1659" s="13">
        <v>404619.05</v>
      </c>
      <c r="O1659" s="13">
        <f t="shared" si="25"/>
        <v>1131652.4099999999</v>
      </c>
      <c r="P1659" s="14"/>
    </row>
    <row r="1660" spans="1:16" s="4" customFormat="1" ht="12.75" customHeight="1" x14ac:dyDescent="0.2">
      <c r="A1660" s="61"/>
      <c r="B1660" s="9">
        <v>2523</v>
      </c>
      <c r="C1660" s="9">
        <v>10</v>
      </c>
      <c r="D1660" s="10" t="s">
        <v>4338</v>
      </c>
      <c r="E1660" s="15" t="s">
        <v>4339</v>
      </c>
      <c r="F1660" s="10" t="s">
        <v>4340</v>
      </c>
      <c r="G1660" s="11" t="s">
        <v>20</v>
      </c>
      <c r="H1660" s="11" t="s">
        <v>21</v>
      </c>
      <c r="I1660" s="12">
        <v>0.8</v>
      </c>
      <c r="J1660" s="12">
        <v>1.0036</v>
      </c>
      <c r="K1660" s="13">
        <v>90972.17</v>
      </c>
      <c r="L1660" s="13">
        <v>90646.67</v>
      </c>
      <c r="M1660" s="13">
        <v>325.5</v>
      </c>
      <c r="N1660" s="13">
        <v>399255.3</v>
      </c>
      <c r="O1660" s="13">
        <f t="shared" si="25"/>
        <v>1127032.6599999999</v>
      </c>
      <c r="P1660" s="14"/>
    </row>
    <row r="1661" spans="1:16" s="4" customFormat="1" ht="12.75" customHeight="1" x14ac:dyDescent="0.2">
      <c r="A1661" s="61"/>
      <c r="B1661" s="9">
        <v>2503</v>
      </c>
      <c r="C1661" s="9">
        <v>11</v>
      </c>
      <c r="D1661" s="10" t="s">
        <v>4341</v>
      </c>
      <c r="E1661" s="15" t="s">
        <v>4342</v>
      </c>
      <c r="F1661" s="10" t="s">
        <v>4343</v>
      </c>
      <c r="G1661" s="11" t="s">
        <v>20</v>
      </c>
      <c r="H1661" s="11" t="s">
        <v>21</v>
      </c>
      <c r="I1661" s="12">
        <v>0.8</v>
      </c>
      <c r="J1661" s="12">
        <v>1.0024</v>
      </c>
      <c r="K1661" s="13">
        <v>90863.67</v>
      </c>
      <c r="L1661" s="13">
        <v>90646.67</v>
      </c>
      <c r="M1661" s="13">
        <v>217</v>
      </c>
      <c r="N1661" s="13">
        <v>394125.52999999997</v>
      </c>
      <c r="O1661" s="13">
        <f t="shared" si="25"/>
        <v>1121034.8899999999</v>
      </c>
      <c r="P1661" s="14"/>
    </row>
    <row r="1662" spans="1:16" s="4" customFormat="1" ht="12.75" customHeight="1" x14ac:dyDescent="0.2">
      <c r="A1662" s="61"/>
      <c r="B1662" s="9">
        <v>2524</v>
      </c>
      <c r="C1662" s="9">
        <v>12</v>
      </c>
      <c r="D1662" s="10" t="s">
        <v>1379</v>
      </c>
      <c r="E1662" s="15" t="s">
        <v>4344</v>
      </c>
      <c r="F1662" s="10" t="s">
        <v>4345</v>
      </c>
      <c r="G1662" s="11" t="s">
        <v>20</v>
      </c>
      <c r="H1662" s="11" t="s">
        <v>21</v>
      </c>
      <c r="I1662" s="12">
        <v>0.8</v>
      </c>
      <c r="J1662" s="12">
        <v>1.0021</v>
      </c>
      <c r="K1662" s="13">
        <v>90832.67</v>
      </c>
      <c r="L1662" s="13">
        <v>90646.67</v>
      </c>
      <c r="M1662" s="13">
        <v>186</v>
      </c>
      <c r="N1662" s="13">
        <v>393284.69</v>
      </c>
      <c r="O1662" s="13">
        <f t="shared" si="25"/>
        <v>1119946.05</v>
      </c>
      <c r="P1662" s="14"/>
    </row>
    <row r="1663" spans="1:16" s="4" customFormat="1" ht="12.75" customHeight="1" x14ac:dyDescent="0.2">
      <c r="A1663" s="61"/>
      <c r="B1663" s="9">
        <v>2507</v>
      </c>
      <c r="C1663" s="9">
        <v>13</v>
      </c>
      <c r="D1663" s="10" t="s">
        <v>4346</v>
      </c>
      <c r="E1663" s="15" t="s">
        <v>4347</v>
      </c>
      <c r="F1663" s="10" t="s">
        <v>4348</v>
      </c>
      <c r="G1663" s="11" t="s">
        <v>20</v>
      </c>
      <c r="H1663" s="11" t="s">
        <v>21</v>
      </c>
      <c r="I1663" s="12">
        <v>0.8</v>
      </c>
      <c r="J1663" s="12">
        <v>1.0021</v>
      </c>
      <c r="K1663" s="13">
        <v>90832.67</v>
      </c>
      <c r="L1663" s="13">
        <v>90646.67</v>
      </c>
      <c r="M1663" s="13">
        <v>186</v>
      </c>
      <c r="N1663" s="13">
        <v>394984.31</v>
      </c>
      <c r="O1663" s="13">
        <f t="shared" si="25"/>
        <v>1121645.67</v>
      </c>
      <c r="P1663" s="14"/>
    </row>
    <row r="1664" spans="1:16" s="4" customFormat="1" ht="12.75" customHeight="1" x14ac:dyDescent="0.2">
      <c r="A1664" s="61"/>
      <c r="B1664" s="9">
        <v>2536</v>
      </c>
      <c r="C1664" s="9">
        <v>14</v>
      </c>
      <c r="D1664" s="10" t="s">
        <v>4349</v>
      </c>
      <c r="E1664" s="15" t="s">
        <v>4350</v>
      </c>
      <c r="F1664" s="10" t="s">
        <v>4351</v>
      </c>
      <c r="G1664" s="11" t="s">
        <v>20</v>
      </c>
      <c r="H1664" s="11" t="s">
        <v>21</v>
      </c>
      <c r="I1664" s="12">
        <v>0.8</v>
      </c>
      <c r="J1664" s="12">
        <v>1.0025999999999999</v>
      </c>
      <c r="K1664" s="13">
        <v>90879.17</v>
      </c>
      <c r="L1664" s="13">
        <v>90646.67</v>
      </c>
      <c r="M1664" s="13">
        <v>232.5</v>
      </c>
      <c r="N1664" s="13">
        <v>392404.41</v>
      </c>
      <c r="O1664" s="13">
        <f t="shared" si="25"/>
        <v>1119437.77</v>
      </c>
      <c r="P1664" s="14"/>
    </row>
    <row r="1665" spans="1:16" s="4" customFormat="1" ht="12.75" customHeight="1" x14ac:dyDescent="0.2">
      <c r="A1665" s="61"/>
      <c r="B1665" s="9">
        <v>2533</v>
      </c>
      <c r="C1665" s="9">
        <v>15</v>
      </c>
      <c r="D1665" s="10" t="s">
        <v>4352</v>
      </c>
      <c r="E1665" s="15" t="s">
        <v>4353</v>
      </c>
      <c r="F1665" s="10" t="s">
        <v>4354</v>
      </c>
      <c r="G1665" s="11" t="s">
        <v>20</v>
      </c>
      <c r="H1665" s="11" t="s">
        <v>21</v>
      </c>
      <c r="I1665" s="12">
        <v>0.8</v>
      </c>
      <c r="J1665" s="12">
        <v>1.0026999999999999</v>
      </c>
      <c r="K1665" s="13">
        <v>90894.67</v>
      </c>
      <c r="L1665" s="13">
        <v>90646.67</v>
      </c>
      <c r="M1665" s="13">
        <v>248</v>
      </c>
      <c r="N1665" s="13">
        <v>396076.79</v>
      </c>
      <c r="O1665" s="13">
        <f t="shared" si="25"/>
        <v>1123234.1499999999</v>
      </c>
      <c r="P1665" s="14"/>
    </row>
    <row r="1666" spans="1:16" s="4" customFormat="1" ht="12.75" customHeight="1" x14ac:dyDescent="0.2">
      <c r="A1666" s="61"/>
      <c r="B1666" s="9">
        <v>2508</v>
      </c>
      <c r="C1666" s="9">
        <v>16</v>
      </c>
      <c r="D1666" s="10" t="s">
        <v>4355</v>
      </c>
      <c r="E1666" s="15" t="s">
        <v>4356</v>
      </c>
      <c r="F1666" s="10" t="s">
        <v>4357</v>
      </c>
      <c r="G1666" s="11" t="s">
        <v>20</v>
      </c>
      <c r="H1666" s="11" t="s">
        <v>21</v>
      </c>
      <c r="I1666" s="12">
        <v>0.8</v>
      </c>
      <c r="J1666" s="12">
        <v>0</v>
      </c>
      <c r="K1666" s="13">
        <v>90646.67</v>
      </c>
      <c r="L1666" s="13">
        <v>90646.67</v>
      </c>
      <c r="M1666" s="13">
        <v>0</v>
      </c>
      <c r="N1666" s="13">
        <v>395514.07</v>
      </c>
      <c r="O1666" s="13">
        <f t="shared" si="25"/>
        <v>1120687.43</v>
      </c>
      <c r="P1666" s="14"/>
    </row>
    <row r="1667" spans="1:16" s="4" customFormat="1" ht="12.75" customHeight="1" x14ac:dyDescent="0.2">
      <c r="A1667" s="61"/>
      <c r="B1667" s="9">
        <v>2531</v>
      </c>
      <c r="C1667" s="9">
        <v>17</v>
      </c>
      <c r="D1667" s="10" t="s">
        <v>4358</v>
      </c>
      <c r="E1667" s="15" t="s">
        <v>4359</v>
      </c>
      <c r="F1667" s="10" t="s">
        <v>4360</v>
      </c>
      <c r="G1667" s="11" t="s">
        <v>20</v>
      </c>
      <c r="H1667" s="11" t="s">
        <v>21</v>
      </c>
      <c r="I1667" s="12">
        <v>0.8</v>
      </c>
      <c r="J1667" s="12">
        <v>1.0034000000000001</v>
      </c>
      <c r="K1667" s="13">
        <v>90956.67</v>
      </c>
      <c r="L1667" s="13">
        <v>90646.67</v>
      </c>
      <c r="M1667" s="13">
        <v>310</v>
      </c>
      <c r="N1667" s="13">
        <v>396217.45999999996</v>
      </c>
      <c r="O1667" s="13">
        <f t="shared" si="25"/>
        <v>1123870.82</v>
      </c>
      <c r="P1667" s="14"/>
    </row>
    <row r="1668" spans="1:16" s="4" customFormat="1" ht="12.75" customHeight="1" x14ac:dyDescent="0.2">
      <c r="A1668" s="61"/>
      <c r="B1668" s="9">
        <v>2542</v>
      </c>
      <c r="C1668" s="9">
        <v>18</v>
      </c>
      <c r="D1668" s="10" t="s">
        <v>4361</v>
      </c>
      <c r="E1668" s="15" t="s">
        <v>4362</v>
      </c>
      <c r="F1668" s="10" t="s">
        <v>4363</v>
      </c>
      <c r="G1668" s="11" t="s">
        <v>20</v>
      </c>
      <c r="H1668" s="11" t="s">
        <v>21</v>
      </c>
      <c r="I1668" s="12">
        <v>0.8</v>
      </c>
      <c r="J1668" s="12">
        <v>1.0019</v>
      </c>
      <c r="K1668" s="13">
        <v>90817.17</v>
      </c>
      <c r="L1668" s="13">
        <v>90646.67</v>
      </c>
      <c r="M1668" s="13">
        <v>170.5</v>
      </c>
      <c r="N1668" s="13">
        <v>397770.52999999997</v>
      </c>
      <c r="O1668" s="13">
        <f t="shared" si="25"/>
        <v>1124307.8899999999</v>
      </c>
      <c r="P1668" s="14"/>
    </row>
    <row r="1669" spans="1:16" s="4" customFormat="1" ht="12.75" customHeight="1" x14ac:dyDescent="0.2">
      <c r="A1669" s="61"/>
      <c r="B1669" s="9">
        <v>2502</v>
      </c>
      <c r="C1669" s="9">
        <v>19</v>
      </c>
      <c r="D1669" s="10" t="s">
        <v>4364</v>
      </c>
      <c r="E1669" s="15" t="s">
        <v>4365</v>
      </c>
      <c r="F1669" s="10" t="s">
        <v>4366</v>
      </c>
      <c r="G1669" s="11" t="s">
        <v>20</v>
      </c>
      <c r="H1669" s="11" t="s">
        <v>21</v>
      </c>
      <c r="I1669" s="12">
        <v>0.8</v>
      </c>
      <c r="J1669" s="12">
        <v>1.0043</v>
      </c>
      <c r="K1669" s="13">
        <v>91034.17</v>
      </c>
      <c r="L1669" s="13">
        <v>90646.67</v>
      </c>
      <c r="M1669" s="13">
        <v>387.5</v>
      </c>
      <c r="N1669" s="13">
        <v>394637.02999999997</v>
      </c>
      <c r="O1669" s="13">
        <f t="shared" si="25"/>
        <v>1122910.3899999999</v>
      </c>
      <c r="P1669" s="14"/>
    </row>
    <row r="1670" spans="1:16" s="4" customFormat="1" ht="12.75" customHeight="1" x14ac:dyDescent="0.2">
      <c r="A1670" s="61"/>
      <c r="B1670" s="9">
        <v>2511</v>
      </c>
      <c r="C1670" s="9">
        <v>20</v>
      </c>
      <c r="D1670" s="10" t="s">
        <v>4367</v>
      </c>
      <c r="E1670" s="15" t="s">
        <v>4368</v>
      </c>
      <c r="F1670" s="10" t="s">
        <v>4369</v>
      </c>
      <c r="G1670" s="11" t="s">
        <v>20</v>
      </c>
      <c r="H1670" s="11" t="s">
        <v>21</v>
      </c>
      <c r="I1670" s="12">
        <v>0.8</v>
      </c>
      <c r="J1670" s="12">
        <v>1.0031000000000001</v>
      </c>
      <c r="K1670" s="13">
        <v>90925.67</v>
      </c>
      <c r="L1670" s="13">
        <v>90646.67</v>
      </c>
      <c r="M1670" s="13">
        <v>279</v>
      </c>
      <c r="N1670" s="13">
        <v>399229.11</v>
      </c>
      <c r="O1670" s="13">
        <f t="shared" si="25"/>
        <v>1126634.47</v>
      </c>
      <c r="P1670" s="14"/>
    </row>
    <row r="1671" spans="1:16" s="4" customFormat="1" ht="12.75" customHeight="1" x14ac:dyDescent="0.2">
      <c r="A1671" s="61"/>
      <c r="B1671" s="9">
        <v>2547</v>
      </c>
      <c r="C1671" s="9">
        <v>21</v>
      </c>
      <c r="D1671" s="10" t="s">
        <v>2897</v>
      </c>
      <c r="E1671" s="15" t="s">
        <v>4370</v>
      </c>
      <c r="F1671" s="10" t="s">
        <v>4371</v>
      </c>
      <c r="G1671" s="11" t="s">
        <v>20</v>
      </c>
      <c r="H1671" s="11" t="s">
        <v>21</v>
      </c>
      <c r="I1671" s="12">
        <v>0.8</v>
      </c>
      <c r="J1671" s="12">
        <v>1.0043</v>
      </c>
      <c r="K1671" s="13">
        <v>91034.17</v>
      </c>
      <c r="L1671" s="13">
        <v>90646.67</v>
      </c>
      <c r="M1671" s="13">
        <v>387.5</v>
      </c>
      <c r="N1671" s="13">
        <v>398194.91</v>
      </c>
      <c r="O1671" s="13">
        <f t="shared" si="25"/>
        <v>1126468.27</v>
      </c>
      <c r="P1671" s="14"/>
    </row>
    <row r="1672" spans="1:16" s="4" customFormat="1" ht="12.75" customHeight="1" x14ac:dyDescent="0.2">
      <c r="A1672" s="61"/>
      <c r="B1672" s="9">
        <v>2550</v>
      </c>
      <c r="C1672" s="9">
        <v>22</v>
      </c>
      <c r="D1672" s="10" t="s">
        <v>4372</v>
      </c>
      <c r="E1672" s="15" t="s">
        <v>4333</v>
      </c>
      <c r="F1672" s="10" t="s">
        <v>4373</v>
      </c>
      <c r="G1672" s="11" t="s">
        <v>20</v>
      </c>
      <c r="H1672" s="11" t="s">
        <v>21</v>
      </c>
      <c r="I1672" s="12">
        <v>0.8</v>
      </c>
      <c r="J1672" s="12">
        <v>1.0021</v>
      </c>
      <c r="K1672" s="13">
        <v>90832.67</v>
      </c>
      <c r="L1672" s="13">
        <v>90646.67</v>
      </c>
      <c r="M1672" s="13">
        <v>186</v>
      </c>
      <c r="N1672" s="13">
        <v>393126.06</v>
      </c>
      <c r="O1672" s="13">
        <f t="shared" si="25"/>
        <v>1119787.42</v>
      </c>
      <c r="P1672" s="14"/>
    </row>
    <row r="1673" spans="1:16" s="4" customFormat="1" ht="12.75" customHeight="1" x14ac:dyDescent="0.2">
      <c r="A1673" s="61"/>
      <c r="B1673" s="9">
        <v>2512</v>
      </c>
      <c r="C1673" s="9">
        <v>23</v>
      </c>
      <c r="D1673" s="10" t="s">
        <v>4374</v>
      </c>
      <c r="E1673" s="15" t="s">
        <v>4375</v>
      </c>
      <c r="F1673" s="10" t="s">
        <v>4376</v>
      </c>
      <c r="G1673" s="11" t="s">
        <v>20</v>
      </c>
      <c r="H1673" s="11" t="s">
        <v>21</v>
      </c>
      <c r="I1673" s="12">
        <v>0.8</v>
      </c>
      <c r="J1673" s="12">
        <v>1.0044</v>
      </c>
      <c r="K1673" s="13">
        <v>91049.67</v>
      </c>
      <c r="L1673" s="13">
        <v>90646.67</v>
      </c>
      <c r="M1673" s="13">
        <v>403</v>
      </c>
      <c r="N1673" s="13">
        <v>399147.87</v>
      </c>
      <c r="O1673" s="13">
        <f t="shared" si="25"/>
        <v>1127545.23</v>
      </c>
      <c r="P1673" s="14"/>
    </row>
    <row r="1674" spans="1:16" s="4" customFormat="1" ht="12.75" customHeight="1" x14ac:dyDescent="0.2">
      <c r="A1674" s="61"/>
      <c r="B1674" s="9">
        <v>2521</v>
      </c>
      <c r="C1674" s="9">
        <v>24</v>
      </c>
      <c r="D1674" s="10" t="s">
        <v>2268</v>
      </c>
      <c r="E1674" s="15" t="s">
        <v>4377</v>
      </c>
      <c r="F1674" s="10" t="s">
        <v>4378</v>
      </c>
      <c r="G1674" s="11" t="s">
        <v>20</v>
      </c>
      <c r="H1674" s="11" t="s">
        <v>21</v>
      </c>
      <c r="I1674" s="12">
        <v>0.8</v>
      </c>
      <c r="J1674" s="12">
        <v>1.0056</v>
      </c>
      <c r="K1674" s="13">
        <v>91158.17</v>
      </c>
      <c r="L1674" s="13">
        <v>90646.67</v>
      </c>
      <c r="M1674" s="13">
        <v>511.5</v>
      </c>
      <c r="N1674" s="13">
        <v>394102.56</v>
      </c>
      <c r="O1674" s="13">
        <f t="shared" si="25"/>
        <v>1123367.92</v>
      </c>
      <c r="P1674" s="14"/>
    </row>
    <row r="1675" spans="1:16" s="4" customFormat="1" ht="12.75" customHeight="1" x14ac:dyDescent="0.2">
      <c r="A1675" s="61"/>
      <c r="B1675" s="9">
        <v>2526</v>
      </c>
      <c r="C1675" s="9">
        <v>25</v>
      </c>
      <c r="D1675" s="10" t="s">
        <v>4379</v>
      </c>
      <c r="E1675" s="15" t="s">
        <v>4380</v>
      </c>
      <c r="F1675" s="10" t="s">
        <v>4381</v>
      </c>
      <c r="G1675" s="11" t="s">
        <v>20</v>
      </c>
      <c r="H1675" s="11" t="s">
        <v>21</v>
      </c>
      <c r="I1675" s="12">
        <v>0.8</v>
      </c>
      <c r="J1675" s="12">
        <v>1.0053000000000001</v>
      </c>
      <c r="K1675" s="13">
        <v>91127.17</v>
      </c>
      <c r="L1675" s="13">
        <v>90646.67</v>
      </c>
      <c r="M1675" s="13">
        <v>480.5</v>
      </c>
      <c r="N1675" s="13">
        <v>394916.02999999997</v>
      </c>
      <c r="O1675" s="13">
        <f t="shared" si="25"/>
        <v>1123933.3899999999</v>
      </c>
      <c r="P1675" s="14"/>
    </row>
    <row r="1676" spans="1:16" s="4" customFormat="1" ht="12.75" customHeight="1" x14ac:dyDescent="0.2">
      <c r="A1676" s="61"/>
      <c r="B1676" s="9">
        <v>2535</v>
      </c>
      <c r="C1676" s="9">
        <v>26</v>
      </c>
      <c r="D1676" s="10" t="s">
        <v>4382</v>
      </c>
      <c r="E1676" s="15" t="s">
        <v>4383</v>
      </c>
      <c r="F1676" s="10" t="s">
        <v>4384</v>
      </c>
      <c r="G1676" s="11" t="s">
        <v>20</v>
      </c>
      <c r="H1676" s="11" t="s">
        <v>21</v>
      </c>
      <c r="I1676" s="12">
        <v>0.8</v>
      </c>
      <c r="J1676" s="12">
        <v>1.0058</v>
      </c>
      <c r="K1676" s="13">
        <v>91173.67</v>
      </c>
      <c r="L1676" s="13">
        <v>90646.67</v>
      </c>
      <c r="M1676" s="13">
        <v>527</v>
      </c>
      <c r="N1676" s="13">
        <v>396007.31</v>
      </c>
      <c r="O1676" s="13">
        <f t="shared" si="25"/>
        <v>1125396.67</v>
      </c>
      <c r="P1676" s="14"/>
    </row>
    <row r="1677" spans="1:16" s="4" customFormat="1" ht="12.75" customHeight="1" x14ac:dyDescent="0.2">
      <c r="A1677" s="61"/>
      <c r="B1677" s="9">
        <v>2518</v>
      </c>
      <c r="C1677" s="9">
        <v>27</v>
      </c>
      <c r="D1677" s="10" t="s">
        <v>4385</v>
      </c>
      <c r="E1677" s="15" t="s">
        <v>4386</v>
      </c>
      <c r="F1677" s="10" t="s">
        <v>4387</v>
      </c>
      <c r="G1677" s="11" t="s">
        <v>20</v>
      </c>
      <c r="H1677" s="11" t="s">
        <v>21</v>
      </c>
      <c r="I1677" s="12">
        <v>0.8</v>
      </c>
      <c r="J1677" s="12">
        <v>1.0026999999999999</v>
      </c>
      <c r="K1677" s="13">
        <v>90894.67</v>
      </c>
      <c r="L1677" s="13">
        <v>90646.67</v>
      </c>
      <c r="M1677" s="13">
        <v>248</v>
      </c>
      <c r="N1677" s="13">
        <v>397323.17</v>
      </c>
      <c r="O1677" s="13">
        <f t="shared" si="25"/>
        <v>1124480.53</v>
      </c>
      <c r="P1677" s="14"/>
    </row>
    <row r="1678" spans="1:16" s="4" customFormat="1" ht="12.75" customHeight="1" x14ac:dyDescent="0.2">
      <c r="A1678" s="61"/>
      <c r="B1678" s="9">
        <v>2501</v>
      </c>
      <c r="C1678" s="9">
        <v>28</v>
      </c>
      <c r="D1678" s="10" t="s">
        <v>4388</v>
      </c>
      <c r="E1678" s="15" t="s">
        <v>4389</v>
      </c>
      <c r="F1678" s="10" t="s">
        <v>4390</v>
      </c>
      <c r="G1678" s="11" t="s">
        <v>20</v>
      </c>
      <c r="H1678" s="11" t="s">
        <v>21</v>
      </c>
      <c r="I1678" s="12">
        <v>0.8</v>
      </c>
      <c r="J1678" s="12">
        <v>1.0063</v>
      </c>
      <c r="K1678" s="13">
        <v>91220.17</v>
      </c>
      <c r="L1678" s="13">
        <v>90646.67</v>
      </c>
      <c r="M1678" s="13">
        <v>573.5</v>
      </c>
      <c r="N1678" s="13">
        <v>396600.05</v>
      </c>
      <c r="O1678" s="13">
        <f t="shared" si="25"/>
        <v>1126361.4099999999</v>
      </c>
      <c r="P1678" s="14"/>
    </row>
    <row r="1679" spans="1:16" s="4" customFormat="1" ht="12.75" customHeight="1" x14ac:dyDescent="0.2">
      <c r="A1679" s="61"/>
      <c r="B1679" s="9">
        <v>2500</v>
      </c>
      <c r="C1679" s="9">
        <v>29</v>
      </c>
      <c r="D1679" s="10" t="s">
        <v>1495</v>
      </c>
      <c r="E1679" s="15" t="s">
        <v>4391</v>
      </c>
      <c r="F1679" s="10" t="s">
        <v>4392</v>
      </c>
      <c r="G1679" s="11" t="s">
        <v>20</v>
      </c>
      <c r="H1679" s="11" t="s">
        <v>21</v>
      </c>
      <c r="I1679" s="12">
        <v>0.8</v>
      </c>
      <c r="J1679" s="12">
        <v>1.0079</v>
      </c>
      <c r="K1679" s="13">
        <v>91359.67</v>
      </c>
      <c r="L1679" s="13">
        <v>90646.67</v>
      </c>
      <c r="M1679" s="13">
        <v>713</v>
      </c>
      <c r="N1679" s="13">
        <v>396565.31</v>
      </c>
      <c r="O1679" s="13">
        <f t="shared" si="25"/>
        <v>1127442.67</v>
      </c>
      <c r="P1679" s="14"/>
    </row>
    <row r="1680" spans="1:16" s="4" customFormat="1" ht="12.75" customHeight="1" x14ac:dyDescent="0.2">
      <c r="A1680" s="61"/>
      <c r="B1680" s="9">
        <v>2539</v>
      </c>
      <c r="C1680" s="9">
        <v>30</v>
      </c>
      <c r="D1680" s="10" t="s">
        <v>4393</v>
      </c>
      <c r="E1680" s="15" t="s">
        <v>4394</v>
      </c>
      <c r="F1680" s="10" t="s">
        <v>4395</v>
      </c>
      <c r="G1680" s="11" t="s">
        <v>20</v>
      </c>
      <c r="H1680" s="11" t="s">
        <v>21</v>
      </c>
      <c r="I1680" s="12">
        <v>0.8</v>
      </c>
      <c r="J1680" s="12">
        <v>1.0075000000000001</v>
      </c>
      <c r="K1680" s="13">
        <v>91328.67</v>
      </c>
      <c r="L1680" s="13">
        <v>90646.67</v>
      </c>
      <c r="M1680" s="13">
        <v>682</v>
      </c>
      <c r="N1680" s="13">
        <v>395565.85</v>
      </c>
      <c r="O1680" s="13">
        <f t="shared" si="25"/>
        <v>1126195.21</v>
      </c>
      <c r="P1680" s="14"/>
    </row>
    <row r="1681" spans="1:16" s="4" customFormat="1" ht="12.75" customHeight="1" x14ac:dyDescent="0.2">
      <c r="A1681" s="61"/>
      <c r="B1681" s="9">
        <v>2529</v>
      </c>
      <c r="C1681" s="9">
        <v>31</v>
      </c>
      <c r="D1681" s="10" t="s">
        <v>4396</v>
      </c>
      <c r="E1681" s="15" t="s">
        <v>4397</v>
      </c>
      <c r="F1681" s="10" t="s">
        <v>3127</v>
      </c>
      <c r="G1681" s="11" t="s">
        <v>20</v>
      </c>
      <c r="H1681" s="11" t="s">
        <v>21</v>
      </c>
      <c r="I1681" s="12">
        <v>0.8</v>
      </c>
      <c r="J1681" s="12">
        <v>0</v>
      </c>
      <c r="K1681" s="13">
        <v>90646.67</v>
      </c>
      <c r="L1681" s="13">
        <v>90646.67</v>
      </c>
      <c r="M1681" s="13">
        <v>0</v>
      </c>
      <c r="N1681" s="13">
        <v>397372.32999999996</v>
      </c>
      <c r="O1681" s="13">
        <f t="shared" si="25"/>
        <v>1122545.69</v>
      </c>
      <c r="P1681" s="14"/>
    </row>
    <row r="1682" spans="1:16" s="4" customFormat="1" ht="12.75" customHeight="1" x14ac:dyDescent="0.2">
      <c r="A1682" s="61"/>
      <c r="B1682" s="9">
        <v>2548</v>
      </c>
      <c r="C1682" s="9">
        <v>32</v>
      </c>
      <c r="D1682" s="10" t="s">
        <v>4398</v>
      </c>
      <c r="E1682" s="15" t="s">
        <v>4399</v>
      </c>
      <c r="F1682" s="10" t="s">
        <v>4400</v>
      </c>
      <c r="G1682" s="11" t="s">
        <v>20</v>
      </c>
      <c r="H1682" s="11" t="s">
        <v>21</v>
      </c>
      <c r="I1682" s="12">
        <v>0.8</v>
      </c>
      <c r="J1682" s="12">
        <v>1.0072000000000001</v>
      </c>
      <c r="K1682" s="13">
        <v>91297.67</v>
      </c>
      <c r="L1682" s="13">
        <v>90646.67</v>
      </c>
      <c r="M1682" s="13">
        <v>651</v>
      </c>
      <c r="N1682" s="13">
        <v>394566.38999999996</v>
      </c>
      <c r="O1682" s="13">
        <f t="shared" si="25"/>
        <v>1124947.75</v>
      </c>
      <c r="P1682" s="14"/>
    </row>
    <row r="1683" spans="1:16" s="4" customFormat="1" ht="12.75" customHeight="1" x14ac:dyDescent="0.2">
      <c r="A1683" s="61"/>
      <c r="B1683" s="9">
        <v>2530</v>
      </c>
      <c r="C1683" s="9">
        <v>33</v>
      </c>
      <c r="D1683" s="10" t="s">
        <v>4401</v>
      </c>
      <c r="E1683" s="15" t="s">
        <v>4402</v>
      </c>
      <c r="F1683" s="10" t="s">
        <v>4403</v>
      </c>
      <c r="G1683" s="11" t="s">
        <v>20</v>
      </c>
      <c r="H1683" s="11" t="s">
        <v>21</v>
      </c>
      <c r="I1683" s="12">
        <v>0.8</v>
      </c>
      <c r="J1683" s="12">
        <v>1.0039</v>
      </c>
      <c r="K1683" s="13">
        <v>91003.17</v>
      </c>
      <c r="L1683" s="13">
        <v>90646.67</v>
      </c>
      <c r="M1683" s="13">
        <v>356.5</v>
      </c>
      <c r="N1683" s="13">
        <v>395042.58999999997</v>
      </c>
      <c r="O1683" s="13">
        <f t="shared" si="25"/>
        <v>1123067.95</v>
      </c>
      <c r="P1683" s="14"/>
    </row>
    <row r="1684" spans="1:16" s="4" customFormat="1" ht="12.75" customHeight="1" x14ac:dyDescent="0.2">
      <c r="A1684" s="61"/>
      <c r="B1684" s="9">
        <v>2513</v>
      </c>
      <c r="C1684" s="9">
        <v>34</v>
      </c>
      <c r="D1684" s="10" t="s">
        <v>4404</v>
      </c>
      <c r="E1684" s="15" t="s">
        <v>4405</v>
      </c>
      <c r="F1684" s="10" t="s">
        <v>4406</v>
      </c>
      <c r="G1684" s="11" t="s">
        <v>20</v>
      </c>
      <c r="H1684" s="11" t="s">
        <v>21</v>
      </c>
      <c r="I1684" s="12">
        <v>0.8</v>
      </c>
      <c r="J1684" s="12">
        <v>1.0063</v>
      </c>
      <c r="K1684" s="13">
        <v>91220.17</v>
      </c>
      <c r="L1684" s="13">
        <v>90646.67</v>
      </c>
      <c r="M1684" s="13">
        <v>573.5</v>
      </c>
      <c r="N1684" s="13">
        <v>397007.95999999996</v>
      </c>
      <c r="O1684" s="13">
        <f t="shared" si="25"/>
        <v>1126769.32</v>
      </c>
      <c r="P1684" s="14"/>
    </row>
    <row r="1685" spans="1:16" s="4" customFormat="1" ht="12.75" customHeight="1" x14ac:dyDescent="0.2">
      <c r="A1685" s="61"/>
      <c r="B1685" s="9">
        <v>2505</v>
      </c>
      <c r="C1685" s="9">
        <v>35</v>
      </c>
      <c r="D1685" s="10" t="s">
        <v>4407</v>
      </c>
      <c r="E1685" s="15" t="s">
        <v>4408</v>
      </c>
      <c r="F1685" s="10" t="s">
        <v>4409</v>
      </c>
      <c r="G1685" s="11" t="s">
        <v>20</v>
      </c>
      <c r="H1685" s="11" t="s">
        <v>21</v>
      </c>
      <c r="I1685" s="12">
        <v>0.8</v>
      </c>
      <c r="J1685" s="12">
        <v>1.0055000000000001</v>
      </c>
      <c r="K1685" s="13">
        <v>91142.67</v>
      </c>
      <c r="L1685" s="13">
        <v>90646.67</v>
      </c>
      <c r="M1685" s="13">
        <v>496</v>
      </c>
      <c r="N1685" s="13">
        <v>397681.93</v>
      </c>
      <c r="O1685" s="13">
        <f t="shared" si="25"/>
        <v>1126823.29</v>
      </c>
      <c r="P1685" s="14"/>
    </row>
    <row r="1686" spans="1:16" s="4" customFormat="1" ht="12.75" customHeight="1" x14ac:dyDescent="0.2">
      <c r="A1686" s="61"/>
      <c r="B1686" s="9">
        <v>2528</v>
      </c>
      <c r="C1686" s="9">
        <v>36</v>
      </c>
      <c r="D1686" s="10" t="s">
        <v>290</v>
      </c>
      <c r="E1686" s="15" t="s">
        <v>4410</v>
      </c>
      <c r="F1686" s="10" t="s">
        <v>4411</v>
      </c>
      <c r="G1686" s="11" t="s">
        <v>20</v>
      </c>
      <c r="H1686" s="11" t="s">
        <v>21</v>
      </c>
      <c r="I1686" s="12">
        <v>0.8</v>
      </c>
      <c r="J1686" s="12">
        <v>1.0075000000000001</v>
      </c>
      <c r="K1686" s="13">
        <v>91328.67</v>
      </c>
      <c r="L1686" s="13">
        <v>90646.67</v>
      </c>
      <c r="M1686" s="13">
        <v>682</v>
      </c>
      <c r="N1686" s="13">
        <v>396472.31</v>
      </c>
      <c r="O1686" s="13">
        <f t="shared" si="25"/>
        <v>1127101.67</v>
      </c>
      <c r="P1686" s="14"/>
    </row>
    <row r="1687" spans="1:16" s="4" customFormat="1" ht="12.75" customHeight="1" x14ac:dyDescent="0.2">
      <c r="A1687" s="61"/>
      <c r="B1687" s="9">
        <v>2543</v>
      </c>
      <c r="C1687" s="9">
        <v>37</v>
      </c>
      <c r="D1687" s="10" t="s">
        <v>4412</v>
      </c>
      <c r="E1687" s="15" t="s">
        <v>4413</v>
      </c>
      <c r="F1687" s="10" t="s">
        <v>4414</v>
      </c>
      <c r="G1687" s="11" t="s">
        <v>20</v>
      </c>
      <c r="H1687" s="11" t="s">
        <v>21</v>
      </c>
      <c r="I1687" s="12">
        <v>0.8</v>
      </c>
      <c r="J1687" s="12">
        <v>1.0051000000000001</v>
      </c>
      <c r="K1687" s="13">
        <v>91111.67</v>
      </c>
      <c r="L1687" s="13">
        <v>90646.67</v>
      </c>
      <c r="M1687" s="13">
        <v>465</v>
      </c>
      <c r="N1687" s="13">
        <v>399673.8</v>
      </c>
      <c r="O1687" s="13">
        <f t="shared" si="25"/>
        <v>1128567.1599999999</v>
      </c>
      <c r="P1687" s="14"/>
    </row>
    <row r="1688" spans="1:16" s="4" customFormat="1" ht="12.75" customHeight="1" x14ac:dyDescent="0.2">
      <c r="A1688" s="61"/>
      <c r="B1688" s="9">
        <v>2532</v>
      </c>
      <c r="C1688" s="9">
        <v>38</v>
      </c>
      <c r="D1688" s="10" t="s">
        <v>2115</v>
      </c>
      <c r="E1688" s="15" t="s">
        <v>4415</v>
      </c>
      <c r="F1688" s="10" t="s">
        <v>4416</v>
      </c>
      <c r="G1688" s="11" t="s">
        <v>20</v>
      </c>
      <c r="H1688" s="11" t="s">
        <v>21</v>
      </c>
      <c r="I1688" s="12">
        <v>0.8</v>
      </c>
      <c r="J1688" s="12">
        <v>1.0067999999999999</v>
      </c>
      <c r="K1688" s="13">
        <v>91266.67</v>
      </c>
      <c r="L1688" s="13">
        <v>90646.67</v>
      </c>
      <c r="M1688" s="13">
        <v>620</v>
      </c>
      <c r="N1688" s="13">
        <v>399232.32999999996</v>
      </c>
      <c r="O1688" s="13">
        <f t="shared" si="25"/>
        <v>1129365.69</v>
      </c>
      <c r="P1688" s="14"/>
    </row>
    <row r="1689" spans="1:16" s="4" customFormat="1" ht="12.75" customHeight="1" x14ac:dyDescent="0.2">
      <c r="A1689" s="61"/>
      <c r="B1689" s="9">
        <v>2534</v>
      </c>
      <c r="C1689" s="9">
        <v>39</v>
      </c>
      <c r="D1689" s="10" t="s">
        <v>4417</v>
      </c>
      <c r="E1689" s="15" t="s">
        <v>4418</v>
      </c>
      <c r="F1689" s="10" t="s">
        <v>4419</v>
      </c>
      <c r="G1689" s="11" t="s">
        <v>20</v>
      </c>
      <c r="H1689" s="11" t="s">
        <v>21</v>
      </c>
      <c r="I1689" s="12">
        <v>0.8</v>
      </c>
      <c r="J1689" s="12">
        <v>1.0058</v>
      </c>
      <c r="K1689" s="13">
        <v>91173.67</v>
      </c>
      <c r="L1689" s="13">
        <v>90646.67</v>
      </c>
      <c r="M1689" s="13">
        <v>527</v>
      </c>
      <c r="N1689" s="13">
        <v>393242.58999999997</v>
      </c>
      <c r="O1689" s="13">
        <f t="shared" si="25"/>
        <v>1122631.95</v>
      </c>
      <c r="P1689" s="14"/>
    </row>
    <row r="1690" spans="1:16" s="4" customFormat="1" ht="12.75" customHeight="1" x14ac:dyDescent="0.2">
      <c r="A1690" s="61"/>
      <c r="B1690" s="9">
        <v>2537</v>
      </c>
      <c r="C1690" s="9">
        <v>40</v>
      </c>
      <c r="D1690" s="10" t="s">
        <v>4420</v>
      </c>
      <c r="E1690" s="15" t="s">
        <v>4421</v>
      </c>
      <c r="F1690" s="10" t="s">
        <v>4422</v>
      </c>
      <c r="G1690" s="11" t="s">
        <v>20</v>
      </c>
      <c r="H1690" s="11" t="s">
        <v>21</v>
      </c>
      <c r="I1690" s="12">
        <v>0.8</v>
      </c>
      <c r="J1690" s="12">
        <v>1.0077</v>
      </c>
      <c r="K1690" s="13">
        <v>91344.17</v>
      </c>
      <c r="L1690" s="13">
        <v>90646.67</v>
      </c>
      <c r="M1690" s="13">
        <v>697.5</v>
      </c>
      <c r="N1690" s="13">
        <v>400869.86</v>
      </c>
      <c r="O1690" s="13">
        <f t="shared" si="25"/>
        <v>1131623.22</v>
      </c>
      <c r="P1690" s="14"/>
    </row>
    <row r="1691" spans="1:16" s="4" customFormat="1" ht="12.75" customHeight="1" x14ac:dyDescent="0.2">
      <c r="A1691" s="61"/>
      <c r="B1691" s="9">
        <v>2540</v>
      </c>
      <c r="C1691" s="9">
        <v>41</v>
      </c>
      <c r="D1691" s="10" t="s">
        <v>4423</v>
      </c>
      <c r="E1691" s="15" t="s">
        <v>4424</v>
      </c>
      <c r="F1691" s="10" t="s">
        <v>4425</v>
      </c>
      <c r="G1691" s="11" t="s">
        <v>20</v>
      </c>
      <c r="H1691" s="11" t="s">
        <v>21</v>
      </c>
      <c r="I1691" s="12">
        <v>0.8</v>
      </c>
      <c r="J1691" s="12">
        <v>1.0082</v>
      </c>
      <c r="K1691" s="13">
        <v>91390.67</v>
      </c>
      <c r="L1691" s="13">
        <v>90646.67</v>
      </c>
      <c r="M1691" s="13">
        <v>744</v>
      </c>
      <c r="N1691" s="13">
        <v>402890.26999999996</v>
      </c>
      <c r="O1691" s="13">
        <f t="shared" si="25"/>
        <v>1134015.6299999999</v>
      </c>
      <c r="P1691" s="14"/>
    </row>
    <row r="1692" spans="1:16" s="4" customFormat="1" ht="12.75" customHeight="1" x14ac:dyDescent="0.2">
      <c r="A1692" s="61"/>
      <c r="B1692" s="9">
        <v>2551</v>
      </c>
      <c r="C1692" s="9">
        <v>42</v>
      </c>
      <c r="D1692" s="10" t="s">
        <v>3150</v>
      </c>
      <c r="E1692" s="15" t="s">
        <v>4426</v>
      </c>
      <c r="F1692" s="10" t="s">
        <v>4427</v>
      </c>
      <c r="G1692" s="11" t="s">
        <v>20</v>
      </c>
      <c r="H1692" s="11" t="s">
        <v>21</v>
      </c>
      <c r="I1692" s="12">
        <v>0.8</v>
      </c>
      <c r="J1692" s="12">
        <v>0</v>
      </c>
      <c r="K1692" s="13">
        <v>90646.67</v>
      </c>
      <c r="L1692" s="13">
        <v>90646.67</v>
      </c>
      <c r="M1692" s="13">
        <v>0</v>
      </c>
      <c r="N1692" s="13">
        <v>398006.86</v>
      </c>
      <c r="O1692" s="13">
        <f t="shared" si="25"/>
        <v>1123180.22</v>
      </c>
      <c r="P1692" s="14"/>
    </row>
    <row r="1693" spans="1:16" s="4" customFormat="1" ht="12.75" customHeight="1" x14ac:dyDescent="0.2">
      <c r="A1693" s="61"/>
      <c r="B1693" s="9">
        <v>2509</v>
      </c>
      <c r="C1693" s="9">
        <v>43</v>
      </c>
      <c r="D1693" s="10" t="s">
        <v>4428</v>
      </c>
      <c r="E1693" s="15" t="s">
        <v>4429</v>
      </c>
      <c r="F1693" s="10" t="s">
        <v>4430</v>
      </c>
      <c r="G1693" s="11" t="s">
        <v>20</v>
      </c>
      <c r="H1693" s="11" t="s">
        <v>21</v>
      </c>
      <c r="I1693" s="12">
        <v>0.8</v>
      </c>
      <c r="J1693" s="12">
        <v>1.0105999999999999</v>
      </c>
      <c r="K1693" s="13">
        <v>91607.67</v>
      </c>
      <c r="L1693" s="13">
        <v>90646.67</v>
      </c>
      <c r="M1693" s="13">
        <v>961</v>
      </c>
      <c r="N1693" s="13">
        <v>406804.55</v>
      </c>
      <c r="O1693" s="13">
        <f t="shared" si="25"/>
        <v>1139665.9099999999</v>
      </c>
      <c r="P1693" s="14"/>
    </row>
    <row r="1694" spans="1:16" s="4" customFormat="1" ht="12.75" customHeight="1" x14ac:dyDescent="0.2">
      <c r="A1694" s="61"/>
      <c r="B1694" s="9">
        <v>2516</v>
      </c>
      <c r="C1694" s="9">
        <v>44</v>
      </c>
      <c r="D1694" s="10" t="s">
        <v>2981</v>
      </c>
      <c r="E1694" s="15" t="s">
        <v>4431</v>
      </c>
      <c r="F1694" s="10" t="s">
        <v>4432</v>
      </c>
      <c r="G1694" s="11" t="s">
        <v>20</v>
      </c>
      <c r="H1694" s="11" t="s">
        <v>21</v>
      </c>
      <c r="I1694" s="12">
        <v>0.8</v>
      </c>
      <c r="J1694" s="12">
        <v>1.0091000000000001</v>
      </c>
      <c r="K1694" s="13">
        <v>91468.17</v>
      </c>
      <c r="L1694" s="13">
        <v>90646.67</v>
      </c>
      <c r="M1694" s="13">
        <v>821.5</v>
      </c>
      <c r="N1694" s="13">
        <v>400743.3</v>
      </c>
      <c r="O1694" s="13">
        <f t="shared" si="25"/>
        <v>1132488.6599999999</v>
      </c>
      <c r="P1694" s="14"/>
    </row>
    <row r="1695" spans="1:16" s="4" customFormat="1" ht="12.75" customHeight="1" x14ac:dyDescent="0.2">
      <c r="A1695" s="61"/>
      <c r="B1695" s="9">
        <v>2527</v>
      </c>
      <c r="C1695" s="9">
        <v>45</v>
      </c>
      <c r="D1695" s="10" t="s">
        <v>2932</v>
      </c>
      <c r="E1695" s="15" t="s">
        <v>4433</v>
      </c>
      <c r="F1695" s="10" t="s">
        <v>4434</v>
      </c>
      <c r="G1695" s="11" t="s">
        <v>20</v>
      </c>
      <c r="H1695" s="11" t="s">
        <v>21</v>
      </c>
      <c r="I1695" s="12">
        <v>0.8</v>
      </c>
      <c r="J1695" s="12">
        <v>1.0125</v>
      </c>
      <c r="K1695" s="13">
        <v>91778.17</v>
      </c>
      <c r="L1695" s="13">
        <v>90646.67</v>
      </c>
      <c r="M1695" s="13">
        <v>1131.5</v>
      </c>
      <c r="N1695" s="13">
        <v>396642.41</v>
      </c>
      <c r="O1695" s="13">
        <f t="shared" si="25"/>
        <v>1130867.77</v>
      </c>
      <c r="P1695" s="14"/>
    </row>
    <row r="1696" spans="1:16" s="4" customFormat="1" ht="12.75" customHeight="1" x14ac:dyDescent="0.2">
      <c r="A1696" s="61"/>
      <c r="B1696" s="9">
        <v>2504</v>
      </c>
      <c r="C1696" s="9">
        <v>46</v>
      </c>
      <c r="D1696" s="10" t="s">
        <v>4435</v>
      </c>
      <c r="E1696" s="15" t="s">
        <v>4436</v>
      </c>
      <c r="F1696" s="10" t="s">
        <v>4437</v>
      </c>
      <c r="G1696" s="11" t="s">
        <v>20</v>
      </c>
      <c r="H1696" s="11" t="s">
        <v>21</v>
      </c>
      <c r="I1696" s="12">
        <v>0.8</v>
      </c>
      <c r="J1696" s="12">
        <v>1.0097</v>
      </c>
      <c r="K1696" s="13">
        <v>91530.17</v>
      </c>
      <c r="L1696" s="13">
        <v>90646.67</v>
      </c>
      <c r="M1696" s="13">
        <v>883.5</v>
      </c>
      <c r="N1696" s="13">
        <v>398391.19</v>
      </c>
      <c r="O1696" s="13">
        <f t="shared" si="25"/>
        <v>1130632.55</v>
      </c>
      <c r="P1696" s="14"/>
    </row>
    <row r="1697" spans="1:16" s="4" customFormat="1" ht="12.75" customHeight="1" x14ac:dyDescent="0.2">
      <c r="A1697" s="61"/>
      <c r="B1697" s="9">
        <v>2510</v>
      </c>
      <c r="C1697" s="9">
        <v>47</v>
      </c>
      <c r="D1697" s="10" t="s">
        <v>2701</v>
      </c>
      <c r="E1697" s="15" t="s">
        <v>4438</v>
      </c>
      <c r="F1697" s="10" t="s">
        <v>4439</v>
      </c>
      <c r="G1697" s="11" t="s">
        <v>20</v>
      </c>
      <c r="H1697" s="11" t="s">
        <v>21</v>
      </c>
      <c r="I1697" s="12">
        <v>0.8</v>
      </c>
      <c r="J1697" s="12">
        <v>1.0149999999999999</v>
      </c>
      <c r="K1697" s="13">
        <v>92010.67</v>
      </c>
      <c r="L1697" s="13">
        <v>90646.67</v>
      </c>
      <c r="M1697" s="13">
        <v>1364</v>
      </c>
      <c r="N1697" s="13">
        <v>403050.64999999997</v>
      </c>
      <c r="O1697" s="13">
        <f t="shared" si="25"/>
        <v>1139136.01</v>
      </c>
      <c r="P1697" s="14"/>
    </row>
    <row r="1698" spans="1:16" s="4" customFormat="1" ht="12.75" customHeight="1" x14ac:dyDescent="0.2">
      <c r="A1698" s="61"/>
      <c r="B1698" s="9">
        <v>2520</v>
      </c>
      <c r="C1698" s="9">
        <v>48</v>
      </c>
      <c r="D1698" s="10" t="s">
        <v>3245</v>
      </c>
      <c r="E1698" s="15" t="s">
        <v>4440</v>
      </c>
      <c r="F1698" s="10" t="s">
        <v>4441</v>
      </c>
      <c r="G1698" s="11" t="s">
        <v>20</v>
      </c>
      <c r="H1698" s="11" t="s">
        <v>21</v>
      </c>
      <c r="I1698" s="12">
        <v>1</v>
      </c>
      <c r="J1698" s="12">
        <v>1.0295000000000001</v>
      </c>
      <c r="K1698" s="13">
        <v>116656.33</v>
      </c>
      <c r="L1698" s="13">
        <v>113308.33</v>
      </c>
      <c r="M1698" s="13">
        <v>3348</v>
      </c>
      <c r="N1698" s="13">
        <v>452059.81</v>
      </c>
      <c r="O1698" s="13">
        <f t="shared" si="25"/>
        <v>1385310.45</v>
      </c>
      <c r="P1698" s="14"/>
    </row>
    <row r="1699" spans="1:16" s="44" customFormat="1" ht="12.75" customHeight="1" x14ac:dyDescent="0.2">
      <c r="A1699" s="62"/>
      <c r="B1699" s="36" t="s">
        <v>5877</v>
      </c>
      <c r="C1699" s="37">
        <v>52</v>
      </c>
      <c r="D1699" s="48"/>
      <c r="E1699" s="49"/>
      <c r="F1699" s="38"/>
      <c r="G1699" s="40"/>
      <c r="H1699" s="40"/>
      <c r="I1699" s="41"/>
      <c r="J1699" s="41"/>
      <c r="K1699" s="42"/>
      <c r="L1699" s="42"/>
      <c r="M1699" s="42"/>
      <c r="N1699" s="42"/>
      <c r="O1699" s="42">
        <f>SUM(O1646:O1698)</f>
        <v>56520610.519999996</v>
      </c>
      <c r="P1699" s="43"/>
    </row>
    <row r="1700" spans="1:16" s="4" customFormat="1" ht="12.75" customHeight="1" x14ac:dyDescent="0.2">
      <c r="A1700" s="60" t="s">
        <v>4442</v>
      </c>
      <c r="B1700" s="9"/>
      <c r="C1700" s="9"/>
      <c r="D1700" s="63" t="s">
        <v>16</v>
      </c>
      <c r="E1700" s="64"/>
      <c r="F1700" s="10"/>
      <c r="G1700" s="11"/>
      <c r="H1700" s="11"/>
      <c r="I1700" s="12"/>
      <c r="J1700" s="12"/>
      <c r="K1700" s="13"/>
      <c r="L1700" s="13"/>
      <c r="M1700" s="13"/>
      <c r="N1700" s="13"/>
      <c r="O1700" s="13"/>
      <c r="P1700" s="14"/>
    </row>
    <row r="1701" spans="1:16" s="4" customFormat="1" ht="12.75" customHeight="1" x14ac:dyDescent="0.2">
      <c r="A1701" s="61"/>
      <c r="B1701" s="9">
        <v>3017</v>
      </c>
      <c r="C1701" s="9">
        <v>1</v>
      </c>
      <c r="D1701" s="10" t="s">
        <v>4443</v>
      </c>
      <c r="E1701" s="15" t="s">
        <v>4444</v>
      </c>
      <c r="F1701" s="10" t="s">
        <v>4445</v>
      </c>
      <c r="G1701" s="11" t="s">
        <v>20</v>
      </c>
      <c r="H1701" s="11" t="s">
        <v>21</v>
      </c>
      <c r="I1701" s="12">
        <v>0.8</v>
      </c>
      <c r="J1701" s="12">
        <v>0</v>
      </c>
      <c r="K1701" s="13">
        <v>90646.67</v>
      </c>
      <c r="L1701" s="13">
        <v>90646.67</v>
      </c>
      <c r="M1701" s="13">
        <v>0</v>
      </c>
      <c r="N1701" s="13">
        <v>286972.45999999996</v>
      </c>
      <c r="O1701" s="13">
        <f t="shared" si="25"/>
        <v>1012145.82</v>
      </c>
      <c r="P1701" s="14"/>
    </row>
    <row r="1702" spans="1:16" s="4" customFormat="1" ht="12.75" customHeight="1" x14ac:dyDescent="0.2">
      <c r="A1702" s="61"/>
      <c r="B1702" s="9">
        <v>3021</v>
      </c>
      <c r="C1702" s="9">
        <v>2</v>
      </c>
      <c r="D1702" s="10" t="s">
        <v>4446</v>
      </c>
      <c r="E1702" s="15" t="s">
        <v>4447</v>
      </c>
      <c r="F1702" s="10" t="s">
        <v>4448</v>
      </c>
      <c r="G1702" s="11" t="s">
        <v>20</v>
      </c>
      <c r="H1702" s="11" t="s">
        <v>21</v>
      </c>
      <c r="I1702" s="12">
        <v>0.8</v>
      </c>
      <c r="J1702" s="12">
        <v>0</v>
      </c>
      <c r="K1702" s="13">
        <v>90646.67</v>
      </c>
      <c r="L1702" s="13">
        <v>90646.67</v>
      </c>
      <c r="M1702" s="13">
        <v>0</v>
      </c>
      <c r="N1702" s="13">
        <v>390120.6</v>
      </c>
      <c r="O1702" s="13">
        <f t="shared" si="25"/>
        <v>1115293.96</v>
      </c>
      <c r="P1702" s="14"/>
    </row>
    <row r="1703" spans="1:16" s="4" customFormat="1" ht="12.75" customHeight="1" x14ac:dyDescent="0.2">
      <c r="A1703" s="61"/>
      <c r="B1703" s="9">
        <v>3007</v>
      </c>
      <c r="C1703" s="9">
        <v>3</v>
      </c>
      <c r="D1703" s="10" t="s">
        <v>4449</v>
      </c>
      <c r="E1703" s="15" t="s">
        <v>4450</v>
      </c>
      <c r="F1703" s="10" t="s">
        <v>4451</v>
      </c>
      <c r="G1703" s="11" t="s">
        <v>20</v>
      </c>
      <c r="H1703" s="11" t="s">
        <v>21</v>
      </c>
      <c r="I1703" s="12">
        <v>0.8</v>
      </c>
      <c r="J1703" s="12">
        <v>1.0045999999999999</v>
      </c>
      <c r="K1703" s="13">
        <v>91065.17</v>
      </c>
      <c r="L1703" s="13">
        <v>90646.67</v>
      </c>
      <c r="M1703" s="13">
        <v>418.5</v>
      </c>
      <c r="N1703" s="13">
        <v>394322.12</v>
      </c>
      <c r="O1703" s="13">
        <f t="shared" si="25"/>
        <v>1122843.48</v>
      </c>
      <c r="P1703" s="14"/>
    </row>
    <row r="1704" spans="1:16" s="4" customFormat="1" ht="12.75" customHeight="1" x14ac:dyDescent="0.2">
      <c r="A1704" s="61"/>
      <c r="B1704" s="9">
        <v>3003</v>
      </c>
      <c r="C1704" s="9">
        <v>4</v>
      </c>
      <c r="D1704" s="10" t="s">
        <v>4452</v>
      </c>
      <c r="E1704" s="15" t="s">
        <v>4453</v>
      </c>
      <c r="F1704" s="10" t="s">
        <v>4454</v>
      </c>
      <c r="G1704" s="11" t="s">
        <v>20</v>
      </c>
      <c r="H1704" s="11" t="s">
        <v>21</v>
      </c>
      <c r="I1704" s="12">
        <v>0.8</v>
      </c>
      <c r="J1704" s="12">
        <v>1.0066999999999999</v>
      </c>
      <c r="K1704" s="13">
        <v>91251.17</v>
      </c>
      <c r="L1704" s="13">
        <v>90646.67</v>
      </c>
      <c r="M1704" s="13">
        <v>604.5</v>
      </c>
      <c r="N1704" s="13">
        <v>396058.51999999996</v>
      </c>
      <c r="O1704" s="13">
        <f t="shared" si="25"/>
        <v>1126067.8799999999</v>
      </c>
      <c r="P1704" s="14"/>
    </row>
    <row r="1705" spans="1:16" s="4" customFormat="1" ht="12.75" customHeight="1" x14ac:dyDescent="0.2">
      <c r="A1705" s="61"/>
      <c r="B1705" s="9">
        <v>3006</v>
      </c>
      <c r="C1705" s="9">
        <v>5</v>
      </c>
      <c r="D1705" s="10" t="s">
        <v>4455</v>
      </c>
      <c r="E1705" s="15" t="s">
        <v>4456</v>
      </c>
      <c r="F1705" s="10" t="s">
        <v>4457</v>
      </c>
      <c r="G1705" s="11" t="s">
        <v>20</v>
      </c>
      <c r="H1705" s="11" t="s">
        <v>21</v>
      </c>
      <c r="I1705" s="12">
        <v>0.8</v>
      </c>
      <c r="J1705" s="12">
        <v>1.0066999999999999</v>
      </c>
      <c r="K1705" s="13">
        <v>91251.17</v>
      </c>
      <c r="L1705" s="13">
        <v>90646.67</v>
      </c>
      <c r="M1705" s="13">
        <v>604.5</v>
      </c>
      <c r="N1705" s="13">
        <v>400794.82</v>
      </c>
      <c r="O1705" s="13">
        <f t="shared" si="25"/>
        <v>1130804.18</v>
      </c>
      <c r="P1705" s="14"/>
    </row>
    <row r="1706" spans="1:16" s="4" customFormat="1" ht="12.75" customHeight="1" x14ac:dyDescent="0.2">
      <c r="A1706" s="61"/>
      <c r="B1706" s="9">
        <v>3013</v>
      </c>
      <c r="C1706" s="9">
        <v>6</v>
      </c>
      <c r="D1706" s="10" t="s">
        <v>4458</v>
      </c>
      <c r="E1706" s="15" t="s">
        <v>4459</v>
      </c>
      <c r="F1706" s="10" t="s">
        <v>4460</v>
      </c>
      <c r="G1706" s="11" t="s">
        <v>20</v>
      </c>
      <c r="H1706" s="11" t="s">
        <v>21</v>
      </c>
      <c r="I1706" s="12">
        <v>0.8</v>
      </c>
      <c r="J1706" s="12">
        <v>1.0051000000000001</v>
      </c>
      <c r="K1706" s="13">
        <v>91111.67</v>
      </c>
      <c r="L1706" s="13">
        <v>90646.67</v>
      </c>
      <c r="M1706" s="13">
        <v>465</v>
      </c>
      <c r="N1706" s="13">
        <v>402823.77999999997</v>
      </c>
      <c r="O1706" s="13">
        <f t="shared" si="25"/>
        <v>1131717.1399999999</v>
      </c>
      <c r="P1706" s="14"/>
    </row>
    <row r="1707" spans="1:16" s="4" customFormat="1" ht="12.75" customHeight="1" x14ac:dyDescent="0.2">
      <c r="A1707" s="61"/>
      <c r="B1707" s="9">
        <v>3014</v>
      </c>
      <c r="C1707" s="9">
        <v>7</v>
      </c>
      <c r="D1707" s="10" t="s">
        <v>4461</v>
      </c>
      <c r="E1707" s="15" t="s">
        <v>4462</v>
      </c>
      <c r="F1707" s="10" t="s">
        <v>4463</v>
      </c>
      <c r="G1707" s="11" t="s">
        <v>20</v>
      </c>
      <c r="H1707" s="11" t="s">
        <v>21</v>
      </c>
      <c r="I1707" s="12">
        <v>0.8</v>
      </c>
      <c r="J1707" s="12">
        <v>1.0058</v>
      </c>
      <c r="K1707" s="13">
        <v>91173.67</v>
      </c>
      <c r="L1707" s="13">
        <v>90646.67</v>
      </c>
      <c r="M1707" s="13">
        <v>527</v>
      </c>
      <c r="N1707" s="13">
        <v>395871.33999999997</v>
      </c>
      <c r="O1707" s="13">
        <f t="shared" si="25"/>
        <v>1125260.7</v>
      </c>
      <c r="P1707" s="14"/>
    </row>
    <row r="1708" spans="1:16" s="4" customFormat="1" ht="12.75" customHeight="1" x14ac:dyDescent="0.2">
      <c r="A1708" s="61"/>
      <c r="B1708" s="9">
        <v>3020</v>
      </c>
      <c r="C1708" s="9">
        <v>8</v>
      </c>
      <c r="D1708" s="10" t="s">
        <v>4464</v>
      </c>
      <c r="E1708" s="15" t="s">
        <v>4465</v>
      </c>
      <c r="F1708" s="10" t="s">
        <v>4466</v>
      </c>
      <c r="G1708" s="11" t="s">
        <v>20</v>
      </c>
      <c r="H1708" s="11" t="s">
        <v>21</v>
      </c>
      <c r="I1708" s="12">
        <v>0.8</v>
      </c>
      <c r="J1708" s="12">
        <v>1.0135000000000001</v>
      </c>
      <c r="K1708" s="13">
        <v>91871.17</v>
      </c>
      <c r="L1708" s="13">
        <v>90646.67</v>
      </c>
      <c r="M1708" s="13">
        <v>1224.5</v>
      </c>
      <c r="N1708" s="13">
        <v>399096.92</v>
      </c>
      <c r="O1708" s="13">
        <f t="shared" si="25"/>
        <v>1134066.28</v>
      </c>
      <c r="P1708" s="14"/>
    </row>
    <row r="1709" spans="1:16" s="4" customFormat="1" ht="12.75" customHeight="1" x14ac:dyDescent="0.2">
      <c r="A1709" s="61"/>
      <c r="B1709" s="9">
        <v>3000</v>
      </c>
      <c r="C1709" s="9">
        <v>9</v>
      </c>
      <c r="D1709" s="10" t="s">
        <v>4467</v>
      </c>
      <c r="E1709" s="15" t="s">
        <v>4468</v>
      </c>
      <c r="F1709" s="10" t="s">
        <v>4469</v>
      </c>
      <c r="G1709" s="11" t="s">
        <v>20</v>
      </c>
      <c r="H1709" s="11" t="s">
        <v>21</v>
      </c>
      <c r="I1709" s="12">
        <v>0.8</v>
      </c>
      <c r="J1709" s="12">
        <v>1.0066999999999999</v>
      </c>
      <c r="K1709" s="13">
        <v>91251.17</v>
      </c>
      <c r="L1709" s="13">
        <v>90646.67</v>
      </c>
      <c r="M1709" s="13">
        <v>604.5</v>
      </c>
      <c r="N1709" s="13">
        <v>400114.95999999996</v>
      </c>
      <c r="O1709" s="13">
        <f t="shared" si="25"/>
        <v>1130124.32</v>
      </c>
      <c r="P1709" s="14"/>
    </row>
    <row r="1710" spans="1:16" s="4" customFormat="1" ht="12.75" customHeight="1" x14ac:dyDescent="0.2">
      <c r="A1710" s="61"/>
      <c r="B1710" s="9">
        <v>3004</v>
      </c>
      <c r="C1710" s="9">
        <v>10</v>
      </c>
      <c r="D1710" s="10" t="s">
        <v>4470</v>
      </c>
      <c r="E1710" s="15" t="s">
        <v>4471</v>
      </c>
      <c r="F1710" s="10" t="s">
        <v>4472</v>
      </c>
      <c r="G1710" s="11" t="s">
        <v>20</v>
      </c>
      <c r="H1710" s="11" t="s">
        <v>21</v>
      </c>
      <c r="I1710" s="12">
        <v>0.8</v>
      </c>
      <c r="J1710" s="12">
        <v>1.0079</v>
      </c>
      <c r="K1710" s="13">
        <v>91359.67</v>
      </c>
      <c r="L1710" s="13">
        <v>90646.67</v>
      </c>
      <c r="M1710" s="13">
        <v>713</v>
      </c>
      <c r="N1710" s="13">
        <v>402661.3</v>
      </c>
      <c r="O1710" s="13">
        <f t="shared" si="25"/>
        <v>1133538.6599999999</v>
      </c>
      <c r="P1710" s="14"/>
    </row>
    <row r="1711" spans="1:16" s="4" customFormat="1" ht="12.75" customHeight="1" x14ac:dyDescent="0.2">
      <c r="A1711" s="61"/>
      <c r="B1711" s="9">
        <v>3011</v>
      </c>
      <c r="C1711" s="9">
        <v>11</v>
      </c>
      <c r="D1711" s="10" t="s">
        <v>4473</v>
      </c>
      <c r="E1711" s="15" t="s">
        <v>4474</v>
      </c>
      <c r="F1711" s="10" t="s">
        <v>4475</v>
      </c>
      <c r="G1711" s="11" t="s">
        <v>20</v>
      </c>
      <c r="H1711" s="11" t="s">
        <v>21</v>
      </c>
      <c r="I1711" s="12">
        <v>0.8</v>
      </c>
      <c r="J1711" s="12">
        <v>1.0084</v>
      </c>
      <c r="K1711" s="13">
        <v>91406.17</v>
      </c>
      <c r="L1711" s="13">
        <v>90646.67</v>
      </c>
      <c r="M1711" s="13">
        <v>759.5</v>
      </c>
      <c r="N1711" s="13">
        <v>386552.38</v>
      </c>
      <c r="O1711" s="13">
        <f t="shared" si="25"/>
        <v>1117801.74</v>
      </c>
      <c r="P1711" s="14"/>
    </row>
    <row r="1712" spans="1:16" s="4" customFormat="1" ht="12.75" customHeight="1" x14ac:dyDescent="0.2">
      <c r="A1712" s="61"/>
      <c r="B1712" s="9">
        <v>3016</v>
      </c>
      <c r="C1712" s="9">
        <v>12</v>
      </c>
      <c r="D1712" s="10" t="s">
        <v>4476</v>
      </c>
      <c r="E1712" s="15" t="s">
        <v>4477</v>
      </c>
      <c r="F1712" s="10" t="s">
        <v>4478</v>
      </c>
      <c r="G1712" s="11" t="s">
        <v>20</v>
      </c>
      <c r="H1712" s="11" t="s">
        <v>21</v>
      </c>
      <c r="I1712" s="12">
        <v>0.8</v>
      </c>
      <c r="J1712" s="12">
        <v>1.0185</v>
      </c>
      <c r="K1712" s="13">
        <v>92320.67</v>
      </c>
      <c r="L1712" s="13">
        <v>90646.67</v>
      </c>
      <c r="M1712" s="13">
        <v>1674</v>
      </c>
      <c r="N1712" s="13">
        <v>401011.98</v>
      </c>
      <c r="O1712" s="13">
        <f t="shared" si="25"/>
        <v>1139577.3400000001</v>
      </c>
      <c r="P1712" s="14"/>
    </row>
    <row r="1713" spans="1:16" s="4" customFormat="1" ht="12.75" customHeight="1" x14ac:dyDescent="0.2">
      <c r="A1713" s="61"/>
      <c r="B1713" s="9">
        <v>3002</v>
      </c>
      <c r="C1713" s="9">
        <v>13</v>
      </c>
      <c r="D1713" s="10" t="s">
        <v>4479</v>
      </c>
      <c r="E1713" s="15" t="s">
        <v>4480</v>
      </c>
      <c r="F1713" s="10" t="s">
        <v>4481</v>
      </c>
      <c r="G1713" s="11" t="s">
        <v>20</v>
      </c>
      <c r="H1713" s="11" t="s">
        <v>21</v>
      </c>
      <c r="I1713" s="12">
        <v>0.8</v>
      </c>
      <c r="J1713" s="12">
        <v>0</v>
      </c>
      <c r="K1713" s="13">
        <v>90646.67</v>
      </c>
      <c r="L1713" s="13">
        <v>90646.67</v>
      </c>
      <c r="M1713" s="13">
        <v>0</v>
      </c>
      <c r="N1713" s="13">
        <v>391321.66</v>
      </c>
      <c r="O1713" s="13">
        <f t="shared" si="25"/>
        <v>1116495.02</v>
      </c>
      <c r="P1713" s="14"/>
    </row>
    <row r="1714" spans="1:16" s="4" customFormat="1" ht="12.75" customHeight="1" x14ac:dyDescent="0.2">
      <c r="A1714" s="61"/>
      <c r="B1714" s="9">
        <v>3005</v>
      </c>
      <c r="C1714" s="9">
        <v>14</v>
      </c>
      <c r="D1714" s="10" t="s">
        <v>4482</v>
      </c>
      <c r="E1714" s="15" t="s">
        <v>4483</v>
      </c>
      <c r="F1714" s="10" t="s">
        <v>4484</v>
      </c>
      <c r="G1714" s="11" t="s">
        <v>20</v>
      </c>
      <c r="H1714" s="11" t="s">
        <v>21</v>
      </c>
      <c r="I1714" s="12">
        <v>0.8</v>
      </c>
      <c r="J1714" s="12">
        <v>1.0125</v>
      </c>
      <c r="K1714" s="13">
        <v>91778.17</v>
      </c>
      <c r="L1714" s="13">
        <v>90646.67</v>
      </c>
      <c r="M1714" s="13">
        <v>1131.5</v>
      </c>
      <c r="N1714" s="13">
        <v>399611.07999999996</v>
      </c>
      <c r="O1714" s="13">
        <f t="shared" si="25"/>
        <v>1133836.44</v>
      </c>
      <c r="P1714" s="14"/>
    </row>
    <row r="1715" spans="1:16" s="4" customFormat="1" ht="12.75" customHeight="1" x14ac:dyDescent="0.2">
      <c r="A1715" s="61"/>
      <c r="B1715" s="9">
        <v>3018</v>
      </c>
      <c r="C1715" s="9">
        <v>15</v>
      </c>
      <c r="D1715" s="10" t="s">
        <v>4485</v>
      </c>
      <c r="E1715" s="15" t="s">
        <v>4486</v>
      </c>
      <c r="F1715" s="10" t="s">
        <v>4487</v>
      </c>
      <c r="G1715" s="11" t="s">
        <v>20</v>
      </c>
      <c r="H1715" s="11" t="s">
        <v>21</v>
      </c>
      <c r="I1715" s="12">
        <v>0.8</v>
      </c>
      <c r="J1715" s="12">
        <v>0</v>
      </c>
      <c r="K1715" s="13">
        <v>90646.67</v>
      </c>
      <c r="L1715" s="13">
        <v>90646.67</v>
      </c>
      <c r="M1715" s="13">
        <v>0</v>
      </c>
      <c r="N1715" s="13">
        <v>397327</v>
      </c>
      <c r="O1715" s="13">
        <f t="shared" si="25"/>
        <v>1122500.3600000001</v>
      </c>
      <c r="P1715" s="14"/>
    </row>
    <row r="1716" spans="1:16" s="4" customFormat="1" ht="12.75" customHeight="1" x14ac:dyDescent="0.2">
      <c r="A1716" s="61"/>
      <c r="B1716" s="9">
        <v>3012</v>
      </c>
      <c r="C1716" s="9">
        <v>16</v>
      </c>
      <c r="D1716" s="10" t="s">
        <v>4488</v>
      </c>
      <c r="E1716" s="15" t="s">
        <v>4489</v>
      </c>
      <c r="F1716" s="10" t="s">
        <v>4490</v>
      </c>
      <c r="G1716" s="11" t="s">
        <v>20</v>
      </c>
      <c r="H1716" s="11" t="s">
        <v>21</v>
      </c>
      <c r="I1716" s="12">
        <v>0.8</v>
      </c>
      <c r="J1716" s="12">
        <v>1.0161</v>
      </c>
      <c r="K1716" s="13">
        <v>92103.67</v>
      </c>
      <c r="L1716" s="13">
        <v>90646.67</v>
      </c>
      <c r="M1716" s="13">
        <v>1457</v>
      </c>
      <c r="N1716" s="13">
        <v>400496.94</v>
      </c>
      <c r="O1716" s="13">
        <f t="shared" si="25"/>
        <v>1137326.3</v>
      </c>
      <c r="P1716" s="14"/>
    </row>
    <row r="1717" spans="1:16" s="4" customFormat="1" ht="12.75" customHeight="1" x14ac:dyDescent="0.2">
      <c r="A1717" s="61"/>
      <c r="B1717" s="9">
        <v>3019</v>
      </c>
      <c r="C1717" s="9">
        <v>17</v>
      </c>
      <c r="D1717" s="10" t="s">
        <v>4491</v>
      </c>
      <c r="E1717" s="15" t="s">
        <v>4492</v>
      </c>
      <c r="F1717" s="10" t="s">
        <v>4493</v>
      </c>
      <c r="G1717" s="11" t="s">
        <v>20</v>
      </c>
      <c r="H1717" s="11" t="s">
        <v>21</v>
      </c>
      <c r="I1717" s="12">
        <v>0.8</v>
      </c>
      <c r="J1717" s="12">
        <v>1.0126999999999999</v>
      </c>
      <c r="K1717" s="13">
        <v>91793.67</v>
      </c>
      <c r="L1717" s="13">
        <v>90646.67</v>
      </c>
      <c r="M1717" s="13">
        <v>1147</v>
      </c>
      <c r="N1717" s="13">
        <v>399884.19999999995</v>
      </c>
      <c r="O1717" s="13">
        <f t="shared" si="25"/>
        <v>1134233.56</v>
      </c>
      <c r="P1717" s="14"/>
    </row>
    <row r="1718" spans="1:16" s="4" customFormat="1" ht="12.75" customHeight="1" x14ac:dyDescent="0.2">
      <c r="A1718" s="61"/>
      <c r="B1718" s="9">
        <v>3010</v>
      </c>
      <c r="C1718" s="9">
        <v>18</v>
      </c>
      <c r="D1718" s="10" t="s">
        <v>4494</v>
      </c>
      <c r="E1718" s="15" t="s">
        <v>4495</v>
      </c>
      <c r="F1718" s="10" t="s">
        <v>4496</v>
      </c>
      <c r="G1718" s="11" t="s">
        <v>20</v>
      </c>
      <c r="H1718" s="11" t="s">
        <v>21</v>
      </c>
      <c r="I1718" s="12">
        <v>0.8</v>
      </c>
      <c r="J1718" s="12">
        <v>1.0173000000000001</v>
      </c>
      <c r="K1718" s="13">
        <v>92212.17</v>
      </c>
      <c r="L1718" s="13">
        <v>90646.67</v>
      </c>
      <c r="M1718" s="13">
        <v>1565.5</v>
      </c>
      <c r="N1718" s="13">
        <v>399054.83999999997</v>
      </c>
      <c r="O1718" s="13">
        <f t="shared" si="25"/>
        <v>1136752.2</v>
      </c>
      <c r="P1718" s="14"/>
    </row>
    <row r="1719" spans="1:16" s="4" customFormat="1" ht="12.75" customHeight="1" x14ac:dyDescent="0.2">
      <c r="A1719" s="61"/>
      <c r="B1719" s="9">
        <v>3009</v>
      </c>
      <c r="C1719" s="9">
        <v>19</v>
      </c>
      <c r="D1719" s="10" t="s">
        <v>1735</v>
      </c>
      <c r="E1719" s="15" t="s">
        <v>4497</v>
      </c>
      <c r="F1719" s="10" t="s">
        <v>4498</v>
      </c>
      <c r="G1719" s="11" t="s">
        <v>20</v>
      </c>
      <c r="H1719" s="11" t="s">
        <v>21</v>
      </c>
      <c r="I1719" s="12">
        <v>1</v>
      </c>
      <c r="J1719" s="12">
        <v>1.0174000000000001</v>
      </c>
      <c r="K1719" s="13">
        <v>115276.83</v>
      </c>
      <c r="L1719" s="13">
        <v>113308.33</v>
      </c>
      <c r="M1719" s="13">
        <v>1968.5</v>
      </c>
      <c r="N1719" s="13">
        <v>448533.16000000003</v>
      </c>
      <c r="O1719" s="13">
        <f t="shared" si="25"/>
        <v>1370747.8</v>
      </c>
      <c r="P1719" s="14"/>
    </row>
    <row r="1720" spans="1:16" s="44" customFormat="1" ht="12.75" customHeight="1" x14ac:dyDescent="0.2">
      <c r="A1720" s="62"/>
      <c r="B1720" s="36" t="s">
        <v>5877</v>
      </c>
      <c r="C1720" s="37">
        <v>19</v>
      </c>
      <c r="D1720" s="48"/>
      <c r="E1720" s="49"/>
      <c r="F1720" s="38"/>
      <c r="G1720" s="40"/>
      <c r="H1720" s="40"/>
      <c r="I1720" s="41"/>
      <c r="J1720" s="41"/>
      <c r="K1720" s="42"/>
      <c r="L1720" s="42"/>
      <c r="M1720" s="42"/>
      <c r="N1720" s="42"/>
      <c r="O1720" s="42">
        <f>SUM(O1701:O1719)</f>
        <v>21571133.18</v>
      </c>
      <c r="P1720" s="43"/>
    </row>
    <row r="1721" spans="1:16" s="4" customFormat="1" ht="12.75" customHeight="1" x14ac:dyDescent="0.2">
      <c r="A1721" s="60" t="s">
        <v>4499</v>
      </c>
      <c r="B1721" s="9"/>
      <c r="C1721" s="9"/>
      <c r="D1721" s="63" t="s">
        <v>131</v>
      </c>
      <c r="E1721" s="64"/>
      <c r="F1721" s="10"/>
      <c r="G1721" s="11"/>
      <c r="H1721" s="11"/>
      <c r="I1721" s="12"/>
      <c r="J1721" s="12"/>
      <c r="K1721" s="13"/>
      <c r="L1721" s="13"/>
      <c r="M1721" s="13"/>
      <c r="N1721" s="13"/>
      <c r="O1721" s="13"/>
      <c r="P1721" s="14"/>
    </row>
    <row r="1722" spans="1:16" s="4" customFormat="1" ht="12.75" customHeight="1" x14ac:dyDescent="0.2">
      <c r="A1722" s="61"/>
      <c r="B1722" s="9">
        <v>218</v>
      </c>
      <c r="C1722" s="9">
        <v>1</v>
      </c>
      <c r="D1722" s="10" t="s">
        <v>4500</v>
      </c>
      <c r="E1722" s="15" t="s">
        <v>4501</v>
      </c>
      <c r="F1722" s="10" t="s">
        <v>4502</v>
      </c>
      <c r="G1722" s="11" t="s">
        <v>135</v>
      </c>
      <c r="H1722" s="11" t="s">
        <v>21</v>
      </c>
      <c r="I1722" s="12">
        <v>0.8</v>
      </c>
      <c r="J1722" s="12">
        <v>1.0009999999999999</v>
      </c>
      <c r="K1722" s="13">
        <v>45373.17</v>
      </c>
      <c r="L1722" s="13">
        <v>45326.67</v>
      </c>
      <c r="M1722" s="13">
        <v>46.5</v>
      </c>
      <c r="N1722" s="13">
        <v>199418.2</v>
      </c>
      <c r="O1722" s="13">
        <f t="shared" ref="O1722:O1786" si="26">ROUND(N1722+K1722*8,2)</f>
        <v>562403.56000000006</v>
      </c>
      <c r="P1722" s="14"/>
    </row>
    <row r="1723" spans="1:16" s="4" customFormat="1" ht="12.75" customHeight="1" x14ac:dyDescent="0.2">
      <c r="A1723" s="61"/>
      <c r="B1723" s="9">
        <v>210</v>
      </c>
      <c r="C1723" s="9">
        <v>2</v>
      </c>
      <c r="D1723" s="10" t="s">
        <v>4503</v>
      </c>
      <c r="E1723" s="15" t="s">
        <v>4504</v>
      </c>
      <c r="F1723" s="10" t="s">
        <v>4505</v>
      </c>
      <c r="G1723" s="11" t="s">
        <v>135</v>
      </c>
      <c r="H1723" s="11" t="s">
        <v>21</v>
      </c>
      <c r="I1723" s="12">
        <v>0.8</v>
      </c>
      <c r="J1723" s="12">
        <v>1.0044</v>
      </c>
      <c r="K1723" s="13">
        <v>45528.17</v>
      </c>
      <c r="L1723" s="13">
        <v>45326.67</v>
      </c>
      <c r="M1723" s="13">
        <v>201.5</v>
      </c>
      <c r="N1723" s="13">
        <v>200109.83999999997</v>
      </c>
      <c r="O1723" s="13">
        <f t="shared" si="26"/>
        <v>564335.19999999995</v>
      </c>
      <c r="P1723" s="14"/>
    </row>
    <row r="1724" spans="1:16" s="4" customFormat="1" ht="12.75" customHeight="1" x14ac:dyDescent="0.2">
      <c r="A1724" s="61"/>
      <c r="B1724" s="9">
        <v>201</v>
      </c>
      <c r="C1724" s="9">
        <v>3</v>
      </c>
      <c r="D1724" s="10" t="s">
        <v>4513</v>
      </c>
      <c r="E1724" s="15" t="s">
        <v>4514</v>
      </c>
      <c r="F1724" s="10" t="s">
        <v>4515</v>
      </c>
      <c r="G1724" s="11" t="s">
        <v>135</v>
      </c>
      <c r="H1724" s="11" t="s">
        <v>21</v>
      </c>
      <c r="I1724" s="12">
        <v>0.8</v>
      </c>
      <c r="J1724" s="12">
        <v>1.0026999999999999</v>
      </c>
      <c r="K1724" s="13">
        <v>45450.67</v>
      </c>
      <c r="L1724" s="13">
        <v>45326.67</v>
      </c>
      <c r="M1724" s="13">
        <v>124</v>
      </c>
      <c r="N1724" s="13">
        <v>308275.57999999996</v>
      </c>
      <c r="O1724" s="13">
        <f t="shared" si="26"/>
        <v>671880.94</v>
      </c>
      <c r="P1724" s="14"/>
    </row>
    <row r="1725" spans="1:16" s="4" customFormat="1" ht="12.75" customHeight="1" x14ac:dyDescent="0.2">
      <c r="A1725" s="61"/>
      <c r="B1725" s="9">
        <v>221</v>
      </c>
      <c r="C1725" s="9">
        <v>4</v>
      </c>
      <c r="D1725" s="10" t="s">
        <v>4521</v>
      </c>
      <c r="E1725" s="15" t="s">
        <v>4522</v>
      </c>
      <c r="F1725" s="10" t="s">
        <v>4523</v>
      </c>
      <c r="G1725" s="11" t="s">
        <v>135</v>
      </c>
      <c r="H1725" s="11" t="s">
        <v>21</v>
      </c>
      <c r="I1725" s="12">
        <v>0.8</v>
      </c>
      <c r="J1725" s="12">
        <v>1.0058</v>
      </c>
      <c r="K1725" s="13">
        <v>45590.17</v>
      </c>
      <c r="L1725" s="13">
        <v>45326.67</v>
      </c>
      <c r="M1725" s="13">
        <v>263.5</v>
      </c>
      <c r="N1725" s="13">
        <v>308740.57999999996</v>
      </c>
      <c r="O1725" s="13">
        <f t="shared" si="26"/>
        <v>673461.94</v>
      </c>
      <c r="P1725" s="14"/>
    </row>
    <row r="1726" spans="1:16" s="4" customFormat="1" ht="12.75" customHeight="1" x14ac:dyDescent="0.2">
      <c r="A1726" s="61"/>
      <c r="B1726" s="9"/>
      <c r="C1726" s="9"/>
      <c r="D1726" s="63" t="s">
        <v>16</v>
      </c>
      <c r="E1726" s="64"/>
      <c r="F1726" s="10"/>
      <c r="G1726" s="11"/>
      <c r="H1726" s="11"/>
      <c r="I1726" s="12"/>
      <c r="J1726" s="12"/>
      <c r="K1726" s="13"/>
      <c r="L1726" s="13"/>
      <c r="M1726" s="13"/>
      <c r="N1726" s="13"/>
      <c r="O1726" s="13"/>
      <c r="P1726" s="14"/>
    </row>
    <row r="1727" spans="1:16" s="4" customFormat="1" ht="12.75" customHeight="1" x14ac:dyDescent="0.2">
      <c r="A1727" s="61"/>
      <c r="B1727" s="9">
        <v>232</v>
      </c>
      <c r="C1727" s="9">
        <v>1</v>
      </c>
      <c r="D1727" s="10" t="s">
        <v>256</v>
      </c>
      <c r="E1727" s="15" t="s">
        <v>4506</v>
      </c>
      <c r="F1727" s="10" t="s">
        <v>4507</v>
      </c>
      <c r="G1727" s="11" t="s">
        <v>20</v>
      </c>
      <c r="H1727" s="11" t="s">
        <v>21</v>
      </c>
      <c r="I1727" s="12">
        <v>0.8</v>
      </c>
      <c r="J1727" s="12">
        <v>1.0008999999999999</v>
      </c>
      <c r="K1727" s="13">
        <v>90724.17</v>
      </c>
      <c r="L1727" s="13">
        <v>90646.67</v>
      </c>
      <c r="M1727" s="13">
        <v>77.5</v>
      </c>
      <c r="N1727" s="13">
        <v>398760.57999999996</v>
      </c>
      <c r="O1727" s="13">
        <f t="shared" si="26"/>
        <v>1124553.94</v>
      </c>
      <c r="P1727" s="14"/>
    </row>
    <row r="1728" spans="1:16" s="4" customFormat="1" ht="12.75" customHeight="1" x14ac:dyDescent="0.2">
      <c r="A1728" s="61"/>
      <c r="B1728" s="9">
        <v>227</v>
      </c>
      <c r="C1728" s="9">
        <v>2</v>
      </c>
      <c r="D1728" s="10" t="s">
        <v>2112</v>
      </c>
      <c r="E1728" s="15" t="s">
        <v>4508</v>
      </c>
      <c r="F1728" s="10" t="s">
        <v>4509</v>
      </c>
      <c r="G1728" s="11" t="s">
        <v>20</v>
      </c>
      <c r="H1728" s="11" t="s">
        <v>21</v>
      </c>
      <c r="I1728" s="12">
        <v>0.8</v>
      </c>
      <c r="J1728" s="12">
        <v>1.0015000000000001</v>
      </c>
      <c r="K1728" s="13">
        <v>90786.17</v>
      </c>
      <c r="L1728" s="13">
        <v>90646.67</v>
      </c>
      <c r="M1728" s="13">
        <v>139.5</v>
      </c>
      <c r="N1728" s="13">
        <v>397133.63999999996</v>
      </c>
      <c r="O1728" s="13">
        <f t="shared" si="26"/>
        <v>1123423</v>
      </c>
      <c r="P1728" s="14"/>
    </row>
    <row r="1729" spans="1:16" s="4" customFormat="1" ht="12.75" customHeight="1" x14ac:dyDescent="0.2">
      <c r="A1729" s="61"/>
      <c r="B1729" s="9">
        <v>217</v>
      </c>
      <c r="C1729" s="9">
        <v>3</v>
      </c>
      <c r="D1729" s="10" t="s">
        <v>4510</v>
      </c>
      <c r="E1729" s="15" t="s">
        <v>4511</v>
      </c>
      <c r="F1729" s="10" t="s">
        <v>4512</v>
      </c>
      <c r="G1729" s="11" t="s">
        <v>20</v>
      </c>
      <c r="H1729" s="11" t="s">
        <v>21</v>
      </c>
      <c r="I1729" s="12">
        <v>0.8</v>
      </c>
      <c r="J1729" s="12">
        <v>1.0024</v>
      </c>
      <c r="K1729" s="13">
        <v>90863.67</v>
      </c>
      <c r="L1729" s="13">
        <v>90646.67</v>
      </c>
      <c r="M1729" s="13">
        <v>217</v>
      </c>
      <c r="N1729" s="13">
        <v>399179.07999999996</v>
      </c>
      <c r="O1729" s="13">
        <f t="shared" si="26"/>
        <v>1126088.44</v>
      </c>
      <c r="P1729" s="14"/>
    </row>
    <row r="1730" spans="1:16" s="4" customFormat="1" ht="12.75" customHeight="1" x14ac:dyDescent="0.2">
      <c r="A1730" s="61"/>
      <c r="B1730" s="9">
        <v>238</v>
      </c>
      <c r="C1730" s="9">
        <v>4</v>
      </c>
      <c r="D1730" s="10" t="s">
        <v>4516</v>
      </c>
      <c r="E1730" s="15" t="s">
        <v>4517</v>
      </c>
      <c r="F1730" s="10" t="s">
        <v>4518</v>
      </c>
      <c r="G1730" s="11" t="s">
        <v>20</v>
      </c>
      <c r="H1730" s="11" t="s">
        <v>21</v>
      </c>
      <c r="I1730" s="12">
        <v>0.8</v>
      </c>
      <c r="J1730" s="12">
        <v>1.0017</v>
      </c>
      <c r="K1730" s="13">
        <v>90801.67</v>
      </c>
      <c r="L1730" s="13">
        <v>90646.67</v>
      </c>
      <c r="M1730" s="13">
        <v>155</v>
      </c>
      <c r="N1730" s="13">
        <v>398086.62</v>
      </c>
      <c r="O1730" s="13">
        <f t="shared" si="26"/>
        <v>1124499.98</v>
      </c>
      <c r="P1730" s="14"/>
    </row>
    <row r="1731" spans="1:16" s="4" customFormat="1" ht="12.75" customHeight="1" x14ac:dyDescent="0.2">
      <c r="A1731" s="61"/>
      <c r="B1731" s="9">
        <v>223</v>
      </c>
      <c r="C1731" s="9">
        <v>5</v>
      </c>
      <c r="D1731" s="10" t="s">
        <v>2385</v>
      </c>
      <c r="E1731" s="15" t="s">
        <v>4519</v>
      </c>
      <c r="F1731" s="10" t="s">
        <v>4520</v>
      </c>
      <c r="G1731" s="11" t="s">
        <v>20</v>
      </c>
      <c r="H1731" s="11" t="s">
        <v>21</v>
      </c>
      <c r="I1731" s="12">
        <v>0.8</v>
      </c>
      <c r="J1731" s="12">
        <v>1.0032000000000001</v>
      </c>
      <c r="K1731" s="13">
        <v>90941.17</v>
      </c>
      <c r="L1731" s="13">
        <v>90646.67</v>
      </c>
      <c r="M1731" s="13">
        <v>294.5</v>
      </c>
      <c r="N1731" s="13">
        <v>399427.07999999996</v>
      </c>
      <c r="O1731" s="13">
        <f t="shared" si="26"/>
        <v>1126956.44</v>
      </c>
      <c r="P1731" s="14"/>
    </row>
    <row r="1732" spans="1:16" s="4" customFormat="1" ht="12.75" customHeight="1" x14ac:dyDescent="0.2">
      <c r="A1732" s="61"/>
      <c r="B1732" s="9">
        <v>231</v>
      </c>
      <c r="C1732" s="9">
        <v>6</v>
      </c>
      <c r="D1732" s="10" t="s">
        <v>4524</v>
      </c>
      <c r="E1732" s="15" t="s">
        <v>4525</v>
      </c>
      <c r="F1732" s="10" t="s">
        <v>4526</v>
      </c>
      <c r="G1732" s="11" t="s">
        <v>20</v>
      </c>
      <c r="H1732" s="11" t="s">
        <v>21</v>
      </c>
      <c r="I1732" s="12">
        <v>0.8</v>
      </c>
      <c r="J1732" s="12">
        <v>1.0032000000000001</v>
      </c>
      <c r="K1732" s="13">
        <v>90941.17</v>
      </c>
      <c r="L1732" s="13">
        <v>90646.67</v>
      </c>
      <c r="M1732" s="13">
        <v>294.5</v>
      </c>
      <c r="N1732" s="13">
        <v>397614.13999999996</v>
      </c>
      <c r="O1732" s="13">
        <f t="shared" si="26"/>
        <v>1125143.5</v>
      </c>
      <c r="P1732" s="14"/>
    </row>
    <row r="1733" spans="1:16" s="4" customFormat="1" ht="12.75" customHeight="1" x14ac:dyDescent="0.2">
      <c r="A1733" s="61"/>
      <c r="B1733" s="9">
        <v>225</v>
      </c>
      <c r="C1733" s="9">
        <v>7</v>
      </c>
      <c r="D1733" s="10" t="s">
        <v>4527</v>
      </c>
      <c r="E1733" s="15" t="s">
        <v>4528</v>
      </c>
      <c r="F1733" s="10" t="s">
        <v>4529</v>
      </c>
      <c r="G1733" s="11" t="s">
        <v>20</v>
      </c>
      <c r="H1733" s="11" t="s">
        <v>21</v>
      </c>
      <c r="I1733" s="12">
        <v>0.8</v>
      </c>
      <c r="J1733" s="12">
        <v>1.0032000000000001</v>
      </c>
      <c r="K1733" s="13">
        <v>90941.17</v>
      </c>
      <c r="L1733" s="13">
        <v>90646.67</v>
      </c>
      <c r="M1733" s="13">
        <v>294.5</v>
      </c>
      <c r="N1733" s="13">
        <v>399411.57999999996</v>
      </c>
      <c r="O1733" s="13">
        <f t="shared" si="26"/>
        <v>1126940.94</v>
      </c>
      <c r="P1733" s="14"/>
    </row>
    <row r="1734" spans="1:16" s="4" customFormat="1" ht="12.75" customHeight="1" x14ac:dyDescent="0.2">
      <c r="A1734" s="61"/>
      <c r="B1734" s="9">
        <v>202</v>
      </c>
      <c r="C1734" s="9">
        <v>8</v>
      </c>
      <c r="D1734" s="10" t="s">
        <v>4530</v>
      </c>
      <c r="E1734" s="15" t="s">
        <v>4531</v>
      </c>
      <c r="F1734" s="10" t="s">
        <v>1290</v>
      </c>
      <c r="G1734" s="11" t="s">
        <v>20</v>
      </c>
      <c r="H1734" s="11" t="s">
        <v>21</v>
      </c>
      <c r="I1734" s="12">
        <v>0.8</v>
      </c>
      <c r="J1734" s="12">
        <v>1.0021</v>
      </c>
      <c r="K1734" s="13">
        <v>90832.67</v>
      </c>
      <c r="L1734" s="13">
        <v>90646.67</v>
      </c>
      <c r="M1734" s="13">
        <v>186</v>
      </c>
      <c r="N1734" s="13">
        <v>399086.07999999996</v>
      </c>
      <c r="O1734" s="13">
        <f t="shared" si="26"/>
        <v>1125747.44</v>
      </c>
      <c r="P1734" s="14"/>
    </row>
    <row r="1735" spans="1:16" s="4" customFormat="1" ht="12.75" customHeight="1" x14ac:dyDescent="0.2">
      <c r="A1735" s="61"/>
      <c r="B1735" s="9">
        <v>229</v>
      </c>
      <c r="C1735" s="9">
        <v>9</v>
      </c>
      <c r="D1735" s="10" t="s">
        <v>4532</v>
      </c>
      <c r="E1735" s="15" t="s">
        <v>4533</v>
      </c>
      <c r="F1735" s="10" t="s">
        <v>4534</v>
      </c>
      <c r="G1735" s="11" t="s">
        <v>20</v>
      </c>
      <c r="H1735" s="11" t="s">
        <v>21</v>
      </c>
      <c r="I1735" s="12">
        <v>0.8</v>
      </c>
      <c r="J1735" s="12">
        <v>1.0041</v>
      </c>
      <c r="K1735" s="13">
        <v>91018.67</v>
      </c>
      <c r="L1735" s="13">
        <v>90646.67</v>
      </c>
      <c r="M1735" s="13">
        <v>372</v>
      </c>
      <c r="N1735" s="13">
        <v>405981</v>
      </c>
      <c r="O1735" s="13">
        <f t="shared" si="26"/>
        <v>1134130.3600000001</v>
      </c>
      <c r="P1735" s="14"/>
    </row>
    <row r="1736" spans="1:16" s="4" customFormat="1" ht="12.75" customHeight="1" x14ac:dyDescent="0.2">
      <c r="A1736" s="61"/>
      <c r="B1736" s="9">
        <v>233</v>
      </c>
      <c r="C1736" s="9">
        <v>10</v>
      </c>
      <c r="D1736" s="10" t="s">
        <v>4535</v>
      </c>
      <c r="E1736" s="15" t="s">
        <v>4536</v>
      </c>
      <c r="F1736" s="10" t="s">
        <v>4518</v>
      </c>
      <c r="G1736" s="11" t="s">
        <v>20</v>
      </c>
      <c r="H1736" s="11" t="s">
        <v>21</v>
      </c>
      <c r="I1736" s="12">
        <v>0.8</v>
      </c>
      <c r="J1736" s="12">
        <v>1.0043</v>
      </c>
      <c r="K1736" s="13">
        <v>91034.17</v>
      </c>
      <c r="L1736" s="13">
        <v>90646.67</v>
      </c>
      <c r="M1736" s="13">
        <v>387.5</v>
      </c>
      <c r="N1736" s="13">
        <v>399690.57999999996</v>
      </c>
      <c r="O1736" s="13">
        <f t="shared" si="26"/>
        <v>1127963.94</v>
      </c>
      <c r="P1736" s="14"/>
    </row>
    <row r="1737" spans="1:16" s="4" customFormat="1" ht="12.75" customHeight="1" x14ac:dyDescent="0.2">
      <c r="A1737" s="61"/>
      <c r="B1737" s="9">
        <v>214</v>
      </c>
      <c r="C1737" s="9">
        <v>11</v>
      </c>
      <c r="D1737" s="10" t="s">
        <v>4537</v>
      </c>
      <c r="E1737" s="15" t="s">
        <v>4538</v>
      </c>
      <c r="F1737" s="10" t="s">
        <v>4539</v>
      </c>
      <c r="G1737" s="11" t="s">
        <v>20</v>
      </c>
      <c r="H1737" s="11" t="s">
        <v>21</v>
      </c>
      <c r="I1737" s="12">
        <v>0.8</v>
      </c>
      <c r="J1737" s="12">
        <v>1.006</v>
      </c>
      <c r="K1737" s="13">
        <v>91189.17</v>
      </c>
      <c r="L1737" s="13">
        <v>90646.67</v>
      </c>
      <c r="M1737" s="13">
        <v>542.5</v>
      </c>
      <c r="N1737" s="13">
        <v>398704.06</v>
      </c>
      <c r="O1737" s="13">
        <f t="shared" si="26"/>
        <v>1128217.42</v>
      </c>
      <c r="P1737" s="14"/>
    </row>
    <row r="1738" spans="1:16" s="4" customFormat="1" ht="12.75" customHeight="1" x14ac:dyDescent="0.2">
      <c r="A1738" s="61"/>
      <c r="B1738" s="9">
        <v>235</v>
      </c>
      <c r="C1738" s="9">
        <v>12</v>
      </c>
      <c r="D1738" s="10" t="s">
        <v>4540</v>
      </c>
      <c r="E1738" s="15" t="s">
        <v>4541</v>
      </c>
      <c r="F1738" s="10" t="s">
        <v>4542</v>
      </c>
      <c r="G1738" s="11" t="s">
        <v>20</v>
      </c>
      <c r="H1738" s="11" t="s">
        <v>21</v>
      </c>
      <c r="I1738" s="12">
        <v>0.8</v>
      </c>
      <c r="J1738" s="12">
        <v>1.0065</v>
      </c>
      <c r="K1738" s="13">
        <v>91235.67</v>
      </c>
      <c r="L1738" s="13">
        <v>90646.67</v>
      </c>
      <c r="M1738" s="13">
        <v>589</v>
      </c>
      <c r="N1738" s="13">
        <v>398482.13999999996</v>
      </c>
      <c r="O1738" s="13">
        <f t="shared" si="26"/>
        <v>1128367.5</v>
      </c>
      <c r="P1738" s="14"/>
    </row>
    <row r="1739" spans="1:16" s="4" customFormat="1" ht="12.75" customHeight="1" x14ac:dyDescent="0.2">
      <c r="A1739" s="61"/>
      <c r="B1739" s="9">
        <v>215</v>
      </c>
      <c r="C1739" s="9">
        <v>13</v>
      </c>
      <c r="D1739" s="10" t="s">
        <v>4543</v>
      </c>
      <c r="E1739" s="15" t="s">
        <v>4544</v>
      </c>
      <c r="F1739" s="10" t="s">
        <v>4545</v>
      </c>
      <c r="G1739" s="11" t="s">
        <v>20</v>
      </c>
      <c r="H1739" s="11" t="s">
        <v>21</v>
      </c>
      <c r="I1739" s="12">
        <v>0.8</v>
      </c>
      <c r="J1739" s="12">
        <v>1.0032000000000001</v>
      </c>
      <c r="K1739" s="13">
        <v>90941.17</v>
      </c>
      <c r="L1739" s="13">
        <v>90646.67</v>
      </c>
      <c r="M1739" s="13">
        <v>294.5</v>
      </c>
      <c r="N1739" s="13">
        <v>399551.07999999996</v>
      </c>
      <c r="O1739" s="13">
        <f t="shared" si="26"/>
        <v>1127080.44</v>
      </c>
      <c r="P1739" s="14"/>
    </row>
    <row r="1740" spans="1:16" s="4" customFormat="1" ht="12.75" customHeight="1" x14ac:dyDescent="0.2">
      <c r="A1740" s="61"/>
      <c r="B1740" s="9">
        <v>224</v>
      </c>
      <c r="C1740" s="9">
        <v>14</v>
      </c>
      <c r="D1740" s="10" t="s">
        <v>4546</v>
      </c>
      <c r="E1740" s="15" t="s">
        <v>4547</v>
      </c>
      <c r="F1740" s="10" t="s">
        <v>4369</v>
      </c>
      <c r="G1740" s="11" t="s">
        <v>20</v>
      </c>
      <c r="H1740" s="11" t="s">
        <v>21</v>
      </c>
      <c r="I1740" s="12">
        <v>0.8</v>
      </c>
      <c r="J1740" s="12">
        <v>1.0026999999999999</v>
      </c>
      <c r="K1740" s="13">
        <v>90894.67</v>
      </c>
      <c r="L1740" s="13">
        <v>90646.67</v>
      </c>
      <c r="M1740" s="13">
        <v>248</v>
      </c>
      <c r="N1740" s="13">
        <v>399380.57999999996</v>
      </c>
      <c r="O1740" s="13">
        <f t="shared" si="26"/>
        <v>1126537.94</v>
      </c>
      <c r="P1740" s="14"/>
    </row>
    <row r="1741" spans="1:16" s="4" customFormat="1" ht="12.75" customHeight="1" x14ac:dyDescent="0.2">
      <c r="A1741" s="61"/>
      <c r="B1741" s="9">
        <v>226</v>
      </c>
      <c r="C1741" s="9">
        <v>15</v>
      </c>
      <c r="D1741" s="10" t="s">
        <v>4548</v>
      </c>
      <c r="E1741" s="15" t="s">
        <v>4549</v>
      </c>
      <c r="F1741" s="10" t="s">
        <v>4550</v>
      </c>
      <c r="G1741" s="11" t="s">
        <v>20</v>
      </c>
      <c r="H1741" s="11" t="s">
        <v>21</v>
      </c>
      <c r="I1741" s="12">
        <v>0.8</v>
      </c>
      <c r="J1741" s="12">
        <v>1.0082</v>
      </c>
      <c r="K1741" s="13">
        <v>91390.67</v>
      </c>
      <c r="L1741" s="13">
        <v>90646.67</v>
      </c>
      <c r="M1741" s="13">
        <v>744</v>
      </c>
      <c r="N1741" s="13">
        <v>398947.13999999996</v>
      </c>
      <c r="O1741" s="13">
        <f t="shared" si="26"/>
        <v>1130072.5</v>
      </c>
      <c r="P1741" s="14"/>
    </row>
    <row r="1742" spans="1:16" s="4" customFormat="1" ht="12.75" customHeight="1" x14ac:dyDescent="0.2">
      <c r="A1742" s="61"/>
      <c r="B1742" s="9">
        <v>206</v>
      </c>
      <c r="C1742" s="9">
        <v>16</v>
      </c>
      <c r="D1742" s="10" t="s">
        <v>4551</v>
      </c>
      <c r="E1742" s="15" t="s">
        <v>4552</v>
      </c>
      <c r="F1742" s="10" t="s">
        <v>1270</v>
      </c>
      <c r="G1742" s="11" t="s">
        <v>20</v>
      </c>
      <c r="H1742" s="11" t="s">
        <v>21</v>
      </c>
      <c r="I1742" s="12">
        <v>0.8</v>
      </c>
      <c r="J1742" s="12">
        <v>1.006</v>
      </c>
      <c r="K1742" s="13">
        <v>91189.17</v>
      </c>
      <c r="L1742" s="13">
        <v>90646.67</v>
      </c>
      <c r="M1742" s="13">
        <v>542.5</v>
      </c>
      <c r="N1742" s="13">
        <v>400171.07999999996</v>
      </c>
      <c r="O1742" s="13">
        <f t="shared" si="26"/>
        <v>1129684.44</v>
      </c>
      <c r="P1742" s="14"/>
    </row>
    <row r="1743" spans="1:16" s="4" customFormat="1" ht="12.75" customHeight="1" x14ac:dyDescent="0.2">
      <c r="A1743" s="61"/>
      <c r="B1743" s="9">
        <v>205</v>
      </c>
      <c r="C1743" s="9">
        <v>17</v>
      </c>
      <c r="D1743" s="10" t="s">
        <v>4553</v>
      </c>
      <c r="E1743" s="15" t="s">
        <v>4554</v>
      </c>
      <c r="F1743" s="10" t="s">
        <v>4555</v>
      </c>
      <c r="G1743" s="11" t="s">
        <v>20</v>
      </c>
      <c r="H1743" s="11" t="s">
        <v>21</v>
      </c>
      <c r="I1743" s="12">
        <v>0.8</v>
      </c>
      <c r="J1743" s="12">
        <v>1.0049999999999999</v>
      </c>
      <c r="K1743" s="13">
        <v>91096.17</v>
      </c>
      <c r="L1743" s="13">
        <v>90646.67</v>
      </c>
      <c r="M1743" s="13">
        <v>449.5</v>
      </c>
      <c r="N1743" s="13">
        <v>399907.57999999996</v>
      </c>
      <c r="O1743" s="13">
        <f t="shared" si="26"/>
        <v>1128676.94</v>
      </c>
      <c r="P1743" s="14"/>
    </row>
    <row r="1744" spans="1:16" s="4" customFormat="1" ht="12.75" customHeight="1" x14ac:dyDescent="0.2">
      <c r="A1744" s="61"/>
      <c r="B1744" s="9">
        <v>216</v>
      </c>
      <c r="C1744" s="9">
        <v>18</v>
      </c>
      <c r="D1744" s="10" t="s">
        <v>4556</v>
      </c>
      <c r="E1744" s="15" t="s">
        <v>4557</v>
      </c>
      <c r="F1744" s="10" t="s">
        <v>4558</v>
      </c>
      <c r="G1744" s="11" t="s">
        <v>20</v>
      </c>
      <c r="H1744" s="11" t="s">
        <v>21</v>
      </c>
      <c r="I1744" s="12">
        <v>0.8</v>
      </c>
      <c r="J1744" s="12">
        <v>1.0072000000000001</v>
      </c>
      <c r="K1744" s="13">
        <v>91297.67</v>
      </c>
      <c r="L1744" s="13">
        <v>90646.67</v>
      </c>
      <c r="M1744" s="13">
        <v>651</v>
      </c>
      <c r="N1744" s="13">
        <v>398637.13999999996</v>
      </c>
      <c r="O1744" s="13">
        <f t="shared" si="26"/>
        <v>1129018.5</v>
      </c>
      <c r="P1744" s="14"/>
    </row>
    <row r="1745" spans="1:16" s="4" customFormat="1" ht="12.75" customHeight="1" x14ac:dyDescent="0.2">
      <c r="A1745" s="61"/>
      <c r="B1745" s="9">
        <v>222</v>
      </c>
      <c r="C1745" s="9">
        <v>19</v>
      </c>
      <c r="D1745" s="10" t="s">
        <v>4559</v>
      </c>
      <c r="E1745" s="15" t="s">
        <v>4560</v>
      </c>
      <c r="F1745" s="10" t="s">
        <v>4561</v>
      </c>
      <c r="G1745" s="11" t="s">
        <v>20</v>
      </c>
      <c r="H1745" s="11" t="s">
        <v>21</v>
      </c>
      <c r="I1745" s="12">
        <v>0.8</v>
      </c>
      <c r="J1745" s="12">
        <v>1.0092000000000001</v>
      </c>
      <c r="K1745" s="13">
        <v>91483.67</v>
      </c>
      <c r="L1745" s="13">
        <v>90646.67</v>
      </c>
      <c r="M1745" s="13">
        <v>837</v>
      </c>
      <c r="N1745" s="13">
        <v>400899.57999999996</v>
      </c>
      <c r="O1745" s="13">
        <f t="shared" si="26"/>
        <v>1132768.94</v>
      </c>
      <c r="P1745" s="14"/>
    </row>
    <row r="1746" spans="1:16" s="4" customFormat="1" ht="12.75" customHeight="1" x14ac:dyDescent="0.2">
      <c r="A1746" s="61"/>
      <c r="B1746" s="9">
        <v>228</v>
      </c>
      <c r="C1746" s="9">
        <v>20</v>
      </c>
      <c r="D1746" s="10" t="s">
        <v>3664</v>
      </c>
      <c r="E1746" s="15" t="s">
        <v>4562</v>
      </c>
      <c r="F1746" s="10" t="s">
        <v>2975</v>
      </c>
      <c r="G1746" s="11" t="s">
        <v>20</v>
      </c>
      <c r="H1746" s="11" t="s">
        <v>21</v>
      </c>
      <c r="I1746" s="12">
        <v>0.8</v>
      </c>
      <c r="J1746" s="12">
        <v>1.0063</v>
      </c>
      <c r="K1746" s="13">
        <v>91220.17</v>
      </c>
      <c r="L1746" s="13">
        <v>90646.67</v>
      </c>
      <c r="M1746" s="13">
        <v>573.5</v>
      </c>
      <c r="N1746" s="13">
        <v>400475.19999999995</v>
      </c>
      <c r="O1746" s="13">
        <f t="shared" si="26"/>
        <v>1130236.56</v>
      </c>
      <c r="P1746" s="14"/>
    </row>
    <row r="1747" spans="1:16" s="4" customFormat="1" ht="12.75" customHeight="1" x14ac:dyDescent="0.2">
      <c r="A1747" s="61"/>
      <c r="B1747" s="9">
        <v>236</v>
      </c>
      <c r="C1747" s="9">
        <v>21</v>
      </c>
      <c r="D1747" s="10" t="s">
        <v>4198</v>
      </c>
      <c r="E1747" s="15" t="s">
        <v>4563</v>
      </c>
      <c r="F1747" s="10" t="s">
        <v>4564</v>
      </c>
      <c r="G1747" s="11" t="s">
        <v>20</v>
      </c>
      <c r="H1747" s="11" t="s">
        <v>21</v>
      </c>
      <c r="I1747" s="12">
        <v>0.8</v>
      </c>
      <c r="J1747" s="12">
        <v>1.0074000000000001</v>
      </c>
      <c r="K1747" s="13">
        <v>91313.17</v>
      </c>
      <c r="L1747" s="13">
        <v>90646.67</v>
      </c>
      <c r="M1747" s="13">
        <v>666.5</v>
      </c>
      <c r="N1747" s="13">
        <v>399590.12</v>
      </c>
      <c r="O1747" s="13">
        <f t="shared" si="26"/>
        <v>1130095.48</v>
      </c>
      <c r="P1747" s="14"/>
    </row>
    <row r="1748" spans="1:16" s="4" customFormat="1" ht="12.75" customHeight="1" x14ac:dyDescent="0.2">
      <c r="A1748" s="61"/>
      <c r="B1748" s="9">
        <v>203</v>
      </c>
      <c r="C1748" s="9">
        <v>22</v>
      </c>
      <c r="D1748" s="10" t="s">
        <v>4565</v>
      </c>
      <c r="E1748" s="15" t="s">
        <v>4566</v>
      </c>
      <c r="F1748" s="10" t="s">
        <v>4567</v>
      </c>
      <c r="G1748" s="11" t="s">
        <v>20</v>
      </c>
      <c r="H1748" s="11" t="s">
        <v>21</v>
      </c>
      <c r="I1748" s="12">
        <v>0.8</v>
      </c>
      <c r="J1748" s="12">
        <v>1.0047999999999999</v>
      </c>
      <c r="K1748" s="13">
        <v>91080.67</v>
      </c>
      <c r="L1748" s="13">
        <v>90646.67</v>
      </c>
      <c r="M1748" s="13">
        <v>434</v>
      </c>
      <c r="N1748" s="13">
        <v>399830.07999999996</v>
      </c>
      <c r="O1748" s="13">
        <f t="shared" si="26"/>
        <v>1128475.44</v>
      </c>
      <c r="P1748" s="14"/>
    </row>
    <row r="1749" spans="1:16" s="4" customFormat="1" ht="12.75" customHeight="1" x14ac:dyDescent="0.2">
      <c r="A1749" s="61"/>
      <c r="B1749" s="9">
        <v>212</v>
      </c>
      <c r="C1749" s="9">
        <v>23</v>
      </c>
      <c r="D1749" s="10" t="s">
        <v>4568</v>
      </c>
      <c r="E1749" s="15" t="s">
        <v>4569</v>
      </c>
      <c r="F1749" s="10" t="s">
        <v>4570</v>
      </c>
      <c r="G1749" s="11" t="s">
        <v>20</v>
      </c>
      <c r="H1749" s="11" t="s">
        <v>21</v>
      </c>
      <c r="I1749" s="12">
        <v>0.8</v>
      </c>
      <c r="J1749" s="12">
        <v>1.0067999999999999</v>
      </c>
      <c r="K1749" s="13">
        <v>91266.67</v>
      </c>
      <c r="L1749" s="13">
        <v>90646.67</v>
      </c>
      <c r="M1749" s="13">
        <v>620</v>
      </c>
      <c r="N1749" s="13">
        <v>400388.07999999996</v>
      </c>
      <c r="O1749" s="13">
        <f t="shared" si="26"/>
        <v>1130521.44</v>
      </c>
      <c r="P1749" s="14"/>
    </row>
    <row r="1750" spans="1:16" s="4" customFormat="1" ht="12.75" customHeight="1" x14ac:dyDescent="0.2">
      <c r="A1750" s="61"/>
      <c r="B1750" s="9">
        <v>209</v>
      </c>
      <c r="C1750" s="9">
        <v>24</v>
      </c>
      <c r="D1750" s="10" t="s">
        <v>193</v>
      </c>
      <c r="E1750" s="15" t="s">
        <v>4571</v>
      </c>
      <c r="F1750" s="10" t="s">
        <v>4572</v>
      </c>
      <c r="G1750" s="11" t="s">
        <v>20</v>
      </c>
      <c r="H1750" s="11" t="s">
        <v>21</v>
      </c>
      <c r="I1750" s="12">
        <v>0.8</v>
      </c>
      <c r="J1750" s="12">
        <v>1.0067999999999999</v>
      </c>
      <c r="K1750" s="13">
        <v>91266.67</v>
      </c>
      <c r="L1750" s="13">
        <v>90646.67</v>
      </c>
      <c r="M1750" s="13">
        <v>620</v>
      </c>
      <c r="N1750" s="13">
        <v>405714.74</v>
      </c>
      <c r="O1750" s="13">
        <f t="shared" si="26"/>
        <v>1135848.1000000001</v>
      </c>
      <c r="P1750" s="14"/>
    </row>
    <row r="1751" spans="1:16" s="4" customFormat="1" ht="12.75" customHeight="1" x14ac:dyDescent="0.2">
      <c r="A1751" s="61"/>
      <c r="B1751" s="9">
        <v>237</v>
      </c>
      <c r="C1751" s="9">
        <v>25</v>
      </c>
      <c r="D1751" s="10" t="s">
        <v>4573</v>
      </c>
      <c r="E1751" s="15" t="s">
        <v>4574</v>
      </c>
      <c r="F1751" s="10" t="s">
        <v>4575</v>
      </c>
      <c r="G1751" s="11" t="s">
        <v>20</v>
      </c>
      <c r="H1751" s="11" t="s">
        <v>21</v>
      </c>
      <c r="I1751" s="12">
        <v>0.8</v>
      </c>
      <c r="J1751" s="12">
        <v>1.0062</v>
      </c>
      <c r="K1751" s="13">
        <v>91204.67</v>
      </c>
      <c r="L1751" s="13">
        <v>90646.67</v>
      </c>
      <c r="M1751" s="13">
        <v>558</v>
      </c>
      <c r="N1751" s="13">
        <v>399295.62</v>
      </c>
      <c r="O1751" s="13">
        <f t="shared" si="26"/>
        <v>1128932.98</v>
      </c>
      <c r="P1751" s="14"/>
    </row>
    <row r="1752" spans="1:16" s="4" customFormat="1" ht="12.75" customHeight="1" x14ac:dyDescent="0.2">
      <c r="A1752" s="61"/>
      <c r="B1752" s="9">
        <v>207</v>
      </c>
      <c r="C1752" s="9">
        <v>26</v>
      </c>
      <c r="D1752" s="10" t="s">
        <v>2981</v>
      </c>
      <c r="E1752" s="15" t="s">
        <v>4576</v>
      </c>
      <c r="F1752" s="10" t="s">
        <v>4577</v>
      </c>
      <c r="G1752" s="11" t="s">
        <v>20</v>
      </c>
      <c r="H1752" s="11" t="s">
        <v>21</v>
      </c>
      <c r="I1752" s="12">
        <v>0.8</v>
      </c>
      <c r="J1752" s="12">
        <v>1.014</v>
      </c>
      <c r="K1752" s="13">
        <v>91917.67</v>
      </c>
      <c r="L1752" s="13">
        <v>90646.67</v>
      </c>
      <c r="M1752" s="13">
        <v>1271</v>
      </c>
      <c r="N1752" s="13">
        <v>401829.57999999996</v>
      </c>
      <c r="O1752" s="13">
        <f t="shared" si="26"/>
        <v>1137170.94</v>
      </c>
      <c r="P1752" s="14"/>
    </row>
    <row r="1753" spans="1:16" s="4" customFormat="1" ht="12.75" customHeight="1" x14ac:dyDescent="0.2">
      <c r="A1753" s="61"/>
      <c r="B1753" s="9">
        <v>219</v>
      </c>
      <c r="C1753" s="9">
        <v>27</v>
      </c>
      <c r="D1753" s="10" t="s">
        <v>4578</v>
      </c>
      <c r="E1753" s="15" t="s">
        <v>4579</v>
      </c>
      <c r="F1753" s="10" t="s">
        <v>4580</v>
      </c>
      <c r="G1753" s="11" t="s">
        <v>20</v>
      </c>
      <c r="H1753" s="11" t="s">
        <v>21</v>
      </c>
      <c r="I1753" s="12">
        <v>0.8</v>
      </c>
      <c r="J1753" s="12">
        <v>1.0069999999999999</v>
      </c>
      <c r="K1753" s="13">
        <v>91282.17</v>
      </c>
      <c r="L1753" s="13">
        <v>90646.67</v>
      </c>
      <c r="M1753" s="13">
        <v>635.5</v>
      </c>
      <c r="N1753" s="13">
        <v>400434.57999999996</v>
      </c>
      <c r="O1753" s="13">
        <f t="shared" si="26"/>
        <v>1130691.94</v>
      </c>
      <c r="P1753" s="14"/>
    </row>
    <row r="1754" spans="1:16" s="4" customFormat="1" ht="12.75" customHeight="1" x14ac:dyDescent="0.2">
      <c r="A1754" s="61"/>
      <c r="B1754" s="9">
        <v>200</v>
      </c>
      <c r="C1754" s="9">
        <v>28</v>
      </c>
      <c r="D1754" s="10" t="s">
        <v>4064</v>
      </c>
      <c r="E1754" s="15" t="s">
        <v>4581</v>
      </c>
      <c r="F1754" s="10" t="s">
        <v>4582</v>
      </c>
      <c r="G1754" s="11" t="s">
        <v>20</v>
      </c>
      <c r="H1754" s="11" t="s">
        <v>21</v>
      </c>
      <c r="I1754" s="12">
        <v>0.8</v>
      </c>
      <c r="J1754" s="12">
        <v>1.0101</v>
      </c>
      <c r="K1754" s="13">
        <v>91561.17</v>
      </c>
      <c r="L1754" s="13">
        <v>90646.67</v>
      </c>
      <c r="M1754" s="13">
        <v>914.5</v>
      </c>
      <c r="N1754" s="13">
        <v>401287.07999999996</v>
      </c>
      <c r="O1754" s="13">
        <f t="shared" si="26"/>
        <v>1133776.44</v>
      </c>
      <c r="P1754" s="14"/>
    </row>
    <row r="1755" spans="1:16" s="4" customFormat="1" ht="12.75" customHeight="1" x14ac:dyDescent="0.2">
      <c r="A1755" s="61"/>
      <c r="B1755" s="9">
        <v>208</v>
      </c>
      <c r="C1755" s="9">
        <v>29</v>
      </c>
      <c r="D1755" s="10" t="s">
        <v>3444</v>
      </c>
      <c r="E1755" s="15" t="s">
        <v>4583</v>
      </c>
      <c r="F1755" s="10" t="s">
        <v>4584</v>
      </c>
      <c r="G1755" s="11" t="s">
        <v>20</v>
      </c>
      <c r="H1755" s="11" t="s">
        <v>21</v>
      </c>
      <c r="I1755" s="12">
        <v>0.8</v>
      </c>
      <c r="J1755" s="12">
        <v>1.0056</v>
      </c>
      <c r="K1755" s="13">
        <v>91158.17</v>
      </c>
      <c r="L1755" s="13">
        <v>90646.67</v>
      </c>
      <c r="M1755" s="13">
        <v>511.5</v>
      </c>
      <c r="N1755" s="13">
        <v>399907.57999999996</v>
      </c>
      <c r="O1755" s="13">
        <f t="shared" si="26"/>
        <v>1129172.94</v>
      </c>
      <c r="P1755" s="14"/>
    </row>
    <row r="1756" spans="1:16" s="4" customFormat="1" ht="12.75" customHeight="1" x14ac:dyDescent="0.2">
      <c r="A1756" s="61"/>
      <c r="B1756" s="9">
        <v>213</v>
      </c>
      <c r="C1756" s="9">
        <v>30</v>
      </c>
      <c r="D1756" s="10" t="s">
        <v>4585</v>
      </c>
      <c r="E1756" s="15" t="s">
        <v>4586</v>
      </c>
      <c r="F1756" s="10" t="s">
        <v>4587</v>
      </c>
      <c r="G1756" s="11" t="s">
        <v>20</v>
      </c>
      <c r="H1756" s="11" t="s">
        <v>21</v>
      </c>
      <c r="I1756" s="12">
        <v>0.8</v>
      </c>
      <c r="J1756" s="12">
        <v>1.0097</v>
      </c>
      <c r="K1756" s="13">
        <v>91530.17</v>
      </c>
      <c r="L1756" s="13">
        <v>90646.67</v>
      </c>
      <c r="M1756" s="13">
        <v>883.5</v>
      </c>
      <c r="N1756" s="13">
        <v>399102.13999999996</v>
      </c>
      <c r="O1756" s="13">
        <f t="shared" si="26"/>
        <v>1131343.5</v>
      </c>
      <c r="P1756" s="14"/>
    </row>
    <row r="1757" spans="1:16" s="4" customFormat="1" ht="12.75" customHeight="1" x14ac:dyDescent="0.2">
      <c r="A1757" s="61"/>
      <c r="B1757" s="9">
        <v>211</v>
      </c>
      <c r="C1757" s="9">
        <v>31</v>
      </c>
      <c r="D1757" s="10" t="s">
        <v>4588</v>
      </c>
      <c r="E1757" s="15" t="s">
        <v>4589</v>
      </c>
      <c r="F1757" s="10" t="s">
        <v>4590</v>
      </c>
      <c r="G1757" s="11" t="s">
        <v>20</v>
      </c>
      <c r="H1757" s="11" t="s">
        <v>21</v>
      </c>
      <c r="I1757" s="12">
        <v>0.8</v>
      </c>
      <c r="J1757" s="12">
        <v>1.0142</v>
      </c>
      <c r="K1757" s="13">
        <v>91933.17</v>
      </c>
      <c r="L1757" s="13">
        <v>90646.67</v>
      </c>
      <c r="M1757" s="13">
        <v>1286.5</v>
      </c>
      <c r="N1757" s="13">
        <v>402387.57999999996</v>
      </c>
      <c r="O1757" s="13">
        <f t="shared" si="26"/>
        <v>1137852.94</v>
      </c>
      <c r="P1757" s="14"/>
    </row>
    <row r="1758" spans="1:16" s="4" customFormat="1" ht="12.75" customHeight="1" x14ac:dyDescent="0.2">
      <c r="A1758" s="61"/>
      <c r="B1758" s="9">
        <v>220</v>
      </c>
      <c r="C1758" s="9">
        <v>32</v>
      </c>
      <c r="D1758" s="10" t="s">
        <v>4591</v>
      </c>
      <c r="E1758" s="15" t="s">
        <v>4592</v>
      </c>
      <c r="F1758" s="10" t="s">
        <v>4593</v>
      </c>
      <c r="G1758" s="11" t="s">
        <v>20</v>
      </c>
      <c r="H1758" s="11" t="s">
        <v>21</v>
      </c>
      <c r="I1758" s="12">
        <v>0.8</v>
      </c>
      <c r="J1758" s="12">
        <v>1.0164</v>
      </c>
      <c r="K1758" s="13">
        <v>92134.67</v>
      </c>
      <c r="L1758" s="13">
        <v>90646.67</v>
      </c>
      <c r="M1758" s="13">
        <v>1488</v>
      </c>
      <c r="N1758" s="13">
        <v>402883.57999999996</v>
      </c>
      <c r="O1758" s="13">
        <f t="shared" si="26"/>
        <v>1139960.94</v>
      </c>
      <c r="P1758" s="14"/>
    </row>
    <row r="1759" spans="1:16" s="4" customFormat="1" ht="12.75" customHeight="1" x14ac:dyDescent="0.2">
      <c r="A1759" s="61"/>
      <c r="B1759" s="9">
        <v>204</v>
      </c>
      <c r="C1759" s="9">
        <v>33</v>
      </c>
      <c r="D1759" s="10" t="s">
        <v>4594</v>
      </c>
      <c r="E1759" s="15" t="s">
        <v>4595</v>
      </c>
      <c r="F1759" s="10" t="s">
        <v>1227</v>
      </c>
      <c r="G1759" s="11" t="s">
        <v>20</v>
      </c>
      <c r="H1759" s="11" t="s">
        <v>21</v>
      </c>
      <c r="I1759" s="12">
        <v>0.8</v>
      </c>
      <c r="J1759" s="12">
        <v>0</v>
      </c>
      <c r="K1759" s="13">
        <v>90646.67</v>
      </c>
      <c r="L1759" s="13">
        <v>90646.67</v>
      </c>
      <c r="M1759" s="13">
        <v>0</v>
      </c>
      <c r="N1759" s="13">
        <v>398981.31</v>
      </c>
      <c r="O1759" s="13">
        <f t="shared" si="26"/>
        <v>1124154.67</v>
      </c>
      <c r="P1759" s="14"/>
    </row>
    <row r="1760" spans="1:16" s="4" customFormat="1" ht="12.75" customHeight="1" x14ac:dyDescent="0.2">
      <c r="A1760" s="61"/>
      <c r="B1760" s="9">
        <v>234</v>
      </c>
      <c r="C1760" s="9">
        <v>34</v>
      </c>
      <c r="D1760" s="10" t="s">
        <v>4596</v>
      </c>
      <c r="E1760" s="15" t="s">
        <v>4597</v>
      </c>
      <c r="F1760" s="10" t="s">
        <v>4598</v>
      </c>
      <c r="G1760" s="11" t="s">
        <v>20</v>
      </c>
      <c r="H1760" s="11" t="s">
        <v>21</v>
      </c>
      <c r="I1760" s="12">
        <v>0.8</v>
      </c>
      <c r="J1760" s="12">
        <v>1.0127999999999999</v>
      </c>
      <c r="K1760" s="13">
        <v>91809.17</v>
      </c>
      <c r="L1760" s="13">
        <v>90646.67</v>
      </c>
      <c r="M1760" s="13">
        <v>1162.5</v>
      </c>
      <c r="N1760" s="13">
        <v>402015.57999999996</v>
      </c>
      <c r="O1760" s="13">
        <f t="shared" si="26"/>
        <v>1136488.94</v>
      </c>
      <c r="P1760" s="14"/>
    </row>
    <row r="1761" spans="1:16" s="4" customFormat="1" ht="12.75" customHeight="1" x14ac:dyDescent="0.2">
      <c r="A1761" s="61"/>
      <c r="B1761" s="9">
        <v>239</v>
      </c>
      <c r="C1761" s="9">
        <v>35</v>
      </c>
      <c r="D1761" s="10" t="s">
        <v>4599</v>
      </c>
      <c r="E1761" s="15" t="s">
        <v>4600</v>
      </c>
      <c r="F1761" s="10" t="s">
        <v>1206</v>
      </c>
      <c r="G1761" s="11" t="s">
        <v>20</v>
      </c>
      <c r="H1761" s="11" t="s">
        <v>21</v>
      </c>
      <c r="I1761" s="12">
        <v>0.8</v>
      </c>
      <c r="J1761" s="12">
        <v>1.0129999999999999</v>
      </c>
      <c r="K1761" s="13">
        <v>91824.67</v>
      </c>
      <c r="L1761" s="13">
        <v>90646.67</v>
      </c>
      <c r="M1761" s="13">
        <v>1178</v>
      </c>
      <c r="N1761" s="13">
        <v>402182.33999999997</v>
      </c>
      <c r="O1761" s="13">
        <f t="shared" si="26"/>
        <v>1136779.7</v>
      </c>
      <c r="P1761" s="14"/>
    </row>
    <row r="1762" spans="1:16" s="4" customFormat="1" ht="12.75" customHeight="1" x14ac:dyDescent="0.2">
      <c r="A1762" s="61"/>
      <c r="B1762" s="9">
        <v>230</v>
      </c>
      <c r="C1762" s="9">
        <v>36</v>
      </c>
      <c r="D1762" s="10" t="s">
        <v>4601</v>
      </c>
      <c r="E1762" s="15" t="s">
        <v>4602</v>
      </c>
      <c r="F1762" s="10" t="s">
        <v>4603</v>
      </c>
      <c r="G1762" s="11" t="s">
        <v>20</v>
      </c>
      <c r="H1762" s="11" t="s">
        <v>21</v>
      </c>
      <c r="I1762" s="12">
        <v>0.8</v>
      </c>
      <c r="J1762" s="12">
        <v>1.0152000000000001</v>
      </c>
      <c r="K1762" s="13">
        <v>92026.17</v>
      </c>
      <c r="L1762" s="13">
        <v>90646.67</v>
      </c>
      <c r="M1762" s="13">
        <v>1379.5</v>
      </c>
      <c r="N1762" s="13">
        <v>403635.04</v>
      </c>
      <c r="O1762" s="13">
        <f t="shared" si="26"/>
        <v>1139844.3999999999</v>
      </c>
      <c r="P1762" s="14"/>
    </row>
    <row r="1763" spans="1:16" s="44" customFormat="1" ht="12.75" customHeight="1" x14ac:dyDescent="0.2">
      <c r="A1763" s="62"/>
      <c r="B1763" s="36" t="s">
        <v>5877</v>
      </c>
      <c r="C1763" s="37">
        <v>40</v>
      </c>
      <c r="D1763" s="48"/>
      <c r="E1763" s="49"/>
      <c r="F1763" s="38"/>
      <c r="G1763" s="40"/>
      <c r="H1763" s="40"/>
      <c r="I1763" s="41"/>
      <c r="J1763" s="41"/>
      <c r="K1763" s="42"/>
      <c r="L1763" s="42"/>
      <c r="M1763" s="42"/>
      <c r="N1763" s="42"/>
      <c r="O1763" s="42">
        <f>SUM(O1722:O1762)</f>
        <v>43159301.590000004</v>
      </c>
      <c r="P1763" s="43"/>
    </row>
    <row r="1764" spans="1:16" s="4" customFormat="1" ht="12.75" customHeight="1" x14ac:dyDescent="0.2">
      <c r="A1764" s="60" t="s">
        <v>4604</v>
      </c>
      <c r="B1764" s="9"/>
      <c r="C1764" s="9"/>
      <c r="D1764" s="63" t="s">
        <v>16</v>
      </c>
      <c r="E1764" s="64"/>
      <c r="F1764" s="10"/>
      <c r="G1764" s="11"/>
      <c r="H1764" s="11"/>
      <c r="I1764" s="12"/>
      <c r="J1764" s="12"/>
      <c r="K1764" s="13"/>
      <c r="L1764" s="13"/>
      <c r="M1764" s="13"/>
      <c r="N1764" s="13"/>
      <c r="O1764" s="13"/>
      <c r="P1764" s="14"/>
    </row>
    <row r="1765" spans="1:16" s="4" customFormat="1" ht="12.75" customHeight="1" x14ac:dyDescent="0.2">
      <c r="A1765" s="61"/>
      <c r="B1765" s="9">
        <v>3201</v>
      </c>
      <c r="C1765" s="9">
        <v>1</v>
      </c>
      <c r="D1765" s="10" t="s">
        <v>4605</v>
      </c>
      <c r="E1765" s="15" t="s">
        <v>4606</v>
      </c>
      <c r="F1765" s="10" t="s">
        <v>4607</v>
      </c>
      <c r="G1765" s="11" t="s">
        <v>20</v>
      </c>
      <c r="H1765" s="11" t="s">
        <v>21</v>
      </c>
      <c r="I1765" s="12">
        <v>0.8</v>
      </c>
      <c r="J1765" s="12">
        <v>1.0015000000000001</v>
      </c>
      <c r="K1765" s="13">
        <v>90786.17</v>
      </c>
      <c r="L1765" s="13">
        <v>90646.67</v>
      </c>
      <c r="M1765" s="13">
        <v>139.5</v>
      </c>
      <c r="N1765" s="13">
        <v>394187.62</v>
      </c>
      <c r="O1765" s="13">
        <f t="shared" si="26"/>
        <v>1120476.98</v>
      </c>
      <c r="P1765" s="14"/>
    </row>
    <row r="1766" spans="1:16" s="4" customFormat="1" ht="12.75" customHeight="1" x14ac:dyDescent="0.2">
      <c r="A1766" s="61"/>
      <c r="B1766" s="9">
        <v>3213</v>
      </c>
      <c r="C1766" s="9">
        <v>2</v>
      </c>
      <c r="D1766" s="10" t="s">
        <v>4608</v>
      </c>
      <c r="E1766" s="15" t="s">
        <v>4609</v>
      </c>
      <c r="F1766" s="10" t="s">
        <v>4610</v>
      </c>
      <c r="G1766" s="11" t="s">
        <v>20</v>
      </c>
      <c r="H1766" s="11" t="s">
        <v>21</v>
      </c>
      <c r="I1766" s="12">
        <v>0.8</v>
      </c>
      <c r="J1766" s="12">
        <v>1.0021</v>
      </c>
      <c r="K1766" s="13">
        <v>90832.67</v>
      </c>
      <c r="L1766" s="13">
        <v>90646.67</v>
      </c>
      <c r="M1766" s="13">
        <v>186</v>
      </c>
      <c r="N1766" s="13">
        <v>392060.95999999996</v>
      </c>
      <c r="O1766" s="13">
        <f t="shared" si="26"/>
        <v>1118722.32</v>
      </c>
      <c r="P1766" s="14"/>
    </row>
    <row r="1767" spans="1:16" s="4" customFormat="1" ht="12.75" customHeight="1" x14ac:dyDescent="0.2">
      <c r="A1767" s="61"/>
      <c r="B1767" s="9">
        <v>3205</v>
      </c>
      <c r="C1767" s="9">
        <v>3</v>
      </c>
      <c r="D1767" s="10" t="s">
        <v>4611</v>
      </c>
      <c r="E1767" s="15" t="s">
        <v>4612</v>
      </c>
      <c r="F1767" s="10" t="s">
        <v>4613</v>
      </c>
      <c r="G1767" s="11" t="s">
        <v>20</v>
      </c>
      <c r="H1767" s="11" t="s">
        <v>21</v>
      </c>
      <c r="I1767" s="12">
        <v>0.8</v>
      </c>
      <c r="J1767" s="12">
        <v>1.0043</v>
      </c>
      <c r="K1767" s="13">
        <v>91034.17</v>
      </c>
      <c r="L1767" s="13">
        <v>90646.67</v>
      </c>
      <c r="M1767" s="13">
        <v>387.5</v>
      </c>
      <c r="N1767" s="13">
        <v>392710.77999999997</v>
      </c>
      <c r="O1767" s="13">
        <f t="shared" si="26"/>
        <v>1120984.1399999999</v>
      </c>
      <c r="P1767" s="14"/>
    </row>
    <row r="1768" spans="1:16" s="4" customFormat="1" ht="12.75" customHeight="1" x14ac:dyDescent="0.2">
      <c r="A1768" s="61"/>
      <c r="B1768" s="9">
        <v>3224</v>
      </c>
      <c r="C1768" s="9">
        <v>4</v>
      </c>
      <c r="D1768" s="10" t="s">
        <v>4614</v>
      </c>
      <c r="E1768" s="15" t="s">
        <v>4615</v>
      </c>
      <c r="F1768" s="10" t="s">
        <v>4616</v>
      </c>
      <c r="G1768" s="11" t="s">
        <v>20</v>
      </c>
      <c r="H1768" s="11" t="s">
        <v>21</v>
      </c>
      <c r="I1768" s="12">
        <v>0.8</v>
      </c>
      <c r="J1768" s="12">
        <v>1.0032000000000001</v>
      </c>
      <c r="K1768" s="13">
        <v>90941.17</v>
      </c>
      <c r="L1768" s="13">
        <v>90646.67</v>
      </c>
      <c r="M1768" s="13">
        <v>294.5</v>
      </c>
      <c r="N1768" s="13">
        <v>393791.48</v>
      </c>
      <c r="O1768" s="13">
        <f t="shared" si="26"/>
        <v>1121320.8400000001</v>
      </c>
      <c r="P1768" s="14"/>
    </row>
    <row r="1769" spans="1:16" s="4" customFormat="1" ht="12.75" customHeight="1" x14ac:dyDescent="0.2">
      <c r="A1769" s="61"/>
      <c r="B1769" s="9">
        <v>3217</v>
      </c>
      <c r="C1769" s="9">
        <v>5</v>
      </c>
      <c r="D1769" s="10" t="s">
        <v>4617</v>
      </c>
      <c r="E1769" s="15" t="s">
        <v>4618</v>
      </c>
      <c r="F1769" s="10" t="s">
        <v>4619</v>
      </c>
      <c r="G1769" s="11" t="s">
        <v>20</v>
      </c>
      <c r="H1769" s="11" t="s">
        <v>21</v>
      </c>
      <c r="I1769" s="12">
        <v>0.8</v>
      </c>
      <c r="J1769" s="12">
        <v>1.0036</v>
      </c>
      <c r="K1769" s="13">
        <v>90972.17</v>
      </c>
      <c r="L1769" s="13">
        <v>90646.67</v>
      </c>
      <c r="M1769" s="13">
        <v>325.5</v>
      </c>
      <c r="N1769" s="13">
        <v>392479.45999999996</v>
      </c>
      <c r="O1769" s="13">
        <f t="shared" si="26"/>
        <v>1120256.82</v>
      </c>
      <c r="P1769" s="14"/>
    </row>
    <row r="1770" spans="1:16" s="4" customFormat="1" ht="12.75" customHeight="1" x14ac:dyDescent="0.2">
      <c r="A1770" s="61"/>
      <c r="B1770" s="9">
        <v>3210</v>
      </c>
      <c r="C1770" s="9">
        <v>6</v>
      </c>
      <c r="D1770" s="10" t="s">
        <v>4620</v>
      </c>
      <c r="E1770" s="15" t="s">
        <v>4621</v>
      </c>
      <c r="F1770" s="10" t="s">
        <v>4622</v>
      </c>
      <c r="G1770" s="11" t="s">
        <v>20</v>
      </c>
      <c r="H1770" s="11" t="s">
        <v>21</v>
      </c>
      <c r="I1770" s="12">
        <v>0.8</v>
      </c>
      <c r="J1770" s="12">
        <v>1.0049999999999999</v>
      </c>
      <c r="K1770" s="13">
        <v>91096.17</v>
      </c>
      <c r="L1770" s="13">
        <v>90646.67</v>
      </c>
      <c r="M1770" s="13">
        <v>449.5</v>
      </c>
      <c r="N1770" s="13">
        <v>392851.45999999996</v>
      </c>
      <c r="O1770" s="13">
        <f t="shared" si="26"/>
        <v>1121620.82</v>
      </c>
      <c r="P1770" s="14"/>
    </row>
    <row r="1771" spans="1:16" s="4" customFormat="1" ht="12.75" customHeight="1" x14ac:dyDescent="0.2">
      <c r="A1771" s="61"/>
      <c r="B1771" s="9">
        <v>3216</v>
      </c>
      <c r="C1771" s="9">
        <v>7</v>
      </c>
      <c r="D1771" s="10" t="s">
        <v>4623</v>
      </c>
      <c r="E1771" s="15" t="s">
        <v>4624</v>
      </c>
      <c r="F1771" s="10" t="s">
        <v>4625</v>
      </c>
      <c r="G1771" s="11" t="s">
        <v>20</v>
      </c>
      <c r="H1771" s="11" t="s">
        <v>21</v>
      </c>
      <c r="I1771" s="12">
        <v>0.8</v>
      </c>
      <c r="J1771" s="12">
        <v>1.0047999999999999</v>
      </c>
      <c r="K1771" s="13">
        <v>91080.67</v>
      </c>
      <c r="L1771" s="13">
        <v>90646.67</v>
      </c>
      <c r="M1771" s="13">
        <v>434</v>
      </c>
      <c r="N1771" s="13">
        <v>394164.66</v>
      </c>
      <c r="O1771" s="13">
        <f t="shared" si="26"/>
        <v>1122810.02</v>
      </c>
      <c r="P1771" s="14"/>
    </row>
    <row r="1772" spans="1:16" s="4" customFormat="1" ht="12.75" customHeight="1" x14ac:dyDescent="0.2">
      <c r="A1772" s="61"/>
      <c r="B1772" s="9">
        <v>3214</v>
      </c>
      <c r="C1772" s="9">
        <v>8</v>
      </c>
      <c r="D1772" s="10" t="s">
        <v>4626</v>
      </c>
      <c r="E1772" s="15" t="s">
        <v>4627</v>
      </c>
      <c r="F1772" s="10" t="s">
        <v>4628</v>
      </c>
      <c r="G1772" s="11" t="s">
        <v>20</v>
      </c>
      <c r="H1772" s="11" t="s">
        <v>21</v>
      </c>
      <c r="I1772" s="12">
        <v>1</v>
      </c>
      <c r="J1772" s="12">
        <v>0</v>
      </c>
      <c r="K1772" s="13">
        <v>113308.33</v>
      </c>
      <c r="L1772" s="13">
        <v>113308.33</v>
      </c>
      <c r="M1772" s="13">
        <v>0</v>
      </c>
      <c r="N1772" s="13">
        <v>449471.5</v>
      </c>
      <c r="O1772" s="13">
        <f t="shared" si="26"/>
        <v>1355938.14</v>
      </c>
      <c r="P1772" s="14"/>
    </row>
    <row r="1773" spans="1:16" s="4" customFormat="1" ht="12.75" customHeight="1" x14ac:dyDescent="0.2">
      <c r="A1773" s="61"/>
      <c r="B1773" s="9">
        <v>3221</v>
      </c>
      <c r="C1773" s="9">
        <v>9</v>
      </c>
      <c r="D1773" s="10" t="s">
        <v>4629</v>
      </c>
      <c r="E1773" s="15" t="s">
        <v>4630</v>
      </c>
      <c r="F1773" s="10" t="s">
        <v>4631</v>
      </c>
      <c r="G1773" s="11" t="s">
        <v>20</v>
      </c>
      <c r="H1773" s="11" t="s">
        <v>21</v>
      </c>
      <c r="I1773" s="12">
        <v>0.8</v>
      </c>
      <c r="J1773" s="12">
        <v>1.0026999999999999</v>
      </c>
      <c r="K1773" s="13">
        <v>90894.67</v>
      </c>
      <c r="L1773" s="13">
        <v>90646.67</v>
      </c>
      <c r="M1773" s="13">
        <v>248</v>
      </c>
      <c r="N1773" s="13">
        <v>393606.66</v>
      </c>
      <c r="O1773" s="13">
        <f t="shared" si="26"/>
        <v>1120764.02</v>
      </c>
      <c r="P1773" s="14"/>
    </row>
    <row r="1774" spans="1:16" s="4" customFormat="1" ht="12.75" customHeight="1" x14ac:dyDescent="0.2">
      <c r="A1774" s="61"/>
      <c r="B1774" s="9">
        <v>3225</v>
      </c>
      <c r="C1774" s="9">
        <v>10</v>
      </c>
      <c r="D1774" s="10" t="s">
        <v>4632</v>
      </c>
      <c r="E1774" s="15" t="s">
        <v>4633</v>
      </c>
      <c r="F1774" s="10" t="s">
        <v>4634</v>
      </c>
      <c r="G1774" s="11" t="s">
        <v>20</v>
      </c>
      <c r="H1774" s="11" t="s">
        <v>21</v>
      </c>
      <c r="I1774" s="12">
        <v>1</v>
      </c>
      <c r="J1774" s="12">
        <v>0</v>
      </c>
      <c r="K1774" s="13">
        <v>113308.33</v>
      </c>
      <c r="L1774" s="13">
        <v>113308.33</v>
      </c>
      <c r="M1774" s="13">
        <v>0</v>
      </c>
      <c r="N1774" s="13">
        <v>438185.98000000004</v>
      </c>
      <c r="O1774" s="13">
        <f t="shared" si="26"/>
        <v>1344652.62</v>
      </c>
      <c r="P1774" s="14"/>
    </row>
    <row r="1775" spans="1:16" s="4" customFormat="1" ht="12.75" customHeight="1" x14ac:dyDescent="0.2">
      <c r="A1775" s="61"/>
      <c r="B1775" s="9">
        <v>3222</v>
      </c>
      <c r="C1775" s="9">
        <v>11</v>
      </c>
      <c r="D1775" s="10" t="s">
        <v>4635</v>
      </c>
      <c r="E1775" s="15" t="s">
        <v>4636</v>
      </c>
      <c r="F1775" s="10" t="s">
        <v>4637</v>
      </c>
      <c r="G1775" s="11" t="s">
        <v>20</v>
      </c>
      <c r="H1775" s="11" t="s">
        <v>21</v>
      </c>
      <c r="I1775" s="12">
        <v>1</v>
      </c>
      <c r="J1775" s="12">
        <v>1.004</v>
      </c>
      <c r="K1775" s="13">
        <v>113757.83</v>
      </c>
      <c r="L1775" s="13">
        <v>113308.33</v>
      </c>
      <c r="M1775" s="13">
        <v>449.5</v>
      </c>
      <c r="N1775" s="13">
        <v>439534.48000000004</v>
      </c>
      <c r="O1775" s="13">
        <f t="shared" si="26"/>
        <v>1349597.12</v>
      </c>
      <c r="P1775" s="14"/>
    </row>
    <row r="1776" spans="1:16" s="4" customFormat="1" ht="12.75" customHeight="1" x14ac:dyDescent="0.2">
      <c r="A1776" s="61"/>
      <c r="B1776" s="9">
        <v>3223</v>
      </c>
      <c r="C1776" s="9">
        <v>12</v>
      </c>
      <c r="D1776" s="10" t="s">
        <v>4638</v>
      </c>
      <c r="E1776" s="15" t="s">
        <v>4639</v>
      </c>
      <c r="F1776" s="10" t="s">
        <v>4640</v>
      </c>
      <c r="G1776" s="11" t="s">
        <v>20</v>
      </c>
      <c r="H1776" s="11" t="s">
        <v>21</v>
      </c>
      <c r="I1776" s="12">
        <v>0.8</v>
      </c>
      <c r="J1776" s="12">
        <v>1.0053000000000001</v>
      </c>
      <c r="K1776" s="13">
        <v>91127.17</v>
      </c>
      <c r="L1776" s="13">
        <v>90646.67</v>
      </c>
      <c r="M1776" s="13">
        <v>480.5</v>
      </c>
      <c r="N1776" s="13">
        <v>406042.89999999997</v>
      </c>
      <c r="O1776" s="13">
        <f t="shared" si="26"/>
        <v>1135060.26</v>
      </c>
      <c r="P1776" s="14"/>
    </row>
    <row r="1777" spans="1:16" s="4" customFormat="1" ht="12.75" customHeight="1" x14ac:dyDescent="0.2">
      <c r="A1777" s="61"/>
      <c r="B1777" s="9">
        <v>3219</v>
      </c>
      <c r="C1777" s="9">
        <v>13</v>
      </c>
      <c r="D1777" s="10" t="s">
        <v>4641</v>
      </c>
      <c r="E1777" s="15" t="s">
        <v>4642</v>
      </c>
      <c r="F1777" s="10" t="s">
        <v>4643</v>
      </c>
      <c r="G1777" s="11" t="s">
        <v>20</v>
      </c>
      <c r="H1777" s="11" t="s">
        <v>21</v>
      </c>
      <c r="I1777" s="12">
        <v>0.8</v>
      </c>
      <c r="J1777" s="12">
        <v>1.0062</v>
      </c>
      <c r="K1777" s="13">
        <v>91204.67</v>
      </c>
      <c r="L1777" s="13">
        <v>90646.67</v>
      </c>
      <c r="M1777" s="13">
        <v>558</v>
      </c>
      <c r="N1777" s="13">
        <v>406502.01999999996</v>
      </c>
      <c r="O1777" s="13">
        <f t="shared" si="26"/>
        <v>1136139.3799999999</v>
      </c>
      <c r="P1777" s="14"/>
    </row>
    <row r="1778" spans="1:16" s="4" customFormat="1" ht="12.75" customHeight="1" x14ac:dyDescent="0.2">
      <c r="A1778" s="61"/>
      <c r="B1778" s="9">
        <v>3212</v>
      </c>
      <c r="C1778" s="9">
        <v>14</v>
      </c>
      <c r="D1778" s="10" t="s">
        <v>4644</v>
      </c>
      <c r="E1778" s="15" t="s">
        <v>4645</v>
      </c>
      <c r="F1778" s="10" t="s">
        <v>4646</v>
      </c>
      <c r="G1778" s="11" t="s">
        <v>20</v>
      </c>
      <c r="H1778" s="11" t="s">
        <v>21</v>
      </c>
      <c r="I1778" s="12">
        <v>1</v>
      </c>
      <c r="J1778" s="12">
        <v>0</v>
      </c>
      <c r="K1778" s="13">
        <v>113308.33</v>
      </c>
      <c r="L1778" s="13">
        <v>113308.33</v>
      </c>
      <c r="M1778" s="13">
        <v>0</v>
      </c>
      <c r="N1778" s="13">
        <v>441132</v>
      </c>
      <c r="O1778" s="13">
        <f t="shared" si="26"/>
        <v>1347598.64</v>
      </c>
      <c r="P1778" s="14"/>
    </row>
    <row r="1779" spans="1:16" s="4" customFormat="1" ht="12.75" customHeight="1" x14ac:dyDescent="0.2">
      <c r="A1779" s="61"/>
      <c r="B1779" s="9">
        <v>3220</v>
      </c>
      <c r="C1779" s="9">
        <v>15</v>
      </c>
      <c r="D1779" s="10" t="s">
        <v>4647</v>
      </c>
      <c r="E1779" s="15" t="s">
        <v>4648</v>
      </c>
      <c r="F1779" s="10" t="s">
        <v>4649</v>
      </c>
      <c r="G1779" s="11" t="s">
        <v>20</v>
      </c>
      <c r="H1779" s="11" t="s">
        <v>21</v>
      </c>
      <c r="I1779" s="12">
        <v>1</v>
      </c>
      <c r="J1779" s="12">
        <v>1.0028999999999999</v>
      </c>
      <c r="K1779" s="13">
        <v>113633.83</v>
      </c>
      <c r="L1779" s="13">
        <v>113308.33</v>
      </c>
      <c r="M1779" s="13">
        <v>325.5</v>
      </c>
      <c r="N1779" s="13">
        <v>440068.94</v>
      </c>
      <c r="O1779" s="13">
        <f t="shared" si="26"/>
        <v>1349139.58</v>
      </c>
      <c r="P1779" s="14"/>
    </row>
    <row r="1780" spans="1:16" s="4" customFormat="1" ht="12.75" customHeight="1" x14ac:dyDescent="0.2">
      <c r="A1780" s="61"/>
      <c r="B1780" s="9">
        <v>3207</v>
      </c>
      <c r="C1780" s="9">
        <v>16</v>
      </c>
      <c r="D1780" s="10" t="s">
        <v>4650</v>
      </c>
      <c r="E1780" s="15" t="s">
        <v>4651</v>
      </c>
      <c r="F1780" s="10" t="s">
        <v>4652</v>
      </c>
      <c r="G1780" s="11" t="s">
        <v>20</v>
      </c>
      <c r="H1780" s="11" t="s">
        <v>21</v>
      </c>
      <c r="I1780" s="12">
        <v>1</v>
      </c>
      <c r="J1780" s="12">
        <v>0</v>
      </c>
      <c r="K1780" s="13">
        <v>113308.33</v>
      </c>
      <c r="L1780" s="13">
        <v>113308.33</v>
      </c>
      <c r="M1780" s="13">
        <v>0</v>
      </c>
      <c r="N1780" s="13">
        <v>438231.30000000005</v>
      </c>
      <c r="O1780" s="13">
        <f t="shared" si="26"/>
        <v>1344697.94</v>
      </c>
      <c r="P1780" s="14"/>
    </row>
    <row r="1781" spans="1:16" s="4" customFormat="1" ht="12.75" customHeight="1" x14ac:dyDescent="0.2">
      <c r="A1781" s="61"/>
      <c r="B1781" s="9">
        <v>3202</v>
      </c>
      <c r="C1781" s="9">
        <v>17</v>
      </c>
      <c r="D1781" s="10" t="s">
        <v>587</v>
      </c>
      <c r="E1781" s="15" t="s">
        <v>4653</v>
      </c>
      <c r="F1781" s="10" t="s">
        <v>4654</v>
      </c>
      <c r="G1781" s="11" t="s">
        <v>20</v>
      </c>
      <c r="H1781" s="11" t="s">
        <v>21</v>
      </c>
      <c r="I1781" s="12">
        <v>1</v>
      </c>
      <c r="J1781" s="12">
        <v>0</v>
      </c>
      <c r="K1781" s="13">
        <v>113308.33</v>
      </c>
      <c r="L1781" s="13">
        <v>113308.33</v>
      </c>
      <c r="M1781" s="13">
        <v>0</v>
      </c>
      <c r="N1781" s="13">
        <v>441177.32</v>
      </c>
      <c r="O1781" s="13">
        <f t="shared" si="26"/>
        <v>1347643.96</v>
      </c>
      <c r="P1781" s="14"/>
    </row>
    <row r="1782" spans="1:16" s="4" customFormat="1" ht="12.75" customHeight="1" x14ac:dyDescent="0.2">
      <c r="A1782" s="61"/>
      <c r="B1782" s="9">
        <v>3206</v>
      </c>
      <c r="C1782" s="9">
        <v>18</v>
      </c>
      <c r="D1782" s="10" t="s">
        <v>494</v>
      </c>
      <c r="E1782" s="15" t="s">
        <v>4655</v>
      </c>
      <c r="F1782" s="10" t="s">
        <v>4656</v>
      </c>
      <c r="G1782" s="11" t="s">
        <v>20</v>
      </c>
      <c r="H1782" s="11" t="s">
        <v>21</v>
      </c>
      <c r="I1782" s="12">
        <v>0.8</v>
      </c>
      <c r="J1782" s="12">
        <v>1.0058</v>
      </c>
      <c r="K1782" s="13">
        <v>91173.67</v>
      </c>
      <c r="L1782" s="13">
        <v>90646.67</v>
      </c>
      <c r="M1782" s="13">
        <v>527</v>
      </c>
      <c r="N1782" s="13">
        <v>397163.06</v>
      </c>
      <c r="O1782" s="13">
        <f t="shared" si="26"/>
        <v>1126552.42</v>
      </c>
      <c r="P1782" s="14"/>
    </row>
    <row r="1783" spans="1:16" s="4" customFormat="1" ht="12.75" customHeight="1" x14ac:dyDescent="0.2">
      <c r="A1783" s="61"/>
      <c r="B1783" s="9">
        <v>3215</v>
      </c>
      <c r="C1783" s="9">
        <v>19</v>
      </c>
      <c r="D1783" s="10" t="s">
        <v>4657</v>
      </c>
      <c r="E1783" s="15" t="s">
        <v>4658</v>
      </c>
      <c r="F1783" s="10" t="s">
        <v>4659</v>
      </c>
      <c r="G1783" s="11" t="s">
        <v>20</v>
      </c>
      <c r="H1783" s="11" t="s">
        <v>21</v>
      </c>
      <c r="I1783" s="12">
        <v>1</v>
      </c>
      <c r="J1783" s="12">
        <v>0</v>
      </c>
      <c r="K1783" s="13">
        <v>113308.33</v>
      </c>
      <c r="L1783" s="13">
        <v>113308.33</v>
      </c>
      <c r="M1783" s="13">
        <v>0</v>
      </c>
      <c r="N1783" s="13">
        <v>438231.30000000005</v>
      </c>
      <c r="O1783" s="13">
        <f t="shared" si="26"/>
        <v>1344697.94</v>
      </c>
      <c r="P1783" s="14"/>
    </row>
    <row r="1784" spans="1:16" s="4" customFormat="1" ht="12.75" customHeight="1" x14ac:dyDescent="0.2">
      <c r="A1784" s="61"/>
      <c r="B1784" s="9">
        <v>3227</v>
      </c>
      <c r="C1784" s="9">
        <v>20</v>
      </c>
      <c r="D1784" s="10" t="s">
        <v>4660</v>
      </c>
      <c r="E1784" s="15" t="s">
        <v>4661</v>
      </c>
      <c r="F1784" s="10" t="s">
        <v>4662</v>
      </c>
      <c r="G1784" s="11" t="s">
        <v>20</v>
      </c>
      <c r="H1784" s="11" t="s">
        <v>21</v>
      </c>
      <c r="I1784" s="12">
        <v>1</v>
      </c>
      <c r="J1784" s="12">
        <v>1.0046999999999999</v>
      </c>
      <c r="K1784" s="13">
        <v>113835.33</v>
      </c>
      <c r="L1784" s="13">
        <v>113308.33</v>
      </c>
      <c r="M1784" s="13">
        <v>527</v>
      </c>
      <c r="N1784" s="13">
        <v>452298.88</v>
      </c>
      <c r="O1784" s="13">
        <f t="shared" si="26"/>
        <v>1362981.52</v>
      </c>
      <c r="P1784" s="14"/>
    </row>
    <row r="1785" spans="1:16" s="4" customFormat="1" ht="12.75" customHeight="1" x14ac:dyDescent="0.2">
      <c r="A1785" s="61"/>
      <c r="B1785" s="9">
        <v>3208</v>
      </c>
      <c r="C1785" s="9">
        <v>21</v>
      </c>
      <c r="D1785" s="10" t="s">
        <v>4663</v>
      </c>
      <c r="E1785" s="15" t="s">
        <v>4664</v>
      </c>
      <c r="F1785" s="10" t="s">
        <v>4665</v>
      </c>
      <c r="G1785" s="11" t="s">
        <v>20</v>
      </c>
      <c r="H1785" s="11" t="s">
        <v>21</v>
      </c>
      <c r="I1785" s="12">
        <v>1</v>
      </c>
      <c r="J1785" s="12">
        <v>0</v>
      </c>
      <c r="K1785" s="13">
        <v>113308.33</v>
      </c>
      <c r="L1785" s="13">
        <v>113308.33</v>
      </c>
      <c r="M1785" s="13">
        <v>0</v>
      </c>
      <c r="N1785" s="13">
        <v>441857.18</v>
      </c>
      <c r="O1785" s="13">
        <f t="shared" si="26"/>
        <v>1348323.82</v>
      </c>
      <c r="P1785" s="14"/>
    </row>
    <row r="1786" spans="1:16" s="4" customFormat="1" ht="12.75" customHeight="1" x14ac:dyDescent="0.2">
      <c r="A1786" s="61"/>
      <c r="B1786" s="9">
        <v>3209</v>
      </c>
      <c r="C1786" s="9">
        <v>22</v>
      </c>
      <c r="D1786" s="10" t="s">
        <v>4666</v>
      </c>
      <c r="E1786" s="15" t="s">
        <v>4667</v>
      </c>
      <c r="F1786" s="10" t="s">
        <v>4668</v>
      </c>
      <c r="G1786" s="11" t="s">
        <v>20</v>
      </c>
      <c r="H1786" s="11" t="s">
        <v>21</v>
      </c>
      <c r="I1786" s="12">
        <v>1</v>
      </c>
      <c r="J1786" s="12">
        <v>0</v>
      </c>
      <c r="K1786" s="13">
        <v>113308.33</v>
      </c>
      <c r="L1786" s="13">
        <v>113308.33</v>
      </c>
      <c r="M1786" s="13">
        <v>0</v>
      </c>
      <c r="N1786" s="13">
        <v>439998.92000000004</v>
      </c>
      <c r="O1786" s="13">
        <f t="shared" si="26"/>
        <v>1346465.56</v>
      </c>
      <c r="P1786" s="14"/>
    </row>
    <row r="1787" spans="1:16" s="4" customFormat="1" ht="12.75" customHeight="1" x14ac:dyDescent="0.2">
      <c r="A1787" s="61"/>
      <c r="B1787" s="9">
        <v>3226</v>
      </c>
      <c r="C1787" s="9">
        <v>23</v>
      </c>
      <c r="D1787" s="10" t="s">
        <v>4669</v>
      </c>
      <c r="E1787" s="15" t="s">
        <v>4670</v>
      </c>
      <c r="F1787" s="10" t="s">
        <v>4671</v>
      </c>
      <c r="G1787" s="11" t="s">
        <v>20</v>
      </c>
      <c r="H1787" s="11" t="s">
        <v>21</v>
      </c>
      <c r="I1787" s="12">
        <v>1</v>
      </c>
      <c r="J1787" s="12">
        <v>0</v>
      </c>
      <c r="K1787" s="13">
        <v>113308.33</v>
      </c>
      <c r="L1787" s="13">
        <v>113308.33</v>
      </c>
      <c r="M1787" s="13">
        <v>0</v>
      </c>
      <c r="N1787" s="13">
        <v>440497.47000000003</v>
      </c>
      <c r="O1787" s="13">
        <f t="shared" ref="O1787:O1852" si="27">ROUND(N1787+K1787*8,2)</f>
        <v>1346964.11</v>
      </c>
      <c r="P1787" s="14"/>
    </row>
    <row r="1788" spans="1:16" s="4" customFormat="1" ht="12.75" customHeight="1" x14ac:dyDescent="0.2">
      <c r="A1788" s="61"/>
      <c r="B1788" s="9">
        <v>3204</v>
      </c>
      <c r="C1788" s="9">
        <v>24</v>
      </c>
      <c r="D1788" s="10" t="s">
        <v>4672</v>
      </c>
      <c r="E1788" s="15" t="s">
        <v>4673</v>
      </c>
      <c r="F1788" s="10" t="s">
        <v>4674</v>
      </c>
      <c r="G1788" s="11" t="s">
        <v>20</v>
      </c>
      <c r="H1788" s="11" t="s">
        <v>21</v>
      </c>
      <c r="I1788" s="12">
        <v>1</v>
      </c>
      <c r="J1788" s="12">
        <v>0</v>
      </c>
      <c r="K1788" s="13">
        <v>113308.33</v>
      </c>
      <c r="L1788" s="13">
        <v>113308.33</v>
      </c>
      <c r="M1788" s="13">
        <v>0</v>
      </c>
      <c r="N1788" s="13">
        <v>441177.32</v>
      </c>
      <c r="O1788" s="13">
        <f t="shared" si="27"/>
        <v>1347643.96</v>
      </c>
      <c r="P1788" s="14"/>
    </row>
    <row r="1789" spans="1:16" s="4" customFormat="1" ht="12.75" customHeight="1" x14ac:dyDescent="0.2">
      <c r="A1789" s="61"/>
      <c r="B1789" s="9">
        <v>3203</v>
      </c>
      <c r="C1789" s="9">
        <v>25</v>
      </c>
      <c r="D1789" s="10" t="s">
        <v>4675</v>
      </c>
      <c r="E1789" s="15" t="s">
        <v>4676</v>
      </c>
      <c r="F1789" s="10" t="s">
        <v>4677</v>
      </c>
      <c r="G1789" s="11" t="s">
        <v>20</v>
      </c>
      <c r="H1789" s="11" t="s">
        <v>21</v>
      </c>
      <c r="I1789" s="12">
        <v>1</v>
      </c>
      <c r="J1789" s="12">
        <v>0</v>
      </c>
      <c r="K1789" s="13">
        <v>113308.33</v>
      </c>
      <c r="L1789" s="13">
        <v>113308.33</v>
      </c>
      <c r="M1789" s="13">
        <v>0</v>
      </c>
      <c r="N1789" s="13">
        <v>443443.49</v>
      </c>
      <c r="O1789" s="13">
        <f t="shared" si="27"/>
        <v>1349910.13</v>
      </c>
      <c r="P1789" s="14"/>
    </row>
    <row r="1790" spans="1:16" s="4" customFormat="1" ht="12.75" customHeight="1" x14ac:dyDescent="0.2">
      <c r="A1790" s="61"/>
      <c r="B1790" s="9">
        <v>3200</v>
      </c>
      <c r="C1790" s="9">
        <v>26</v>
      </c>
      <c r="D1790" s="10" t="s">
        <v>4678</v>
      </c>
      <c r="E1790" s="15" t="s">
        <v>4679</v>
      </c>
      <c r="F1790" s="10" t="s">
        <v>4680</v>
      </c>
      <c r="G1790" s="11" t="s">
        <v>20</v>
      </c>
      <c r="H1790" s="11" t="s">
        <v>21</v>
      </c>
      <c r="I1790" s="12">
        <v>1</v>
      </c>
      <c r="J1790" s="12">
        <v>0</v>
      </c>
      <c r="K1790" s="13">
        <v>113308.33</v>
      </c>
      <c r="L1790" s="13">
        <v>113308.33</v>
      </c>
      <c r="M1790" s="13">
        <v>0</v>
      </c>
      <c r="N1790" s="13">
        <v>443896.72000000003</v>
      </c>
      <c r="O1790" s="13">
        <f t="shared" si="27"/>
        <v>1350363.36</v>
      </c>
      <c r="P1790" s="14"/>
    </row>
    <row r="1791" spans="1:16" s="4" customFormat="1" ht="12.75" customHeight="1" x14ac:dyDescent="0.2">
      <c r="A1791" s="61"/>
      <c r="B1791" s="9">
        <v>3211</v>
      </c>
      <c r="C1791" s="9">
        <v>27</v>
      </c>
      <c r="D1791" s="10" t="s">
        <v>4681</v>
      </c>
      <c r="E1791" s="15" t="s">
        <v>4682</v>
      </c>
      <c r="F1791" s="10" t="s">
        <v>4683</v>
      </c>
      <c r="G1791" s="11" t="s">
        <v>20</v>
      </c>
      <c r="H1791" s="11" t="s">
        <v>21</v>
      </c>
      <c r="I1791" s="12">
        <v>1</v>
      </c>
      <c r="J1791" s="12">
        <v>1.0083</v>
      </c>
      <c r="K1791" s="13">
        <v>114253.83</v>
      </c>
      <c r="L1791" s="13">
        <v>113308.33</v>
      </c>
      <c r="M1791" s="13">
        <v>945.5</v>
      </c>
      <c r="N1791" s="13">
        <v>446733.22000000003</v>
      </c>
      <c r="O1791" s="13">
        <f t="shared" si="27"/>
        <v>1360763.86</v>
      </c>
      <c r="P1791" s="14"/>
    </row>
    <row r="1792" spans="1:16" s="4" customFormat="1" ht="12.75" customHeight="1" x14ac:dyDescent="0.2">
      <c r="A1792" s="61"/>
      <c r="B1792" s="9">
        <v>3218</v>
      </c>
      <c r="C1792" s="9">
        <v>28</v>
      </c>
      <c r="D1792" s="10" t="s">
        <v>57</v>
      </c>
      <c r="E1792" s="15" t="s">
        <v>4684</v>
      </c>
      <c r="F1792" s="10" t="s">
        <v>4685</v>
      </c>
      <c r="G1792" s="11" t="s">
        <v>20</v>
      </c>
      <c r="H1792" s="11" t="s">
        <v>21</v>
      </c>
      <c r="I1792" s="12">
        <v>1</v>
      </c>
      <c r="J1792" s="12">
        <v>0</v>
      </c>
      <c r="K1792" s="13">
        <v>113308.33</v>
      </c>
      <c r="L1792" s="13">
        <v>113308.33</v>
      </c>
      <c r="M1792" s="13">
        <v>0</v>
      </c>
      <c r="N1792" s="13">
        <v>441630.55000000005</v>
      </c>
      <c r="O1792" s="13">
        <f t="shared" si="27"/>
        <v>1348097.19</v>
      </c>
      <c r="P1792" s="14"/>
    </row>
    <row r="1793" spans="1:16" s="44" customFormat="1" ht="12.75" customHeight="1" x14ac:dyDescent="0.2">
      <c r="A1793" s="62"/>
      <c r="B1793" s="36" t="s">
        <v>5877</v>
      </c>
      <c r="C1793" s="37">
        <v>28</v>
      </c>
      <c r="D1793" s="48"/>
      <c r="E1793" s="49"/>
      <c r="F1793" s="38"/>
      <c r="G1793" s="116"/>
      <c r="H1793" s="40"/>
      <c r="I1793" s="41"/>
      <c r="J1793" s="41"/>
      <c r="K1793" s="42"/>
      <c r="L1793" s="42"/>
      <c r="M1793" s="42"/>
      <c r="N1793" s="42"/>
      <c r="O1793" s="42">
        <f>SUM(O1765:O1792)</f>
        <v>35310187.469999999</v>
      </c>
      <c r="P1793" s="43"/>
    </row>
    <row r="1794" spans="1:16" s="4" customFormat="1" ht="12.75" customHeight="1" x14ac:dyDescent="0.2">
      <c r="A1794" s="60" t="s">
        <v>4686</v>
      </c>
      <c r="B1794" s="9"/>
      <c r="C1794" s="9"/>
      <c r="D1794" s="63" t="s">
        <v>131</v>
      </c>
      <c r="E1794" s="64"/>
      <c r="F1794" s="10"/>
      <c r="H1794" s="11"/>
      <c r="I1794" s="12"/>
      <c r="J1794" s="12"/>
      <c r="K1794" s="13"/>
      <c r="L1794" s="13"/>
      <c r="M1794" s="13"/>
      <c r="N1794" s="13"/>
      <c r="O1794" s="13"/>
      <c r="P1794" s="14"/>
    </row>
    <row r="1795" spans="1:16" s="4" customFormat="1" ht="12.75" customHeight="1" x14ac:dyDescent="0.2">
      <c r="A1795" s="61"/>
      <c r="B1795" s="9">
        <v>512</v>
      </c>
      <c r="C1795" s="9">
        <v>1</v>
      </c>
      <c r="D1795" s="10" t="s">
        <v>4690</v>
      </c>
      <c r="E1795" s="15" t="s">
        <v>4691</v>
      </c>
      <c r="F1795" s="10" t="s">
        <v>4692</v>
      </c>
      <c r="G1795" s="11" t="s">
        <v>135</v>
      </c>
      <c r="H1795" s="11" t="s">
        <v>21</v>
      </c>
      <c r="I1795" s="12">
        <v>0.8</v>
      </c>
      <c r="J1795" s="12">
        <v>0</v>
      </c>
      <c r="K1795" s="13">
        <v>45326.67</v>
      </c>
      <c r="L1795" s="13">
        <v>45326.67</v>
      </c>
      <c r="M1795" s="13">
        <v>0</v>
      </c>
      <c r="N1795" s="13">
        <v>315434.42</v>
      </c>
      <c r="O1795" s="13">
        <f t="shared" si="27"/>
        <v>678047.78</v>
      </c>
      <c r="P1795" s="14"/>
    </row>
    <row r="1796" spans="1:16" s="4" customFormat="1" ht="12.75" customHeight="1" x14ac:dyDescent="0.2">
      <c r="A1796" s="61"/>
      <c r="B1796" s="9"/>
      <c r="C1796" s="9"/>
      <c r="D1796" s="63" t="s">
        <v>16</v>
      </c>
      <c r="E1796" s="64"/>
      <c r="F1796" s="10"/>
      <c r="G1796" s="11"/>
      <c r="H1796" s="11"/>
      <c r="I1796" s="12"/>
      <c r="J1796" s="12"/>
      <c r="K1796" s="13"/>
      <c r="L1796" s="13"/>
      <c r="M1796" s="13"/>
      <c r="N1796" s="13"/>
      <c r="O1796" s="13"/>
      <c r="P1796" s="14"/>
    </row>
    <row r="1797" spans="1:16" s="4" customFormat="1" ht="12.75" customHeight="1" x14ac:dyDescent="0.2">
      <c r="A1797" s="61"/>
      <c r="B1797" s="9">
        <v>522</v>
      </c>
      <c r="C1797" s="9">
        <v>1</v>
      </c>
      <c r="D1797" s="10" t="s">
        <v>4687</v>
      </c>
      <c r="E1797" s="15" t="s">
        <v>4688</v>
      </c>
      <c r="F1797" s="10" t="s">
        <v>4689</v>
      </c>
      <c r="G1797" s="11" t="s">
        <v>20</v>
      </c>
      <c r="H1797" s="11" t="s">
        <v>21</v>
      </c>
      <c r="I1797" s="12">
        <v>0.8</v>
      </c>
      <c r="J1797" s="12">
        <v>1.0014000000000001</v>
      </c>
      <c r="K1797" s="13">
        <v>90770.67</v>
      </c>
      <c r="L1797" s="13">
        <v>90646.67</v>
      </c>
      <c r="M1797" s="13">
        <v>124</v>
      </c>
      <c r="N1797" s="13">
        <v>406446.42</v>
      </c>
      <c r="O1797" s="13">
        <f t="shared" si="27"/>
        <v>1132611.78</v>
      </c>
      <c r="P1797" s="14"/>
    </row>
    <row r="1798" spans="1:16" s="4" customFormat="1" ht="12.75" customHeight="1" x14ac:dyDescent="0.2">
      <c r="A1798" s="61"/>
      <c r="B1798" s="9">
        <v>520</v>
      </c>
      <c r="C1798" s="9">
        <v>2</v>
      </c>
      <c r="D1798" s="10" t="s">
        <v>4693</v>
      </c>
      <c r="E1798" s="15" t="s">
        <v>4694</v>
      </c>
      <c r="F1798" s="10" t="s">
        <v>4285</v>
      </c>
      <c r="G1798" s="11" t="s">
        <v>20</v>
      </c>
      <c r="H1798" s="11" t="s">
        <v>21</v>
      </c>
      <c r="I1798" s="12">
        <v>0.8</v>
      </c>
      <c r="J1798" s="12">
        <v>0</v>
      </c>
      <c r="K1798" s="13">
        <v>90646.67</v>
      </c>
      <c r="L1798" s="13">
        <v>90646.67</v>
      </c>
      <c r="M1798" s="13">
        <v>0</v>
      </c>
      <c r="N1798" s="13">
        <v>406074.42</v>
      </c>
      <c r="O1798" s="13">
        <f t="shared" si="27"/>
        <v>1131247.78</v>
      </c>
      <c r="P1798" s="14"/>
    </row>
    <row r="1799" spans="1:16" s="4" customFormat="1" ht="12.75" customHeight="1" x14ac:dyDescent="0.2">
      <c r="A1799" s="61"/>
      <c r="B1799" s="9">
        <v>537</v>
      </c>
      <c r="C1799" s="9">
        <v>3</v>
      </c>
      <c r="D1799" s="10" t="s">
        <v>1463</v>
      </c>
      <c r="E1799" s="15" t="s">
        <v>4695</v>
      </c>
      <c r="F1799" s="10" t="s">
        <v>4696</v>
      </c>
      <c r="G1799" s="11" t="s">
        <v>20</v>
      </c>
      <c r="H1799" s="11" t="s">
        <v>21</v>
      </c>
      <c r="I1799" s="12">
        <v>0.8</v>
      </c>
      <c r="J1799" s="12">
        <v>1.0012000000000001</v>
      </c>
      <c r="K1799" s="13">
        <v>90755.17</v>
      </c>
      <c r="L1799" s="13">
        <v>90646.67</v>
      </c>
      <c r="M1799" s="13">
        <v>108.5</v>
      </c>
      <c r="N1799" s="13">
        <v>406399.92</v>
      </c>
      <c r="O1799" s="13">
        <f t="shared" si="27"/>
        <v>1132441.28</v>
      </c>
      <c r="P1799" s="14"/>
    </row>
    <row r="1800" spans="1:16" s="4" customFormat="1" ht="12.75" customHeight="1" x14ac:dyDescent="0.2">
      <c r="A1800" s="61"/>
      <c r="B1800" s="9">
        <v>534</v>
      </c>
      <c r="C1800" s="9">
        <v>4</v>
      </c>
      <c r="D1800" s="10" t="s">
        <v>4697</v>
      </c>
      <c r="E1800" s="15" t="s">
        <v>4698</v>
      </c>
      <c r="F1800" s="10" t="s">
        <v>4699</v>
      </c>
      <c r="G1800" s="11" t="s">
        <v>20</v>
      </c>
      <c r="H1800" s="11" t="s">
        <v>21</v>
      </c>
      <c r="I1800" s="12">
        <v>0.8</v>
      </c>
      <c r="J1800" s="12">
        <v>1.0043</v>
      </c>
      <c r="K1800" s="13">
        <v>91034.17</v>
      </c>
      <c r="L1800" s="13">
        <v>90646.67</v>
      </c>
      <c r="M1800" s="13">
        <v>387.5</v>
      </c>
      <c r="N1800" s="13">
        <v>407236.92</v>
      </c>
      <c r="O1800" s="13">
        <f t="shared" si="27"/>
        <v>1135510.28</v>
      </c>
      <c r="P1800" s="14"/>
    </row>
    <row r="1801" spans="1:16" s="4" customFormat="1" ht="12.75" customHeight="1" x14ac:dyDescent="0.2">
      <c r="A1801" s="61"/>
      <c r="B1801" s="9">
        <v>526</v>
      </c>
      <c r="C1801" s="9">
        <v>5</v>
      </c>
      <c r="D1801" s="10" t="s">
        <v>4700</v>
      </c>
      <c r="E1801" s="15" t="s">
        <v>4701</v>
      </c>
      <c r="F1801" s="10" t="s">
        <v>4702</v>
      </c>
      <c r="G1801" s="11" t="s">
        <v>20</v>
      </c>
      <c r="H1801" s="11" t="s">
        <v>21</v>
      </c>
      <c r="I1801" s="12">
        <v>0.8</v>
      </c>
      <c r="J1801" s="12">
        <v>1.0026999999999999</v>
      </c>
      <c r="K1801" s="13">
        <v>90894.67</v>
      </c>
      <c r="L1801" s="13">
        <v>90646.67</v>
      </c>
      <c r="M1801" s="13">
        <v>248</v>
      </c>
      <c r="N1801" s="13">
        <v>406818.42</v>
      </c>
      <c r="O1801" s="13">
        <f t="shared" si="27"/>
        <v>1133975.78</v>
      </c>
      <c r="P1801" s="14"/>
    </row>
    <row r="1802" spans="1:16" s="4" customFormat="1" ht="12.75" customHeight="1" x14ac:dyDescent="0.2">
      <c r="A1802" s="61"/>
      <c r="B1802" s="9">
        <v>501</v>
      </c>
      <c r="C1802" s="9">
        <v>6</v>
      </c>
      <c r="D1802" s="10" t="s">
        <v>4703</v>
      </c>
      <c r="E1802" s="15" t="s">
        <v>4704</v>
      </c>
      <c r="F1802" s="10" t="s">
        <v>4705</v>
      </c>
      <c r="G1802" s="11" t="s">
        <v>20</v>
      </c>
      <c r="H1802" s="11" t="s">
        <v>21</v>
      </c>
      <c r="I1802" s="12">
        <v>0.8</v>
      </c>
      <c r="J1802" s="12">
        <v>1.0036</v>
      </c>
      <c r="K1802" s="13">
        <v>90972.17</v>
      </c>
      <c r="L1802" s="13">
        <v>90646.67</v>
      </c>
      <c r="M1802" s="13">
        <v>325.5</v>
      </c>
      <c r="N1802" s="13">
        <v>407050.92</v>
      </c>
      <c r="O1802" s="13">
        <f t="shared" si="27"/>
        <v>1134828.28</v>
      </c>
      <c r="P1802" s="14"/>
    </row>
    <row r="1803" spans="1:16" s="4" customFormat="1" ht="12.75" customHeight="1" x14ac:dyDescent="0.2">
      <c r="A1803" s="61"/>
      <c r="B1803" s="9">
        <v>509</v>
      </c>
      <c r="C1803" s="9">
        <v>7</v>
      </c>
      <c r="D1803" s="10" t="s">
        <v>4706</v>
      </c>
      <c r="E1803" s="15" t="s">
        <v>4707</v>
      </c>
      <c r="F1803" s="10" t="s">
        <v>4708</v>
      </c>
      <c r="G1803" s="11" t="s">
        <v>20</v>
      </c>
      <c r="H1803" s="11" t="s">
        <v>21</v>
      </c>
      <c r="I1803" s="12">
        <v>0.8</v>
      </c>
      <c r="J1803" s="12">
        <v>1.0038</v>
      </c>
      <c r="K1803" s="13">
        <v>90987.67</v>
      </c>
      <c r="L1803" s="13">
        <v>90646.67</v>
      </c>
      <c r="M1803" s="13">
        <v>341</v>
      </c>
      <c r="N1803" s="13">
        <v>407097.42</v>
      </c>
      <c r="O1803" s="13">
        <f t="shared" si="27"/>
        <v>1134998.78</v>
      </c>
      <c r="P1803" s="14"/>
    </row>
    <row r="1804" spans="1:16" s="4" customFormat="1" ht="12.75" customHeight="1" x14ac:dyDescent="0.2">
      <c r="A1804" s="61"/>
      <c r="B1804" s="9">
        <v>511</v>
      </c>
      <c r="C1804" s="9">
        <v>8</v>
      </c>
      <c r="D1804" s="10" t="s">
        <v>4709</v>
      </c>
      <c r="E1804" s="15" t="s">
        <v>4710</v>
      </c>
      <c r="F1804" s="10" t="s">
        <v>4711</v>
      </c>
      <c r="G1804" s="11" t="s">
        <v>20</v>
      </c>
      <c r="H1804" s="11" t="s">
        <v>21</v>
      </c>
      <c r="I1804" s="12">
        <v>0.8</v>
      </c>
      <c r="J1804" s="12">
        <v>1.0015000000000001</v>
      </c>
      <c r="K1804" s="13">
        <v>90786.17</v>
      </c>
      <c r="L1804" s="13">
        <v>90646.67</v>
      </c>
      <c r="M1804" s="13">
        <v>139.5</v>
      </c>
      <c r="N1804" s="13">
        <v>407399.38</v>
      </c>
      <c r="O1804" s="13">
        <f t="shared" si="27"/>
        <v>1133688.74</v>
      </c>
      <c r="P1804" s="14"/>
    </row>
    <row r="1805" spans="1:16" s="4" customFormat="1" ht="12.75" customHeight="1" x14ac:dyDescent="0.2">
      <c r="A1805" s="61"/>
      <c r="B1805" s="9">
        <v>504</v>
      </c>
      <c r="C1805" s="9">
        <v>9</v>
      </c>
      <c r="D1805" s="10" t="s">
        <v>4712</v>
      </c>
      <c r="E1805" s="15" t="s">
        <v>4713</v>
      </c>
      <c r="F1805" s="10" t="s">
        <v>4714</v>
      </c>
      <c r="G1805" s="11" t="s">
        <v>20</v>
      </c>
      <c r="H1805" s="11" t="s">
        <v>21</v>
      </c>
      <c r="I1805" s="12">
        <v>0.8</v>
      </c>
      <c r="J1805" s="12">
        <v>1.0039</v>
      </c>
      <c r="K1805" s="13">
        <v>91003.17</v>
      </c>
      <c r="L1805" s="13">
        <v>90646.67</v>
      </c>
      <c r="M1805" s="13">
        <v>356.5</v>
      </c>
      <c r="N1805" s="13">
        <v>407143.92</v>
      </c>
      <c r="O1805" s="13">
        <f t="shared" si="27"/>
        <v>1135169.28</v>
      </c>
      <c r="P1805" s="14"/>
    </row>
    <row r="1806" spans="1:16" s="4" customFormat="1" ht="12.75" customHeight="1" x14ac:dyDescent="0.2">
      <c r="A1806" s="61"/>
      <c r="B1806" s="9">
        <v>535</v>
      </c>
      <c r="C1806" s="9">
        <v>10</v>
      </c>
      <c r="D1806" s="10" t="s">
        <v>934</v>
      </c>
      <c r="E1806" s="15" t="s">
        <v>4715</v>
      </c>
      <c r="F1806" s="10" t="s">
        <v>4716</v>
      </c>
      <c r="G1806" s="11" t="s">
        <v>20</v>
      </c>
      <c r="H1806" s="11" t="s">
        <v>21</v>
      </c>
      <c r="I1806" s="12">
        <v>0.8</v>
      </c>
      <c r="J1806" s="12">
        <v>1.006</v>
      </c>
      <c r="K1806" s="13">
        <v>91189.17</v>
      </c>
      <c r="L1806" s="13">
        <v>90646.67</v>
      </c>
      <c r="M1806" s="13">
        <v>542.5</v>
      </c>
      <c r="N1806" s="13">
        <v>407701.92</v>
      </c>
      <c r="O1806" s="13">
        <f t="shared" si="27"/>
        <v>1137215.28</v>
      </c>
      <c r="P1806" s="14"/>
    </row>
    <row r="1807" spans="1:16" s="4" customFormat="1" ht="12.75" customHeight="1" x14ac:dyDescent="0.2">
      <c r="A1807" s="61"/>
      <c r="B1807" s="9">
        <v>514</v>
      </c>
      <c r="C1807" s="9">
        <v>11</v>
      </c>
      <c r="D1807" s="10" t="s">
        <v>157</v>
      </c>
      <c r="E1807" s="15" t="s">
        <v>4717</v>
      </c>
      <c r="F1807" s="10" t="s">
        <v>4718</v>
      </c>
      <c r="G1807" s="11" t="s">
        <v>20</v>
      </c>
      <c r="H1807" s="11" t="s">
        <v>21</v>
      </c>
      <c r="I1807" s="12">
        <v>0.8</v>
      </c>
      <c r="J1807" s="12">
        <v>1.0039</v>
      </c>
      <c r="K1807" s="13">
        <v>91003.17</v>
      </c>
      <c r="L1807" s="13">
        <v>90646.67</v>
      </c>
      <c r="M1807" s="13">
        <v>356.5</v>
      </c>
      <c r="N1807" s="13">
        <v>407143.92</v>
      </c>
      <c r="O1807" s="13">
        <f t="shared" si="27"/>
        <v>1135169.28</v>
      </c>
      <c r="P1807" s="14"/>
    </row>
    <row r="1808" spans="1:16" s="4" customFormat="1" ht="12.75" customHeight="1" x14ac:dyDescent="0.2">
      <c r="A1808" s="61"/>
      <c r="B1808" s="9">
        <v>532</v>
      </c>
      <c r="C1808" s="9">
        <v>12</v>
      </c>
      <c r="D1808" s="10" t="s">
        <v>4719</v>
      </c>
      <c r="E1808" s="15" t="s">
        <v>4720</v>
      </c>
      <c r="F1808" s="10" t="s">
        <v>4721</v>
      </c>
      <c r="G1808" s="11" t="s">
        <v>20</v>
      </c>
      <c r="H1808" s="11" t="s">
        <v>21</v>
      </c>
      <c r="I1808" s="12">
        <v>0.8</v>
      </c>
      <c r="J1808" s="12">
        <v>1.0053000000000001</v>
      </c>
      <c r="K1808" s="13">
        <v>91127.17</v>
      </c>
      <c r="L1808" s="13">
        <v>90646.67</v>
      </c>
      <c r="M1808" s="13">
        <v>480.5</v>
      </c>
      <c r="N1808" s="13">
        <v>407515.92</v>
      </c>
      <c r="O1808" s="13">
        <f t="shared" si="27"/>
        <v>1136533.28</v>
      </c>
      <c r="P1808" s="14"/>
    </row>
    <row r="1809" spans="1:16" s="4" customFormat="1" ht="12.75" customHeight="1" x14ac:dyDescent="0.2">
      <c r="A1809" s="61"/>
      <c r="B1809" s="9">
        <v>510</v>
      </c>
      <c r="C1809" s="9">
        <v>13</v>
      </c>
      <c r="D1809" s="10" t="s">
        <v>4722</v>
      </c>
      <c r="E1809" s="15" t="s">
        <v>4723</v>
      </c>
      <c r="F1809" s="10" t="s">
        <v>4724</v>
      </c>
      <c r="G1809" s="11" t="s">
        <v>20</v>
      </c>
      <c r="H1809" s="11" t="s">
        <v>21</v>
      </c>
      <c r="I1809" s="12">
        <v>0.8</v>
      </c>
      <c r="J1809" s="12">
        <v>1.0044</v>
      </c>
      <c r="K1809" s="13">
        <v>91049.67</v>
      </c>
      <c r="L1809" s="13">
        <v>90646.67</v>
      </c>
      <c r="M1809" s="13">
        <v>403</v>
      </c>
      <c r="N1809" s="13">
        <v>408189.88</v>
      </c>
      <c r="O1809" s="13">
        <f t="shared" si="27"/>
        <v>1136587.24</v>
      </c>
      <c r="P1809" s="14"/>
    </row>
    <row r="1810" spans="1:16" s="4" customFormat="1" ht="12.75" customHeight="1" x14ac:dyDescent="0.2">
      <c r="A1810" s="61"/>
      <c r="B1810" s="9">
        <v>503</v>
      </c>
      <c r="C1810" s="9">
        <v>14</v>
      </c>
      <c r="D1810" s="10" t="s">
        <v>4725</v>
      </c>
      <c r="E1810" s="15" t="s">
        <v>4726</v>
      </c>
      <c r="F1810" s="10" t="s">
        <v>4727</v>
      </c>
      <c r="G1810" s="11" t="s">
        <v>20</v>
      </c>
      <c r="H1810" s="11" t="s">
        <v>21</v>
      </c>
      <c r="I1810" s="12">
        <v>0.8</v>
      </c>
      <c r="J1810" s="12">
        <v>1.0066999999999999</v>
      </c>
      <c r="K1810" s="13">
        <v>91251.17</v>
      </c>
      <c r="L1810" s="13">
        <v>90646.67</v>
      </c>
      <c r="M1810" s="13">
        <v>604.5</v>
      </c>
      <c r="N1810" s="13">
        <v>407887.92</v>
      </c>
      <c r="O1810" s="13">
        <f t="shared" si="27"/>
        <v>1137897.28</v>
      </c>
      <c r="P1810" s="14"/>
    </row>
    <row r="1811" spans="1:16" s="4" customFormat="1" ht="12.75" customHeight="1" x14ac:dyDescent="0.2">
      <c r="A1811" s="61"/>
      <c r="B1811" s="9">
        <v>513</v>
      </c>
      <c r="C1811" s="9">
        <v>15</v>
      </c>
      <c r="D1811" s="10" t="s">
        <v>4728</v>
      </c>
      <c r="E1811" s="15" t="s">
        <v>4729</v>
      </c>
      <c r="F1811" s="10" t="s">
        <v>4730</v>
      </c>
      <c r="G1811" s="11" t="s">
        <v>20</v>
      </c>
      <c r="H1811" s="11" t="s">
        <v>21</v>
      </c>
      <c r="I1811" s="12">
        <v>0.8</v>
      </c>
      <c r="J1811" s="12">
        <v>0</v>
      </c>
      <c r="K1811" s="13">
        <v>90646.67</v>
      </c>
      <c r="L1811" s="13">
        <v>90646.67</v>
      </c>
      <c r="M1811" s="13">
        <v>0</v>
      </c>
      <c r="N1811" s="13">
        <v>406074.42</v>
      </c>
      <c r="O1811" s="13">
        <f t="shared" si="27"/>
        <v>1131247.78</v>
      </c>
      <c r="P1811" s="14"/>
    </row>
    <row r="1812" spans="1:16" s="4" customFormat="1" ht="12.75" customHeight="1" x14ac:dyDescent="0.2">
      <c r="A1812" s="61"/>
      <c r="B1812" s="9">
        <v>539</v>
      </c>
      <c r="C1812" s="9">
        <v>16</v>
      </c>
      <c r="D1812" s="10" t="s">
        <v>4731</v>
      </c>
      <c r="E1812" s="15" t="s">
        <v>4732</v>
      </c>
      <c r="F1812" s="10" t="s">
        <v>4733</v>
      </c>
      <c r="G1812" s="11" t="s">
        <v>20</v>
      </c>
      <c r="H1812" s="11" t="s">
        <v>21</v>
      </c>
      <c r="I1812" s="12">
        <v>0.8</v>
      </c>
      <c r="J1812" s="12">
        <v>1.0055000000000001</v>
      </c>
      <c r="K1812" s="13">
        <v>91142.67</v>
      </c>
      <c r="L1812" s="13">
        <v>90646.67</v>
      </c>
      <c r="M1812" s="13">
        <v>496</v>
      </c>
      <c r="N1812" s="13">
        <v>407562.42</v>
      </c>
      <c r="O1812" s="13">
        <f t="shared" si="27"/>
        <v>1136703.78</v>
      </c>
      <c r="P1812" s="14"/>
    </row>
    <row r="1813" spans="1:16" s="4" customFormat="1" ht="12.75" customHeight="1" x14ac:dyDescent="0.2">
      <c r="A1813" s="61"/>
      <c r="B1813" s="9">
        <v>536</v>
      </c>
      <c r="C1813" s="9">
        <v>17</v>
      </c>
      <c r="D1813" s="10" t="s">
        <v>4734</v>
      </c>
      <c r="E1813" s="15" t="s">
        <v>4735</v>
      </c>
      <c r="F1813" s="10" t="s">
        <v>4736</v>
      </c>
      <c r="G1813" s="11" t="s">
        <v>20</v>
      </c>
      <c r="H1813" s="11" t="s">
        <v>21</v>
      </c>
      <c r="I1813" s="12">
        <v>0.8</v>
      </c>
      <c r="J1813" s="12">
        <v>1.0072000000000001</v>
      </c>
      <c r="K1813" s="13">
        <v>91297.67</v>
      </c>
      <c r="L1813" s="13">
        <v>90646.67</v>
      </c>
      <c r="M1813" s="13">
        <v>651</v>
      </c>
      <c r="N1813" s="13">
        <v>408933.88</v>
      </c>
      <c r="O1813" s="13">
        <f t="shared" si="27"/>
        <v>1139315.24</v>
      </c>
      <c r="P1813" s="14"/>
    </row>
    <row r="1814" spans="1:16" s="4" customFormat="1" ht="12.75" customHeight="1" x14ac:dyDescent="0.2">
      <c r="A1814" s="61"/>
      <c r="B1814" s="9">
        <v>507</v>
      </c>
      <c r="C1814" s="9">
        <v>18</v>
      </c>
      <c r="D1814" s="10" t="s">
        <v>4737</v>
      </c>
      <c r="E1814" s="15" t="s">
        <v>4738</v>
      </c>
      <c r="F1814" s="10" t="s">
        <v>4739</v>
      </c>
      <c r="G1814" s="11" t="s">
        <v>20</v>
      </c>
      <c r="H1814" s="11" t="s">
        <v>21</v>
      </c>
      <c r="I1814" s="12">
        <v>0.8</v>
      </c>
      <c r="J1814" s="12">
        <v>0</v>
      </c>
      <c r="K1814" s="13">
        <v>90646.67</v>
      </c>
      <c r="L1814" s="13">
        <v>90646.67</v>
      </c>
      <c r="M1814" s="13">
        <v>0</v>
      </c>
      <c r="N1814" s="13">
        <v>404261.48</v>
      </c>
      <c r="O1814" s="13">
        <f t="shared" si="27"/>
        <v>1129434.8400000001</v>
      </c>
      <c r="P1814" s="14"/>
    </row>
    <row r="1815" spans="1:16" s="4" customFormat="1" ht="12.75" customHeight="1" x14ac:dyDescent="0.2">
      <c r="A1815" s="61"/>
      <c r="B1815" s="9">
        <v>519</v>
      </c>
      <c r="C1815" s="9">
        <v>19</v>
      </c>
      <c r="D1815" s="10" t="s">
        <v>4740</v>
      </c>
      <c r="E1815" s="15" t="s">
        <v>4741</v>
      </c>
      <c r="F1815" s="10" t="s">
        <v>4742</v>
      </c>
      <c r="G1815" s="11" t="s">
        <v>20</v>
      </c>
      <c r="H1815" s="11" t="s">
        <v>21</v>
      </c>
      <c r="I1815" s="12">
        <v>0.8</v>
      </c>
      <c r="J1815" s="12">
        <v>1.0069999999999999</v>
      </c>
      <c r="K1815" s="13">
        <v>91282.17</v>
      </c>
      <c r="L1815" s="13">
        <v>90646.67</v>
      </c>
      <c r="M1815" s="13">
        <v>635.5</v>
      </c>
      <c r="N1815" s="13">
        <v>407980.92</v>
      </c>
      <c r="O1815" s="13">
        <f t="shared" si="27"/>
        <v>1138238.28</v>
      </c>
      <c r="P1815" s="14"/>
    </row>
    <row r="1816" spans="1:16" s="4" customFormat="1" ht="12.75" customHeight="1" x14ac:dyDescent="0.2">
      <c r="A1816" s="61"/>
      <c r="B1816" s="9">
        <v>515</v>
      </c>
      <c r="C1816" s="9">
        <v>20</v>
      </c>
      <c r="D1816" s="10" t="s">
        <v>921</v>
      </c>
      <c r="E1816" s="15" t="s">
        <v>4743</v>
      </c>
      <c r="F1816" s="10" t="s">
        <v>4744</v>
      </c>
      <c r="G1816" s="11" t="s">
        <v>20</v>
      </c>
      <c r="H1816" s="11" t="s">
        <v>21</v>
      </c>
      <c r="I1816" s="12">
        <v>0.8</v>
      </c>
      <c r="J1816" s="12">
        <v>1.0084</v>
      </c>
      <c r="K1816" s="13">
        <v>91406.17</v>
      </c>
      <c r="L1816" s="13">
        <v>90646.67</v>
      </c>
      <c r="M1816" s="13">
        <v>759.5</v>
      </c>
      <c r="N1816" s="13">
        <v>408352.92</v>
      </c>
      <c r="O1816" s="13">
        <f t="shared" si="27"/>
        <v>1139602.28</v>
      </c>
      <c r="P1816" s="14"/>
    </row>
    <row r="1817" spans="1:16" s="4" customFormat="1" ht="12.75" customHeight="1" x14ac:dyDescent="0.2">
      <c r="A1817" s="61"/>
      <c r="B1817" s="9">
        <v>502</v>
      </c>
      <c r="C1817" s="9">
        <v>21</v>
      </c>
      <c r="D1817" s="10" t="s">
        <v>4745</v>
      </c>
      <c r="E1817" s="15" t="s">
        <v>4746</v>
      </c>
      <c r="F1817" s="10" t="s">
        <v>4747</v>
      </c>
      <c r="G1817" s="11" t="s">
        <v>20</v>
      </c>
      <c r="H1817" s="11" t="s">
        <v>21</v>
      </c>
      <c r="I1817" s="12">
        <v>0.8</v>
      </c>
      <c r="J1817" s="12">
        <v>1.0063</v>
      </c>
      <c r="K1817" s="13">
        <v>91220.17</v>
      </c>
      <c r="L1817" s="13">
        <v>90646.67</v>
      </c>
      <c r="M1817" s="13">
        <v>573.5</v>
      </c>
      <c r="N1817" s="13">
        <v>407794.92</v>
      </c>
      <c r="O1817" s="13">
        <f t="shared" si="27"/>
        <v>1137556.28</v>
      </c>
      <c r="P1817" s="14"/>
    </row>
    <row r="1818" spans="1:16" s="4" customFormat="1" ht="12.75" customHeight="1" x14ac:dyDescent="0.2">
      <c r="A1818" s="61"/>
      <c r="B1818" s="9">
        <v>518</v>
      </c>
      <c r="C1818" s="9">
        <v>22</v>
      </c>
      <c r="D1818" s="10" t="s">
        <v>4748</v>
      </c>
      <c r="E1818" s="15" t="s">
        <v>4749</v>
      </c>
      <c r="F1818" s="10" t="s">
        <v>4750</v>
      </c>
      <c r="G1818" s="11" t="s">
        <v>20</v>
      </c>
      <c r="H1818" s="11" t="s">
        <v>21</v>
      </c>
      <c r="I1818" s="12">
        <v>0.8</v>
      </c>
      <c r="J1818" s="12">
        <v>0</v>
      </c>
      <c r="K1818" s="13">
        <v>90646.67</v>
      </c>
      <c r="L1818" s="13">
        <v>90646.67</v>
      </c>
      <c r="M1818" s="13">
        <v>0</v>
      </c>
      <c r="N1818" s="13">
        <v>406074.42</v>
      </c>
      <c r="O1818" s="13">
        <f t="shared" si="27"/>
        <v>1131247.78</v>
      </c>
      <c r="P1818" s="14"/>
    </row>
    <row r="1819" spans="1:16" s="4" customFormat="1" ht="12.75" customHeight="1" x14ac:dyDescent="0.2">
      <c r="A1819" s="61"/>
      <c r="B1819" s="9">
        <v>517</v>
      </c>
      <c r="C1819" s="9">
        <v>23</v>
      </c>
      <c r="D1819" s="10" t="s">
        <v>4751</v>
      </c>
      <c r="E1819" s="15" t="s">
        <v>4752</v>
      </c>
      <c r="F1819" s="10" t="s">
        <v>4753</v>
      </c>
      <c r="G1819" s="11" t="s">
        <v>20</v>
      </c>
      <c r="H1819" s="11" t="s">
        <v>21</v>
      </c>
      <c r="I1819" s="12">
        <v>0.8</v>
      </c>
      <c r="J1819" s="12">
        <v>1.008</v>
      </c>
      <c r="K1819" s="13">
        <v>91375.17</v>
      </c>
      <c r="L1819" s="13">
        <v>90646.67</v>
      </c>
      <c r="M1819" s="13">
        <v>728.5</v>
      </c>
      <c r="N1819" s="13">
        <v>408259.92</v>
      </c>
      <c r="O1819" s="13">
        <f t="shared" si="27"/>
        <v>1139261.28</v>
      </c>
      <c r="P1819" s="14"/>
    </row>
    <row r="1820" spans="1:16" s="4" customFormat="1" ht="12.75" customHeight="1" x14ac:dyDescent="0.2">
      <c r="A1820" s="61"/>
      <c r="B1820" s="9">
        <v>533</v>
      </c>
      <c r="C1820" s="9">
        <v>24</v>
      </c>
      <c r="D1820" s="10" t="s">
        <v>4754</v>
      </c>
      <c r="E1820" s="15" t="s">
        <v>4755</v>
      </c>
      <c r="F1820" s="10" t="s">
        <v>4756</v>
      </c>
      <c r="G1820" s="11" t="s">
        <v>20</v>
      </c>
      <c r="H1820" s="11" t="s">
        <v>21</v>
      </c>
      <c r="I1820" s="12">
        <v>0.8</v>
      </c>
      <c r="J1820" s="12">
        <v>0</v>
      </c>
      <c r="K1820" s="13">
        <v>90646.67</v>
      </c>
      <c r="L1820" s="13">
        <v>90646.67</v>
      </c>
      <c r="M1820" s="13">
        <v>0</v>
      </c>
      <c r="N1820" s="13">
        <v>406074.42</v>
      </c>
      <c r="O1820" s="13">
        <f t="shared" si="27"/>
        <v>1131247.78</v>
      </c>
      <c r="P1820" s="14"/>
    </row>
    <row r="1821" spans="1:16" s="4" customFormat="1" ht="12.75" customHeight="1" x14ac:dyDescent="0.2">
      <c r="A1821" s="61"/>
      <c r="B1821" s="9">
        <v>523</v>
      </c>
      <c r="C1821" s="9">
        <v>25</v>
      </c>
      <c r="D1821" s="10" t="s">
        <v>4757</v>
      </c>
      <c r="E1821" s="15" t="s">
        <v>4758</v>
      </c>
      <c r="F1821" s="10" t="s">
        <v>4759</v>
      </c>
      <c r="G1821" s="11" t="s">
        <v>20</v>
      </c>
      <c r="H1821" s="11" t="s">
        <v>21</v>
      </c>
      <c r="I1821" s="12">
        <v>0.8</v>
      </c>
      <c r="J1821" s="12">
        <v>1.0097</v>
      </c>
      <c r="K1821" s="13">
        <v>91530.17</v>
      </c>
      <c r="L1821" s="13">
        <v>90646.67</v>
      </c>
      <c r="M1821" s="13">
        <v>883.5</v>
      </c>
      <c r="N1821" s="13">
        <v>408724.92</v>
      </c>
      <c r="O1821" s="13">
        <f t="shared" si="27"/>
        <v>1140966.28</v>
      </c>
      <c r="P1821" s="14"/>
    </row>
    <row r="1822" spans="1:16" s="4" customFormat="1" ht="12.75" customHeight="1" x14ac:dyDescent="0.2">
      <c r="A1822" s="61"/>
      <c r="B1822" s="9">
        <v>527</v>
      </c>
      <c r="C1822" s="9">
        <v>26</v>
      </c>
      <c r="D1822" s="10" t="s">
        <v>4760</v>
      </c>
      <c r="E1822" s="15" t="s">
        <v>4761</v>
      </c>
      <c r="F1822" s="10" t="s">
        <v>4762</v>
      </c>
      <c r="G1822" s="11" t="s">
        <v>20</v>
      </c>
      <c r="H1822" s="11" t="s">
        <v>21</v>
      </c>
      <c r="I1822" s="12">
        <v>0.8</v>
      </c>
      <c r="J1822" s="12">
        <v>0</v>
      </c>
      <c r="K1822" s="13">
        <v>90646.67</v>
      </c>
      <c r="L1822" s="13">
        <v>90646.67</v>
      </c>
      <c r="M1822" s="13">
        <v>0</v>
      </c>
      <c r="N1822" s="13">
        <v>406074.42</v>
      </c>
      <c r="O1822" s="13">
        <f t="shared" si="27"/>
        <v>1131247.78</v>
      </c>
      <c r="P1822" s="14"/>
    </row>
    <row r="1823" spans="1:16" s="4" customFormat="1" ht="12.75" customHeight="1" x14ac:dyDescent="0.2">
      <c r="A1823" s="61"/>
      <c r="B1823" s="9">
        <v>529</v>
      </c>
      <c r="C1823" s="9">
        <v>27</v>
      </c>
      <c r="D1823" s="10" t="s">
        <v>4763</v>
      </c>
      <c r="E1823" s="15" t="s">
        <v>4764</v>
      </c>
      <c r="F1823" s="10" t="s">
        <v>4765</v>
      </c>
      <c r="G1823" s="11" t="s">
        <v>20</v>
      </c>
      <c r="H1823" s="11" t="s">
        <v>21</v>
      </c>
      <c r="I1823" s="12">
        <v>0.8</v>
      </c>
      <c r="J1823" s="12">
        <v>0</v>
      </c>
      <c r="K1823" s="13">
        <v>90646.67</v>
      </c>
      <c r="L1823" s="13">
        <v>90646.67</v>
      </c>
      <c r="M1823" s="13">
        <v>0</v>
      </c>
      <c r="N1823" s="13">
        <v>406074.42</v>
      </c>
      <c r="O1823" s="13">
        <f t="shared" si="27"/>
        <v>1131247.78</v>
      </c>
      <c r="P1823" s="14"/>
    </row>
    <row r="1824" spans="1:16" s="4" customFormat="1" ht="12.75" customHeight="1" x14ac:dyDescent="0.2">
      <c r="A1824" s="61"/>
      <c r="B1824" s="9">
        <v>531</v>
      </c>
      <c r="C1824" s="9">
        <v>28</v>
      </c>
      <c r="D1824" s="10" t="s">
        <v>1832</v>
      </c>
      <c r="E1824" s="15" t="s">
        <v>4766</v>
      </c>
      <c r="F1824" s="10" t="s">
        <v>4767</v>
      </c>
      <c r="G1824" s="11" t="s">
        <v>20</v>
      </c>
      <c r="H1824" s="11" t="s">
        <v>21</v>
      </c>
      <c r="I1824" s="12">
        <v>0.8</v>
      </c>
      <c r="J1824" s="12">
        <v>1.0079</v>
      </c>
      <c r="K1824" s="13">
        <v>91359.67</v>
      </c>
      <c r="L1824" s="13">
        <v>90646.67</v>
      </c>
      <c r="M1824" s="13">
        <v>713</v>
      </c>
      <c r="N1824" s="13">
        <v>408213.42</v>
      </c>
      <c r="O1824" s="13">
        <f t="shared" si="27"/>
        <v>1139090.78</v>
      </c>
      <c r="P1824" s="14"/>
    </row>
    <row r="1825" spans="1:16" s="4" customFormat="1" ht="12.75" customHeight="1" x14ac:dyDescent="0.2">
      <c r="A1825" s="61"/>
      <c r="B1825" s="9">
        <v>521</v>
      </c>
      <c r="C1825" s="9">
        <v>29</v>
      </c>
      <c r="D1825" s="10" t="s">
        <v>2364</v>
      </c>
      <c r="E1825" s="15" t="s">
        <v>4768</v>
      </c>
      <c r="F1825" s="10" t="s">
        <v>4769</v>
      </c>
      <c r="G1825" s="11" t="s">
        <v>20</v>
      </c>
      <c r="H1825" s="11" t="s">
        <v>21</v>
      </c>
      <c r="I1825" s="12">
        <v>1</v>
      </c>
      <c r="J1825" s="12">
        <v>0</v>
      </c>
      <c r="K1825" s="13">
        <v>113308.33</v>
      </c>
      <c r="L1825" s="13">
        <v>113308.33</v>
      </c>
      <c r="M1825" s="13">
        <v>0</v>
      </c>
      <c r="N1825" s="13">
        <v>451850.97000000003</v>
      </c>
      <c r="O1825" s="13">
        <f t="shared" si="27"/>
        <v>1358317.61</v>
      </c>
      <c r="P1825" s="14"/>
    </row>
    <row r="1826" spans="1:16" s="4" customFormat="1" ht="12.75" customHeight="1" x14ac:dyDescent="0.2">
      <c r="A1826" s="61"/>
      <c r="B1826" s="9">
        <v>508</v>
      </c>
      <c r="C1826" s="9">
        <v>30</v>
      </c>
      <c r="D1826" s="10" t="s">
        <v>4770</v>
      </c>
      <c r="E1826" s="15" t="s">
        <v>4771</v>
      </c>
      <c r="F1826" s="10" t="s">
        <v>4772</v>
      </c>
      <c r="G1826" s="11" t="s">
        <v>20</v>
      </c>
      <c r="H1826" s="11" t="s">
        <v>21</v>
      </c>
      <c r="I1826" s="12">
        <v>0.8</v>
      </c>
      <c r="J1826" s="12">
        <v>1.0108999999999999</v>
      </c>
      <c r="K1826" s="13">
        <v>91638.67</v>
      </c>
      <c r="L1826" s="13">
        <v>90646.67</v>
      </c>
      <c r="M1826" s="13">
        <v>992</v>
      </c>
      <c r="N1826" s="13">
        <v>409050.42</v>
      </c>
      <c r="O1826" s="13">
        <f t="shared" si="27"/>
        <v>1142159.78</v>
      </c>
      <c r="P1826" s="14"/>
    </row>
    <row r="1827" spans="1:16" s="4" customFormat="1" ht="12.75" customHeight="1" x14ac:dyDescent="0.2">
      <c r="A1827" s="61"/>
      <c r="B1827" s="9">
        <v>516</v>
      </c>
      <c r="C1827" s="9">
        <v>31</v>
      </c>
      <c r="D1827" s="10" t="s">
        <v>4773</v>
      </c>
      <c r="E1827" s="15" t="s">
        <v>4774</v>
      </c>
      <c r="F1827" s="10" t="s">
        <v>4775</v>
      </c>
      <c r="G1827" s="11" t="s">
        <v>20</v>
      </c>
      <c r="H1827" s="11" t="s">
        <v>21</v>
      </c>
      <c r="I1827" s="12">
        <v>1</v>
      </c>
      <c r="J1827" s="12">
        <v>0</v>
      </c>
      <c r="K1827" s="13">
        <v>113308.33</v>
      </c>
      <c r="L1827" s="13">
        <v>113308.33</v>
      </c>
      <c r="M1827" s="13">
        <v>0</v>
      </c>
      <c r="N1827" s="13">
        <v>453784.74</v>
      </c>
      <c r="O1827" s="13">
        <f t="shared" si="27"/>
        <v>1360251.38</v>
      </c>
      <c r="P1827" s="14"/>
    </row>
    <row r="1828" spans="1:16" s="4" customFormat="1" ht="12.75" customHeight="1" x14ac:dyDescent="0.2">
      <c r="A1828" s="61"/>
      <c r="B1828" s="9">
        <v>528</v>
      </c>
      <c r="C1828" s="9">
        <v>32</v>
      </c>
      <c r="D1828" s="10" t="s">
        <v>4776</v>
      </c>
      <c r="E1828" s="15" t="s">
        <v>4777</v>
      </c>
      <c r="F1828" s="10" t="s">
        <v>4778</v>
      </c>
      <c r="G1828" s="11" t="s">
        <v>20</v>
      </c>
      <c r="H1828" s="11" t="s">
        <v>21</v>
      </c>
      <c r="I1828" s="12">
        <v>1</v>
      </c>
      <c r="J1828" s="12">
        <v>0</v>
      </c>
      <c r="K1828" s="13">
        <v>113308.33</v>
      </c>
      <c r="L1828" s="13">
        <v>113308.33</v>
      </c>
      <c r="M1828" s="13">
        <v>0</v>
      </c>
      <c r="N1828" s="13">
        <v>449584.80000000005</v>
      </c>
      <c r="O1828" s="13">
        <f t="shared" si="27"/>
        <v>1356051.44</v>
      </c>
      <c r="P1828" s="14"/>
    </row>
    <row r="1829" spans="1:16" s="4" customFormat="1" ht="12.75" customHeight="1" x14ac:dyDescent="0.2">
      <c r="A1829" s="61"/>
      <c r="B1829" s="9">
        <v>540</v>
      </c>
      <c r="C1829" s="9">
        <v>33</v>
      </c>
      <c r="D1829" s="10" t="s">
        <v>4779</v>
      </c>
      <c r="E1829" s="15" t="s">
        <v>4780</v>
      </c>
      <c r="F1829" s="10" t="s">
        <v>4781</v>
      </c>
      <c r="G1829" s="11" t="s">
        <v>20</v>
      </c>
      <c r="H1829" s="11" t="s">
        <v>21</v>
      </c>
      <c r="I1829" s="12">
        <v>0.8</v>
      </c>
      <c r="J1829" s="12">
        <v>1.0214000000000001</v>
      </c>
      <c r="K1829" s="13">
        <v>92584.17</v>
      </c>
      <c r="L1829" s="13">
        <v>90646.67</v>
      </c>
      <c r="M1829" s="13">
        <v>1937.5</v>
      </c>
      <c r="N1829" s="13">
        <v>411886.92</v>
      </c>
      <c r="O1829" s="13">
        <f t="shared" si="27"/>
        <v>1152560.28</v>
      </c>
      <c r="P1829" s="14"/>
    </row>
    <row r="1830" spans="1:16" s="4" customFormat="1" ht="12.75" customHeight="1" x14ac:dyDescent="0.2">
      <c r="A1830" s="61"/>
      <c r="B1830" s="9">
        <v>500</v>
      </c>
      <c r="C1830" s="9">
        <v>34</v>
      </c>
      <c r="D1830" s="10" t="s">
        <v>4782</v>
      </c>
      <c r="E1830" s="15" t="s">
        <v>4783</v>
      </c>
      <c r="F1830" s="10" t="s">
        <v>4784</v>
      </c>
      <c r="G1830" s="11" t="s">
        <v>20</v>
      </c>
      <c r="H1830" s="11" t="s">
        <v>21</v>
      </c>
      <c r="I1830" s="12">
        <v>0.8</v>
      </c>
      <c r="J1830" s="12">
        <v>1.0115000000000001</v>
      </c>
      <c r="K1830" s="13">
        <v>91685.17</v>
      </c>
      <c r="L1830" s="13">
        <v>90646.67</v>
      </c>
      <c r="M1830" s="13">
        <v>1038.5</v>
      </c>
      <c r="N1830" s="13">
        <v>409189.92</v>
      </c>
      <c r="O1830" s="13">
        <f t="shared" si="27"/>
        <v>1142671.28</v>
      </c>
      <c r="P1830" s="14"/>
    </row>
    <row r="1831" spans="1:16" s="4" customFormat="1" ht="12.75" customHeight="1" x14ac:dyDescent="0.2">
      <c r="A1831" s="61"/>
      <c r="B1831" s="9">
        <v>505</v>
      </c>
      <c r="C1831" s="9">
        <v>35</v>
      </c>
      <c r="D1831" s="10" t="s">
        <v>2430</v>
      </c>
      <c r="E1831" s="15" t="s">
        <v>4785</v>
      </c>
      <c r="F1831" s="10" t="s">
        <v>4716</v>
      </c>
      <c r="G1831" s="11" t="s">
        <v>20</v>
      </c>
      <c r="H1831" s="11" t="s">
        <v>21</v>
      </c>
      <c r="I1831" s="12">
        <v>0.8</v>
      </c>
      <c r="J1831" s="12">
        <v>1.0127999999999999</v>
      </c>
      <c r="K1831" s="13">
        <v>91809.17</v>
      </c>
      <c r="L1831" s="13">
        <v>90646.67</v>
      </c>
      <c r="M1831" s="13">
        <v>1162.5</v>
      </c>
      <c r="N1831" s="13">
        <v>409561.92</v>
      </c>
      <c r="O1831" s="13">
        <f t="shared" si="27"/>
        <v>1144035.28</v>
      </c>
      <c r="P1831" s="14"/>
    </row>
    <row r="1832" spans="1:16" s="4" customFormat="1" ht="12.75" customHeight="1" x14ac:dyDescent="0.2">
      <c r="A1832" s="61"/>
      <c r="B1832" s="9">
        <v>538</v>
      </c>
      <c r="C1832" s="9">
        <v>36</v>
      </c>
      <c r="D1832" s="10" t="s">
        <v>4786</v>
      </c>
      <c r="E1832" s="15" t="s">
        <v>4787</v>
      </c>
      <c r="F1832" s="10" t="s">
        <v>4788</v>
      </c>
      <c r="G1832" s="11" t="s">
        <v>20</v>
      </c>
      <c r="H1832" s="11" t="s">
        <v>21</v>
      </c>
      <c r="I1832" s="12">
        <v>1</v>
      </c>
      <c r="J1832" s="12">
        <v>0</v>
      </c>
      <c r="K1832" s="13">
        <v>113308.33</v>
      </c>
      <c r="L1832" s="13">
        <v>113308.33</v>
      </c>
      <c r="M1832" s="13">
        <v>0</v>
      </c>
      <c r="N1832" s="13">
        <v>451850.97000000003</v>
      </c>
      <c r="O1832" s="13">
        <f t="shared" si="27"/>
        <v>1358317.61</v>
      </c>
      <c r="P1832" s="14"/>
    </row>
    <row r="1833" spans="1:16" s="4" customFormat="1" ht="12.75" customHeight="1" x14ac:dyDescent="0.2">
      <c r="A1833" s="61"/>
      <c r="B1833" s="9">
        <v>506</v>
      </c>
      <c r="C1833" s="9">
        <v>37</v>
      </c>
      <c r="D1833" s="10" t="s">
        <v>4789</v>
      </c>
      <c r="E1833" s="15" t="s">
        <v>4790</v>
      </c>
      <c r="F1833" s="10" t="s">
        <v>4791</v>
      </c>
      <c r="G1833" s="11" t="s">
        <v>20</v>
      </c>
      <c r="H1833" s="11" t="s">
        <v>21</v>
      </c>
      <c r="I1833" s="12">
        <v>1</v>
      </c>
      <c r="J1833" s="12">
        <v>1.0133000000000001</v>
      </c>
      <c r="K1833" s="13">
        <v>114811.83</v>
      </c>
      <c r="L1833" s="13">
        <v>113308.33</v>
      </c>
      <c r="M1833" s="13">
        <v>1503.5</v>
      </c>
      <c r="N1833" s="13">
        <v>456814.7</v>
      </c>
      <c r="O1833" s="13">
        <f t="shared" si="27"/>
        <v>1375309.34</v>
      </c>
      <c r="P1833" s="14"/>
    </row>
    <row r="1834" spans="1:16" s="4" customFormat="1" ht="12.75" customHeight="1" x14ac:dyDescent="0.2">
      <c r="A1834" s="61"/>
      <c r="B1834" s="9">
        <v>524</v>
      </c>
      <c r="C1834" s="9">
        <v>38</v>
      </c>
      <c r="D1834" s="10" t="s">
        <v>4792</v>
      </c>
      <c r="E1834" s="15" t="s">
        <v>4793</v>
      </c>
      <c r="F1834" s="10" t="s">
        <v>4794</v>
      </c>
      <c r="G1834" s="11" t="s">
        <v>20</v>
      </c>
      <c r="H1834" s="11" t="s">
        <v>21</v>
      </c>
      <c r="I1834" s="12">
        <v>0.8</v>
      </c>
      <c r="J1834" s="12">
        <v>0</v>
      </c>
      <c r="K1834" s="13">
        <v>90646.67</v>
      </c>
      <c r="L1834" s="13">
        <v>90646.67</v>
      </c>
      <c r="M1834" s="13">
        <v>0</v>
      </c>
      <c r="N1834" s="13">
        <v>406074.42</v>
      </c>
      <c r="O1834" s="13">
        <f t="shared" si="27"/>
        <v>1131247.78</v>
      </c>
      <c r="P1834" s="14"/>
    </row>
    <row r="1835" spans="1:16" s="4" customFormat="1" ht="12.75" customHeight="1" x14ac:dyDescent="0.2">
      <c r="A1835" s="61"/>
      <c r="B1835" s="9">
        <v>525</v>
      </c>
      <c r="C1835" s="9">
        <v>39</v>
      </c>
      <c r="D1835" s="10" t="s">
        <v>536</v>
      </c>
      <c r="E1835" s="15" t="s">
        <v>4795</v>
      </c>
      <c r="F1835" s="10" t="s">
        <v>4796</v>
      </c>
      <c r="G1835" s="11" t="s">
        <v>20</v>
      </c>
      <c r="H1835" s="11" t="s">
        <v>21</v>
      </c>
      <c r="I1835" s="12">
        <v>1</v>
      </c>
      <c r="J1835" s="12">
        <v>0</v>
      </c>
      <c r="K1835" s="13">
        <v>113308.33</v>
      </c>
      <c r="L1835" s="13">
        <v>113308.33</v>
      </c>
      <c r="M1835" s="13">
        <v>0</v>
      </c>
      <c r="N1835" s="13">
        <v>451397.74</v>
      </c>
      <c r="O1835" s="13">
        <f t="shared" si="27"/>
        <v>1357864.38</v>
      </c>
      <c r="P1835" s="14"/>
    </row>
    <row r="1836" spans="1:16" s="4" customFormat="1" ht="12.75" customHeight="1" x14ac:dyDescent="0.2">
      <c r="A1836" s="61"/>
      <c r="B1836" s="9"/>
      <c r="C1836" s="9"/>
      <c r="D1836" s="63" t="s">
        <v>80</v>
      </c>
      <c r="E1836" s="64"/>
      <c r="F1836" s="10"/>
      <c r="G1836" s="11"/>
      <c r="H1836" s="11"/>
      <c r="I1836" s="12"/>
      <c r="J1836" s="12"/>
      <c r="K1836" s="13"/>
      <c r="L1836" s="13"/>
      <c r="M1836" s="13"/>
      <c r="N1836" s="13"/>
      <c r="O1836" s="13"/>
      <c r="P1836" s="14"/>
    </row>
    <row r="1837" spans="1:16" s="4" customFormat="1" ht="12.75" customHeight="1" x14ac:dyDescent="0.2">
      <c r="A1837" s="61"/>
      <c r="B1837" s="9">
        <v>530</v>
      </c>
      <c r="C1837" s="9">
        <v>1</v>
      </c>
      <c r="D1837" s="10" t="s">
        <v>3759</v>
      </c>
      <c r="E1837" s="15" t="s">
        <v>4797</v>
      </c>
      <c r="F1837" s="10" t="s">
        <v>4798</v>
      </c>
      <c r="G1837" s="11" t="s">
        <v>4799</v>
      </c>
      <c r="H1837" s="11" t="s">
        <v>21</v>
      </c>
      <c r="I1837" s="12">
        <v>0.8</v>
      </c>
      <c r="J1837" s="12">
        <v>0</v>
      </c>
      <c r="K1837" s="13">
        <v>214153.33</v>
      </c>
      <c r="L1837" s="13">
        <v>214153.33</v>
      </c>
      <c r="M1837" s="13">
        <v>0</v>
      </c>
      <c r="N1837" s="13">
        <v>959353.37999999989</v>
      </c>
      <c r="O1837" s="13">
        <f t="shared" si="27"/>
        <v>2672580.02</v>
      </c>
      <c r="P1837" s="14"/>
    </row>
    <row r="1838" spans="1:16" s="44" customFormat="1" ht="12.75" customHeight="1" x14ac:dyDescent="0.2">
      <c r="A1838" s="62"/>
      <c r="B1838" s="36" t="s">
        <v>5877</v>
      </c>
      <c r="C1838" s="37">
        <v>41</v>
      </c>
      <c r="D1838" s="48"/>
      <c r="E1838" s="49"/>
      <c r="F1838" s="38"/>
      <c r="G1838" s="40"/>
      <c r="H1838" s="40"/>
      <c r="I1838" s="41"/>
      <c r="J1838" s="41"/>
      <c r="K1838" s="42"/>
      <c r="L1838" s="42"/>
      <c r="M1838" s="42"/>
      <c r="N1838" s="42"/>
      <c r="O1838" s="42">
        <f>SUM(O1795:O1837)</f>
        <v>49013696.240000024</v>
      </c>
      <c r="P1838" s="43"/>
    </row>
    <row r="1839" spans="1:16" s="4" customFormat="1" ht="12.75" customHeight="1" x14ac:dyDescent="0.2">
      <c r="A1839" s="60" t="s">
        <v>4800</v>
      </c>
      <c r="B1839" s="9"/>
      <c r="C1839" s="9"/>
      <c r="D1839" s="63" t="s">
        <v>16</v>
      </c>
      <c r="E1839" s="64"/>
      <c r="F1839" s="10"/>
      <c r="G1839" s="11"/>
      <c r="H1839" s="11"/>
      <c r="I1839" s="12"/>
      <c r="J1839" s="12"/>
      <c r="K1839" s="13"/>
      <c r="L1839" s="13"/>
      <c r="M1839" s="13"/>
      <c r="N1839" s="13"/>
      <c r="O1839" s="13"/>
      <c r="P1839" s="14"/>
    </row>
    <row r="1840" spans="1:16" s="4" customFormat="1" ht="12.75" customHeight="1" x14ac:dyDescent="0.2">
      <c r="A1840" s="61"/>
      <c r="B1840" s="9">
        <v>5850</v>
      </c>
      <c r="C1840" s="9">
        <v>1</v>
      </c>
      <c r="D1840" s="10" t="s">
        <v>4801</v>
      </c>
      <c r="E1840" s="15" t="s">
        <v>4802</v>
      </c>
      <c r="F1840" s="10" t="s">
        <v>4803</v>
      </c>
      <c r="G1840" s="11" t="s">
        <v>20</v>
      </c>
      <c r="H1840" s="11" t="s">
        <v>21</v>
      </c>
      <c r="I1840" s="12">
        <v>0.8</v>
      </c>
      <c r="J1840" s="12">
        <v>0</v>
      </c>
      <c r="K1840" s="13">
        <v>90646.67</v>
      </c>
      <c r="L1840" s="13">
        <v>90646.67</v>
      </c>
      <c r="M1840" s="13">
        <v>0</v>
      </c>
      <c r="N1840" s="13">
        <v>397191.04</v>
      </c>
      <c r="O1840" s="13">
        <f t="shared" si="27"/>
        <v>1122364.3999999999</v>
      </c>
      <c r="P1840" s="14"/>
    </row>
    <row r="1841" spans="1:16" s="4" customFormat="1" ht="12.75" customHeight="1" x14ac:dyDescent="0.2">
      <c r="A1841" s="61"/>
      <c r="B1841" s="9">
        <v>5805</v>
      </c>
      <c r="C1841" s="9">
        <v>2</v>
      </c>
      <c r="D1841" s="10" t="s">
        <v>4804</v>
      </c>
      <c r="E1841" s="15" t="s">
        <v>4805</v>
      </c>
      <c r="F1841" s="10" t="s">
        <v>4806</v>
      </c>
      <c r="G1841" s="11" t="s">
        <v>20</v>
      </c>
      <c r="H1841" s="11" t="s">
        <v>21</v>
      </c>
      <c r="I1841" s="12">
        <v>0.8</v>
      </c>
      <c r="J1841" s="12">
        <v>0</v>
      </c>
      <c r="K1841" s="13">
        <v>90646.67</v>
      </c>
      <c r="L1841" s="13">
        <v>90646.67</v>
      </c>
      <c r="M1841" s="13">
        <v>0</v>
      </c>
      <c r="N1841" s="13">
        <v>397168.38</v>
      </c>
      <c r="O1841" s="13">
        <f t="shared" si="27"/>
        <v>1122341.74</v>
      </c>
      <c r="P1841" s="14"/>
    </row>
    <row r="1842" spans="1:16" s="4" customFormat="1" ht="12.75" customHeight="1" x14ac:dyDescent="0.2">
      <c r="A1842" s="61"/>
      <c r="B1842" s="9">
        <v>5807</v>
      </c>
      <c r="C1842" s="9">
        <v>3</v>
      </c>
      <c r="D1842" s="10" t="s">
        <v>369</v>
      </c>
      <c r="E1842" s="15" t="s">
        <v>4807</v>
      </c>
      <c r="F1842" s="10" t="s">
        <v>4808</v>
      </c>
      <c r="G1842" s="11" t="s">
        <v>20</v>
      </c>
      <c r="H1842" s="11" t="s">
        <v>21</v>
      </c>
      <c r="I1842" s="12">
        <v>0.8</v>
      </c>
      <c r="J1842" s="12">
        <v>0</v>
      </c>
      <c r="K1842" s="13">
        <v>90646.67</v>
      </c>
      <c r="L1842" s="13">
        <v>90646.67</v>
      </c>
      <c r="M1842" s="13">
        <v>0</v>
      </c>
      <c r="N1842" s="13">
        <v>398890.66</v>
      </c>
      <c r="O1842" s="13">
        <f t="shared" si="27"/>
        <v>1124064.02</v>
      </c>
      <c r="P1842" s="14"/>
    </row>
    <row r="1843" spans="1:16" s="4" customFormat="1" ht="12.75" customHeight="1" x14ac:dyDescent="0.2">
      <c r="A1843" s="61"/>
      <c r="B1843" s="9">
        <v>5816</v>
      </c>
      <c r="C1843" s="9">
        <v>4</v>
      </c>
      <c r="D1843" s="10" t="s">
        <v>4809</v>
      </c>
      <c r="E1843" s="15" t="s">
        <v>4810</v>
      </c>
      <c r="F1843" s="10" t="s">
        <v>4811</v>
      </c>
      <c r="G1843" s="11" t="s">
        <v>20</v>
      </c>
      <c r="H1843" s="11" t="s">
        <v>21</v>
      </c>
      <c r="I1843" s="12">
        <v>0.8</v>
      </c>
      <c r="J1843" s="12">
        <v>1.0017</v>
      </c>
      <c r="K1843" s="13">
        <v>90801.67</v>
      </c>
      <c r="L1843" s="13">
        <v>90646.67</v>
      </c>
      <c r="M1843" s="13">
        <v>155</v>
      </c>
      <c r="N1843" s="13">
        <v>402437.66</v>
      </c>
      <c r="O1843" s="13">
        <f t="shared" si="27"/>
        <v>1128851.02</v>
      </c>
      <c r="P1843" s="14"/>
    </row>
    <row r="1844" spans="1:16" s="4" customFormat="1" ht="12.75" customHeight="1" x14ac:dyDescent="0.2">
      <c r="A1844" s="61"/>
      <c r="B1844" s="9">
        <v>5828</v>
      </c>
      <c r="C1844" s="9">
        <v>5</v>
      </c>
      <c r="D1844" s="10" t="s">
        <v>4812</v>
      </c>
      <c r="E1844" s="15" t="s">
        <v>4813</v>
      </c>
      <c r="F1844" s="10" t="s">
        <v>4814</v>
      </c>
      <c r="G1844" s="11" t="s">
        <v>20</v>
      </c>
      <c r="H1844" s="11" t="s">
        <v>21</v>
      </c>
      <c r="I1844" s="12">
        <v>0.8</v>
      </c>
      <c r="J1844" s="12">
        <v>1.0031000000000001</v>
      </c>
      <c r="K1844" s="13">
        <v>90925.67</v>
      </c>
      <c r="L1844" s="13">
        <v>90646.67</v>
      </c>
      <c r="M1844" s="13">
        <v>279</v>
      </c>
      <c r="N1844" s="13">
        <v>397098.92</v>
      </c>
      <c r="O1844" s="13">
        <f t="shared" si="27"/>
        <v>1124504.28</v>
      </c>
      <c r="P1844" s="14"/>
    </row>
    <row r="1845" spans="1:16" s="4" customFormat="1" ht="12.75" customHeight="1" x14ac:dyDescent="0.2">
      <c r="A1845" s="61"/>
      <c r="B1845" s="9">
        <v>5803</v>
      </c>
      <c r="C1845" s="9">
        <v>6</v>
      </c>
      <c r="D1845" s="10" t="s">
        <v>1102</v>
      </c>
      <c r="E1845" s="15" t="s">
        <v>4815</v>
      </c>
      <c r="F1845" s="10" t="s">
        <v>4816</v>
      </c>
      <c r="G1845" s="11" t="s">
        <v>20</v>
      </c>
      <c r="H1845" s="11" t="s">
        <v>21</v>
      </c>
      <c r="I1845" s="12">
        <v>0.8</v>
      </c>
      <c r="J1845" s="12">
        <v>1.0004999999999999</v>
      </c>
      <c r="K1845" s="13">
        <v>90693.17</v>
      </c>
      <c r="L1845" s="13">
        <v>90646.67</v>
      </c>
      <c r="M1845" s="13">
        <v>46.5</v>
      </c>
      <c r="N1845" s="13">
        <v>404400.98</v>
      </c>
      <c r="O1845" s="13">
        <f t="shared" si="27"/>
        <v>1129946.3400000001</v>
      </c>
      <c r="P1845" s="14"/>
    </row>
    <row r="1846" spans="1:16" s="4" customFormat="1" ht="12.75" customHeight="1" x14ac:dyDescent="0.2">
      <c r="A1846" s="61"/>
      <c r="B1846" s="9">
        <v>5843</v>
      </c>
      <c r="C1846" s="9">
        <v>7</v>
      </c>
      <c r="D1846" s="10" t="s">
        <v>4817</v>
      </c>
      <c r="E1846" s="15" t="s">
        <v>4818</v>
      </c>
      <c r="F1846" s="10" t="s">
        <v>4819</v>
      </c>
      <c r="G1846" s="11" t="s">
        <v>20</v>
      </c>
      <c r="H1846" s="11" t="s">
        <v>21</v>
      </c>
      <c r="I1846" s="12">
        <v>0.8</v>
      </c>
      <c r="J1846" s="12">
        <v>1.0034000000000001</v>
      </c>
      <c r="K1846" s="13">
        <v>90956.67</v>
      </c>
      <c r="L1846" s="13">
        <v>90646.67</v>
      </c>
      <c r="M1846" s="13">
        <v>310</v>
      </c>
      <c r="N1846" s="13">
        <v>399004.83999999997</v>
      </c>
      <c r="O1846" s="13">
        <f t="shared" si="27"/>
        <v>1126658.2</v>
      </c>
      <c r="P1846" s="14"/>
    </row>
    <row r="1847" spans="1:16" s="4" customFormat="1" ht="12.75" customHeight="1" x14ac:dyDescent="0.2">
      <c r="A1847" s="61"/>
      <c r="B1847" s="9">
        <v>5802</v>
      </c>
      <c r="C1847" s="9">
        <v>8</v>
      </c>
      <c r="D1847" s="10" t="s">
        <v>4820</v>
      </c>
      <c r="E1847" s="15" t="s">
        <v>4821</v>
      </c>
      <c r="F1847" s="10" t="s">
        <v>989</v>
      </c>
      <c r="G1847" s="11" t="s">
        <v>20</v>
      </c>
      <c r="H1847" s="11" t="s">
        <v>21</v>
      </c>
      <c r="I1847" s="12">
        <v>0.8</v>
      </c>
      <c r="J1847" s="12">
        <v>1.0036</v>
      </c>
      <c r="K1847" s="13">
        <v>90972.17</v>
      </c>
      <c r="L1847" s="13">
        <v>90646.67</v>
      </c>
      <c r="M1847" s="13">
        <v>325.5</v>
      </c>
      <c r="N1847" s="13">
        <v>400864.27999999997</v>
      </c>
      <c r="O1847" s="13">
        <f t="shared" si="27"/>
        <v>1128641.6399999999</v>
      </c>
      <c r="P1847" s="14"/>
    </row>
    <row r="1848" spans="1:16" s="4" customFormat="1" ht="12.75" customHeight="1" x14ac:dyDescent="0.2">
      <c r="A1848" s="61"/>
      <c r="B1848" s="9">
        <v>5812</v>
      </c>
      <c r="C1848" s="9">
        <v>9</v>
      </c>
      <c r="D1848" s="10" t="s">
        <v>4822</v>
      </c>
      <c r="E1848" s="15" t="s">
        <v>4823</v>
      </c>
      <c r="F1848" s="10" t="s">
        <v>4824</v>
      </c>
      <c r="G1848" s="11" t="s">
        <v>20</v>
      </c>
      <c r="H1848" s="11" t="s">
        <v>21</v>
      </c>
      <c r="I1848" s="12">
        <v>0.8</v>
      </c>
      <c r="J1848" s="12">
        <v>1.0031000000000001</v>
      </c>
      <c r="K1848" s="13">
        <v>90925.67</v>
      </c>
      <c r="L1848" s="13">
        <v>90646.67</v>
      </c>
      <c r="M1848" s="13">
        <v>279</v>
      </c>
      <c r="N1848" s="13">
        <v>400634.13999999996</v>
      </c>
      <c r="O1848" s="13">
        <f t="shared" si="27"/>
        <v>1128039.5</v>
      </c>
      <c r="P1848" s="14"/>
    </row>
    <row r="1849" spans="1:16" s="4" customFormat="1" ht="12.75" customHeight="1" x14ac:dyDescent="0.2">
      <c r="A1849" s="61"/>
      <c r="B1849" s="9">
        <v>5804</v>
      </c>
      <c r="C1849" s="9">
        <v>10</v>
      </c>
      <c r="D1849" s="10" t="s">
        <v>4825</v>
      </c>
      <c r="E1849" s="15" t="s">
        <v>4826</v>
      </c>
      <c r="F1849" s="10" t="s">
        <v>4827</v>
      </c>
      <c r="G1849" s="11" t="s">
        <v>20</v>
      </c>
      <c r="H1849" s="11" t="s">
        <v>21</v>
      </c>
      <c r="I1849" s="12">
        <v>0.8</v>
      </c>
      <c r="J1849" s="12">
        <v>1.0043</v>
      </c>
      <c r="K1849" s="13">
        <v>91034.17</v>
      </c>
      <c r="L1849" s="13">
        <v>90646.67</v>
      </c>
      <c r="M1849" s="13">
        <v>387.5</v>
      </c>
      <c r="N1849" s="13">
        <v>400959.63999999996</v>
      </c>
      <c r="O1849" s="13">
        <f t="shared" si="27"/>
        <v>1129233</v>
      </c>
      <c r="P1849" s="14"/>
    </row>
    <row r="1850" spans="1:16" s="4" customFormat="1" ht="12.75" customHeight="1" x14ac:dyDescent="0.2">
      <c r="A1850" s="61"/>
      <c r="B1850" s="9">
        <v>5836</v>
      </c>
      <c r="C1850" s="9">
        <v>11</v>
      </c>
      <c r="D1850" s="10" t="s">
        <v>4828</v>
      </c>
      <c r="E1850" s="15" t="s">
        <v>4829</v>
      </c>
      <c r="F1850" s="10" t="s">
        <v>4050</v>
      </c>
      <c r="G1850" s="11" t="s">
        <v>20</v>
      </c>
      <c r="H1850" s="11" t="s">
        <v>21</v>
      </c>
      <c r="I1850" s="12">
        <v>0.8</v>
      </c>
      <c r="J1850" s="12">
        <v>1.0041</v>
      </c>
      <c r="K1850" s="13">
        <v>91018.67</v>
      </c>
      <c r="L1850" s="13">
        <v>90646.67</v>
      </c>
      <c r="M1850" s="13">
        <v>372</v>
      </c>
      <c r="N1850" s="13">
        <v>400051.98</v>
      </c>
      <c r="O1850" s="13">
        <f t="shared" si="27"/>
        <v>1128201.3400000001</v>
      </c>
      <c r="P1850" s="14"/>
    </row>
    <row r="1851" spans="1:16" s="4" customFormat="1" ht="12.75" customHeight="1" x14ac:dyDescent="0.2">
      <c r="A1851" s="61"/>
      <c r="B1851" s="9">
        <v>5844</v>
      </c>
      <c r="C1851" s="9">
        <v>12</v>
      </c>
      <c r="D1851" s="10" t="s">
        <v>4830</v>
      </c>
      <c r="E1851" s="15" t="s">
        <v>4831</v>
      </c>
      <c r="F1851" s="10" t="s">
        <v>4832</v>
      </c>
      <c r="G1851" s="11" t="s">
        <v>20</v>
      </c>
      <c r="H1851" s="11" t="s">
        <v>21</v>
      </c>
      <c r="I1851" s="12">
        <v>0.8</v>
      </c>
      <c r="J1851" s="12">
        <v>1.0045999999999999</v>
      </c>
      <c r="K1851" s="13">
        <v>91065.17</v>
      </c>
      <c r="L1851" s="13">
        <v>90646.67</v>
      </c>
      <c r="M1851" s="13">
        <v>418.5</v>
      </c>
      <c r="N1851" s="13">
        <v>399466.32</v>
      </c>
      <c r="O1851" s="13">
        <f t="shared" si="27"/>
        <v>1127987.68</v>
      </c>
      <c r="P1851" s="14"/>
    </row>
    <row r="1852" spans="1:16" s="4" customFormat="1" ht="12.75" customHeight="1" x14ac:dyDescent="0.2">
      <c r="A1852" s="61"/>
      <c r="B1852" s="9">
        <v>5825</v>
      </c>
      <c r="C1852" s="9">
        <v>13</v>
      </c>
      <c r="D1852" s="10" t="s">
        <v>3427</v>
      </c>
      <c r="E1852" s="15" t="s">
        <v>4833</v>
      </c>
      <c r="F1852" s="10" t="s">
        <v>4834</v>
      </c>
      <c r="G1852" s="11" t="s">
        <v>20</v>
      </c>
      <c r="H1852" s="11" t="s">
        <v>21</v>
      </c>
      <c r="I1852" s="12">
        <v>0.8</v>
      </c>
      <c r="J1852" s="12">
        <v>1.0045999999999999</v>
      </c>
      <c r="K1852" s="13">
        <v>91065.17</v>
      </c>
      <c r="L1852" s="13">
        <v>90646.67</v>
      </c>
      <c r="M1852" s="13">
        <v>418.5</v>
      </c>
      <c r="N1852" s="13">
        <v>399511.63999999996</v>
      </c>
      <c r="O1852" s="13">
        <f t="shared" si="27"/>
        <v>1128033</v>
      </c>
      <c r="P1852" s="14"/>
    </row>
    <row r="1853" spans="1:16" s="4" customFormat="1" ht="12.75" customHeight="1" x14ac:dyDescent="0.2">
      <c r="A1853" s="61"/>
      <c r="B1853" s="9">
        <v>5849</v>
      </c>
      <c r="C1853" s="9">
        <v>14</v>
      </c>
      <c r="D1853" s="10" t="s">
        <v>4835</v>
      </c>
      <c r="E1853" s="15" t="s">
        <v>4836</v>
      </c>
      <c r="F1853" s="10" t="s">
        <v>4837</v>
      </c>
      <c r="G1853" s="11" t="s">
        <v>20</v>
      </c>
      <c r="H1853" s="11" t="s">
        <v>21</v>
      </c>
      <c r="I1853" s="12">
        <v>0.8</v>
      </c>
      <c r="J1853" s="12">
        <v>1.0043</v>
      </c>
      <c r="K1853" s="13">
        <v>91034.17</v>
      </c>
      <c r="L1853" s="13">
        <v>90646.67</v>
      </c>
      <c r="M1853" s="13">
        <v>387.5</v>
      </c>
      <c r="N1853" s="13">
        <v>399871.88</v>
      </c>
      <c r="O1853" s="13">
        <f t="shared" ref="O1853:O1917" si="28">ROUND(N1853+K1853*8,2)</f>
        <v>1128145.24</v>
      </c>
      <c r="P1853" s="14"/>
    </row>
    <row r="1854" spans="1:16" s="4" customFormat="1" ht="12.75" customHeight="1" x14ac:dyDescent="0.2">
      <c r="A1854" s="61"/>
      <c r="B1854" s="9">
        <v>5826</v>
      </c>
      <c r="C1854" s="9">
        <v>15</v>
      </c>
      <c r="D1854" s="10" t="s">
        <v>4838</v>
      </c>
      <c r="E1854" s="15" t="s">
        <v>4839</v>
      </c>
      <c r="F1854" s="10" t="s">
        <v>4840</v>
      </c>
      <c r="G1854" s="11" t="s">
        <v>20</v>
      </c>
      <c r="H1854" s="11" t="s">
        <v>21</v>
      </c>
      <c r="I1854" s="12">
        <v>0.8</v>
      </c>
      <c r="J1854" s="12">
        <v>1.0069999999999999</v>
      </c>
      <c r="K1854" s="13">
        <v>91282.17</v>
      </c>
      <c r="L1854" s="13">
        <v>90646.67</v>
      </c>
      <c r="M1854" s="13">
        <v>635.5</v>
      </c>
      <c r="N1854" s="13">
        <v>400162.63999999996</v>
      </c>
      <c r="O1854" s="13">
        <f t="shared" si="28"/>
        <v>1130420</v>
      </c>
      <c r="P1854" s="14"/>
    </row>
    <row r="1855" spans="1:16" s="4" customFormat="1" ht="12.75" customHeight="1" x14ac:dyDescent="0.2">
      <c r="A1855" s="61"/>
      <c r="B1855" s="9">
        <v>5848</v>
      </c>
      <c r="C1855" s="9">
        <v>16</v>
      </c>
      <c r="D1855" s="10" t="s">
        <v>4841</v>
      </c>
      <c r="E1855" s="15" t="s">
        <v>4842</v>
      </c>
      <c r="F1855" s="10" t="s">
        <v>4843</v>
      </c>
      <c r="G1855" s="11" t="s">
        <v>20</v>
      </c>
      <c r="H1855" s="11" t="s">
        <v>21</v>
      </c>
      <c r="I1855" s="12">
        <v>0.8</v>
      </c>
      <c r="J1855" s="12">
        <v>1.0063</v>
      </c>
      <c r="K1855" s="13">
        <v>91220.17</v>
      </c>
      <c r="L1855" s="13">
        <v>90646.67</v>
      </c>
      <c r="M1855" s="13">
        <v>573.5</v>
      </c>
      <c r="N1855" s="13">
        <v>401789.57999999996</v>
      </c>
      <c r="O1855" s="13">
        <f t="shared" si="28"/>
        <v>1131550.94</v>
      </c>
      <c r="P1855" s="14"/>
    </row>
    <row r="1856" spans="1:16" s="4" customFormat="1" ht="12.75" customHeight="1" x14ac:dyDescent="0.2">
      <c r="A1856" s="61"/>
      <c r="B1856" s="9">
        <v>5847</v>
      </c>
      <c r="C1856" s="9">
        <v>17</v>
      </c>
      <c r="D1856" s="10" t="s">
        <v>4844</v>
      </c>
      <c r="E1856" s="15" t="s">
        <v>4845</v>
      </c>
      <c r="F1856" s="10" t="s">
        <v>4846</v>
      </c>
      <c r="G1856" s="11" t="s">
        <v>20</v>
      </c>
      <c r="H1856" s="11" t="s">
        <v>21</v>
      </c>
      <c r="I1856" s="12">
        <v>0.8</v>
      </c>
      <c r="J1856" s="12">
        <v>1.0075000000000001</v>
      </c>
      <c r="K1856" s="13">
        <v>91328.67</v>
      </c>
      <c r="L1856" s="13">
        <v>90646.67</v>
      </c>
      <c r="M1856" s="13">
        <v>682</v>
      </c>
      <c r="N1856" s="13">
        <v>400347.45999999996</v>
      </c>
      <c r="O1856" s="13">
        <f t="shared" si="28"/>
        <v>1130976.82</v>
      </c>
      <c r="P1856" s="14"/>
    </row>
    <row r="1857" spans="1:16" s="4" customFormat="1" ht="12.75" customHeight="1" x14ac:dyDescent="0.2">
      <c r="A1857" s="61"/>
      <c r="B1857" s="9">
        <v>5833</v>
      </c>
      <c r="C1857" s="9">
        <v>18</v>
      </c>
      <c r="D1857" s="10" t="s">
        <v>366</v>
      </c>
      <c r="E1857" s="15" t="s">
        <v>4847</v>
      </c>
      <c r="F1857" s="10" t="s">
        <v>4848</v>
      </c>
      <c r="G1857" s="11" t="s">
        <v>20</v>
      </c>
      <c r="H1857" s="11" t="s">
        <v>21</v>
      </c>
      <c r="I1857" s="12">
        <v>0.8</v>
      </c>
      <c r="J1857" s="12">
        <v>1.0072000000000001</v>
      </c>
      <c r="K1857" s="13">
        <v>91297.67</v>
      </c>
      <c r="L1857" s="13">
        <v>90646.67</v>
      </c>
      <c r="M1857" s="13">
        <v>651</v>
      </c>
      <c r="N1857" s="13">
        <v>401342.22</v>
      </c>
      <c r="O1857" s="13">
        <f t="shared" si="28"/>
        <v>1131723.58</v>
      </c>
      <c r="P1857" s="14"/>
    </row>
    <row r="1858" spans="1:16" s="4" customFormat="1" ht="12.75" customHeight="1" x14ac:dyDescent="0.2">
      <c r="A1858" s="61"/>
      <c r="B1858" s="9">
        <v>5823</v>
      </c>
      <c r="C1858" s="9">
        <v>19</v>
      </c>
      <c r="D1858" s="10" t="s">
        <v>4849</v>
      </c>
      <c r="E1858" s="15" t="s">
        <v>4850</v>
      </c>
      <c r="F1858" s="10" t="s">
        <v>4851</v>
      </c>
      <c r="G1858" s="11" t="s">
        <v>20</v>
      </c>
      <c r="H1858" s="11" t="s">
        <v>21</v>
      </c>
      <c r="I1858" s="12">
        <v>0.8</v>
      </c>
      <c r="J1858" s="12">
        <v>1.0077</v>
      </c>
      <c r="K1858" s="13">
        <v>91344.17</v>
      </c>
      <c r="L1858" s="13">
        <v>90646.67</v>
      </c>
      <c r="M1858" s="13">
        <v>697.5</v>
      </c>
      <c r="N1858" s="13">
        <v>401209.77999999997</v>
      </c>
      <c r="O1858" s="13">
        <f t="shared" si="28"/>
        <v>1131963.1399999999</v>
      </c>
      <c r="P1858" s="14"/>
    </row>
    <row r="1859" spans="1:16" s="4" customFormat="1" ht="12.75" customHeight="1" x14ac:dyDescent="0.2">
      <c r="A1859" s="61"/>
      <c r="B1859" s="9">
        <v>5809</v>
      </c>
      <c r="C1859" s="9">
        <v>20</v>
      </c>
      <c r="D1859" s="10" t="s">
        <v>4852</v>
      </c>
      <c r="E1859" s="15" t="s">
        <v>4853</v>
      </c>
      <c r="F1859" s="10" t="s">
        <v>4854</v>
      </c>
      <c r="G1859" s="11" t="s">
        <v>20</v>
      </c>
      <c r="H1859" s="11" t="s">
        <v>21</v>
      </c>
      <c r="I1859" s="12">
        <v>0.8</v>
      </c>
      <c r="J1859" s="12">
        <v>1.0091000000000001</v>
      </c>
      <c r="K1859" s="13">
        <v>91468.17</v>
      </c>
      <c r="L1859" s="13">
        <v>90646.67</v>
      </c>
      <c r="M1859" s="13">
        <v>821.5</v>
      </c>
      <c r="N1859" s="13">
        <v>402352.27999999997</v>
      </c>
      <c r="O1859" s="13">
        <f t="shared" si="28"/>
        <v>1134097.6399999999</v>
      </c>
      <c r="P1859" s="14"/>
    </row>
    <row r="1860" spans="1:16" s="4" customFormat="1" ht="12.75" customHeight="1" x14ac:dyDescent="0.2">
      <c r="A1860" s="61"/>
      <c r="B1860" s="9">
        <v>5837</v>
      </c>
      <c r="C1860" s="9">
        <v>21</v>
      </c>
      <c r="D1860" s="10" t="s">
        <v>4855</v>
      </c>
      <c r="E1860" s="15" t="s">
        <v>4856</v>
      </c>
      <c r="F1860" s="10" t="s">
        <v>4857</v>
      </c>
      <c r="G1860" s="11" t="s">
        <v>20</v>
      </c>
      <c r="H1860" s="11" t="s">
        <v>21</v>
      </c>
      <c r="I1860" s="12">
        <v>0.8</v>
      </c>
      <c r="J1860" s="12">
        <v>0</v>
      </c>
      <c r="K1860" s="13">
        <v>90646.67</v>
      </c>
      <c r="L1860" s="13">
        <v>90646.67</v>
      </c>
      <c r="M1860" s="13">
        <v>0</v>
      </c>
      <c r="N1860" s="13">
        <v>397802.89999999997</v>
      </c>
      <c r="O1860" s="13">
        <f t="shared" si="28"/>
        <v>1122976.26</v>
      </c>
      <c r="P1860" s="14"/>
    </row>
    <row r="1861" spans="1:16" s="4" customFormat="1" ht="12.75" customHeight="1" x14ac:dyDescent="0.2">
      <c r="A1861" s="61"/>
      <c r="B1861" s="9">
        <v>5820</v>
      </c>
      <c r="C1861" s="9">
        <v>22</v>
      </c>
      <c r="D1861" s="10" t="s">
        <v>4858</v>
      </c>
      <c r="E1861" s="15" t="s">
        <v>4859</v>
      </c>
      <c r="F1861" s="10" t="s">
        <v>4860</v>
      </c>
      <c r="G1861" s="11" t="s">
        <v>20</v>
      </c>
      <c r="H1861" s="11" t="s">
        <v>21</v>
      </c>
      <c r="I1861" s="12">
        <v>0.8</v>
      </c>
      <c r="J1861" s="12">
        <v>1.0056</v>
      </c>
      <c r="K1861" s="13">
        <v>91158.17</v>
      </c>
      <c r="L1861" s="13">
        <v>90646.67</v>
      </c>
      <c r="M1861" s="13">
        <v>511.5</v>
      </c>
      <c r="N1861" s="13">
        <v>399835.95999999996</v>
      </c>
      <c r="O1861" s="13">
        <f t="shared" si="28"/>
        <v>1129101.32</v>
      </c>
      <c r="P1861" s="14"/>
    </row>
    <row r="1862" spans="1:16" s="4" customFormat="1" ht="12.75" customHeight="1" x14ac:dyDescent="0.2">
      <c r="A1862" s="61"/>
      <c r="B1862" s="9">
        <v>5830</v>
      </c>
      <c r="C1862" s="9">
        <v>23</v>
      </c>
      <c r="D1862" s="10" t="s">
        <v>1225</v>
      </c>
      <c r="E1862" s="15" t="s">
        <v>4861</v>
      </c>
      <c r="F1862" s="10" t="s">
        <v>4862</v>
      </c>
      <c r="G1862" s="11" t="s">
        <v>20</v>
      </c>
      <c r="H1862" s="11" t="s">
        <v>21</v>
      </c>
      <c r="I1862" s="12">
        <v>0.8</v>
      </c>
      <c r="J1862" s="12">
        <v>1.0096000000000001</v>
      </c>
      <c r="K1862" s="13">
        <v>91514.67</v>
      </c>
      <c r="L1862" s="13">
        <v>90646.67</v>
      </c>
      <c r="M1862" s="13">
        <v>868</v>
      </c>
      <c r="N1862" s="13">
        <v>401313.38</v>
      </c>
      <c r="O1862" s="13">
        <f t="shared" si="28"/>
        <v>1133430.74</v>
      </c>
      <c r="P1862" s="14"/>
    </row>
    <row r="1863" spans="1:16" s="4" customFormat="1" ht="12.75" customHeight="1" x14ac:dyDescent="0.2">
      <c r="A1863" s="61"/>
      <c r="B1863" s="9">
        <v>5822</v>
      </c>
      <c r="C1863" s="9">
        <v>24</v>
      </c>
      <c r="D1863" s="10" t="s">
        <v>4863</v>
      </c>
      <c r="E1863" s="15" t="s">
        <v>4864</v>
      </c>
      <c r="F1863" s="10" t="s">
        <v>4865</v>
      </c>
      <c r="G1863" s="11" t="s">
        <v>20</v>
      </c>
      <c r="H1863" s="11" t="s">
        <v>21</v>
      </c>
      <c r="I1863" s="12">
        <v>0.8</v>
      </c>
      <c r="J1863" s="12">
        <v>0</v>
      </c>
      <c r="K1863" s="13">
        <v>90646.67</v>
      </c>
      <c r="L1863" s="13">
        <v>90646.67</v>
      </c>
      <c r="M1863" s="13">
        <v>0</v>
      </c>
      <c r="N1863" s="13">
        <v>397123.06</v>
      </c>
      <c r="O1863" s="13">
        <f t="shared" si="28"/>
        <v>1122296.42</v>
      </c>
      <c r="P1863" s="14"/>
    </row>
    <row r="1864" spans="1:16" s="4" customFormat="1" ht="12.75" customHeight="1" x14ac:dyDescent="0.2">
      <c r="A1864" s="61"/>
      <c r="B1864" s="9">
        <v>5835</v>
      </c>
      <c r="C1864" s="9">
        <v>25</v>
      </c>
      <c r="D1864" s="10" t="s">
        <v>3032</v>
      </c>
      <c r="E1864" s="15" t="s">
        <v>4866</v>
      </c>
      <c r="F1864" s="10" t="s">
        <v>4867</v>
      </c>
      <c r="G1864" s="11" t="s">
        <v>20</v>
      </c>
      <c r="H1864" s="11" t="s">
        <v>21</v>
      </c>
      <c r="I1864" s="12">
        <v>0.8</v>
      </c>
      <c r="J1864" s="12">
        <v>0</v>
      </c>
      <c r="K1864" s="13">
        <v>90646.67</v>
      </c>
      <c r="L1864" s="13">
        <v>90646.67</v>
      </c>
      <c r="M1864" s="13">
        <v>0</v>
      </c>
      <c r="N1864" s="13">
        <v>397349.68</v>
      </c>
      <c r="O1864" s="13">
        <f t="shared" si="28"/>
        <v>1122523.04</v>
      </c>
      <c r="P1864" s="14"/>
    </row>
    <row r="1865" spans="1:16" s="4" customFormat="1" ht="12.75" customHeight="1" x14ac:dyDescent="0.2">
      <c r="A1865" s="61"/>
      <c r="B1865" s="9">
        <v>5845</v>
      </c>
      <c r="C1865" s="9">
        <v>26</v>
      </c>
      <c r="D1865" s="10" t="s">
        <v>4868</v>
      </c>
      <c r="E1865" s="15" t="s">
        <v>4869</v>
      </c>
      <c r="F1865" s="10" t="s">
        <v>4870</v>
      </c>
      <c r="G1865" s="11" t="s">
        <v>20</v>
      </c>
      <c r="H1865" s="11" t="s">
        <v>21</v>
      </c>
      <c r="I1865" s="12">
        <v>0.8</v>
      </c>
      <c r="J1865" s="12">
        <v>1.0123</v>
      </c>
      <c r="K1865" s="13">
        <v>91762.67</v>
      </c>
      <c r="L1865" s="13">
        <v>90646.67</v>
      </c>
      <c r="M1865" s="13">
        <v>1116</v>
      </c>
      <c r="N1865" s="13">
        <v>404278.22</v>
      </c>
      <c r="O1865" s="13">
        <f t="shared" si="28"/>
        <v>1138379.58</v>
      </c>
      <c r="P1865" s="14"/>
    </row>
    <row r="1866" spans="1:16" s="4" customFormat="1" ht="12.75" customHeight="1" x14ac:dyDescent="0.2">
      <c r="A1866" s="61"/>
      <c r="B1866" s="9">
        <v>5806</v>
      </c>
      <c r="C1866" s="9">
        <v>27</v>
      </c>
      <c r="D1866" s="10" t="s">
        <v>2190</v>
      </c>
      <c r="E1866" s="15" t="s">
        <v>4871</v>
      </c>
      <c r="F1866" s="10" t="s">
        <v>4872</v>
      </c>
      <c r="G1866" s="11" t="s">
        <v>20</v>
      </c>
      <c r="H1866" s="11" t="s">
        <v>21</v>
      </c>
      <c r="I1866" s="12">
        <v>0.8</v>
      </c>
      <c r="J1866" s="12">
        <v>1.0104</v>
      </c>
      <c r="K1866" s="13">
        <v>91592.17</v>
      </c>
      <c r="L1866" s="13">
        <v>90646.67</v>
      </c>
      <c r="M1866" s="13">
        <v>945.5</v>
      </c>
      <c r="N1866" s="13">
        <v>403766.72</v>
      </c>
      <c r="O1866" s="13">
        <f t="shared" si="28"/>
        <v>1136504.08</v>
      </c>
      <c r="P1866" s="14"/>
    </row>
    <row r="1867" spans="1:16" s="4" customFormat="1" ht="12.75" customHeight="1" x14ac:dyDescent="0.2">
      <c r="A1867" s="61"/>
      <c r="B1867" s="9">
        <v>5814</v>
      </c>
      <c r="C1867" s="9">
        <v>28</v>
      </c>
      <c r="D1867" s="10" t="s">
        <v>4873</v>
      </c>
      <c r="E1867" s="15" t="s">
        <v>4874</v>
      </c>
      <c r="F1867" s="10" t="s">
        <v>4875</v>
      </c>
      <c r="G1867" s="11" t="s">
        <v>20</v>
      </c>
      <c r="H1867" s="11" t="s">
        <v>21</v>
      </c>
      <c r="I1867" s="12">
        <v>0.8</v>
      </c>
      <c r="J1867" s="12">
        <v>1.0145</v>
      </c>
      <c r="K1867" s="13">
        <v>91964.17</v>
      </c>
      <c r="L1867" s="13">
        <v>90646.67</v>
      </c>
      <c r="M1867" s="13">
        <v>1317.5</v>
      </c>
      <c r="N1867" s="13">
        <v>403976.24</v>
      </c>
      <c r="O1867" s="13">
        <f t="shared" si="28"/>
        <v>1139689.6000000001</v>
      </c>
      <c r="P1867" s="14"/>
    </row>
    <row r="1868" spans="1:16" s="4" customFormat="1" ht="12.75" customHeight="1" x14ac:dyDescent="0.2">
      <c r="A1868" s="61"/>
      <c r="B1868" s="9">
        <v>5813</v>
      </c>
      <c r="C1868" s="9">
        <v>29</v>
      </c>
      <c r="D1868" s="10" t="s">
        <v>4876</v>
      </c>
      <c r="E1868" s="15" t="s">
        <v>4877</v>
      </c>
      <c r="F1868" s="10" t="s">
        <v>4878</v>
      </c>
      <c r="G1868" s="11" t="s">
        <v>20</v>
      </c>
      <c r="H1868" s="11" t="s">
        <v>21</v>
      </c>
      <c r="I1868" s="12">
        <v>0.8</v>
      </c>
      <c r="J1868" s="12">
        <v>1.0079</v>
      </c>
      <c r="K1868" s="13">
        <v>91359.67</v>
      </c>
      <c r="L1868" s="13">
        <v>90646.67</v>
      </c>
      <c r="M1868" s="13">
        <v>713</v>
      </c>
      <c r="N1868" s="13">
        <v>406853.72</v>
      </c>
      <c r="O1868" s="13">
        <f t="shared" si="28"/>
        <v>1137731.08</v>
      </c>
      <c r="P1868" s="14"/>
    </row>
    <row r="1869" spans="1:16" s="4" customFormat="1" ht="12.75" customHeight="1" x14ac:dyDescent="0.2">
      <c r="A1869" s="61"/>
      <c r="B1869" s="9">
        <v>5824</v>
      </c>
      <c r="C1869" s="9">
        <v>30</v>
      </c>
      <c r="D1869" s="10" t="s">
        <v>4879</v>
      </c>
      <c r="E1869" s="15" t="s">
        <v>4880</v>
      </c>
      <c r="F1869" s="10" t="s">
        <v>4881</v>
      </c>
      <c r="G1869" s="11" t="s">
        <v>20</v>
      </c>
      <c r="H1869" s="11" t="s">
        <v>21</v>
      </c>
      <c r="I1869" s="12">
        <v>0.8</v>
      </c>
      <c r="J1869" s="12">
        <v>1.0085</v>
      </c>
      <c r="K1869" s="13">
        <v>91421.67</v>
      </c>
      <c r="L1869" s="13">
        <v>90646.67</v>
      </c>
      <c r="M1869" s="13">
        <v>775</v>
      </c>
      <c r="N1869" s="13">
        <v>401034.38</v>
      </c>
      <c r="O1869" s="13">
        <f t="shared" si="28"/>
        <v>1132407.74</v>
      </c>
      <c r="P1869" s="14"/>
    </row>
    <row r="1870" spans="1:16" s="4" customFormat="1" ht="12.75" customHeight="1" x14ac:dyDescent="0.2">
      <c r="A1870" s="61"/>
      <c r="B1870" s="9">
        <v>5800</v>
      </c>
      <c r="C1870" s="9">
        <v>31</v>
      </c>
      <c r="D1870" s="10" t="s">
        <v>4882</v>
      </c>
      <c r="E1870" s="15" t="s">
        <v>4883</v>
      </c>
      <c r="F1870" s="10" t="s">
        <v>4884</v>
      </c>
      <c r="G1870" s="11" t="s">
        <v>20</v>
      </c>
      <c r="H1870" s="11" t="s">
        <v>21</v>
      </c>
      <c r="I1870" s="12">
        <v>0.8</v>
      </c>
      <c r="J1870" s="12">
        <v>0</v>
      </c>
      <c r="K1870" s="13">
        <v>90646.67</v>
      </c>
      <c r="L1870" s="13">
        <v>90646.67</v>
      </c>
      <c r="M1870" s="13">
        <v>0</v>
      </c>
      <c r="N1870" s="13">
        <v>399343.89999999997</v>
      </c>
      <c r="O1870" s="13">
        <f t="shared" si="28"/>
        <v>1124517.26</v>
      </c>
      <c r="P1870" s="14"/>
    </row>
    <row r="1871" spans="1:16" s="4" customFormat="1" ht="12.75" customHeight="1" x14ac:dyDescent="0.2">
      <c r="A1871" s="61"/>
      <c r="B1871" s="9">
        <v>5840</v>
      </c>
      <c r="C1871" s="9">
        <v>32</v>
      </c>
      <c r="D1871" s="10" t="s">
        <v>1832</v>
      </c>
      <c r="E1871" s="15" t="s">
        <v>4885</v>
      </c>
      <c r="F1871" s="10" t="s">
        <v>4886</v>
      </c>
      <c r="G1871" s="11" t="s">
        <v>20</v>
      </c>
      <c r="H1871" s="11" t="s">
        <v>21</v>
      </c>
      <c r="I1871" s="12">
        <v>0.8</v>
      </c>
      <c r="J1871" s="12">
        <v>1.0125</v>
      </c>
      <c r="K1871" s="13">
        <v>91778.17</v>
      </c>
      <c r="L1871" s="13">
        <v>90646.67</v>
      </c>
      <c r="M1871" s="13">
        <v>1131.5</v>
      </c>
      <c r="N1871" s="13">
        <v>408063.88</v>
      </c>
      <c r="O1871" s="13">
        <f t="shared" si="28"/>
        <v>1142289.24</v>
      </c>
      <c r="P1871" s="14"/>
    </row>
    <row r="1872" spans="1:16" s="4" customFormat="1" ht="12.75" customHeight="1" x14ac:dyDescent="0.2">
      <c r="A1872" s="61"/>
      <c r="B1872" s="9">
        <v>5841</v>
      </c>
      <c r="C1872" s="9">
        <v>33</v>
      </c>
      <c r="D1872" s="10" t="s">
        <v>4887</v>
      </c>
      <c r="E1872" s="15" t="s">
        <v>4888</v>
      </c>
      <c r="F1872" s="10" t="s">
        <v>4889</v>
      </c>
      <c r="G1872" s="11" t="s">
        <v>20</v>
      </c>
      <c r="H1872" s="11" t="s">
        <v>21</v>
      </c>
      <c r="I1872" s="12">
        <v>0.8</v>
      </c>
      <c r="J1872" s="12">
        <v>1.0133000000000001</v>
      </c>
      <c r="K1872" s="13">
        <v>91855.67</v>
      </c>
      <c r="L1872" s="13">
        <v>90646.67</v>
      </c>
      <c r="M1872" s="13">
        <v>1209</v>
      </c>
      <c r="N1872" s="13">
        <v>404557.22</v>
      </c>
      <c r="O1872" s="13">
        <f t="shared" si="28"/>
        <v>1139402.58</v>
      </c>
      <c r="P1872" s="14"/>
    </row>
    <row r="1873" spans="1:16" s="4" customFormat="1" ht="12.75" customHeight="1" x14ac:dyDescent="0.2">
      <c r="A1873" s="61"/>
      <c r="B1873" s="9">
        <v>5829</v>
      </c>
      <c r="C1873" s="9">
        <v>34</v>
      </c>
      <c r="D1873" s="10" t="s">
        <v>3325</v>
      </c>
      <c r="E1873" s="15" t="s">
        <v>4890</v>
      </c>
      <c r="F1873" s="10" t="s">
        <v>4891</v>
      </c>
      <c r="G1873" s="11" t="s">
        <v>20</v>
      </c>
      <c r="H1873" s="11" t="s">
        <v>21</v>
      </c>
      <c r="I1873" s="12">
        <v>0.8</v>
      </c>
      <c r="J1873" s="12">
        <v>1.0146999999999999</v>
      </c>
      <c r="K1873" s="13">
        <v>91979.67</v>
      </c>
      <c r="L1873" s="13">
        <v>90646.67</v>
      </c>
      <c r="M1873" s="13">
        <v>1333</v>
      </c>
      <c r="N1873" s="13">
        <v>402889.66</v>
      </c>
      <c r="O1873" s="13">
        <f t="shared" si="28"/>
        <v>1138727.02</v>
      </c>
      <c r="P1873" s="14"/>
    </row>
    <row r="1874" spans="1:16" s="4" customFormat="1" ht="12.75" customHeight="1" x14ac:dyDescent="0.2">
      <c r="A1874" s="61"/>
      <c r="B1874" s="9">
        <v>5821</v>
      </c>
      <c r="C1874" s="9">
        <v>35</v>
      </c>
      <c r="D1874" s="10" t="s">
        <v>4892</v>
      </c>
      <c r="E1874" s="15" t="s">
        <v>4893</v>
      </c>
      <c r="F1874" s="10" t="s">
        <v>4894</v>
      </c>
      <c r="G1874" s="11" t="s">
        <v>20</v>
      </c>
      <c r="H1874" s="11" t="s">
        <v>21</v>
      </c>
      <c r="I1874" s="12">
        <v>0.8</v>
      </c>
      <c r="J1874" s="12">
        <v>1.0116000000000001</v>
      </c>
      <c r="K1874" s="13">
        <v>91700.67</v>
      </c>
      <c r="L1874" s="13">
        <v>90646.67</v>
      </c>
      <c r="M1874" s="13">
        <v>1054</v>
      </c>
      <c r="N1874" s="13">
        <v>402732.51999999996</v>
      </c>
      <c r="O1874" s="13">
        <f t="shared" si="28"/>
        <v>1136337.8799999999</v>
      </c>
      <c r="P1874" s="14"/>
    </row>
    <row r="1875" spans="1:16" s="4" customFormat="1" ht="12.75" customHeight="1" x14ac:dyDescent="0.2">
      <c r="A1875" s="61"/>
      <c r="B1875" s="9">
        <v>5839</v>
      </c>
      <c r="C1875" s="9">
        <v>36</v>
      </c>
      <c r="D1875" s="10" t="s">
        <v>4895</v>
      </c>
      <c r="E1875" s="15" t="s">
        <v>4896</v>
      </c>
      <c r="F1875" s="10" t="s">
        <v>4897</v>
      </c>
      <c r="G1875" s="11" t="s">
        <v>20</v>
      </c>
      <c r="H1875" s="11" t="s">
        <v>21</v>
      </c>
      <c r="I1875" s="12">
        <v>0.8</v>
      </c>
      <c r="J1875" s="12">
        <v>1.0159</v>
      </c>
      <c r="K1875" s="13">
        <v>92088.17</v>
      </c>
      <c r="L1875" s="13">
        <v>90646.67</v>
      </c>
      <c r="M1875" s="13">
        <v>1441.5</v>
      </c>
      <c r="N1875" s="13">
        <v>402988.54</v>
      </c>
      <c r="O1875" s="13">
        <f t="shared" si="28"/>
        <v>1139693.8999999999</v>
      </c>
      <c r="P1875" s="14"/>
    </row>
    <row r="1876" spans="1:16" s="4" customFormat="1" ht="12.75" customHeight="1" x14ac:dyDescent="0.2">
      <c r="A1876" s="61"/>
      <c r="B1876" s="9">
        <v>5808</v>
      </c>
      <c r="C1876" s="9">
        <v>37</v>
      </c>
      <c r="D1876" s="10" t="s">
        <v>4898</v>
      </c>
      <c r="E1876" s="15" t="s">
        <v>4899</v>
      </c>
      <c r="F1876" s="10" t="s">
        <v>4900</v>
      </c>
      <c r="G1876" s="11" t="s">
        <v>20</v>
      </c>
      <c r="H1876" s="11" t="s">
        <v>21</v>
      </c>
      <c r="I1876" s="12">
        <v>1</v>
      </c>
      <c r="J1876" s="12">
        <v>1.0101</v>
      </c>
      <c r="K1876" s="13">
        <v>114455.33</v>
      </c>
      <c r="L1876" s="13">
        <v>113308.33</v>
      </c>
      <c r="M1876" s="13">
        <v>1147</v>
      </c>
      <c r="N1876" s="13">
        <v>449739.86000000004</v>
      </c>
      <c r="O1876" s="13">
        <f t="shared" si="28"/>
        <v>1365382.5</v>
      </c>
      <c r="P1876" s="14"/>
    </row>
    <row r="1877" spans="1:16" s="4" customFormat="1" ht="12.75" customHeight="1" x14ac:dyDescent="0.2">
      <c r="A1877" s="61"/>
      <c r="B1877" s="9"/>
      <c r="C1877" s="9"/>
      <c r="D1877" s="63" t="s">
        <v>75</v>
      </c>
      <c r="E1877" s="64"/>
      <c r="F1877" s="10"/>
      <c r="G1877" s="11"/>
      <c r="H1877" s="11"/>
      <c r="I1877" s="12"/>
      <c r="J1877" s="12"/>
      <c r="K1877" s="13"/>
      <c r="L1877" s="13"/>
      <c r="M1877" s="13"/>
      <c r="N1877" s="13"/>
      <c r="O1877" s="13"/>
      <c r="P1877" s="14"/>
    </row>
    <row r="1878" spans="1:16" s="4" customFormat="1" ht="12.75" customHeight="1" x14ac:dyDescent="0.2">
      <c r="A1878" s="61"/>
      <c r="B1878" s="9">
        <v>5851</v>
      </c>
      <c r="C1878" s="9">
        <v>1</v>
      </c>
      <c r="D1878" s="10" t="s">
        <v>4901</v>
      </c>
      <c r="E1878" s="15" t="s">
        <v>4902</v>
      </c>
      <c r="F1878" s="10" t="s">
        <v>4903</v>
      </c>
      <c r="G1878" s="11" t="s">
        <v>92</v>
      </c>
      <c r="H1878" s="11" t="s">
        <v>21</v>
      </c>
      <c r="I1878" s="12">
        <v>0.8</v>
      </c>
      <c r="J1878" s="12">
        <v>0</v>
      </c>
      <c r="K1878" s="13">
        <v>181286.67</v>
      </c>
      <c r="L1878" s="13">
        <v>181286.67</v>
      </c>
      <c r="M1878" s="13">
        <v>0</v>
      </c>
      <c r="N1878" s="13">
        <v>796392.33000000007</v>
      </c>
      <c r="O1878" s="13">
        <f t="shared" si="28"/>
        <v>2246685.69</v>
      </c>
      <c r="P1878" s="14"/>
    </row>
    <row r="1879" spans="1:16" s="4" customFormat="1" ht="12.75" customHeight="1" x14ac:dyDescent="0.2">
      <c r="A1879" s="61"/>
      <c r="B1879" s="9">
        <v>5801</v>
      </c>
      <c r="C1879" s="9">
        <v>2</v>
      </c>
      <c r="D1879" s="10" t="s">
        <v>4904</v>
      </c>
      <c r="E1879" s="15" t="s">
        <v>4905</v>
      </c>
      <c r="F1879" s="10" t="s">
        <v>4906</v>
      </c>
      <c r="G1879" s="11" t="s">
        <v>92</v>
      </c>
      <c r="H1879" s="11" t="s">
        <v>21</v>
      </c>
      <c r="I1879" s="12">
        <v>0.8</v>
      </c>
      <c r="J1879" s="12">
        <v>0</v>
      </c>
      <c r="K1879" s="13">
        <v>181286.67</v>
      </c>
      <c r="L1879" s="13">
        <v>181286.67</v>
      </c>
      <c r="M1879" s="13">
        <v>0</v>
      </c>
      <c r="N1879" s="13">
        <v>800244.67</v>
      </c>
      <c r="O1879" s="13">
        <f t="shared" si="28"/>
        <v>2250538.0299999998</v>
      </c>
      <c r="P1879" s="14"/>
    </row>
    <row r="1880" spans="1:16" s="4" customFormat="1" ht="12.75" customHeight="1" x14ac:dyDescent="0.2">
      <c r="A1880" s="61"/>
      <c r="B1880" s="9">
        <v>5832</v>
      </c>
      <c r="C1880" s="9">
        <v>3</v>
      </c>
      <c r="D1880" s="10" t="s">
        <v>57</v>
      </c>
      <c r="E1880" s="15" t="s">
        <v>4907</v>
      </c>
      <c r="F1880" s="10" t="s">
        <v>4908</v>
      </c>
      <c r="G1880" s="11" t="s">
        <v>92</v>
      </c>
      <c r="H1880" s="11" t="s">
        <v>21</v>
      </c>
      <c r="I1880" s="12">
        <v>0.8</v>
      </c>
      <c r="J1880" s="12">
        <v>1.0139</v>
      </c>
      <c r="K1880" s="13">
        <v>183797.67</v>
      </c>
      <c r="L1880" s="13">
        <v>181286.67</v>
      </c>
      <c r="M1880" s="13">
        <v>2511</v>
      </c>
      <c r="N1880" s="13">
        <v>807097.8600000001</v>
      </c>
      <c r="O1880" s="13">
        <f t="shared" si="28"/>
        <v>2277479.2200000002</v>
      </c>
      <c r="P1880" s="14"/>
    </row>
    <row r="1881" spans="1:16" s="4" customFormat="1" ht="12.75" customHeight="1" x14ac:dyDescent="0.2">
      <c r="A1881" s="61"/>
      <c r="B1881" s="9">
        <v>5810</v>
      </c>
      <c r="C1881" s="9">
        <v>4</v>
      </c>
      <c r="D1881" s="10" t="s">
        <v>4909</v>
      </c>
      <c r="E1881" s="15" t="s">
        <v>4910</v>
      </c>
      <c r="F1881" s="10" t="s">
        <v>4911</v>
      </c>
      <c r="G1881" s="11" t="s">
        <v>92</v>
      </c>
      <c r="H1881" s="11" t="s">
        <v>21</v>
      </c>
      <c r="I1881" s="12">
        <v>0.8</v>
      </c>
      <c r="J1881" s="12">
        <v>0</v>
      </c>
      <c r="K1881" s="13">
        <v>181286.67</v>
      </c>
      <c r="L1881" s="13">
        <v>181286.67</v>
      </c>
      <c r="M1881" s="13">
        <v>0</v>
      </c>
      <c r="N1881" s="13">
        <v>803190.59000000008</v>
      </c>
      <c r="O1881" s="13">
        <f t="shared" si="28"/>
        <v>2253483.9500000002</v>
      </c>
      <c r="P1881" s="14"/>
    </row>
    <row r="1882" spans="1:16" s="4" customFormat="1" ht="12.75" customHeight="1" x14ac:dyDescent="0.2">
      <c r="A1882" s="61"/>
      <c r="B1882" s="9">
        <v>5819</v>
      </c>
      <c r="C1882" s="9">
        <v>5</v>
      </c>
      <c r="D1882" s="10" t="s">
        <v>4912</v>
      </c>
      <c r="E1882" s="15" t="s">
        <v>4913</v>
      </c>
      <c r="F1882" s="10" t="s">
        <v>3365</v>
      </c>
      <c r="G1882" s="11" t="s">
        <v>92</v>
      </c>
      <c r="H1882" s="11" t="s">
        <v>21</v>
      </c>
      <c r="I1882" s="12">
        <v>0.8</v>
      </c>
      <c r="J1882" s="12">
        <v>0</v>
      </c>
      <c r="K1882" s="13">
        <v>181286.67</v>
      </c>
      <c r="L1882" s="13">
        <v>181286.67</v>
      </c>
      <c r="M1882" s="13">
        <v>0</v>
      </c>
      <c r="N1882" s="13">
        <v>797389.42</v>
      </c>
      <c r="O1882" s="13">
        <f t="shared" si="28"/>
        <v>2247682.7799999998</v>
      </c>
      <c r="P1882" s="14"/>
    </row>
    <row r="1883" spans="1:16" s="4" customFormat="1" ht="12.75" customHeight="1" x14ac:dyDescent="0.2">
      <c r="A1883" s="61"/>
      <c r="B1883" s="9">
        <v>5827</v>
      </c>
      <c r="C1883" s="9">
        <v>6</v>
      </c>
      <c r="D1883" s="10" t="s">
        <v>4914</v>
      </c>
      <c r="E1883" s="15" t="s">
        <v>4915</v>
      </c>
      <c r="F1883" s="10" t="s">
        <v>4916</v>
      </c>
      <c r="G1883" s="11" t="s">
        <v>92</v>
      </c>
      <c r="H1883" s="11" t="s">
        <v>21</v>
      </c>
      <c r="I1883" s="12">
        <v>0.8</v>
      </c>
      <c r="J1883" s="12">
        <v>1.0128999999999999</v>
      </c>
      <c r="K1883" s="13">
        <v>183627.17</v>
      </c>
      <c r="L1883" s="13">
        <v>181286.67</v>
      </c>
      <c r="M1883" s="13">
        <v>2340.5</v>
      </c>
      <c r="N1883" s="13">
        <v>808852.44000000006</v>
      </c>
      <c r="O1883" s="13">
        <f t="shared" si="28"/>
        <v>2277869.7999999998</v>
      </c>
      <c r="P1883" s="14"/>
    </row>
    <row r="1884" spans="1:16" s="4" customFormat="1" ht="12.75" customHeight="1" x14ac:dyDescent="0.2">
      <c r="A1884" s="61"/>
      <c r="B1884" s="9">
        <v>5842</v>
      </c>
      <c r="C1884" s="9">
        <v>7</v>
      </c>
      <c r="D1884" s="10" t="s">
        <v>4917</v>
      </c>
      <c r="E1884" s="15" t="s">
        <v>4918</v>
      </c>
      <c r="F1884" s="10" t="s">
        <v>4919</v>
      </c>
      <c r="G1884" s="11" t="s">
        <v>92</v>
      </c>
      <c r="H1884" s="11" t="s">
        <v>21</v>
      </c>
      <c r="I1884" s="12">
        <v>0.8</v>
      </c>
      <c r="J1884" s="12">
        <v>1.0239</v>
      </c>
      <c r="K1884" s="13">
        <v>185626.67</v>
      </c>
      <c r="L1884" s="13">
        <v>181286.67</v>
      </c>
      <c r="M1884" s="13">
        <v>4340</v>
      </c>
      <c r="N1884" s="13">
        <v>814397.72000000009</v>
      </c>
      <c r="O1884" s="13">
        <f t="shared" si="28"/>
        <v>2299411.08</v>
      </c>
      <c r="P1884" s="14"/>
    </row>
    <row r="1885" spans="1:16" s="4" customFormat="1" ht="12.75" customHeight="1" x14ac:dyDescent="0.2">
      <c r="A1885" s="61"/>
      <c r="B1885" s="9">
        <v>5831</v>
      </c>
      <c r="C1885" s="9">
        <v>8</v>
      </c>
      <c r="D1885" s="10" t="s">
        <v>4920</v>
      </c>
      <c r="E1885" s="15" t="s">
        <v>4921</v>
      </c>
      <c r="F1885" s="10" t="s">
        <v>4922</v>
      </c>
      <c r="G1885" s="11" t="s">
        <v>92</v>
      </c>
      <c r="H1885" s="11" t="s">
        <v>21</v>
      </c>
      <c r="I1885" s="12">
        <v>0.8</v>
      </c>
      <c r="J1885" s="12">
        <v>0</v>
      </c>
      <c r="K1885" s="13">
        <v>181286.67</v>
      </c>
      <c r="L1885" s="13">
        <v>181286.67</v>
      </c>
      <c r="M1885" s="13">
        <v>0</v>
      </c>
      <c r="N1885" s="13">
        <v>801377.72000000009</v>
      </c>
      <c r="O1885" s="13">
        <f t="shared" si="28"/>
        <v>2251671.08</v>
      </c>
      <c r="P1885" s="14"/>
    </row>
    <row r="1886" spans="1:16" s="4" customFormat="1" ht="12.75" customHeight="1" x14ac:dyDescent="0.2">
      <c r="A1886" s="61"/>
      <c r="B1886" s="9">
        <v>5811</v>
      </c>
      <c r="C1886" s="9">
        <v>9</v>
      </c>
      <c r="D1886" s="10" t="s">
        <v>4923</v>
      </c>
      <c r="E1886" s="15" t="s">
        <v>4924</v>
      </c>
      <c r="F1886" s="10" t="s">
        <v>4925</v>
      </c>
      <c r="G1886" s="11" t="s">
        <v>92</v>
      </c>
      <c r="H1886" s="11" t="s">
        <v>21</v>
      </c>
      <c r="I1886" s="12">
        <v>0.8</v>
      </c>
      <c r="J1886" s="12">
        <v>0</v>
      </c>
      <c r="K1886" s="13">
        <v>181286.67</v>
      </c>
      <c r="L1886" s="13">
        <v>181286.67</v>
      </c>
      <c r="M1886" s="13">
        <v>0</v>
      </c>
      <c r="N1886" s="13">
        <v>800924.5</v>
      </c>
      <c r="O1886" s="13">
        <f t="shared" si="28"/>
        <v>2251217.86</v>
      </c>
      <c r="P1886" s="14"/>
    </row>
    <row r="1887" spans="1:16" s="4" customFormat="1" ht="12.75" customHeight="1" x14ac:dyDescent="0.2">
      <c r="A1887" s="61"/>
      <c r="B1887" s="9">
        <v>5815</v>
      </c>
      <c r="C1887" s="9">
        <v>10</v>
      </c>
      <c r="D1887" s="10" t="s">
        <v>4926</v>
      </c>
      <c r="E1887" s="15" t="s">
        <v>4927</v>
      </c>
      <c r="F1887" s="10" t="s">
        <v>4928</v>
      </c>
      <c r="G1887" s="11" t="s">
        <v>92</v>
      </c>
      <c r="H1887" s="11" t="s">
        <v>21</v>
      </c>
      <c r="I1887" s="12">
        <v>0.8</v>
      </c>
      <c r="J1887" s="12">
        <v>0</v>
      </c>
      <c r="K1887" s="13">
        <v>181286.67</v>
      </c>
      <c r="L1887" s="13">
        <v>181286.67</v>
      </c>
      <c r="M1887" s="13">
        <v>0</v>
      </c>
      <c r="N1887" s="13">
        <v>800924.5</v>
      </c>
      <c r="O1887" s="13">
        <f t="shared" si="28"/>
        <v>2251217.86</v>
      </c>
      <c r="P1887" s="14"/>
    </row>
    <row r="1888" spans="1:16" s="4" customFormat="1" ht="12.75" customHeight="1" x14ac:dyDescent="0.2">
      <c r="A1888" s="61"/>
      <c r="B1888" s="9"/>
      <c r="C1888" s="9"/>
      <c r="D1888" s="63" t="s">
        <v>28</v>
      </c>
      <c r="E1888" s="64"/>
      <c r="F1888" s="10"/>
      <c r="G1888" s="11"/>
      <c r="H1888" s="11"/>
      <c r="I1888" s="12"/>
      <c r="J1888" s="12"/>
      <c r="K1888" s="13"/>
      <c r="L1888" s="13"/>
      <c r="M1888" s="13"/>
      <c r="N1888" s="13"/>
      <c r="O1888" s="13"/>
      <c r="P1888" s="14"/>
    </row>
    <row r="1889" spans="1:16" s="4" customFormat="1" ht="12.75" customHeight="1" x14ac:dyDescent="0.2">
      <c r="A1889" s="61"/>
      <c r="B1889" s="9">
        <v>5846</v>
      </c>
      <c r="C1889" s="9">
        <v>1</v>
      </c>
      <c r="D1889" s="10" t="s">
        <v>4929</v>
      </c>
      <c r="E1889" s="15" t="s">
        <v>4930</v>
      </c>
      <c r="F1889" s="10" t="s">
        <v>4931</v>
      </c>
      <c r="G1889" s="11" t="s">
        <v>32</v>
      </c>
      <c r="H1889" s="11" t="s">
        <v>21</v>
      </c>
      <c r="I1889" s="12">
        <v>0.8</v>
      </c>
      <c r="J1889" s="12">
        <v>0</v>
      </c>
      <c r="K1889" s="13">
        <v>224860</v>
      </c>
      <c r="L1889" s="13">
        <v>224860</v>
      </c>
      <c r="M1889" s="13">
        <v>0</v>
      </c>
      <c r="N1889" s="13">
        <v>1002538.32</v>
      </c>
      <c r="O1889" s="13">
        <f t="shared" si="28"/>
        <v>2801418.32</v>
      </c>
      <c r="P1889" s="14"/>
    </row>
    <row r="1890" spans="1:16" s="4" customFormat="1" ht="12.75" customHeight="1" x14ac:dyDescent="0.2">
      <c r="A1890" s="61"/>
      <c r="B1890" s="9">
        <v>5834</v>
      </c>
      <c r="C1890" s="9">
        <v>2</v>
      </c>
      <c r="D1890" s="10" t="s">
        <v>2598</v>
      </c>
      <c r="E1890" s="15" t="s">
        <v>4932</v>
      </c>
      <c r="F1890" s="10" t="s">
        <v>4933</v>
      </c>
      <c r="G1890" s="11" t="s">
        <v>32</v>
      </c>
      <c r="H1890" s="11" t="s">
        <v>21</v>
      </c>
      <c r="I1890" s="12">
        <v>0.8</v>
      </c>
      <c r="J1890" s="12">
        <v>0</v>
      </c>
      <c r="K1890" s="13">
        <v>224860</v>
      </c>
      <c r="L1890" s="13">
        <v>224860</v>
      </c>
      <c r="M1890" s="13">
        <v>0</v>
      </c>
      <c r="N1890" s="13">
        <v>996242.24</v>
      </c>
      <c r="O1890" s="13">
        <f t="shared" si="28"/>
        <v>2795122.24</v>
      </c>
      <c r="P1890" s="14"/>
    </row>
    <row r="1891" spans="1:16" s="44" customFormat="1" ht="12.75" customHeight="1" x14ac:dyDescent="0.2">
      <c r="A1891" s="62"/>
      <c r="B1891" s="36" t="s">
        <v>5877</v>
      </c>
      <c r="C1891" s="37">
        <v>49</v>
      </c>
      <c r="D1891" s="48"/>
      <c r="E1891" s="49"/>
      <c r="F1891" s="38"/>
      <c r="G1891" s="40"/>
      <c r="H1891" s="40"/>
      <c r="I1891" s="41"/>
      <c r="J1891" s="41"/>
      <c r="K1891" s="42"/>
      <c r="L1891" s="42"/>
      <c r="M1891" s="42"/>
      <c r="N1891" s="42"/>
      <c r="O1891" s="42">
        <f>SUM(O1840:O1890)</f>
        <v>70272931.669999987</v>
      </c>
      <c r="P1891" s="43"/>
    </row>
    <row r="1892" spans="1:16" s="4" customFormat="1" ht="12.75" customHeight="1" x14ac:dyDescent="0.2">
      <c r="A1892" s="60" t="s">
        <v>4934</v>
      </c>
      <c r="B1892" s="9"/>
      <c r="C1892" s="9"/>
      <c r="D1892" s="63" t="s">
        <v>131</v>
      </c>
      <c r="E1892" s="64"/>
      <c r="F1892" s="10"/>
      <c r="G1892" s="11"/>
      <c r="H1892" s="11"/>
      <c r="I1892" s="12"/>
      <c r="J1892" s="12"/>
      <c r="K1892" s="13"/>
      <c r="L1892" s="13"/>
      <c r="M1892" s="13"/>
      <c r="N1892" s="13"/>
      <c r="O1892" s="13"/>
      <c r="P1892" s="14"/>
    </row>
    <row r="1893" spans="1:16" s="4" customFormat="1" ht="12.75" customHeight="1" x14ac:dyDescent="0.2">
      <c r="A1893" s="61"/>
      <c r="B1893" s="9">
        <v>6024</v>
      </c>
      <c r="C1893" s="9">
        <v>1</v>
      </c>
      <c r="D1893" s="10" t="s">
        <v>4935</v>
      </c>
      <c r="E1893" s="15" t="s">
        <v>4936</v>
      </c>
      <c r="F1893" s="10" t="s">
        <v>4937</v>
      </c>
      <c r="G1893" s="11" t="s">
        <v>135</v>
      </c>
      <c r="H1893" s="11" t="s">
        <v>21</v>
      </c>
      <c r="I1893" s="12">
        <v>0.8</v>
      </c>
      <c r="J1893" s="12">
        <v>1.0003</v>
      </c>
      <c r="K1893" s="13">
        <v>45342.17</v>
      </c>
      <c r="L1893" s="13">
        <v>45326.67</v>
      </c>
      <c r="M1893" s="13">
        <v>15.5</v>
      </c>
      <c r="N1893" s="13">
        <v>192438.53999999998</v>
      </c>
      <c r="O1893" s="13">
        <f t="shared" si="28"/>
        <v>555175.9</v>
      </c>
      <c r="P1893" s="14"/>
    </row>
    <row r="1894" spans="1:16" s="4" customFormat="1" ht="12.75" customHeight="1" x14ac:dyDescent="0.2">
      <c r="A1894" s="61"/>
      <c r="B1894" s="9">
        <v>6019</v>
      </c>
      <c r="C1894" s="9">
        <v>2</v>
      </c>
      <c r="D1894" s="10" t="s">
        <v>4938</v>
      </c>
      <c r="E1894" s="15" t="s">
        <v>4939</v>
      </c>
      <c r="F1894" s="10" t="s">
        <v>4940</v>
      </c>
      <c r="G1894" s="11" t="s">
        <v>135</v>
      </c>
      <c r="H1894" s="11" t="s">
        <v>21</v>
      </c>
      <c r="I1894" s="12">
        <v>0.8</v>
      </c>
      <c r="J1894" s="12">
        <v>1</v>
      </c>
      <c r="K1894" s="13">
        <v>45326.67</v>
      </c>
      <c r="L1894" s="13">
        <v>45326.67</v>
      </c>
      <c r="M1894" s="13">
        <v>0</v>
      </c>
      <c r="N1894" s="13">
        <v>193027.77999999997</v>
      </c>
      <c r="O1894" s="13">
        <f t="shared" si="28"/>
        <v>555641.14</v>
      </c>
      <c r="P1894" s="14"/>
    </row>
    <row r="1895" spans="1:16" s="4" customFormat="1" ht="12.75" customHeight="1" x14ac:dyDescent="0.2">
      <c r="A1895" s="61"/>
      <c r="B1895" s="9">
        <v>6012</v>
      </c>
      <c r="C1895" s="9">
        <v>3</v>
      </c>
      <c r="D1895" s="10" t="s">
        <v>4941</v>
      </c>
      <c r="E1895" s="15" t="s">
        <v>4942</v>
      </c>
      <c r="F1895" s="10" t="s">
        <v>4943</v>
      </c>
      <c r="G1895" s="11" t="s">
        <v>135</v>
      </c>
      <c r="H1895" s="11" t="s">
        <v>21</v>
      </c>
      <c r="I1895" s="12">
        <v>0.8</v>
      </c>
      <c r="J1895" s="12">
        <v>1.0024</v>
      </c>
      <c r="K1895" s="13">
        <v>45435.17</v>
      </c>
      <c r="L1895" s="13">
        <v>45326.67</v>
      </c>
      <c r="M1895" s="13">
        <v>108.5</v>
      </c>
      <c r="N1895" s="13">
        <v>193768.38</v>
      </c>
      <c r="O1895" s="13">
        <f t="shared" si="28"/>
        <v>557249.74</v>
      </c>
      <c r="P1895" s="14"/>
    </row>
    <row r="1896" spans="1:16" s="4" customFormat="1" ht="12.75" customHeight="1" x14ac:dyDescent="0.2">
      <c r="A1896" s="61"/>
      <c r="B1896" s="9">
        <v>6008</v>
      </c>
      <c r="C1896" s="9">
        <v>4</v>
      </c>
      <c r="D1896" s="10" t="s">
        <v>4944</v>
      </c>
      <c r="E1896" s="15" t="s">
        <v>4945</v>
      </c>
      <c r="F1896" s="10" t="s">
        <v>2156</v>
      </c>
      <c r="G1896" s="11" t="s">
        <v>135</v>
      </c>
      <c r="H1896" s="11" t="s">
        <v>21</v>
      </c>
      <c r="I1896" s="12">
        <v>0.8</v>
      </c>
      <c r="J1896" s="12">
        <v>1.0006999999999999</v>
      </c>
      <c r="K1896" s="13">
        <v>45357.67</v>
      </c>
      <c r="L1896" s="13">
        <v>45326.67</v>
      </c>
      <c r="M1896" s="13">
        <v>31</v>
      </c>
      <c r="N1896" s="13">
        <v>190589.65999999997</v>
      </c>
      <c r="O1896" s="13">
        <f t="shared" si="28"/>
        <v>553451.02</v>
      </c>
      <c r="P1896" s="14"/>
    </row>
    <row r="1897" spans="1:16" s="4" customFormat="1" ht="12.75" customHeight="1" x14ac:dyDescent="0.2">
      <c r="A1897" s="61"/>
      <c r="B1897" s="9">
        <v>6002</v>
      </c>
      <c r="C1897" s="9">
        <v>5</v>
      </c>
      <c r="D1897" s="10" t="s">
        <v>4946</v>
      </c>
      <c r="E1897" s="15" t="s">
        <v>4947</v>
      </c>
      <c r="F1897" s="10" t="s">
        <v>4948</v>
      </c>
      <c r="G1897" s="11" t="s">
        <v>135</v>
      </c>
      <c r="H1897" s="11" t="s">
        <v>21</v>
      </c>
      <c r="I1897" s="12">
        <v>0.8</v>
      </c>
      <c r="J1897" s="12">
        <v>1.0014000000000001</v>
      </c>
      <c r="K1897" s="13">
        <v>45388.67</v>
      </c>
      <c r="L1897" s="13">
        <v>45326.67</v>
      </c>
      <c r="M1897" s="13">
        <v>62</v>
      </c>
      <c r="N1897" s="13">
        <v>193878.18</v>
      </c>
      <c r="O1897" s="13">
        <f t="shared" si="28"/>
        <v>556987.54</v>
      </c>
      <c r="P1897" s="14"/>
    </row>
    <row r="1898" spans="1:16" s="4" customFormat="1" ht="12.75" customHeight="1" x14ac:dyDescent="0.2">
      <c r="A1898" s="61"/>
      <c r="B1898" s="9">
        <v>6020</v>
      </c>
      <c r="C1898" s="9">
        <v>6</v>
      </c>
      <c r="D1898" s="10" t="s">
        <v>4949</v>
      </c>
      <c r="E1898" s="15" t="s">
        <v>4950</v>
      </c>
      <c r="F1898" s="10" t="s">
        <v>4951</v>
      </c>
      <c r="G1898" s="11" t="s">
        <v>135</v>
      </c>
      <c r="H1898" s="11" t="s">
        <v>21</v>
      </c>
      <c r="I1898" s="12">
        <v>0.8</v>
      </c>
      <c r="J1898" s="12">
        <v>1.0044</v>
      </c>
      <c r="K1898" s="13">
        <v>45528.17</v>
      </c>
      <c r="L1898" s="13">
        <v>45326.67</v>
      </c>
      <c r="M1898" s="13">
        <v>201.5</v>
      </c>
      <c r="N1898" s="13">
        <v>195067.24</v>
      </c>
      <c r="O1898" s="13">
        <f t="shared" si="28"/>
        <v>559292.6</v>
      </c>
      <c r="P1898" s="14"/>
    </row>
    <row r="1899" spans="1:16" s="4" customFormat="1" ht="12.75" customHeight="1" x14ac:dyDescent="0.2">
      <c r="A1899" s="61"/>
      <c r="B1899" s="9">
        <v>6016</v>
      </c>
      <c r="C1899" s="9">
        <v>7</v>
      </c>
      <c r="D1899" s="10" t="s">
        <v>4952</v>
      </c>
      <c r="E1899" s="15" t="s">
        <v>4953</v>
      </c>
      <c r="F1899" s="10" t="s">
        <v>4954</v>
      </c>
      <c r="G1899" s="11" t="s">
        <v>135</v>
      </c>
      <c r="H1899" s="11" t="s">
        <v>21</v>
      </c>
      <c r="I1899" s="12">
        <v>0.8</v>
      </c>
      <c r="J1899" s="12">
        <v>1.0055000000000001</v>
      </c>
      <c r="K1899" s="13">
        <v>45574.67</v>
      </c>
      <c r="L1899" s="13">
        <v>45326.67</v>
      </c>
      <c r="M1899" s="13">
        <v>248</v>
      </c>
      <c r="N1899" s="13">
        <v>194526.83999999997</v>
      </c>
      <c r="O1899" s="13">
        <f t="shared" si="28"/>
        <v>559124.19999999995</v>
      </c>
      <c r="P1899" s="14"/>
    </row>
    <row r="1900" spans="1:16" s="4" customFormat="1" ht="12.75" customHeight="1" x14ac:dyDescent="0.2">
      <c r="A1900" s="61"/>
      <c r="B1900" s="9">
        <v>6027</v>
      </c>
      <c r="C1900" s="9">
        <v>8</v>
      </c>
      <c r="D1900" s="10" t="s">
        <v>4955</v>
      </c>
      <c r="E1900" s="15" t="s">
        <v>4956</v>
      </c>
      <c r="F1900" s="10" t="s">
        <v>4957</v>
      </c>
      <c r="G1900" s="11" t="s">
        <v>135</v>
      </c>
      <c r="H1900" s="11" t="s">
        <v>21</v>
      </c>
      <c r="I1900" s="12">
        <v>0.8</v>
      </c>
      <c r="J1900" s="12">
        <v>1.0031000000000001</v>
      </c>
      <c r="K1900" s="13">
        <v>45466.17</v>
      </c>
      <c r="L1900" s="13">
        <v>45326.67</v>
      </c>
      <c r="M1900" s="13">
        <v>139.5</v>
      </c>
      <c r="N1900" s="13">
        <v>195561.14</v>
      </c>
      <c r="O1900" s="13">
        <f t="shared" si="28"/>
        <v>559290.5</v>
      </c>
      <c r="P1900" s="14"/>
    </row>
    <row r="1901" spans="1:16" s="4" customFormat="1" ht="12.75" customHeight="1" x14ac:dyDescent="0.2">
      <c r="A1901" s="61"/>
      <c r="B1901" s="9">
        <v>6036</v>
      </c>
      <c r="C1901" s="9">
        <v>9</v>
      </c>
      <c r="D1901" s="10" t="s">
        <v>4958</v>
      </c>
      <c r="E1901" s="15" t="s">
        <v>4959</v>
      </c>
      <c r="F1901" s="10" t="s">
        <v>4960</v>
      </c>
      <c r="G1901" s="11" t="s">
        <v>135</v>
      </c>
      <c r="H1901" s="11" t="s">
        <v>21</v>
      </c>
      <c r="I1901" s="12">
        <v>0.8</v>
      </c>
      <c r="J1901" s="12">
        <v>1.0026999999999999</v>
      </c>
      <c r="K1901" s="13">
        <v>45450.67</v>
      </c>
      <c r="L1901" s="13">
        <v>45326.67</v>
      </c>
      <c r="M1901" s="13">
        <v>124</v>
      </c>
      <c r="N1901" s="13">
        <v>193588.26</v>
      </c>
      <c r="O1901" s="13">
        <f t="shared" si="28"/>
        <v>557193.62</v>
      </c>
      <c r="P1901" s="14"/>
    </row>
    <row r="1902" spans="1:16" s="4" customFormat="1" ht="12.75" customHeight="1" x14ac:dyDescent="0.2">
      <c r="A1902" s="61"/>
      <c r="B1902" s="9">
        <v>6038</v>
      </c>
      <c r="C1902" s="9">
        <v>10</v>
      </c>
      <c r="D1902" s="10" t="s">
        <v>4961</v>
      </c>
      <c r="E1902" s="15" t="s">
        <v>4962</v>
      </c>
      <c r="F1902" s="10" t="s">
        <v>4963</v>
      </c>
      <c r="G1902" s="11" t="s">
        <v>135</v>
      </c>
      <c r="H1902" s="11" t="s">
        <v>21</v>
      </c>
      <c r="I1902" s="12">
        <v>0.8</v>
      </c>
      <c r="J1902" s="12">
        <v>1.0031000000000001</v>
      </c>
      <c r="K1902" s="13">
        <v>45466.17</v>
      </c>
      <c r="L1902" s="13">
        <v>45326.67</v>
      </c>
      <c r="M1902" s="13">
        <v>139.5</v>
      </c>
      <c r="N1902" s="13">
        <v>193158.82</v>
      </c>
      <c r="O1902" s="13">
        <f t="shared" si="28"/>
        <v>556888.18000000005</v>
      </c>
      <c r="P1902" s="14"/>
    </row>
    <row r="1903" spans="1:16" s="4" customFormat="1" ht="12.75" customHeight="1" x14ac:dyDescent="0.2">
      <c r="A1903" s="61"/>
      <c r="B1903" s="9"/>
      <c r="C1903" s="9"/>
      <c r="D1903" s="63" t="s">
        <v>16</v>
      </c>
      <c r="E1903" s="64"/>
      <c r="F1903" s="10"/>
      <c r="G1903" s="11"/>
      <c r="H1903" s="11"/>
      <c r="I1903" s="12"/>
      <c r="J1903" s="12"/>
      <c r="K1903" s="13"/>
      <c r="L1903" s="13"/>
      <c r="M1903" s="13"/>
      <c r="N1903" s="13"/>
      <c r="O1903" s="13"/>
      <c r="P1903" s="14"/>
    </row>
    <row r="1904" spans="1:16" s="4" customFormat="1" ht="12.75" customHeight="1" x14ac:dyDescent="0.2">
      <c r="A1904" s="61"/>
      <c r="B1904" s="9">
        <v>6032</v>
      </c>
      <c r="C1904" s="9">
        <v>1</v>
      </c>
      <c r="D1904" s="10" t="s">
        <v>4964</v>
      </c>
      <c r="E1904" s="15" t="s">
        <v>4965</v>
      </c>
      <c r="F1904" s="10" t="s">
        <v>4966</v>
      </c>
      <c r="G1904" s="11" t="s">
        <v>20</v>
      </c>
      <c r="H1904" s="11" t="s">
        <v>21</v>
      </c>
      <c r="I1904" s="12">
        <v>0.8</v>
      </c>
      <c r="J1904" s="12">
        <v>1.0019</v>
      </c>
      <c r="K1904" s="13">
        <v>90817.17</v>
      </c>
      <c r="L1904" s="13">
        <v>90646.67</v>
      </c>
      <c r="M1904" s="13">
        <v>170.5</v>
      </c>
      <c r="N1904" s="13">
        <v>391402.6</v>
      </c>
      <c r="O1904" s="13">
        <f t="shared" si="28"/>
        <v>1117939.96</v>
      </c>
      <c r="P1904" s="14"/>
    </row>
    <row r="1905" spans="1:16" s="4" customFormat="1" ht="12.75" customHeight="1" x14ac:dyDescent="0.2">
      <c r="A1905" s="61"/>
      <c r="B1905" s="9">
        <v>6009</v>
      </c>
      <c r="C1905" s="9">
        <v>2</v>
      </c>
      <c r="D1905" s="10" t="s">
        <v>4967</v>
      </c>
      <c r="E1905" s="15" t="s">
        <v>4968</v>
      </c>
      <c r="F1905" s="10" t="s">
        <v>4969</v>
      </c>
      <c r="G1905" s="11" t="s">
        <v>20</v>
      </c>
      <c r="H1905" s="11" t="s">
        <v>21</v>
      </c>
      <c r="I1905" s="12">
        <v>0.8</v>
      </c>
      <c r="J1905" s="12">
        <v>0</v>
      </c>
      <c r="K1905" s="13">
        <v>90646.67</v>
      </c>
      <c r="L1905" s="13">
        <v>90646.67</v>
      </c>
      <c r="M1905" s="13">
        <v>0</v>
      </c>
      <c r="N1905" s="13">
        <v>393157.26</v>
      </c>
      <c r="O1905" s="13">
        <f t="shared" si="28"/>
        <v>1118330.6200000001</v>
      </c>
      <c r="P1905" s="14"/>
    </row>
    <row r="1906" spans="1:16" s="4" customFormat="1" ht="12.75" customHeight="1" x14ac:dyDescent="0.2">
      <c r="A1906" s="61"/>
      <c r="B1906" s="9">
        <v>6037</v>
      </c>
      <c r="C1906" s="9">
        <v>3</v>
      </c>
      <c r="D1906" s="10" t="s">
        <v>4970</v>
      </c>
      <c r="E1906" s="15" t="s">
        <v>4971</v>
      </c>
      <c r="F1906" s="10" t="s">
        <v>4972</v>
      </c>
      <c r="G1906" s="11" t="s">
        <v>20</v>
      </c>
      <c r="H1906" s="11" t="s">
        <v>21</v>
      </c>
      <c r="I1906" s="12">
        <v>0.8</v>
      </c>
      <c r="J1906" s="12">
        <v>0</v>
      </c>
      <c r="K1906" s="13">
        <v>90646.67</v>
      </c>
      <c r="L1906" s="13">
        <v>90646.67</v>
      </c>
      <c r="M1906" s="13">
        <v>0</v>
      </c>
      <c r="N1906" s="13">
        <v>391616.26</v>
      </c>
      <c r="O1906" s="13">
        <f t="shared" si="28"/>
        <v>1116789.6200000001</v>
      </c>
      <c r="P1906" s="14"/>
    </row>
    <row r="1907" spans="1:16" s="4" customFormat="1" ht="12.75" customHeight="1" x14ac:dyDescent="0.2">
      <c r="A1907" s="61"/>
      <c r="B1907" s="9">
        <v>6034</v>
      </c>
      <c r="C1907" s="9">
        <v>4</v>
      </c>
      <c r="D1907" s="10" t="s">
        <v>4973</v>
      </c>
      <c r="E1907" s="15" t="s">
        <v>4974</v>
      </c>
      <c r="F1907" s="10" t="s">
        <v>4975</v>
      </c>
      <c r="G1907" s="11" t="s">
        <v>20</v>
      </c>
      <c r="H1907" s="11" t="s">
        <v>21</v>
      </c>
      <c r="I1907" s="12">
        <v>0.8</v>
      </c>
      <c r="J1907" s="12">
        <v>1.0004999999999999</v>
      </c>
      <c r="K1907" s="13">
        <v>90693.17</v>
      </c>
      <c r="L1907" s="13">
        <v>90646.67</v>
      </c>
      <c r="M1907" s="13">
        <v>46.5</v>
      </c>
      <c r="N1907" s="13">
        <v>386996.82</v>
      </c>
      <c r="O1907" s="13">
        <f t="shared" si="28"/>
        <v>1112542.18</v>
      </c>
      <c r="P1907" s="14"/>
    </row>
    <row r="1908" spans="1:16" s="4" customFormat="1" ht="12.75" customHeight="1" x14ac:dyDescent="0.2">
      <c r="A1908" s="61"/>
      <c r="B1908" s="9">
        <v>6026</v>
      </c>
      <c r="C1908" s="9">
        <v>5</v>
      </c>
      <c r="D1908" s="10" t="s">
        <v>4976</v>
      </c>
      <c r="E1908" s="15" t="s">
        <v>4977</v>
      </c>
      <c r="F1908" s="10" t="s">
        <v>694</v>
      </c>
      <c r="G1908" s="11" t="s">
        <v>20</v>
      </c>
      <c r="H1908" s="11" t="s">
        <v>21</v>
      </c>
      <c r="I1908" s="12">
        <v>0.8</v>
      </c>
      <c r="J1908" s="12">
        <v>1.0028999999999999</v>
      </c>
      <c r="K1908" s="13">
        <v>90910.17</v>
      </c>
      <c r="L1908" s="13">
        <v>90646.67</v>
      </c>
      <c r="M1908" s="13">
        <v>263.5</v>
      </c>
      <c r="N1908" s="13">
        <v>389415.42</v>
      </c>
      <c r="O1908" s="13">
        <f t="shared" si="28"/>
        <v>1116696.78</v>
      </c>
      <c r="P1908" s="14"/>
    </row>
    <row r="1909" spans="1:16" s="4" customFormat="1" ht="12.75" customHeight="1" x14ac:dyDescent="0.2">
      <c r="A1909" s="61"/>
      <c r="B1909" s="9">
        <v>6029</v>
      </c>
      <c r="C1909" s="9">
        <v>6</v>
      </c>
      <c r="D1909" s="10" t="s">
        <v>4978</v>
      </c>
      <c r="E1909" s="15" t="s">
        <v>4979</v>
      </c>
      <c r="F1909" s="10" t="s">
        <v>4980</v>
      </c>
      <c r="G1909" s="11" t="s">
        <v>20</v>
      </c>
      <c r="H1909" s="11" t="s">
        <v>21</v>
      </c>
      <c r="I1909" s="12">
        <v>0.8</v>
      </c>
      <c r="J1909" s="12">
        <v>1.0026999999999999</v>
      </c>
      <c r="K1909" s="13">
        <v>90894.67</v>
      </c>
      <c r="L1909" s="13">
        <v>90646.67</v>
      </c>
      <c r="M1909" s="13">
        <v>248</v>
      </c>
      <c r="N1909" s="13">
        <v>395804.83999999997</v>
      </c>
      <c r="O1909" s="13">
        <f t="shared" si="28"/>
        <v>1122962.2</v>
      </c>
      <c r="P1909" s="14"/>
    </row>
    <row r="1910" spans="1:16" s="4" customFormat="1" ht="12.75" customHeight="1" x14ac:dyDescent="0.2">
      <c r="A1910" s="61"/>
      <c r="B1910" s="9">
        <v>6033</v>
      </c>
      <c r="C1910" s="9">
        <v>7</v>
      </c>
      <c r="D1910" s="10" t="s">
        <v>4981</v>
      </c>
      <c r="E1910" s="15" t="s">
        <v>4982</v>
      </c>
      <c r="F1910" s="10" t="s">
        <v>4983</v>
      </c>
      <c r="G1910" s="11" t="s">
        <v>20</v>
      </c>
      <c r="H1910" s="11" t="s">
        <v>21</v>
      </c>
      <c r="I1910" s="12">
        <v>0.8</v>
      </c>
      <c r="J1910" s="12">
        <v>1.0032000000000001</v>
      </c>
      <c r="K1910" s="13">
        <v>90941.17</v>
      </c>
      <c r="L1910" s="13">
        <v>90646.67</v>
      </c>
      <c r="M1910" s="13">
        <v>294.5</v>
      </c>
      <c r="N1910" s="13">
        <v>389508.42</v>
      </c>
      <c r="O1910" s="13">
        <f t="shared" si="28"/>
        <v>1117037.78</v>
      </c>
      <c r="P1910" s="14"/>
    </row>
    <row r="1911" spans="1:16" s="4" customFormat="1" ht="12.75" customHeight="1" x14ac:dyDescent="0.2">
      <c r="A1911" s="61"/>
      <c r="B1911" s="9">
        <v>6018</v>
      </c>
      <c r="C1911" s="9">
        <v>8</v>
      </c>
      <c r="D1911" s="10" t="s">
        <v>4984</v>
      </c>
      <c r="E1911" s="15" t="s">
        <v>4985</v>
      </c>
      <c r="F1911" s="10" t="s">
        <v>4986</v>
      </c>
      <c r="G1911" s="11" t="s">
        <v>20</v>
      </c>
      <c r="H1911" s="11" t="s">
        <v>21</v>
      </c>
      <c r="I1911" s="12">
        <v>0.8</v>
      </c>
      <c r="J1911" s="12">
        <v>0</v>
      </c>
      <c r="K1911" s="13">
        <v>90646.67</v>
      </c>
      <c r="L1911" s="13">
        <v>90646.67</v>
      </c>
      <c r="M1911" s="13">
        <v>0</v>
      </c>
      <c r="N1911" s="13">
        <v>392704.01999999996</v>
      </c>
      <c r="O1911" s="13">
        <f t="shared" si="28"/>
        <v>1117877.3799999999</v>
      </c>
      <c r="P1911" s="14"/>
    </row>
    <row r="1912" spans="1:16" s="4" customFormat="1" ht="12.75" customHeight="1" x14ac:dyDescent="0.2">
      <c r="A1912" s="61"/>
      <c r="B1912" s="9">
        <v>6005</v>
      </c>
      <c r="C1912" s="9">
        <v>9</v>
      </c>
      <c r="D1912" s="10" t="s">
        <v>4987</v>
      </c>
      <c r="E1912" s="15" t="s">
        <v>4988</v>
      </c>
      <c r="F1912" s="10" t="s">
        <v>4989</v>
      </c>
      <c r="G1912" s="11" t="s">
        <v>20</v>
      </c>
      <c r="H1912" s="11" t="s">
        <v>21</v>
      </c>
      <c r="I1912" s="12">
        <v>0.8</v>
      </c>
      <c r="J1912" s="12">
        <v>1.0026999999999999</v>
      </c>
      <c r="K1912" s="13">
        <v>90894.67</v>
      </c>
      <c r="L1912" s="13">
        <v>90646.67</v>
      </c>
      <c r="M1912" s="13">
        <v>248</v>
      </c>
      <c r="N1912" s="13">
        <v>394626.44</v>
      </c>
      <c r="O1912" s="13">
        <f t="shared" si="28"/>
        <v>1121783.8</v>
      </c>
      <c r="P1912" s="14"/>
    </row>
    <row r="1913" spans="1:16" s="4" customFormat="1" ht="12.75" customHeight="1" x14ac:dyDescent="0.2">
      <c r="A1913" s="61"/>
      <c r="B1913" s="9">
        <v>6031</v>
      </c>
      <c r="C1913" s="9">
        <v>10</v>
      </c>
      <c r="D1913" s="10" t="s">
        <v>4990</v>
      </c>
      <c r="E1913" s="15" t="s">
        <v>4991</v>
      </c>
      <c r="F1913" s="10" t="s">
        <v>4992</v>
      </c>
      <c r="G1913" s="11" t="s">
        <v>20</v>
      </c>
      <c r="H1913" s="11" t="s">
        <v>21</v>
      </c>
      <c r="I1913" s="12">
        <v>0.8</v>
      </c>
      <c r="J1913" s="12">
        <v>1.0025999999999999</v>
      </c>
      <c r="K1913" s="13">
        <v>90879.17</v>
      </c>
      <c r="L1913" s="13">
        <v>90646.67</v>
      </c>
      <c r="M1913" s="13">
        <v>232.5</v>
      </c>
      <c r="N1913" s="13">
        <v>393900.07999999996</v>
      </c>
      <c r="O1913" s="13">
        <f t="shared" si="28"/>
        <v>1120933.44</v>
      </c>
      <c r="P1913" s="14"/>
    </row>
    <row r="1914" spans="1:16" s="4" customFormat="1" ht="12.75" customHeight="1" x14ac:dyDescent="0.2">
      <c r="A1914" s="61"/>
      <c r="B1914" s="9">
        <v>6007</v>
      </c>
      <c r="C1914" s="9">
        <v>11</v>
      </c>
      <c r="D1914" s="10" t="s">
        <v>4993</v>
      </c>
      <c r="E1914" s="15" t="s">
        <v>4994</v>
      </c>
      <c r="F1914" s="10" t="s">
        <v>4995</v>
      </c>
      <c r="G1914" s="11" t="s">
        <v>20</v>
      </c>
      <c r="H1914" s="11" t="s">
        <v>21</v>
      </c>
      <c r="I1914" s="12">
        <v>0.8</v>
      </c>
      <c r="J1914" s="12">
        <v>0</v>
      </c>
      <c r="K1914" s="13">
        <v>90646.67</v>
      </c>
      <c r="L1914" s="13">
        <v>90646.67</v>
      </c>
      <c r="M1914" s="13">
        <v>0</v>
      </c>
      <c r="N1914" s="13">
        <v>389758.01999999996</v>
      </c>
      <c r="O1914" s="13">
        <f t="shared" si="28"/>
        <v>1114931.3799999999</v>
      </c>
      <c r="P1914" s="14"/>
    </row>
    <row r="1915" spans="1:16" s="4" customFormat="1" ht="12.75" customHeight="1" x14ac:dyDescent="0.2">
      <c r="A1915" s="61"/>
      <c r="B1915" s="9">
        <v>6004</v>
      </c>
      <c r="C1915" s="9">
        <v>12</v>
      </c>
      <c r="D1915" s="10" t="s">
        <v>4996</v>
      </c>
      <c r="E1915" s="15" t="s">
        <v>4997</v>
      </c>
      <c r="F1915" s="10" t="s">
        <v>4998</v>
      </c>
      <c r="G1915" s="11" t="s">
        <v>20</v>
      </c>
      <c r="H1915" s="11" t="s">
        <v>21</v>
      </c>
      <c r="I1915" s="12">
        <v>0.8</v>
      </c>
      <c r="J1915" s="12">
        <v>1.0044</v>
      </c>
      <c r="K1915" s="13">
        <v>91049.67</v>
      </c>
      <c r="L1915" s="13">
        <v>90646.67</v>
      </c>
      <c r="M1915" s="13">
        <v>403</v>
      </c>
      <c r="N1915" s="13">
        <v>404246.74</v>
      </c>
      <c r="O1915" s="13">
        <f t="shared" si="28"/>
        <v>1132644.1000000001</v>
      </c>
      <c r="P1915" s="14"/>
    </row>
    <row r="1916" spans="1:16" s="4" customFormat="1" ht="12.75" customHeight="1" x14ac:dyDescent="0.2">
      <c r="A1916" s="61"/>
      <c r="B1916" s="9">
        <v>6006</v>
      </c>
      <c r="C1916" s="9">
        <v>13</v>
      </c>
      <c r="D1916" s="10" t="s">
        <v>4999</v>
      </c>
      <c r="E1916" s="15" t="s">
        <v>5000</v>
      </c>
      <c r="F1916" s="10" t="s">
        <v>1872</v>
      </c>
      <c r="G1916" s="11" t="s">
        <v>20</v>
      </c>
      <c r="H1916" s="11" t="s">
        <v>21</v>
      </c>
      <c r="I1916" s="12">
        <v>0.8</v>
      </c>
      <c r="J1916" s="12">
        <v>1.0028999999999999</v>
      </c>
      <c r="K1916" s="13">
        <v>90910.17</v>
      </c>
      <c r="L1916" s="13">
        <v>90646.67</v>
      </c>
      <c r="M1916" s="13">
        <v>263.5</v>
      </c>
      <c r="N1916" s="13">
        <v>392814.68</v>
      </c>
      <c r="O1916" s="13">
        <f t="shared" si="28"/>
        <v>1120096.04</v>
      </c>
      <c r="P1916" s="14"/>
    </row>
    <row r="1917" spans="1:16" s="4" customFormat="1" ht="12.75" customHeight="1" x14ac:dyDescent="0.2">
      <c r="A1917" s="61"/>
      <c r="B1917" s="9">
        <v>6028</v>
      </c>
      <c r="C1917" s="9">
        <v>14</v>
      </c>
      <c r="D1917" s="10" t="s">
        <v>5001</v>
      </c>
      <c r="E1917" s="15" t="s">
        <v>5002</v>
      </c>
      <c r="F1917" s="10" t="s">
        <v>1764</v>
      </c>
      <c r="G1917" s="11" t="s">
        <v>20</v>
      </c>
      <c r="H1917" s="11" t="s">
        <v>21</v>
      </c>
      <c r="I1917" s="12">
        <v>0.8</v>
      </c>
      <c r="J1917" s="12">
        <v>1.0058</v>
      </c>
      <c r="K1917" s="13">
        <v>91173.67</v>
      </c>
      <c r="L1917" s="13">
        <v>90646.67</v>
      </c>
      <c r="M1917" s="13">
        <v>527</v>
      </c>
      <c r="N1917" s="13">
        <v>396936.44</v>
      </c>
      <c r="O1917" s="13">
        <f t="shared" si="28"/>
        <v>1126325.8</v>
      </c>
      <c r="P1917" s="14"/>
    </row>
    <row r="1918" spans="1:16" s="4" customFormat="1" ht="12.75" customHeight="1" x14ac:dyDescent="0.2">
      <c r="A1918" s="61"/>
      <c r="B1918" s="9">
        <v>6011</v>
      </c>
      <c r="C1918" s="9">
        <v>15</v>
      </c>
      <c r="D1918" s="10" t="s">
        <v>5003</v>
      </c>
      <c r="E1918" s="15" t="s">
        <v>5004</v>
      </c>
      <c r="F1918" s="10" t="s">
        <v>5005</v>
      </c>
      <c r="G1918" s="11" t="s">
        <v>20</v>
      </c>
      <c r="H1918" s="11" t="s">
        <v>21</v>
      </c>
      <c r="I1918" s="12">
        <v>0.8</v>
      </c>
      <c r="J1918" s="12">
        <v>1.0028999999999999</v>
      </c>
      <c r="K1918" s="13">
        <v>90910.17</v>
      </c>
      <c r="L1918" s="13">
        <v>90646.67</v>
      </c>
      <c r="M1918" s="13">
        <v>263.5</v>
      </c>
      <c r="N1918" s="13">
        <v>392180.16</v>
      </c>
      <c r="O1918" s="13">
        <f t="shared" ref="O1918:O1980" si="29">ROUND(N1918+K1918*8,2)</f>
        <v>1119461.52</v>
      </c>
      <c r="P1918" s="14"/>
    </row>
    <row r="1919" spans="1:16" s="4" customFormat="1" ht="12.75" customHeight="1" x14ac:dyDescent="0.2">
      <c r="A1919" s="61"/>
      <c r="B1919" s="9">
        <v>6015</v>
      </c>
      <c r="C1919" s="9">
        <v>16</v>
      </c>
      <c r="D1919" s="10" t="s">
        <v>5006</v>
      </c>
      <c r="E1919" s="15" t="s">
        <v>5007</v>
      </c>
      <c r="F1919" s="10" t="s">
        <v>5008</v>
      </c>
      <c r="G1919" s="11" t="s">
        <v>20</v>
      </c>
      <c r="H1919" s="11" t="s">
        <v>21</v>
      </c>
      <c r="I1919" s="12">
        <v>0.8</v>
      </c>
      <c r="J1919" s="12">
        <v>1.0043</v>
      </c>
      <c r="K1919" s="13">
        <v>91034.17</v>
      </c>
      <c r="L1919" s="13">
        <v>90646.67</v>
      </c>
      <c r="M1919" s="13">
        <v>387.5</v>
      </c>
      <c r="N1919" s="13">
        <v>404426.86</v>
      </c>
      <c r="O1919" s="13">
        <f t="shared" si="29"/>
        <v>1132700.22</v>
      </c>
      <c r="P1919" s="14"/>
    </row>
    <row r="1920" spans="1:16" s="4" customFormat="1" ht="12.75" customHeight="1" x14ac:dyDescent="0.2">
      <c r="A1920" s="61"/>
      <c r="B1920" s="9">
        <v>6046</v>
      </c>
      <c r="C1920" s="9">
        <v>17</v>
      </c>
      <c r="D1920" s="10" t="s">
        <v>5009</v>
      </c>
      <c r="E1920" s="15" t="s">
        <v>5010</v>
      </c>
      <c r="F1920" s="10" t="s">
        <v>5011</v>
      </c>
      <c r="G1920" s="11" t="s">
        <v>20</v>
      </c>
      <c r="H1920" s="11" t="s">
        <v>21</v>
      </c>
      <c r="I1920" s="12">
        <v>0.8</v>
      </c>
      <c r="J1920" s="12">
        <v>1.0028999999999999</v>
      </c>
      <c r="K1920" s="13">
        <v>90910.17</v>
      </c>
      <c r="L1920" s="13">
        <v>90646.67</v>
      </c>
      <c r="M1920" s="13">
        <v>263.5</v>
      </c>
      <c r="N1920" s="13">
        <v>404054.86</v>
      </c>
      <c r="O1920" s="13">
        <f t="shared" si="29"/>
        <v>1131336.22</v>
      </c>
      <c r="P1920" s="14"/>
    </row>
    <row r="1921" spans="1:16" s="4" customFormat="1" ht="12.75" customHeight="1" x14ac:dyDescent="0.2">
      <c r="A1921" s="61"/>
      <c r="B1921" s="9">
        <v>6010</v>
      </c>
      <c r="C1921" s="9">
        <v>18</v>
      </c>
      <c r="D1921" s="10" t="s">
        <v>5012</v>
      </c>
      <c r="E1921" s="15" t="s">
        <v>5013</v>
      </c>
      <c r="F1921" s="10" t="s">
        <v>5014</v>
      </c>
      <c r="G1921" s="11" t="s">
        <v>20</v>
      </c>
      <c r="H1921" s="11" t="s">
        <v>21</v>
      </c>
      <c r="I1921" s="12">
        <v>0.8</v>
      </c>
      <c r="J1921" s="12">
        <v>1.0053000000000001</v>
      </c>
      <c r="K1921" s="13">
        <v>91127.17</v>
      </c>
      <c r="L1921" s="13">
        <v>90646.67</v>
      </c>
      <c r="M1921" s="13">
        <v>480.5</v>
      </c>
      <c r="N1921" s="13">
        <v>402385.17</v>
      </c>
      <c r="O1921" s="13">
        <f t="shared" si="29"/>
        <v>1131402.53</v>
      </c>
      <c r="P1921" s="14"/>
    </row>
    <row r="1922" spans="1:16" s="4" customFormat="1" ht="12.75" customHeight="1" x14ac:dyDescent="0.2">
      <c r="A1922" s="61"/>
      <c r="B1922" s="9">
        <v>6035</v>
      </c>
      <c r="C1922" s="9">
        <v>19</v>
      </c>
      <c r="D1922" s="10" t="s">
        <v>5015</v>
      </c>
      <c r="E1922" s="15" t="s">
        <v>5016</v>
      </c>
      <c r="F1922" s="10" t="s">
        <v>5017</v>
      </c>
      <c r="G1922" s="11" t="s">
        <v>20</v>
      </c>
      <c r="H1922" s="11" t="s">
        <v>21</v>
      </c>
      <c r="I1922" s="12">
        <v>0.8</v>
      </c>
      <c r="J1922" s="12">
        <v>1.0047999999999999</v>
      </c>
      <c r="K1922" s="13">
        <v>91080.67</v>
      </c>
      <c r="L1922" s="13">
        <v>90646.67</v>
      </c>
      <c r="M1922" s="13">
        <v>434</v>
      </c>
      <c r="N1922" s="13">
        <v>391286.62</v>
      </c>
      <c r="O1922" s="13">
        <f t="shared" si="29"/>
        <v>1119931.98</v>
      </c>
      <c r="P1922" s="14"/>
    </row>
    <row r="1923" spans="1:16" s="4" customFormat="1" ht="12.75" customHeight="1" x14ac:dyDescent="0.2">
      <c r="A1923" s="61"/>
      <c r="B1923" s="9">
        <v>6013</v>
      </c>
      <c r="C1923" s="9">
        <v>20</v>
      </c>
      <c r="D1923" s="10" t="s">
        <v>5018</v>
      </c>
      <c r="E1923" s="15" t="s">
        <v>4979</v>
      </c>
      <c r="F1923" s="10" t="s">
        <v>5019</v>
      </c>
      <c r="G1923" s="11" t="s">
        <v>20</v>
      </c>
      <c r="H1923" s="11" t="s">
        <v>21</v>
      </c>
      <c r="I1923" s="12">
        <v>0.8</v>
      </c>
      <c r="J1923" s="12">
        <v>0</v>
      </c>
      <c r="K1923" s="13">
        <v>90646.67</v>
      </c>
      <c r="L1923" s="13">
        <v>90646.67</v>
      </c>
      <c r="M1923" s="13">
        <v>0</v>
      </c>
      <c r="N1923" s="13">
        <v>391344.32</v>
      </c>
      <c r="O1923" s="13">
        <f t="shared" si="29"/>
        <v>1116517.68</v>
      </c>
      <c r="P1923" s="14"/>
    </row>
    <row r="1924" spans="1:16" s="4" customFormat="1" ht="12.75" customHeight="1" x14ac:dyDescent="0.2">
      <c r="A1924" s="61"/>
      <c r="B1924" s="9">
        <v>6030</v>
      </c>
      <c r="C1924" s="9">
        <v>21</v>
      </c>
      <c r="D1924" s="10" t="s">
        <v>5020</v>
      </c>
      <c r="E1924" s="15" t="s">
        <v>5021</v>
      </c>
      <c r="F1924" s="10" t="s">
        <v>5022</v>
      </c>
      <c r="G1924" s="11" t="s">
        <v>20</v>
      </c>
      <c r="H1924" s="11" t="s">
        <v>21</v>
      </c>
      <c r="I1924" s="12">
        <v>0.8</v>
      </c>
      <c r="J1924" s="12">
        <v>1.0053000000000001</v>
      </c>
      <c r="K1924" s="13">
        <v>91127.17</v>
      </c>
      <c r="L1924" s="13">
        <v>90646.67</v>
      </c>
      <c r="M1924" s="13">
        <v>480.5</v>
      </c>
      <c r="N1924" s="13">
        <v>398881.82</v>
      </c>
      <c r="O1924" s="13">
        <f t="shared" si="29"/>
        <v>1127899.18</v>
      </c>
      <c r="P1924" s="14"/>
    </row>
    <row r="1925" spans="1:16" s="4" customFormat="1" ht="12.75" customHeight="1" x14ac:dyDescent="0.2">
      <c r="A1925" s="61"/>
      <c r="B1925" s="9">
        <v>6014</v>
      </c>
      <c r="C1925" s="9">
        <v>22</v>
      </c>
      <c r="D1925" s="10" t="s">
        <v>5023</v>
      </c>
      <c r="E1925" s="15" t="s">
        <v>5024</v>
      </c>
      <c r="F1925" s="10" t="s">
        <v>5025</v>
      </c>
      <c r="G1925" s="11" t="s">
        <v>20</v>
      </c>
      <c r="H1925" s="11" t="s">
        <v>21</v>
      </c>
      <c r="I1925" s="12">
        <v>0.8</v>
      </c>
      <c r="J1925" s="12">
        <v>1.0025999999999999</v>
      </c>
      <c r="K1925" s="13">
        <v>90879.17</v>
      </c>
      <c r="L1925" s="13">
        <v>90646.67</v>
      </c>
      <c r="M1925" s="13">
        <v>232.5</v>
      </c>
      <c r="N1925" s="13">
        <v>403961.86</v>
      </c>
      <c r="O1925" s="13">
        <f t="shared" si="29"/>
        <v>1130995.22</v>
      </c>
      <c r="P1925" s="14"/>
    </row>
    <row r="1926" spans="1:16" s="4" customFormat="1" ht="12.75" customHeight="1" x14ac:dyDescent="0.2">
      <c r="A1926" s="61"/>
      <c r="B1926" s="9">
        <v>6003</v>
      </c>
      <c r="C1926" s="9">
        <v>23</v>
      </c>
      <c r="D1926" s="10" t="s">
        <v>5026</v>
      </c>
      <c r="E1926" s="15" t="s">
        <v>5027</v>
      </c>
      <c r="F1926" s="10" t="s">
        <v>5028</v>
      </c>
      <c r="G1926" s="11" t="s">
        <v>20</v>
      </c>
      <c r="H1926" s="11" t="s">
        <v>21</v>
      </c>
      <c r="I1926" s="12">
        <v>0.8</v>
      </c>
      <c r="J1926" s="12">
        <v>1.0056</v>
      </c>
      <c r="K1926" s="13">
        <v>91158.17</v>
      </c>
      <c r="L1926" s="13">
        <v>90646.67</v>
      </c>
      <c r="M1926" s="13">
        <v>511.5</v>
      </c>
      <c r="N1926" s="13">
        <v>393105.44</v>
      </c>
      <c r="O1926" s="13">
        <f t="shared" si="29"/>
        <v>1122370.8</v>
      </c>
      <c r="P1926" s="14"/>
    </row>
    <row r="1927" spans="1:16" s="4" customFormat="1" ht="12.75" customHeight="1" x14ac:dyDescent="0.2">
      <c r="A1927" s="61"/>
      <c r="B1927" s="9">
        <v>6023</v>
      </c>
      <c r="C1927" s="9">
        <v>24</v>
      </c>
      <c r="D1927" s="10" t="s">
        <v>5029</v>
      </c>
      <c r="E1927" s="15" t="s">
        <v>5030</v>
      </c>
      <c r="F1927" s="10" t="s">
        <v>5031</v>
      </c>
      <c r="G1927" s="11" t="s">
        <v>20</v>
      </c>
      <c r="H1927" s="11" t="s">
        <v>21</v>
      </c>
      <c r="I1927" s="12">
        <v>0.8</v>
      </c>
      <c r="J1927" s="12">
        <v>1.0053000000000001</v>
      </c>
      <c r="K1927" s="13">
        <v>91127.17</v>
      </c>
      <c r="L1927" s="13">
        <v>90646.67</v>
      </c>
      <c r="M1927" s="13">
        <v>480.5</v>
      </c>
      <c r="N1927" s="13">
        <v>390066.42</v>
      </c>
      <c r="O1927" s="13">
        <f t="shared" si="29"/>
        <v>1119083.78</v>
      </c>
      <c r="P1927" s="14"/>
    </row>
    <row r="1928" spans="1:16" s="4" customFormat="1" ht="12.75" customHeight="1" x14ac:dyDescent="0.2">
      <c r="A1928" s="61"/>
      <c r="B1928" s="9">
        <v>6047</v>
      </c>
      <c r="C1928" s="9">
        <v>25</v>
      </c>
      <c r="D1928" s="10" t="s">
        <v>5032</v>
      </c>
      <c r="E1928" s="15" t="s">
        <v>5033</v>
      </c>
      <c r="F1928" s="10" t="s">
        <v>5034</v>
      </c>
      <c r="G1928" s="11" t="s">
        <v>20</v>
      </c>
      <c r="H1928" s="11" t="s">
        <v>21</v>
      </c>
      <c r="I1928" s="12">
        <v>0.8</v>
      </c>
      <c r="J1928" s="12">
        <v>0</v>
      </c>
      <c r="K1928" s="13">
        <v>90646.67</v>
      </c>
      <c r="L1928" s="13">
        <v>90646.67</v>
      </c>
      <c r="M1928" s="13">
        <v>0</v>
      </c>
      <c r="N1928" s="13">
        <v>402108.62</v>
      </c>
      <c r="O1928" s="13">
        <f t="shared" si="29"/>
        <v>1127281.98</v>
      </c>
      <c r="P1928" s="14"/>
    </row>
    <row r="1929" spans="1:16" s="4" customFormat="1" ht="12.75" customHeight="1" x14ac:dyDescent="0.2">
      <c r="A1929" s="61"/>
      <c r="B1929" s="9">
        <v>6040</v>
      </c>
      <c r="C1929" s="9">
        <v>26</v>
      </c>
      <c r="D1929" s="10" t="s">
        <v>5035</v>
      </c>
      <c r="E1929" s="15" t="s">
        <v>5036</v>
      </c>
      <c r="F1929" s="10" t="s">
        <v>5037</v>
      </c>
      <c r="G1929" s="11" t="s">
        <v>20</v>
      </c>
      <c r="H1929" s="11" t="s">
        <v>21</v>
      </c>
      <c r="I1929" s="12">
        <v>0.8</v>
      </c>
      <c r="J1929" s="12">
        <v>1.0116000000000001</v>
      </c>
      <c r="K1929" s="13">
        <v>91700.67</v>
      </c>
      <c r="L1929" s="13">
        <v>90646.67</v>
      </c>
      <c r="M1929" s="13">
        <v>1054</v>
      </c>
      <c r="N1929" s="13">
        <v>406426.36</v>
      </c>
      <c r="O1929" s="13">
        <f t="shared" si="29"/>
        <v>1140031.72</v>
      </c>
      <c r="P1929" s="14"/>
    </row>
    <row r="1930" spans="1:16" s="4" customFormat="1" ht="12.75" customHeight="1" x14ac:dyDescent="0.2">
      <c r="A1930" s="61"/>
      <c r="B1930" s="9">
        <v>6017</v>
      </c>
      <c r="C1930" s="9">
        <v>27</v>
      </c>
      <c r="D1930" s="10" t="s">
        <v>5038</v>
      </c>
      <c r="E1930" s="15" t="s">
        <v>5039</v>
      </c>
      <c r="F1930" s="10" t="s">
        <v>5040</v>
      </c>
      <c r="G1930" s="11" t="s">
        <v>20</v>
      </c>
      <c r="H1930" s="11" t="s">
        <v>21</v>
      </c>
      <c r="I1930" s="12">
        <v>0.8</v>
      </c>
      <c r="J1930" s="12">
        <v>1.0072000000000001</v>
      </c>
      <c r="K1930" s="13">
        <v>91297.67</v>
      </c>
      <c r="L1930" s="13">
        <v>90646.67</v>
      </c>
      <c r="M1930" s="13">
        <v>651</v>
      </c>
      <c r="N1930" s="13">
        <v>389898.07999999996</v>
      </c>
      <c r="O1930" s="13">
        <f t="shared" si="29"/>
        <v>1120279.44</v>
      </c>
      <c r="P1930" s="14"/>
    </row>
    <row r="1931" spans="1:16" s="4" customFormat="1" ht="12.75" customHeight="1" x14ac:dyDescent="0.2">
      <c r="A1931" s="61"/>
      <c r="B1931" s="9">
        <v>6049</v>
      </c>
      <c r="C1931" s="9">
        <v>28</v>
      </c>
      <c r="D1931" s="10" t="s">
        <v>5041</v>
      </c>
      <c r="E1931" s="15" t="s">
        <v>5042</v>
      </c>
      <c r="F1931" s="10" t="s">
        <v>5043</v>
      </c>
      <c r="G1931" s="11" t="s">
        <v>20</v>
      </c>
      <c r="H1931" s="11" t="s">
        <v>21</v>
      </c>
      <c r="I1931" s="12">
        <v>0.8</v>
      </c>
      <c r="J1931" s="12">
        <v>1.0086999999999999</v>
      </c>
      <c r="K1931" s="13">
        <v>91437.17</v>
      </c>
      <c r="L1931" s="13">
        <v>90646.67</v>
      </c>
      <c r="M1931" s="13">
        <v>790.5</v>
      </c>
      <c r="N1931" s="13">
        <v>396979.1</v>
      </c>
      <c r="O1931" s="13">
        <f t="shared" si="29"/>
        <v>1128476.46</v>
      </c>
      <c r="P1931" s="14"/>
    </row>
    <row r="1932" spans="1:16" s="4" customFormat="1" ht="12.75" customHeight="1" x14ac:dyDescent="0.2">
      <c r="A1932" s="61"/>
      <c r="B1932" s="9">
        <v>6048</v>
      </c>
      <c r="C1932" s="9">
        <v>29</v>
      </c>
      <c r="D1932" s="10" t="s">
        <v>5044</v>
      </c>
      <c r="E1932" s="15" t="s">
        <v>5045</v>
      </c>
      <c r="F1932" s="10" t="s">
        <v>5046</v>
      </c>
      <c r="G1932" s="11" t="s">
        <v>20</v>
      </c>
      <c r="H1932" s="11" t="s">
        <v>21</v>
      </c>
      <c r="I1932" s="12">
        <v>0.8</v>
      </c>
      <c r="J1932" s="12">
        <v>0</v>
      </c>
      <c r="K1932" s="13">
        <v>90646.67</v>
      </c>
      <c r="L1932" s="13">
        <v>90646.67</v>
      </c>
      <c r="M1932" s="13">
        <v>0</v>
      </c>
      <c r="N1932" s="13">
        <v>395695.35999999999</v>
      </c>
      <c r="O1932" s="13">
        <f t="shared" si="29"/>
        <v>1120868.72</v>
      </c>
      <c r="P1932" s="14"/>
    </row>
    <row r="1933" spans="1:16" s="4" customFormat="1" ht="12.75" customHeight="1" x14ac:dyDescent="0.2">
      <c r="A1933" s="61"/>
      <c r="B1933" s="9">
        <v>6050</v>
      </c>
      <c r="C1933" s="9">
        <v>30</v>
      </c>
      <c r="D1933" s="10" t="s">
        <v>5047</v>
      </c>
      <c r="E1933" s="15" t="s">
        <v>5048</v>
      </c>
      <c r="F1933" s="10" t="s">
        <v>5049</v>
      </c>
      <c r="G1933" s="11" t="s">
        <v>20</v>
      </c>
      <c r="H1933" s="11" t="s">
        <v>21</v>
      </c>
      <c r="I1933" s="12">
        <v>0.8</v>
      </c>
      <c r="J1933" s="12">
        <v>0</v>
      </c>
      <c r="K1933" s="13">
        <v>90646.67</v>
      </c>
      <c r="L1933" s="13">
        <v>90646.67</v>
      </c>
      <c r="M1933" s="13">
        <v>0</v>
      </c>
      <c r="N1933" s="13">
        <v>403694.94</v>
      </c>
      <c r="O1933" s="13">
        <f t="shared" si="29"/>
        <v>1128868.3</v>
      </c>
      <c r="P1933" s="14"/>
    </row>
    <row r="1934" spans="1:16" s="4" customFormat="1" ht="12.75" customHeight="1" x14ac:dyDescent="0.2">
      <c r="A1934" s="61"/>
      <c r="B1934" s="9">
        <v>6021</v>
      </c>
      <c r="C1934" s="9">
        <v>31</v>
      </c>
      <c r="D1934" s="10" t="s">
        <v>5050</v>
      </c>
      <c r="E1934" s="15" t="s">
        <v>5051</v>
      </c>
      <c r="F1934" s="10" t="s">
        <v>5052</v>
      </c>
      <c r="G1934" s="11" t="s">
        <v>20</v>
      </c>
      <c r="H1934" s="11" t="s">
        <v>21</v>
      </c>
      <c r="I1934" s="12">
        <v>0.8</v>
      </c>
      <c r="J1934" s="12">
        <v>1.0185999999999999</v>
      </c>
      <c r="K1934" s="13">
        <v>92336.17</v>
      </c>
      <c r="L1934" s="13">
        <v>90646.67</v>
      </c>
      <c r="M1934" s="13">
        <v>1689.5</v>
      </c>
      <c r="N1934" s="13">
        <v>396412.82</v>
      </c>
      <c r="O1934" s="13">
        <f t="shared" si="29"/>
        <v>1135102.18</v>
      </c>
      <c r="P1934" s="14"/>
    </row>
    <row r="1935" spans="1:16" s="4" customFormat="1" ht="12.75" customHeight="1" x14ac:dyDescent="0.2">
      <c r="A1935" s="61"/>
      <c r="B1935" s="9">
        <v>6044</v>
      </c>
      <c r="C1935" s="9">
        <v>32</v>
      </c>
      <c r="D1935" s="10" t="s">
        <v>5053</v>
      </c>
      <c r="E1935" s="15" t="s">
        <v>5054</v>
      </c>
      <c r="F1935" s="10" t="s">
        <v>5055</v>
      </c>
      <c r="G1935" s="11" t="s">
        <v>20</v>
      </c>
      <c r="H1935" s="11" t="s">
        <v>21</v>
      </c>
      <c r="I1935" s="12">
        <v>0.8</v>
      </c>
      <c r="J1935" s="12">
        <v>1.0099</v>
      </c>
      <c r="K1935" s="13">
        <v>91545.67</v>
      </c>
      <c r="L1935" s="13">
        <v>90646.67</v>
      </c>
      <c r="M1935" s="13">
        <v>899</v>
      </c>
      <c r="N1935" s="13">
        <v>396398.13999999996</v>
      </c>
      <c r="O1935" s="13">
        <f t="shared" si="29"/>
        <v>1128763.5</v>
      </c>
      <c r="P1935" s="14"/>
    </row>
    <row r="1936" spans="1:16" s="4" customFormat="1" ht="12.75" customHeight="1" x14ac:dyDescent="0.2">
      <c r="A1936" s="61"/>
      <c r="B1936" s="9">
        <v>6041</v>
      </c>
      <c r="C1936" s="9">
        <v>33</v>
      </c>
      <c r="D1936" s="10" t="s">
        <v>5056</v>
      </c>
      <c r="E1936" s="15" t="s">
        <v>5057</v>
      </c>
      <c r="F1936" s="10" t="s">
        <v>5058</v>
      </c>
      <c r="G1936" s="11" t="s">
        <v>20</v>
      </c>
      <c r="H1936" s="11" t="s">
        <v>21</v>
      </c>
      <c r="I1936" s="12">
        <v>0.8</v>
      </c>
      <c r="J1936" s="12">
        <v>1.0149999999999999</v>
      </c>
      <c r="K1936" s="13">
        <v>92010.67</v>
      </c>
      <c r="L1936" s="13">
        <v>90646.67</v>
      </c>
      <c r="M1936" s="13">
        <v>1364</v>
      </c>
      <c r="N1936" s="13">
        <v>407356.36</v>
      </c>
      <c r="O1936" s="13">
        <f t="shared" si="29"/>
        <v>1143441.72</v>
      </c>
      <c r="P1936" s="14"/>
    </row>
    <row r="1937" spans="1:16" s="4" customFormat="1" ht="12.75" customHeight="1" x14ac:dyDescent="0.2">
      <c r="A1937" s="61"/>
      <c r="B1937" s="9">
        <v>6022</v>
      </c>
      <c r="C1937" s="9">
        <v>34</v>
      </c>
      <c r="D1937" s="10" t="s">
        <v>5059</v>
      </c>
      <c r="E1937" s="15" t="s">
        <v>5060</v>
      </c>
      <c r="F1937" s="10" t="s">
        <v>5061</v>
      </c>
      <c r="G1937" s="11" t="s">
        <v>20</v>
      </c>
      <c r="H1937" s="11" t="s">
        <v>21</v>
      </c>
      <c r="I1937" s="12">
        <v>0.8</v>
      </c>
      <c r="J1937" s="12">
        <v>1.0149999999999999</v>
      </c>
      <c r="K1937" s="13">
        <v>92010.67</v>
      </c>
      <c r="L1937" s="13">
        <v>90646.67</v>
      </c>
      <c r="M1937" s="13">
        <v>1364</v>
      </c>
      <c r="N1937" s="13">
        <v>399447.44</v>
      </c>
      <c r="O1937" s="13">
        <f t="shared" si="29"/>
        <v>1135532.8</v>
      </c>
      <c r="P1937" s="14"/>
    </row>
    <row r="1938" spans="1:16" s="4" customFormat="1" ht="12.75" customHeight="1" x14ac:dyDescent="0.2">
      <c r="A1938" s="61"/>
      <c r="B1938" s="9">
        <v>6045</v>
      </c>
      <c r="C1938" s="9">
        <v>35</v>
      </c>
      <c r="D1938" s="10" t="s">
        <v>5062</v>
      </c>
      <c r="E1938" s="15" t="s">
        <v>5063</v>
      </c>
      <c r="F1938" s="10" t="s">
        <v>5064</v>
      </c>
      <c r="G1938" s="11" t="s">
        <v>20</v>
      </c>
      <c r="H1938" s="11" t="s">
        <v>21</v>
      </c>
      <c r="I1938" s="12">
        <v>1</v>
      </c>
      <c r="J1938" s="12">
        <v>1.0274000000000001</v>
      </c>
      <c r="K1938" s="13">
        <v>116408.33</v>
      </c>
      <c r="L1938" s="13">
        <v>113308.33</v>
      </c>
      <c r="M1938" s="13">
        <v>3100</v>
      </c>
      <c r="N1938" s="13">
        <v>448279.14</v>
      </c>
      <c r="O1938" s="13">
        <f t="shared" si="29"/>
        <v>1379545.78</v>
      </c>
      <c r="P1938" s="14"/>
    </row>
    <row r="1939" spans="1:16" s="4" customFormat="1" ht="12.75" customHeight="1" x14ac:dyDescent="0.2">
      <c r="A1939" s="61"/>
      <c r="B1939" s="9">
        <v>6001</v>
      </c>
      <c r="C1939" s="9">
        <v>36</v>
      </c>
      <c r="D1939" s="16" t="s">
        <v>5065</v>
      </c>
      <c r="E1939" s="16" t="s">
        <v>5066</v>
      </c>
      <c r="F1939" s="16" t="s">
        <v>5067</v>
      </c>
      <c r="G1939" s="11" t="s">
        <v>20</v>
      </c>
      <c r="H1939" s="11" t="s">
        <v>21</v>
      </c>
      <c r="I1939" s="12">
        <v>0.8</v>
      </c>
      <c r="J1939" s="12">
        <v>1.0091000000000001</v>
      </c>
      <c r="K1939" s="13">
        <v>91468.17</v>
      </c>
      <c r="L1939" s="13">
        <v>90646.67</v>
      </c>
      <c r="M1939" s="13">
        <v>821.5</v>
      </c>
      <c r="N1939" s="13">
        <v>397865.26</v>
      </c>
      <c r="O1939" s="13">
        <f t="shared" si="29"/>
        <v>1129610.6200000001</v>
      </c>
      <c r="P1939" s="14"/>
    </row>
    <row r="1940" spans="1:16" s="4" customFormat="1" ht="12.75" customHeight="1" x14ac:dyDescent="0.2">
      <c r="A1940" s="61"/>
      <c r="B1940" s="9">
        <v>6052</v>
      </c>
      <c r="C1940" s="9">
        <v>37</v>
      </c>
      <c r="D1940" s="10" t="s">
        <v>5068</v>
      </c>
      <c r="E1940" s="15" t="s">
        <v>5069</v>
      </c>
      <c r="F1940" s="10" t="s">
        <v>5070</v>
      </c>
      <c r="G1940" s="11" t="s">
        <v>20</v>
      </c>
      <c r="H1940" s="11" t="s">
        <v>21</v>
      </c>
      <c r="I1940" s="12">
        <v>0.8</v>
      </c>
      <c r="J1940" s="12">
        <v>1.0144</v>
      </c>
      <c r="K1940" s="13">
        <v>91948.67</v>
      </c>
      <c r="L1940" s="13">
        <v>90646.67</v>
      </c>
      <c r="M1940" s="13">
        <v>1302</v>
      </c>
      <c r="N1940" s="13">
        <v>408054.18</v>
      </c>
      <c r="O1940" s="13">
        <f t="shared" si="29"/>
        <v>1143643.54</v>
      </c>
      <c r="P1940" s="14"/>
    </row>
    <row r="1941" spans="1:16" s="4" customFormat="1" ht="12.75" customHeight="1" x14ac:dyDescent="0.2">
      <c r="A1941" s="61"/>
      <c r="B1941" s="9">
        <v>6025</v>
      </c>
      <c r="C1941" s="9">
        <v>38</v>
      </c>
      <c r="D1941" s="10" t="s">
        <v>5071</v>
      </c>
      <c r="E1941" s="15" t="s">
        <v>5072</v>
      </c>
      <c r="F1941" s="10" t="s">
        <v>5073</v>
      </c>
      <c r="G1941" s="11" t="s">
        <v>20</v>
      </c>
      <c r="H1941" s="11" t="s">
        <v>21</v>
      </c>
      <c r="I1941" s="12">
        <v>1</v>
      </c>
      <c r="J1941" s="12">
        <v>1.0124</v>
      </c>
      <c r="K1941" s="13">
        <v>114718.83</v>
      </c>
      <c r="L1941" s="13">
        <v>113308.33</v>
      </c>
      <c r="M1941" s="13">
        <v>1410.5</v>
      </c>
      <c r="N1941" s="13">
        <v>442530.78</v>
      </c>
      <c r="O1941" s="13">
        <f t="shared" si="29"/>
        <v>1360281.42</v>
      </c>
      <c r="P1941" s="14"/>
    </row>
    <row r="1942" spans="1:16" s="4" customFormat="1" ht="12.75" customHeight="1" x14ac:dyDescent="0.2">
      <c r="A1942" s="61"/>
      <c r="B1942" s="9">
        <v>6039</v>
      </c>
      <c r="C1942" s="9">
        <v>39</v>
      </c>
      <c r="D1942" s="10" t="s">
        <v>5074</v>
      </c>
      <c r="E1942" s="15" t="s">
        <v>5075</v>
      </c>
      <c r="F1942" s="10" t="s">
        <v>2605</v>
      </c>
      <c r="G1942" s="11" t="s">
        <v>20</v>
      </c>
      <c r="H1942" s="11" t="s">
        <v>21</v>
      </c>
      <c r="I1942" s="12">
        <v>0.8</v>
      </c>
      <c r="J1942" s="12">
        <v>1.0202</v>
      </c>
      <c r="K1942" s="13">
        <v>92475.67</v>
      </c>
      <c r="L1942" s="13">
        <v>90646.67</v>
      </c>
      <c r="M1942" s="13">
        <v>1829</v>
      </c>
      <c r="N1942" s="13">
        <v>400842.44</v>
      </c>
      <c r="O1942" s="13">
        <f t="shared" si="29"/>
        <v>1140647.8</v>
      </c>
      <c r="P1942" s="14"/>
    </row>
    <row r="1943" spans="1:16" s="4" customFormat="1" ht="12.75" customHeight="1" x14ac:dyDescent="0.2">
      <c r="A1943" s="61"/>
      <c r="B1943" s="9"/>
      <c r="C1943" s="9"/>
      <c r="D1943" s="63" t="s">
        <v>75</v>
      </c>
      <c r="E1943" s="64"/>
      <c r="F1943" s="10"/>
      <c r="G1943" s="11"/>
      <c r="H1943" s="11"/>
      <c r="I1943" s="12"/>
      <c r="J1943" s="12"/>
      <c r="K1943" s="13"/>
      <c r="L1943" s="13"/>
      <c r="M1943" s="13"/>
      <c r="N1943" s="13"/>
      <c r="O1943" s="13"/>
      <c r="P1943" s="14"/>
    </row>
    <row r="1944" spans="1:16" s="4" customFormat="1" ht="12.75" customHeight="1" x14ac:dyDescent="0.2">
      <c r="A1944" s="61"/>
      <c r="B1944" s="9">
        <v>6043</v>
      </c>
      <c r="C1944" s="9">
        <v>1</v>
      </c>
      <c r="D1944" s="10" t="s">
        <v>5076</v>
      </c>
      <c r="E1944" s="15" t="s">
        <v>5077</v>
      </c>
      <c r="F1944" s="10" t="s">
        <v>5078</v>
      </c>
      <c r="G1944" s="11" t="s">
        <v>92</v>
      </c>
      <c r="H1944" s="11" t="s">
        <v>21</v>
      </c>
      <c r="I1944" s="12">
        <v>0.8</v>
      </c>
      <c r="J1944" s="12">
        <v>1.0135000000000001</v>
      </c>
      <c r="K1944" s="13">
        <v>183735.67</v>
      </c>
      <c r="L1944" s="13">
        <v>181286.67</v>
      </c>
      <c r="M1944" s="13">
        <v>2449</v>
      </c>
      <c r="N1944" s="13">
        <v>800612.14</v>
      </c>
      <c r="O1944" s="13">
        <f t="shared" si="29"/>
        <v>2270497.5</v>
      </c>
      <c r="P1944" s="14"/>
    </row>
    <row r="1945" spans="1:16" s="4" customFormat="1" ht="12.75" customHeight="1" x14ac:dyDescent="0.2">
      <c r="A1945" s="61"/>
      <c r="B1945" s="9">
        <v>6042</v>
      </c>
      <c r="C1945" s="9">
        <v>2</v>
      </c>
      <c r="D1945" s="10" t="s">
        <v>5079</v>
      </c>
      <c r="E1945" s="15" t="s">
        <v>5080</v>
      </c>
      <c r="F1945" s="10" t="s">
        <v>5081</v>
      </c>
      <c r="G1945" s="11" t="s">
        <v>92</v>
      </c>
      <c r="H1945" s="11" t="s">
        <v>21</v>
      </c>
      <c r="I1945" s="12">
        <v>0.8</v>
      </c>
      <c r="J1945" s="12">
        <v>1.0138</v>
      </c>
      <c r="K1945" s="13">
        <v>183782.17</v>
      </c>
      <c r="L1945" s="13">
        <v>181286.67</v>
      </c>
      <c r="M1945" s="13">
        <v>2495.5</v>
      </c>
      <c r="N1945" s="13">
        <v>816432.94000000006</v>
      </c>
      <c r="O1945" s="13">
        <f t="shared" si="29"/>
        <v>2286690.2999999998</v>
      </c>
      <c r="P1945" s="14"/>
    </row>
    <row r="1946" spans="1:16" s="4" customFormat="1" ht="12.75" customHeight="1" x14ac:dyDescent="0.2">
      <c r="A1946" s="61"/>
      <c r="B1946" s="9">
        <v>6051</v>
      </c>
      <c r="C1946" s="9">
        <v>3</v>
      </c>
      <c r="D1946" s="10" t="s">
        <v>5082</v>
      </c>
      <c r="E1946" s="15" t="s">
        <v>5083</v>
      </c>
      <c r="F1946" s="10" t="s">
        <v>5084</v>
      </c>
      <c r="G1946" s="11" t="s">
        <v>92</v>
      </c>
      <c r="H1946" s="11" t="s">
        <v>21</v>
      </c>
      <c r="I1946" s="12">
        <v>0.8</v>
      </c>
      <c r="J1946" s="12">
        <v>1.0167999999999999</v>
      </c>
      <c r="K1946" s="13">
        <v>184324.67</v>
      </c>
      <c r="L1946" s="13">
        <v>181286.67</v>
      </c>
      <c r="M1946" s="13">
        <v>3038</v>
      </c>
      <c r="N1946" s="13">
        <v>802288.5</v>
      </c>
      <c r="O1946" s="13">
        <f t="shared" si="29"/>
        <v>2276885.86</v>
      </c>
      <c r="P1946" s="14"/>
    </row>
    <row r="1947" spans="1:16" s="4" customFormat="1" ht="12.75" customHeight="1" x14ac:dyDescent="0.2">
      <c r="A1947" s="61"/>
      <c r="B1947" s="9"/>
      <c r="C1947" s="9"/>
      <c r="D1947" s="63" t="s">
        <v>28</v>
      </c>
      <c r="E1947" s="64"/>
      <c r="F1947" s="10"/>
      <c r="G1947" s="11"/>
      <c r="H1947" s="11"/>
      <c r="I1947" s="12"/>
      <c r="J1947" s="12"/>
      <c r="K1947" s="13"/>
      <c r="L1947" s="13"/>
      <c r="M1947" s="13"/>
      <c r="N1947" s="13"/>
      <c r="O1947" s="13"/>
      <c r="P1947" s="14"/>
    </row>
    <row r="1948" spans="1:16" s="4" customFormat="1" ht="12.75" customHeight="1" x14ac:dyDescent="0.2">
      <c r="A1948" s="61"/>
      <c r="B1948" s="9">
        <v>6053</v>
      </c>
      <c r="C1948" s="9">
        <v>1</v>
      </c>
      <c r="D1948" s="10" t="s">
        <v>5085</v>
      </c>
      <c r="E1948" s="15" t="s">
        <v>5086</v>
      </c>
      <c r="F1948" s="10" t="s">
        <v>5087</v>
      </c>
      <c r="G1948" s="11" t="s">
        <v>1315</v>
      </c>
      <c r="H1948" s="11" t="s">
        <v>21</v>
      </c>
      <c r="I1948" s="12">
        <v>0.8</v>
      </c>
      <c r="J1948" s="12">
        <v>1.0911</v>
      </c>
      <c r="K1948" s="13">
        <v>245335.5</v>
      </c>
      <c r="L1948" s="13">
        <v>224860</v>
      </c>
      <c r="M1948" s="13">
        <v>20475.5</v>
      </c>
      <c r="N1948" s="13">
        <v>1067899.8599999999</v>
      </c>
      <c r="O1948" s="13">
        <f t="shared" si="29"/>
        <v>3030583.86</v>
      </c>
      <c r="P1948" s="14"/>
    </row>
    <row r="1949" spans="1:16" s="44" customFormat="1" ht="12.75" customHeight="1" x14ac:dyDescent="0.2">
      <c r="A1949" s="62"/>
      <c r="B1949" s="36" t="s">
        <v>5877</v>
      </c>
      <c r="C1949" s="37">
        <v>53</v>
      </c>
      <c r="D1949" s="48"/>
      <c r="E1949" s="49"/>
      <c r="F1949" s="38"/>
      <c r="G1949" s="40"/>
      <c r="H1949" s="40"/>
      <c r="I1949" s="41"/>
      <c r="J1949" s="41"/>
      <c r="K1949" s="42"/>
      <c r="L1949" s="42"/>
      <c r="M1949" s="42"/>
      <c r="N1949" s="42"/>
      <c r="O1949" s="42">
        <f>SUM(O1893:O1948)</f>
        <v>59825918.149999976</v>
      </c>
      <c r="P1949" s="43"/>
    </row>
    <row r="1950" spans="1:16" s="4" customFormat="1" ht="12.75" customHeight="1" x14ac:dyDescent="0.2">
      <c r="A1950" s="60" t="s">
        <v>5088</v>
      </c>
      <c r="B1950" s="9"/>
      <c r="C1950" s="9"/>
      <c r="D1950" s="63" t="s">
        <v>131</v>
      </c>
      <c r="E1950" s="64"/>
      <c r="F1950" s="10"/>
      <c r="G1950" s="11"/>
      <c r="H1950" s="11"/>
      <c r="I1950" s="12"/>
      <c r="J1950" s="12"/>
      <c r="K1950" s="13"/>
      <c r="L1950" s="13"/>
      <c r="M1950" s="13"/>
      <c r="N1950" s="13"/>
      <c r="O1950" s="13"/>
      <c r="P1950" s="14"/>
    </row>
    <row r="1951" spans="1:16" s="4" customFormat="1" ht="12.75" customHeight="1" x14ac:dyDescent="0.2">
      <c r="A1951" s="61"/>
      <c r="B1951" s="9">
        <v>3621</v>
      </c>
      <c r="C1951" s="9">
        <v>1</v>
      </c>
      <c r="D1951" s="10" t="s">
        <v>184</v>
      </c>
      <c r="E1951" s="15" t="s">
        <v>5089</v>
      </c>
      <c r="F1951" s="10" t="s">
        <v>5090</v>
      </c>
      <c r="G1951" s="11" t="s">
        <v>135</v>
      </c>
      <c r="H1951" s="11" t="s">
        <v>21</v>
      </c>
      <c r="I1951" s="12">
        <v>0.8</v>
      </c>
      <c r="J1951" s="12">
        <v>1.0017</v>
      </c>
      <c r="K1951" s="13">
        <v>90801.67</v>
      </c>
      <c r="L1951" s="13">
        <v>90646.67</v>
      </c>
      <c r="M1951" s="13">
        <v>155</v>
      </c>
      <c r="N1951" s="13">
        <v>357706.86</v>
      </c>
      <c r="O1951" s="13">
        <f t="shared" si="29"/>
        <v>1084120.22</v>
      </c>
      <c r="P1951" s="14"/>
    </row>
    <row r="1952" spans="1:16" s="4" customFormat="1" ht="12.75" customHeight="1" x14ac:dyDescent="0.2">
      <c r="A1952" s="61"/>
      <c r="B1952" s="9"/>
      <c r="C1952" s="9"/>
      <c r="D1952" s="63" t="s">
        <v>16</v>
      </c>
      <c r="E1952" s="64"/>
      <c r="F1952" s="10"/>
      <c r="G1952" s="11"/>
      <c r="H1952" s="11"/>
      <c r="I1952" s="12"/>
      <c r="J1952" s="12"/>
      <c r="K1952" s="13"/>
      <c r="L1952" s="13"/>
      <c r="M1952" s="13"/>
      <c r="N1952" s="13"/>
      <c r="O1952" s="13"/>
      <c r="P1952" s="14"/>
    </row>
    <row r="1953" spans="1:16" s="4" customFormat="1" ht="12.75" customHeight="1" x14ac:dyDescent="0.2">
      <c r="A1953" s="61"/>
      <c r="B1953" s="9">
        <v>3601</v>
      </c>
      <c r="C1953" s="9">
        <v>1</v>
      </c>
      <c r="D1953" s="10" t="s">
        <v>5091</v>
      </c>
      <c r="E1953" s="15" t="s">
        <v>5092</v>
      </c>
      <c r="F1953" s="10" t="s">
        <v>5093</v>
      </c>
      <c r="G1953" s="11" t="s">
        <v>20</v>
      </c>
      <c r="H1953" s="11" t="s">
        <v>21</v>
      </c>
      <c r="I1953" s="12">
        <v>0.8</v>
      </c>
      <c r="J1953" s="12">
        <v>1.0022</v>
      </c>
      <c r="K1953" s="13">
        <v>90848.17</v>
      </c>
      <c r="L1953" s="13">
        <v>90646.67</v>
      </c>
      <c r="M1953" s="13">
        <v>201.5</v>
      </c>
      <c r="N1953" s="13">
        <v>403166.36</v>
      </c>
      <c r="O1953" s="13">
        <f t="shared" si="29"/>
        <v>1129951.72</v>
      </c>
      <c r="P1953" s="14"/>
    </row>
    <row r="1954" spans="1:16" s="4" customFormat="1" ht="12.75" customHeight="1" x14ac:dyDescent="0.2">
      <c r="A1954" s="61"/>
      <c r="B1954" s="9">
        <v>3604</v>
      </c>
      <c r="C1954" s="9">
        <v>2</v>
      </c>
      <c r="D1954" s="10" t="s">
        <v>5094</v>
      </c>
      <c r="E1954" s="15" t="s">
        <v>5095</v>
      </c>
      <c r="F1954" s="10" t="s">
        <v>5096</v>
      </c>
      <c r="G1954" s="11" t="s">
        <v>20</v>
      </c>
      <c r="H1954" s="11" t="s">
        <v>21</v>
      </c>
      <c r="I1954" s="12">
        <v>0.8</v>
      </c>
      <c r="J1954" s="12">
        <v>1.0026999999999999</v>
      </c>
      <c r="K1954" s="13">
        <v>90894.67</v>
      </c>
      <c r="L1954" s="13">
        <v>90646.67</v>
      </c>
      <c r="M1954" s="13">
        <v>248</v>
      </c>
      <c r="N1954" s="13">
        <v>403305.86</v>
      </c>
      <c r="O1954" s="13">
        <f t="shared" si="29"/>
        <v>1130463.22</v>
      </c>
      <c r="P1954" s="14"/>
    </row>
    <row r="1955" spans="1:16" s="4" customFormat="1" ht="12.75" customHeight="1" x14ac:dyDescent="0.2">
      <c r="A1955" s="61"/>
      <c r="B1955" s="9">
        <v>3609</v>
      </c>
      <c r="C1955" s="9">
        <v>3</v>
      </c>
      <c r="D1955" s="10" t="s">
        <v>4367</v>
      </c>
      <c r="E1955" s="15" t="s">
        <v>5097</v>
      </c>
      <c r="F1955" s="10" t="s">
        <v>5098</v>
      </c>
      <c r="G1955" s="11" t="s">
        <v>20</v>
      </c>
      <c r="H1955" s="11" t="s">
        <v>21</v>
      </c>
      <c r="I1955" s="12">
        <v>0.8</v>
      </c>
      <c r="J1955" s="12">
        <v>1.0024</v>
      </c>
      <c r="K1955" s="13">
        <v>90863.67</v>
      </c>
      <c r="L1955" s="13">
        <v>90646.67</v>
      </c>
      <c r="M1955" s="13">
        <v>217</v>
      </c>
      <c r="N1955" s="13">
        <v>403212.86</v>
      </c>
      <c r="O1955" s="13">
        <f t="shared" si="29"/>
        <v>1130122.22</v>
      </c>
      <c r="P1955" s="14"/>
    </row>
    <row r="1956" spans="1:16" s="4" customFormat="1" ht="12.75" customHeight="1" x14ac:dyDescent="0.2">
      <c r="A1956" s="61"/>
      <c r="B1956" s="9">
        <v>3618</v>
      </c>
      <c r="C1956" s="9">
        <v>4</v>
      </c>
      <c r="D1956" s="10" t="s">
        <v>5099</v>
      </c>
      <c r="E1956" s="15" t="s">
        <v>5100</v>
      </c>
      <c r="F1956" s="10" t="s">
        <v>5101</v>
      </c>
      <c r="G1956" s="11" t="s">
        <v>20</v>
      </c>
      <c r="H1956" s="11" t="s">
        <v>21</v>
      </c>
      <c r="I1956" s="12">
        <v>0.8</v>
      </c>
      <c r="J1956" s="12">
        <v>1.0045999999999999</v>
      </c>
      <c r="K1956" s="13">
        <v>91065.17</v>
      </c>
      <c r="L1956" s="13">
        <v>90646.67</v>
      </c>
      <c r="M1956" s="13">
        <v>418.5</v>
      </c>
      <c r="N1956" s="13">
        <v>403817.36</v>
      </c>
      <c r="O1956" s="13">
        <f t="shared" si="29"/>
        <v>1132338.72</v>
      </c>
      <c r="P1956" s="14"/>
    </row>
    <row r="1957" spans="1:16" s="4" customFormat="1" ht="12.75" customHeight="1" x14ac:dyDescent="0.2">
      <c r="A1957" s="61"/>
      <c r="B1957" s="9">
        <v>3608</v>
      </c>
      <c r="C1957" s="9">
        <v>5</v>
      </c>
      <c r="D1957" s="10" t="s">
        <v>2305</v>
      </c>
      <c r="E1957" s="15" t="s">
        <v>5102</v>
      </c>
      <c r="F1957" s="10" t="s">
        <v>954</v>
      </c>
      <c r="G1957" s="11" t="s">
        <v>20</v>
      </c>
      <c r="H1957" s="11" t="s">
        <v>21</v>
      </c>
      <c r="I1957" s="12">
        <v>0.8</v>
      </c>
      <c r="J1957" s="12">
        <v>1.0055000000000001</v>
      </c>
      <c r="K1957" s="13">
        <v>91142.67</v>
      </c>
      <c r="L1957" s="13">
        <v>90646.67</v>
      </c>
      <c r="M1957" s="13">
        <v>496</v>
      </c>
      <c r="N1957" s="13">
        <v>404049.86</v>
      </c>
      <c r="O1957" s="13">
        <f t="shared" si="29"/>
        <v>1133191.22</v>
      </c>
      <c r="P1957" s="14"/>
    </row>
    <row r="1958" spans="1:16" s="4" customFormat="1" ht="12.75" customHeight="1" x14ac:dyDescent="0.2">
      <c r="A1958" s="61"/>
      <c r="B1958" s="9">
        <v>3602</v>
      </c>
      <c r="C1958" s="9">
        <v>6</v>
      </c>
      <c r="D1958" s="10" t="s">
        <v>5103</v>
      </c>
      <c r="E1958" s="15" t="s">
        <v>5104</v>
      </c>
      <c r="F1958" s="10" t="s">
        <v>5105</v>
      </c>
      <c r="G1958" s="11" t="s">
        <v>20</v>
      </c>
      <c r="H1958" s="11" t="s">
        <v>21</v>
      </c>
      <c r="I1958" s="12">
        <v>0.8</v>
      </c>
      <c r="J1958" s="12">
        <v>1.0049999999999999</v>
      </c>
      <c r="K1958" s="13">
        <v>91096.17</v>
      </c>
      <c r="L1958" s="13">
        <v>90646.67</v>
      </c>
      <c r="M1958" s="13">
        <v>449.5</v>
      </c>
      <c r="N1958" s="13">
        <v>407082.98</v>
      </c>
      <c r="O1958" s="13">
        <f t="shared" si="29"/>
        <v>1135852.3400000001</v>
      </c>
      <c r="P1958" s="14"/>
    </row>
    <row r="1959" spans="1:16" s="4" customFormat="1" ht="12.75" customHeight="1" x14ac:dyDescent="0.2">
      <c r="A1959" s="61"/>
      <c r="B1959" s="9">
        <v>3626</v>
      </c>
      <c r="C1959" s="9">
        <v>7</v>
      </c>
      <c r="D1959" s="10" t="s">
        <v>5106</v>
      </c>
      <c r="E1959" s="15" t="s">
        <v>5107</v>
      </c>
      <c r="F1959" s="10" t="s">
        <v>5108</v>
      </c>
      <c r="G1959" s="11" t="s">
        <v>20</v>
      </c>
      <c r="H1959" s="11" t="s">
        <v>21</v>
      </c>
      <c r="I1959" s="12">
        <v>0.8</v>
      </c>
      <c r="J1959" s="12">
        <v>1.0056</v>
      </c>
      <c r="K1959" s="13">
        <v>91158.17</v>
      </c>
      <c r="L1959" s="13">
        <v>90646.67</v>
      </c>
      <c r="M1959" s="13">
        <v>511.5</v>
      </c>
      <c r="N1959" s="13">
        <v>407268.98</v>
      </c>
      <c r="O1959" s="13">
        <f t="shared" si="29"/>
        <v>1136534.3400000001</v>
      </c>
      <c r="P1959" s="14"/>
    </row>
    <row r="1960" spans="1:16" s="4" customFormat="1" ht="12.75" customHeight="1" x14ac:dyDescent="0.2">
      <c r="A1960" s="61"/>
      <c r="B1960" s="9">
        <v>3624</v>
      </c>
      <c r="C1960" s="9">
        <v>8</v>
      </c>
      <c r="D1960" s="10" t="s">
        <v>5109</v>
      </c>
      <c r="E1960" s="15" t="s">
        <v>5110</v>
      </c>
      <c r="F1960" s="10" t="s">
        <v>5111</v>
      </c>
      <c r="G1960" s="11" t="s">
        <v>20</v>
      </c>
      <c r="H1960" s="11" t="s">
        <v>21</v>
      </c>
      <c r="I1960" s="12">
        <v>0.8</v>
      </c>
      <c r="J1960" s="12">
        <v>1.0053000000000001</v>
      </c>
      <c r="K1960" s="13">
        <v>91127.17</v>
      </c>
      <c r="L1960" s="13">
        <v>90646.67</v>
      </c>
      <c r="M1960" s="13">
        <v>480.5</v>
      </c>
      <c r="N1960" s="13">
        <v>404003.36</v>
      </c>
      <c r="O1960" s="13">
        <f t="shared" si="29"/>
        <v>1133020.72</v>
      </c>
      <c r="P1960" s="14"/>
    </row>
    <row r="1961" spans="1:16" s="4" customFormat="1" ht="12.75" customHeight="1" x14ac:dyDescent="0.2">
      <c r="A1961" s="61"/>
      <c r="B1961" s="9">
        <v>3623</v>
      </c>
      <c r="C1961" s="9">
        <v>9</v>
      </c>
      <c r="D1961" s="10" t="s">
        <v>3731</v>
      </c>
      <c r="E1961" s="15" t="s">
        <v>5112</v>
      </c>
      <c r="F1961" s="10" t="s">
        <v>5113</v>
      </c>
      <c r="G1961" s="11" t="s">
        <v>20</v>
      </c>
      <c r="H1961" s="11" t="s">
        <v>21</v>
      </c>
      <c r="I1961" s="12">
        <v>0.8</v>
      </c>
      <c r="J1961" s="12">
        <v>1.0058</v>
      </c>
      <c r="K1961" s="13">
        <v>91173.67</v>
      </c>
      <c r="L1961" s="13">
        <v>90646.67</v>
      </c>
      <c r="M1961" s="13">
        <v>527</v>
      </c>
      <c r="N1961" s="13">
        <v>405049.32</v>
      </c>
      <c r="O1961" s="13">
        <f t="shared" si="29"/>
        <v>1134438.68</v>
      </c>
      <c r="P1961" s="14"/>
    </row>
    <row r="1962" spans="1:16" s="4" customFormat="1" ht="12.75" customHeight="1" x14ac:dyDescent="0.2">
      <c r="A1962" s="61"/>
      <c r="B1962" s="9">
        <v>3625</v>
      </c>
      <c r="C1962" s="9">
        <v>10</v>
      </c>
      <c r="D1962" s="10" t="s">
        <v>5114</v>
      </c>
      <c r="E1962" s="15" t="s">
        <v>5115</v>
      </c>
      <c r="F1962" s="10" t="s">
        <v>5116</v>
      </c>
      <c r="G1962" s="11" t="s">
        <v>20</v>
      </c>
      <c r="H1962" s="11" t="s">
        <v>21</v>
      </c>
      <c r="I1962" s="12">
        <v>0.8</v>
      </c>
      <c r="J1962" s="12">
        <v>1.0085</v>
      </c>
      <c r="K1962" s="13">
        <v>91421.67</v>
      </c>
      <c r="L1962" s="13">
        <v>90646.67</v>
      </c>
      <c r="M1962" s="13">
        <v>775</v>
      </c>
      <c r="N1962" s="13">
        <v>404886.86</v>
      </c>
      <c r="O1962" s="13">
        <f t="shared" si="29"/>
        <v>1136260.22</v>
      </c>
      <c r="P1962" s="14"/>
    </row>
    <row r="1963" spans="1:16" s="4" customFormat="1" ht="12.75" customHeight="1" x14ac:dyDescent="0.2">
      <c r="A1963" s="61"/>
      <c r="B1963" s="9">
        <v>3620</v>
      </c>
      <c r="C1963" s="9">
        <v>11</v>
      </c>
      <c r="D1963" s="10" t="s">
        <v>5117</v>
      </c>
      <c r="E1963" s="15" t="s">
        <v>5118</v>
      </c>
      <c r="F1963" s="10" t="s">
        <v>5119</v>
      </c>
      <c r="G1963" s="11" t="s">
        <v>20</v>
      </c>
      <c r="H1963" s="11" t="s">
        <v>21</v>
      </c>
      <c r="I1963" s="12">
        <v>0.8</v>
      </c>
      <c r="J1963" s="12">
        <v>1.0063</v>
      </c>
      <c r="K1963" s="13">
        <v>91220.17</v>
      </c>
      <c r="L1963" s="13">
        <v>90646.67</v>
      </c>
      <c r="M1963" s="13">
        <v>573.5</v>
      </c>
      <c r="N1963" s="13">
        <v>404735.57999999996</v>
      </c>
      <c r="O1963" s="13">
        <f t="shared" si="29"/>
        <v>1134496.94</v>
      </c>
      <c r="P1963" s="14"/>
    </row>
    <row r="1964" spans="1:16" s="4" customFormat="1" ht="12.75" customHeight="1" x14ac:dyDescent="0.2">
      <c r="A1964" s="61"/>
      <c r="B1964" s="9">
        <v>3600</v>
      </c>
      <c r="C1964" s="9">
        <v>12</v>
      </c>
      <c r="D1964" s="10" t="s">
        <v>4172</v>
      </c>
      <c r="E1964" s="15" t="s">
        <v>5120</v>
      </c>
      <c r="F1964" s="10" t="s">
        <v>5121</v>
      </c>
      <c r="G1964" s="11" t="s">
        <v>20</v>
      </c>
      <c r="H1964" s="11" t="s">
        <v>21</v>
      </c>
      <c r="I1964" s="12">
        <v>0.8</v>
      </c>
      <c r="J1964" s="12">
        <v>1.0019</v>
      </c>
      <c r="K1964" s="13">
        <v>90817.17</v>
      </c>
      <c r="L1964" s="13">
        <v>90646.67</v>
      </c>
      <c r="M1964" s="13">
        <v>170.5</v>
      </c>
      <c r="N1964" s="13">
        <v>403073.36</v>
      </c>
      <c r="O1964" s="13">
        <f t="shared" si="29"/>
        <v>1129610.72</v>
      </c>
      <c r="P1964" s="14"/>
    </row>
    <row r="1965" spans="1:16" s="4" customFormat="1" ht="12.75" customHeight="1" x14ac:dyDescent="0.2">
      <c r="A1965" s="61"/>
      <c r="B1965" s="9">
        <v>3622</v>
      </c>
      <c r="C1965" s="9">
        <v>13</v>
      </c>
      <c r="D1965" s="10" t="s">
        <v>366</v>
      </c>
      <c r="E1965" s="15" t="s">
        <v>5122</v>
      </c>
      <c r="F1965" s="10" t="s">
        <v>5123</v>
      </c>
      <c r="G1965" s="11" t="s">
        <v>20</v>
      </c>
      <c r="H1965" s="11" t="s">
        <v>21</v>
      </c>
      <c r="I1965" s="12">
        <v>0.8</v>
      </c>
      <c r="J1965" s="12">
        <v>1.0051000000000001</v>
      </c>
      <c r="K1965" s="13">
        <v>91111.67</v>
      </c>
      <c r="L1965" s="13">
        <v>90646.67</v>
      </c>
      <c r="M1965" s="13">
        <v>465</v>
      </c>
      <c r="N1965" s="13">
        <v>406223.01999999996</v>
      </c>
      <c r="O1965" s="13">
        <f t="shared" si="29"/>
        <v>1135116.3799999999</v>
      </c>
      <c r="P1965" s="14"/>
    </row>
    <row r="1966" spans="1:16" s="4" customFormat="1" ht="12.75" customHeight="1" x14ac:dyDescent="0.2">
      <c r="A1966" s="61"/>
      <c r="B1966" s="9">
        <v>3616</v>
      </c>
      <c r="C1966" s="9">
        <v>14</v>
      </c>
      <c r="D1966" s="10" t="s">
        <v>546</v>
      </c>
      <c r="E1966" s="15" t="s">
        <v>5124</v>
      </c>
      <c r="F1966" s="10" t="s">
        <v>5125</v>
      </c>
      <c r="G1966" s="11" t="s">
        <v>20</v>
      </c>
      <c r="H1966" s="11" t="s">
        <v>21</v>
      </c>
      <c r="I1966" s="12">
        <v>0.8</v>
      </c>
      <c r="J1966" s="12">
        <v>1.0094000000000001</v>
      </c>
      <c r="K1966" s="13">
        <v>91499.17</v>
      </c>
      <c r="L1966" s="13">
        <v>90646.67</v>
      </c>
      <c r="M1966" s="13">
        <v>852.5</v>
      </c>
      <c r="N1966" s="13">
        <v>405119.36</v>
      </c>
      <c r="O1966" s="13">
        <f t="shared" si="29"/>
        <v>1137112.72</v>
      </c>
      <c r="P1966" s="14"/>
    </row>
    <row r="1967" spans="1:16" s="4" customFormat="1" ht="12.75" customHeight="1" x14ac:dyDescent="0.2">
      <c r="A1967" s="61"/>
      <c r="B1967" s="9">
        <v>3613</v>
      </c>
      <c r="C1967" s="9">
        <v>15</v>
      </c>
      <c r="D1967" s="10" t="s">
        <v>5126</v>
      </c>
      <c r="E1967" s="15" t="s">
        <v>5127</v>
      </c>
      <c r="F1967" s="10" t="s">
        <v>5128</v>
      </c>
      <c r="G1967" s="11" t="s">
        <v>20</v>
      </c>
      <c r="H1967" s="11" t="s">
        <v>21</v>
      </c>
      <c r="I1967" s="12">
        <v>0.8</v>
      </c>
      <c r="J1967" s="12">
        <v>1.0025999999999999</v>
      </c>
      <c r="K1967" s="13">
        <v>90879.17</v>
      </c>
      <c r="L1967" s="13">
        <v>90646.67</v>
      </c>
      <c r="M1967" s="13">
        <v>232.5</v>
      </c>
      <c r="N1967" s="13">
        <v>406431.98</v>
      </c>
      <c r="O1967" s="13">
        <f t="shared" si="29"/>
        <v>1133465.3400000001</v>
      </c>
      <c r="P1967" s="14"/>
    </row>
    <row r="1968" spans="1:16" s="4" customFormat="1" ht="12.75" customHeight="1" x14ac:dyDescent="0.2">
      <c r="A1968" s="61"/>
      <c r="B1968" s="9">
        <v>3612</v>
      </c>
      <c r="C1968" s="9">
        <v>16</v>
      </c>
      <c r="D1968" s="10" t="s">
        <v>5129</v>
      </c>
      <c r="E1968" s="15" t="s">
        <v>5130</v>
      </c>
      <c r="F1968" s="10" t="s">
        <v>1883</v>
      </c>
      <c r="G1968" s="11" t="s">
        <v>20</v>
      </c>
      <c r="H1968" s="11" t="s">
        <v>21</v>
      </c>
      <c r="I1968" s="12">
        <v>0.8</v>
      </c>
      <c r="J1968" s="12">
        <v>1.0072000000000001</v>
      </c>
      <c r="K1968" s="13">
        <v>91297.67</v>
      </c>
      <c r="L1968" s="13">
        <v>90646.67</v>
      </c>
      <c r="M1968" s="13">
        <v>651</v>
      </c>
      <c r="N1968" s="13">
        <v>407687.48</v>
      </c>
      <c r="O1968" s="13">
        <f t="shared" si="29"/>
        <v>1138068.8400000001</v>
      </c>
      <c r="P1968" s="14"/>
    </row>
    <row r="1969" spans="1:16" s="4" customFormat="1" ht="12.75" customHeight="1" x14ac:dyDescent="0.2">
      <c r="A1969" s="61"/>
      <c r="B1969" s="9">
        <v>3628</v>
      </c>
      <c r="C1969" s="9">
        <v>17</v>
      </c>
      <c r="D1969" s="10" t="s">
        <v>427</v>
      </c>
      <c r="E1969" s="15" t="s">
        <v>5131</v>
      </c>
      <c r="F1969" s="10" t="s">
        <v>4886</v>
      </c>
      <c r="G1969" s="11" t="s">
        <v>20</v>
      </c>
      <c r="H1969" s="11" t="s">
        <v>21</v>
      </c>
      <c r="I1969" s="12">
        <v>0.8</v>
      </c>
      <c r="J1969" s="12">
        <v>1.0077</v>
      </c>
      <c r="K1969" s="13">
        <v>91344.17</v>
      </c>
      <c r="L1969" s="13">
        <v>90646.67</v>
      </c>
      <c r="M1969" s="13">
        <v>697.5</v>
      </c>
      <c r="N1969" s="13">
        <v>407826.98</v>
      </c>
      <c r="O1969" s="13">
        <f t="shared" si="29"/>
        <v>1138580.3400000001</v>
      </c>
      <c r="P1969" s="14"/>
    </row>
    <row r="1970" spans="1:16" s="4" customFormat="1" ht="12.75" customHeight="1" x14ac:dyDescent="0.2">
      <c r="A1970" s="61"/>
      <c r="B1970" s="9">
        <v>3605</v>
      </c>
      <c r="C1970" s="9">
        <v>18</v>
      </c>
      <c r="D1970" s="10" t="s">
        <v>5132</v>
      </c>
      <c r="E1970" s="15" t="s">
        <v>5133</v>
      </c>
      <c r="F1970" s="10" t="s">
        <v>5134</v>
      </c>
      <c r="G1970" s="11" t="s">
        <v>20</v>
      </c>
      <c r="H1970" s="11" t="s">
        <v>21</v>
      </c>
      <c r="I1970" s="12">
        <v>0.8</v>
      </c>
      <c r="J1970" s="12">
        <v>1.0036</v>
      </c>
      <c r="K1970" s="13">
        <v>90972.17</v>
      </c>
      <c r="L1970" s="13">
        <v>90646.67</v>
      </c>
      <c r="M1970" s="13">
        <v>325.5</v>
      </c>
      <c r="N1970" s="13">
        <v>406710.98</v>
      </c>
      <c r="O1970" s="13">
        <f t="shared" si="29"/>
        <v>1134488.3400000001</v>
      </c>
      <c r="P1970" s="14"/>
    </row>
    <row r="1971" spans="1:16" s="4" customFormat="1" ht="12.75" customHeight="1" x14ac:dyDescent="0.2">
      <c r="A1971" s="61"/>
      <c r="B1971" s="9">
        <v>3606</v>
      </c>
      <c r="C1971" s="9">
        <v>19</v>
      </c>
      <c r="D1971" s="10" t="s">
        <v>5135</v>
      </c>
      <c r="E1971" s="15" t="s">
        <v>5136</v>
      </c>
      <c r="F1971" s="10" t="s">
        <v>5137</v>
      </c>
      <c r="G1971" s="11" t="s">
        <v>20</v>
      </c>
      <c r="H1971" s="11" t="s">
        <v>21</v>
      </c>
      <c r="I1971" s="12">
        <v>0.8</v>
      </c>
      <c r="J1971" s="12">
        <v>1.0047999999999999</v>
      </c>
      <c r="K1971" s="13">
        <v>91080.67</v>
      </c>
      <c r="L1971" s="13">
        <v>90646.67</v>
      </c>
      <c r="M1971" s="13">
        <v>434</v>
      </c>
      <c r="N1971" s="13">
        <v>404770.32</v>
      </c>
      <c r="O1971" s="13">
        <f t="shared" si="29"/>
        <v>1133415.68</v>
      </c>
      <c r="P1971" s="14"/>
    </row>
    <row r="1972" spans="1:16" s="4" customFormat="1" ht="12.75" customHeight="1" x14ac:dyDescent="0.2">
      <c r="A1972" s="61"/>
      <c r="B1972" s="9">
        <v>3615</v>
      </c>
      <c r="C1972" s="9">
        <v>20</v>
      </c>
      <c r="D1972" s="10" t="s">
        <v>5138</v>
      </c>
      <c r="E1972" s="15" t="s">
        <v>5139</v>
      </c>
      <c r="F1972" s="10" t="s">
        <v>5140</v>
      </c>
      <c r="G1972" s="11" t="s">
        <v>20</v>
      </c>
      <c r="H1972" s="11" t="s">
        <v>21</v>
      </c>
      <c r="I1972" s="12">
        <v>0.8</v>
      </c>
      <c r="J1972" s="12">
        <v>1.0074000000000001</v>
      </c>
      <c r="K1972" s="13">
        <v>91313.17</v>
      </c>
      <c r="L1972" s="13">
        <v>90646.67</v>
      </c>
      <c r="M1972" s="13">
        <v>666.5</v>
      </c>
      <c r="N1972" s="13">
        <v>405467.82</v>
      </c>
      <c r="O1972" s="13">
        <f t="shared" si="29"/>
        <v>1135973.18</v>
      </c>
      <c r="P1972" s="14"/>
    </row>
    <row r="1973" spans="1:16" s="4" customFormat="1" ht="12.75" customHeight="1" x14ac:dyDescent="0.2">
      <c r="A1973" s="61"/>
      <c r="B1973" s="9">
        <v>3614</v>
      </c>
      <c r="C1973" s="9">
        <v>21</v>
      </c>
      <c r="D1973" s="10" t="s">
        <v>5141</v>
      </c>
      <c r="E1973" s="15" t="s">
        <v>5142</v>
      </c>
      <c r="F1973" s="10" t="s">
        <v>5143</v>
      </c>
      <c r="G1973" s="11" t="s">
        <v>20</v>
      </c>
      <c r="H1973" s="11" t="s">
        <v>21</v>
      </c>
      <c r="I1973" s="12">
        <v>0.8</v>
      </c>
      <c r="J1973" s="12">
        <v>0</v>
      </c>
      <c r="K1973" s="13">
        <v>90646.67</v>
      </c>
      <c r="L1973" s="13">
        <v>90646.67</v>
      </c>
      <c r="M1973" s="13">
        <v>0</v>
      </c>
      <c r="N1973" s="13">
        <v>402561.85</v>
      </c>
      <c r="O1973" s="13">
        <f t="shared" si="29"/>
        <v>1127735.21</v>
      </c>
      <c r="P1973" s="14"/>
    </row>
    <row r="1974" spans="1:16" s="4" customFormat="1" ht="12.75" customHeight="1" x14ac:dyDescent="0.2">
      <c r="A1974" s="61"/>
      <c r="B1974" s="9">
        <v>3617</v>
      </c>
      <c r="C1974" s="9">
        <v>22</v>
      </c>
      <c r="D1974" s="10" t="s">
        <v>2268</v>
      </c>
      <c r="E1974" s="15" t="s">
        <v>5144</v>
      </c>
      <c r="F1974" s="10" t="s">
        <v>5145</v>
      </c>
      <c r="G1974" s="11" t="s">
        <v>20</v>
      </c>
      <c r="H1974" s="11" t="s">
        <v>21</v>
      </c>
      <c r="I1974" s="12">
        <v>0.8</v>
      </c>
      <c r="J1974" s="12">
        <v>1.0111000000000001</v>
      </c>
      <c r="K1974" s="13">
        <v>91654.17</v>
      </c>
      <c r="L1974" s="13">
        <v>90646.67</v>
      </c>
      <c r="M1974" s="13">
        <v>1007.5</v>
      </c>
      <c r="N1974" s="13">
        <v>405584.36</v>
      </c>
      <c r="O1974" s="13">
        <f t="shared" si="29"/>
        <v>1138817.72</v>
      </c>
      <c r="P1974" s="14"/>
    </row>
    <row r="1975" spans="1:16" s="4" customFormat="1" ht="12.75" customHeight="1" x14ac:dyDescent="0.2">
      <c r="A1975" s="61"/>
      <c r="B1975" s="9">
        <v>3627</v>
      </c>
      <c r="C1975" s="9">
        <v>23</v>
      </c>
      <c r="D1975" s="10" t="s">
        <v>5146</v>
      </c>
      <c r="E1975" s="15" t="s">
        <v>5147</v>
      </c>
      <c r="F1975" s="10" t="s">
        <v>5148</v>
      </c>
      <c r="G1975" s="11" t="s">
        <v>20</v>
      </c>
      <c r="H1975" s="11" t="s">
        <v>21</v>
      </c>
      <c r="I1975" s="12">
        <v>0.8</v>
      </c>
      <c r="J1975" s="12">
        <v>1.0091000000000001</v>
      </c>
      <c r="K1975" s="13">
        <v>91468.17</v>
      </c>
      <c r="L1975" s="13">
        <v>90646.67</v>
      </c>
      <c r="M1975" s="13">
        <v>821.5</v>
      </c>
      <c r="N1975" s="13">
        <v>405932.82</v>
      </c>
      <c r="O1975" s="13">
        <f t="shared" si="29"/>
        <v>1137678.18</v>
      </c>
      <c r="P1975" s="14"/>
    </row>
    <row r="1976" spans="1:16" s="4" customFormat="1" ht="12.75" customHeight="1" x14ac:dyDescent="0.2">
      <c r="A1976" s="61"/>
      <c r="B1976" s="9">
        <v>3607</v>
      </c>
      <c r="C1976" s="9">
        <v>24</v>
      </c>
      <c r="D1976" s="10" t="s">
        <v>5149</v>
      </c>
      <c r="E1976" s="15" t="s">
        <v>5150</v>
      </c>
      <c r="F1976" s="10" t="s">
        <v>5151</v>
      </c>
      <c r="G1976" s="11" t="s">
        <v>20</v>
      </c>
      <c r="H1976" s="11" t="s">
        <v>21</v>
      </c>
      <c r="I1976" s="12">
        <v>0.8</v>
      </c>
      <c r="J1976" s="12">
        <v>1.0074000000000001</v>
      </c>
      <c r="K1976" s="13">
        <v>91313.17</v>
      </c>
      <c r="L1976" s="13">
        <v>90646.67</v>
      </c>
      <c r="M1976" s="13">
        <v>666.5</v>
      </c>
      <c r="N1976" s="13">
        <v>405921.06</v>
      </c>
      <c r="O1976" s="13">
        <f t="shared" si="29"/>
        <v>1136426.42</v>
      </c>
      <c r="P1976" s="14"/>
    </row>
    <row r="1977" spans="1:16" s="4" customFormat="1" ht="12.75" customHeight="1" x14ac:dyDescent="0.2">
      <c r="A1977" s="61"/>
      <c r="B1977" s="9">
        <v>3603</v>
      </c>
      <c r="C1977" s="9">
        <v>25</v>
      </c>
      <c r="D1977" s="10" t="s">
        <v>5152</v>
      </c>
      <c r="E1977" s="15" t="s">
        <v>5153</v>
      </c>
      <c r="F1977" s="10" t="s">
        <v>5154</v>
      </c>
      <c r="G1977" s="11" t="s">
        <v>20</v>
      </c>
      <c r="H1977" s="11" t="s">
        <v>21</v>
      </c>
      <c r="I1977" s="12">
        <v>0.8</v>
      </c>
      <c r="J1977" s="12">
        <v>1.0084</v>
      </c>
      <c r="K1977" s="13">
        <v>91406.17</v>
      </c>
      <c r="L1977" s="13">
        <v>90646.67</v>
      </c>
      <c r="M1977" s="13">
        <v>759.5</v>
      </c>
      <c r="N1977" s="13">
        <v>405746.82</v>
      </c>
      <c r="O1977" s="13">
        <f t="shared" si="29"/>
        <v>1136996.18</v>
      </c>
      <c r="P1977" s="14"/>
    </row>
    <row r="1978" spans="1:16" s="4" customFormat="1" ht="12.75" customHeight="1" x14ac:dyDescent="0.2">
      <c r="A1978" s="61"/>
      <c r="B1978" s="9">
        <v>3619</v>
      </c>
      <c r="C1978" s="9">
        <v>26</v>
      </c>
      <c r="D1978" s="10" t="s">
        <v>5155</v>
      </c>
      <c r="E1978" s="15" t="s">
        <v>5156</v>
      </c>
      <c r="F1978" s="10" t="s">
        <v>5157</v>
      </c>
      <c r="G1978" s="11" t="s">
        <v>20</v>
      </c>
      <c r="H1978" s="11" t="s">
        <v>21</v>
      </c>
      <c r="I1978" s="12">
        <v>0.8</v>
      </c>
      <c r="J1978" s="12">
        <v>0</v>
      </c>
      <c r="K1978" s="13">
        <v>90646.67</v>
      </c>
      <c r="L1978" s="13">
        <v>90646.67</v>
      </c>
      <c r="M1978" s="13">
        <v>0</v>
      </c>
      <c r="N1978" s="13">
        <v>403468.32</v>
      </c>
      <c r="O1978" s="13">
        <f t="shared" si="29"/>
        <v>1128641.68</v>
      </c>
      <c r="P1978" s="14"/>
    </row>
    <row r="1979" spans="1:16" s="4" customFormat="1" ht="12.75" customHeight="1" x14ac:dyDescent="0.2">
      <c r="A1979" s="61"/>
      <c r="B1979" s="9">
        <v>3611</v>
      </c>
      <c r="C1979" s="9">
        <v>27</v>
      </c>
      <c r="D1979" s="10" t="s">
        <v>5158</v>
      </c>
      <c r="E1979" s="15" t="s">
        <v>5159</v>
      </c>
      <c r="F1979" s="10" t="s">
        <v>5160</v>
      </c>
      <c r="G1979" s="11" t="s">
        <v>20</v>
      </c>
      <c r="H1979" s="11" t="s">
        <v>21</v>
      </c>
      <c r="I1979" s="12">
        <v>0.8</v>
      </c>
      <c r="J1979" s="12">
        <v>1.0085</v>
      </c>
      <c r="K1979" s="13">
        <v>91421.67</v>
      </c>
      <c r="L1979" s="13">
        <v>90646.67</v>
      </c>
      <c r="M1979" s="13">
        <v>775</v>
      </c>
      <c r="N1979" s="13">
        <v>405793.32</v>
      </c>
      <c r="O1979" s="13">
        <f t="shared" si="29"/>
        <v>1137166.68</v>
      </c>
      <c r="P1979" s="14"/>
    </row>
    <row r="1980" spans="1:16" s="4" customFormat="1" ht="12.75" customHeight="1" x14ac:dyDescent="0.2">
      <c r="A1980" s="61"/>
      <c r="B1980" s="9">
        <v>3610</v>
      </c>
      <c r="C1980" s="9">
        <v>28</v>
      </c>
      <c r="D1980" s="10" t="s">
        <v>5161</v>
      </c>
      <c r="E1980" s="15" t="s">
        <v>5162</v>
      </c>
      <c r="F1980" s="10" t="s">
        <v>5163</v>
      </c>
      <c r="G1980" s="11" t="s">
        <v>20</v>
      </c>
      <c r="H1980" s="11" t="s">
        <v>21</v>
      </c>
      <c r="I1980" s="12">
        <v>0.8</v>
      </c>
      <c r="J1980" s="12">
        <v>1.0173000000000001</v>
      </c>
      <c r="K1980" s="13">
        <v>92212.17</v>
      </c>
      <c r="L1980" s="13">
        <v>90646.67</v>
      </c>
      <c r="M1980" s="13">
        <v>1565.5</v>
      </c>
      <c r="N1980" s="13">
        <v>408164.82</v>
      </c>
      <c r="O1980" s="13">
        <f t="shared" si="29"/>
        <v>1145862.18</v>
      </c>
      <c r="P1980" s="14"/>
    </row>
    <row r="1981" spans="1:16" s="44" customFormat="1" ht="12.75" customHeight="1" x14ac:dyDescent="0.2">
      <c r="A1981" s="62"/>
      <c r="B1981" s="36" t="s">
        <v>5877</v>
      </c>
      <c r="C1981" s="37">
        <v>29</v>
      </c>
      <c r="D1981" s="48"/>
      <c r="E1981" s="49"/>
      <c r="F1981" s="38"/>
      <c r="G1981" s="40"/>
      <c r="H1981" s="40"/>
      <c r="I1981" s="41"/>
      <c r="J1981" s="41"/>
      <c r="K1981" s="42"/>
      <c r="L1981" s="42"/>
      <c r="M1981" s="42"/>
      <c r="N1981" s="42"/>
      <c r="O1981" s="42">
        <f>SUM(O1951:O1980)</f>
        <v>32855946.349999994</v>
      </c>
      <c r="P1981" s="43"/>
    </row>
    <row r="1982" spans="1:16" s="4" customFormat="1" ht="12.75" customHeight="1" x14ac:dyDescent="0.2">
      <c r="A1982" s="60" t="s">
        <v>5164</v>
      </c>
      <c r="B1982" s="9"/>
      <c r="C1982" s="9"/>
      <c r="D1982" s="63" t="s">
        <v>75</v>
      </c>
      <c r="E1982" s="64"/>
      <c r="F1982" s="10"/>
      <c r="G1982" s="11"/>
      <c r="H1982" s="11"/>
      <c r="I1982" s="12"/>
      <c r="J1982" s="12"/>
      <c r="K1982" s="13"/>
      <c r="L1982" s="13"/>
      <c r="M1982" s="13"/>
      <c r="N1982" s="13"/>
      <c r="O1982" s="13"/>
      <c r="P1982" s="14"/>
    </row>
    <row r="1983" spans="1:16" s="4" customFormat="1" ht="12.75" customHeight="1" x14ac:dyDescent="0.2">
      <c r="A1983" s="62"/>
      <c r="B1983" s="9">
        <v>5600</v>
      </c>
      <c r="C1983" s="9">
        <v>1</v>
      </c>
      <c r="D1983" s="10" t="s">
        <v>5165</v>
      </c>
      <c r="E1983" s="15" t="s">
        <v>5166</v>
      </c>
      <c r="F1983" s="10" t="s">
        <v>5167</v>
      </c>
      <c r="G1983" s="11" t="s">
        <v>92</v>
      </c>
      <c r="H1983" s="11" t="s">
        <v>21</v>
      </c>
      <c r="I1983" s="12">
        <v>0.8</v>
      </c>
      <c r="J1983" s="12">
        <v>1.0021</v>
      </c>
      <c r="K1983" s="13">
        <v>181658.67</v>
      </c>
      <c r="L1983" s="13">
        <v>181286.67</v>
      </c>
      <c r="M1983" s="13">
        <v>372</v>
      </c>
      <c r="N1983" s="13">
        <v>812827.06</v>
      </c>
      <c r="O1983" s="13">
        <f t="shared" ref="O1983:O2047" si="30">ROUND(N1983+K1983*8,2)</f>
        <v>2266096.42</v>
      </c>
      <c r="P1983" s="14"/>
    </row>
    <row r="1984" spans="1:16" s="4" customFormat="1" ht="12.75" customHeight="1" x14ac:dyDescent="0.2">
      <c r="A1984" s="60" t="s">
        <v>5168</v>
      </c>
      <c r="B1984" s="9"/>
      <c r="C1984" s="9"/>
      <c r="D1984" s="63" t="s">
        <v>131</v>
      </c>
      <c r="E1984" s="64"/>
      <c r="F1984" s="10"/>
      <c r="G1984" s="11"/>
      <c r="H1984" s="11"/>
      <c r="I1984" s="12"/>
      <c r="J1984" s="12"/>
      <c r="K1984" s="13"/>
      <c r="L1984" s="13"/>
      <c r="M1984" s="13"/>
      <c r="N1984" s="13"/>
      <c r="O1984" s="13"/>
      <c r="P1984" s="14"/>
    </row>
    <row r="1985" spans="1:16" s="4" customFormat="1" ht="12.75" customHeight="1" x14ac:dyDescent="0.2">
      <c r="A1985" s="61"/>
      <c r="B1985" s="9">
        <v>3804</v>
      </c>
      <c r="C1985" s="9">
        <v>1</v>
      </c>
      <c r="D1985" s="10" t="s">
        <v>5169</v>
      </c>
      <c r="E1985" s="15" t="s">
        <v>5170</v>
      </c>
      <c r="F1985" s="10" t="s">
        <v>3228</v>
      </c>
      <c r="G1985" s="11" t="s">
        <v>135</v>
      </c>
      <c r="H1985" s="11" t="s">
        <v>21</v>
      </c>
      <c r="I1985" s="12">
        <v>0.8</v>
      </c>
      <c r="J1985" s="12">
        <v>1.0038</v>
      </c>
      <c r="K1985" s="13">
        <v>45497.17</v>
      </c>
      <c r="L1985" s="13">
        <v>45326.67</v>
      </c>
      <c r="M1985" s="13">
        <v>170.5</v>
      </c>
      <c r="N1985" s="13">
        <v>199971.5</v>
      </c>
      <c r="O1985" s="13">
        <f t="shared" si="30"/>
        <v>563948.86</v>
      </c>
      <c r="P1985" s="14"/>
    </row>
    <row r="1986" spans="1:16" s="4" customFormat="1" ht="12.75" customHeight="1" x14ac:dyDescent="0.2">
      <c r="A1986" s="61"/>
      <c r="B1986" s="9">
        <v>3811</v>
      </c>
      <c r="C1986" s="9">
        <v>2</v>
      </c>
      <c r="D1986" s="10" t="s">
        <v>2747</v>
      </c>
      <c r="E1986" s="15" t="s">
        <v>5177</v>
      </c>
      <c r="F1986" s="10" t="s">
        <v>5178</v>
      </c>
      <c r="G1986" s="11" t="s">
        <v>135</v>
      </c>
      <c r="H1986" s="11" t="s">
        <v>21</v>
      </c>
      <c r="I1986" s="12">
        <v>0.8</v>
      </c>
      <c r="J1986" s="12">
        <v>1.0014000000000001</v>
      </c>
      <c r="K1986" s="13">
        <v>45388.67</v>
      </c>
      <c r="L1986" s="13">
        <v>45326.67</v>
      </c>
      <c r="M1986" s="13">
        <v>62</v>
      </c>
      <c r="N1986" s="13">
        <v>257814.59999999998</v>
      </c>
      <c r="O1986" s="13">
        <f t="shared" si="30"/>
        <v>620923.96</v>
      </c>
      <c r="P1986" s="14"/>
    </row>
    <row r="1987" spans="1:16" s="4" customFormat="1" ht="12.75" customHeight="1" x14ac:dyDescent="0.2">
      <c r="A1987" s="61"/>
      <c r="B1987" s="9">
        <v>3836</v>
      </c>
      <c r="C1987" s="9">
        <v>3</v>
      </c>
      <c r="D1987" s="10" t="s">
        <v>5171</v>
      </c>
      <c r="E1987" s="15" t="s">
        <v>5172</v>
      </c>
      <c r="F1987" s="10" t="s">
        <v>5173</v>
      </c>
      <c r="G1987" s="11" t="s">
        <v>135</v>
      </c>
      <c r="H1987" s="11" t="s">
        <v>21</v>
      </c>
      <c r="I1987" s="12">
        <v>0.8</v>
      </c>
      <c r="J1987" s="12">
        <v>1.0021</v>
      </c>
      <c r="K1987" s="13">
        <v>45419.67</v>
      </c>
      <c r="L1987" s="13">
        <v>45326.67</v>
      </c>
      <c r="M1987" s="13">
        <v>93</v>
      </c>
      <c r="N1987" s="13">
        <v>199739</v>
      </c>
      <c r="O1987" s="13">
        <f t="shared" si="30"/>
        <v>563096.36</v>
      </c>
      <c r="P1987" s="14"/>
    </row>
    <row r="1988" spans="1:16" s="4" customFormat="1" ht="12.75" customHeight="1" x14ac:dyDescent="0.2">
      <c r="A1988" s="61"/>
      <c r="B1988" s="9"/>
      <c r="C1988" s="9"/>
      <c r="D1988" s="63" t="s">
        <v>16</v>
      </c>
      <c r="E1988" s="64"/>
      <c r="F1988" s="10"/>
      <c r="G1988" s="11"/>
      <c r="H1988" s="11"/>
      <c r="I1988" s="12"/>
      <c r="J1988" s="12"/>
      <c r="K1988" s="13"/>
      <c r="L1988" s="13"/>
      <c r="M1988" s="13"/>
      <c r="N1988" s="13"/>
      <c r="O1988" s="13"/>
      <c r="P1988" s="14"/>
    </row>
    <row r="1989" spans="1:16" s="4" customFormat="1" ht="12.75" customHeight="1" x14ac:dyDescent="0.2">
      <c r="A1989" s="61"/>
      <c r="B1989" s="9">
        <v>3832</v>
      </c>
      <c r="C1989" s="9">
        <v>1</v>
      </c>
      <c r="D1989" s="10" t="s">
        <v>5174</v>
      </c>
      <c r="E1989" s="15" t="s">
        <v>5175</v>
      </c>
      <c r="F1989" s="10" t="s">
        <v>5176</v>
      </c>
      <c r="G1989" s="11" t="s">
        <v>20</v>
      </c>
      <c r="H1989" s="11" t="s">
        <v>21</v>
      </c>
      <c r="I1989" s="12">
        <v>0.8</v>
      </c>
      <c r="J1989" s="12">
        <v>1.0032000000000001</v>
      </c>
      <c r="K1989" s="13">
        <v>90941.17</v>
      </c>
      <c r="L1989" s="13">
        <v>90646.67</v>
      </c>
      <c r="M1989" s="13">
        <v>294.5</v>
      </c>
      <c r="N1989" s="13">
        <v>404805.06</v>
      </c>
      <c r="O1989" s="13">
        <f t="shared" si="30"/>
        <v>1132334.42</v>
      </c>
      <c r="P1989" s="14"/>
    </row>
    <row r="1990" spans="1:16" s="4" customFormat="1" ht="12.75" customHeight="1" x14ac:dyDescent="0.2">
      <c r="A1990" s="61"/>
      <c r="B1990" s="9">
        <v>3830</v>
      </c>
      <c r="C1990" s="9">
        <v>2</v>
      </c>
      <c r="D1990" s="10" t="s">
        <v>5179</v>
      </c>
      <c r="E1990" s="15" t="s">
        <v>5180</v>
      </c>
      <c r="F1990" s="10" t="s">
        <v>5181</v>
      </c>
      <c r="G1990" s="11" t="s">
        <v>20</v>
      </c>
      <c r="H1990" s="11" t="s">
        <v>21</v>
      </c>
      <c r="I1990" s="12">
        <v>0.8</v>
      </c>
      <c r="J1990" s="12">
        <v>1.0025999999999999</v>
      </c>
      <c r="K1990" s="13">
        <v>90879.17</v>
      </c>
      <c r="L1990" s="13">
        <v>90646.67</v>
      </c>
      <c r="M1990" s="13">
        <v>232.5</v>
      </c>
      <c r="N1990" s="13">
        <v>400494.63999999996</v>
      </c>
      <c r="O1990" s="13">
        <f t="shared" si="30"/>
        <v>1127528</v>
      </c>
      <c r="P1990" s="14"/>
    </row>
    <row r="1991" spans="1:16" s="4" customFormat="1" ht="12.75" customHeight="1" x14ac:dyDescent="0.2">
      <c r="A1991" s="61"/>
      <c r="B1991" s="9">
        <v>3808</v>
      </c>
      <c r="C1991" s="9">
        <v>3</v>
      </c>
      <c r="D1991" s="10" t="s">
        <v>1820</v>
      </c>
      <c r="E1991" s="15" t="s">
        <v>5182</v>
      </c>
      <c r="F1991" s="10" t="s">
        <v>5183</v>
      </c>
      <c r="G1991" s="11" t="s">
        <v>20</v>
      </c>
      <c r="H1991" s="11" t="s">
        <v>21</v>
      </c>
      <c r="I1991" s="12">
        <v>0.8</v>
      </c>
      <c r="J1991" s="12">
        <v>1.0026999999999999</v>
      </c>
      <c r="K1991" s="13">
        <v>90894.67</v>
      </c>
      <c r="L1991" s="13">
        <v>90646.67</v>
      </c>
      <c r="M1991" s="13">
        <v>248</v>
      </c>
      <c r="N1991" s="13">
        <v>400087.89999999997</v>
      </c>
      <c r="O1991" s="13">
        <f t="shared" si="30"/>
        <v>1127245.26</v>
      </c>
      <c r="P1991" s="14"/>
    </row>
    <row r="1992" spans="1:16" s="4" customFormat="1" ht="12.75" customHeight="1" x14ac:dyDescent="0.2">
      <c r="A1992" s="61"/>
      <c r="B1992" s="9">
        <v>3817</v>
      </c>
      <c r="C1992" s="9">
        <v>4</v>
      </c>
      <c r="D1992" s="10" t="s">
        <v>5184</v>
      </c>
      <c r="E1992" s="15" t="s">
        <v>5185</v>
      </c>
      <c r="F1992" s="10" t="s">
        <v>4369</v>
      </c>
      <c r="G1992" s="11" t="s">
        <v>20</v>
      </c>
      <c r="H1992" s="11" t="s">
        <v>21</v>
      </c>
      <c r="I1992" s="12">
        <v>0.8</v>
      </c>
      <c r="J1992" s="12">
        <v>0</v>
      </c>
      <c r="K1992" s="13">
        <v>90646.67</v>
      </c>
      <c r="L1992" s="13">
        <v>90646.67</v>
      </c>
      <c r="M1992" s="13">
        <v>0</v>
      </c>
      <c r="N1992" s="13">
        <v>398890.66</v>
      </c>
      <c r="O1992" s="13">
        <f t="shared" si="30"/>
        <v>1124064.02</v>
      </c>
      <c r="P1992" s="14"/>
    </row>
    <row r="1993" spans="1:16" s="4" customFormat="1" ht="12.75" customHeight="1" x14ac:dyDescent="0.2">
      <c r="A1993" s="61"/>
      <c r="B1993" s="9">
        <v>3824</v>
      </c>
      <c r="C1993" s="9">
        <v>5</v>
      </c>
      <c r="D1993" s="10" t="s">
        <v>1051</v>
      </c>
      <c r="E1993" s="15" t="s">
        <v>5186</v>
      </c>
      <c r="F1993" s="10" t="s">
        <v>5187</v>
      </c>
      <c r="G1993" s="11" t="s">
        <v>20</v>
      </c>
      <c r="H1993" s="11" t="s">
        <v>21</v>
      </c>
      <c r="I1993" s="12">
        <v>0.8</v>
      </c>
      <c r="J1993" s="12">
        <v>1.0012000000000001</v>
      </c>
      <c r="K1993" s="13">
        <v>90755.17</v>
      </c>
      <c r="L1993" s="13">
        <v>90646.67</v>
      </c>
      <c r="M1993" s="13">
        <v>108.5</v>
      </c>
      <c r="N1993" s="13">
        <v>399669.39999999997</v>
      </c>
      <c r="O1993" s="13">
        <f t="shared" si="30"/>
        <v>1125710.76</v>
      </c>
      <c r="P1993" s="14"/>
    </row>
    <row r="1994" spans="1:16" s="4" customFormat="1" ht="12.75" customHeight="1" x14ac:dyDescent="0.2">
      <c r="A1994" s="61"/>
      <c r="B1994" s="9">
        <v>3810</v>
      </c>
      <c r="C1994" s="9">
        <v>6</v>
      </c>
      <c r="D1994" s="10" t="s">
        <v>943</v>
      </c>
      <c r="E1994" s="15" t="s">
        <v>5188</v>
      </c>
      <c r="F1994" s="10" t="s">
        <v>5189</v>
      </c>
      <c r="G1994" s="11" t="s">
        <v>20</v>
      </c>
      <c r="H1994" s="11" t="s">
        <v>21</v>
      </c>
      <c r="I1994" s="12">
        <v>0.8</v>
      </c>
      <c r="J1994" s="12">
        <v>1.0015000000000001</v>
      </c>
      <c r="K1994" s="13">
        <v>90786.17</v>
      </c>
      <c r="L1994" s="13">
        <v>90646.67</v>
      </c>
      <c r="M1994" s="13">
        <v>139.5</v>
      </c>
      <c r="N1994" s="13">
        <v>404340.06</v>
      </c>
      <c r="O1994" s="13">
        <f t="shared" si="30"/>
        <v>1130629.42</v>
      </c>
      <c r="P1994" s="14"/>
    </row>
    <row r="1995" spans="1:16" s="4" customFormat="1" ht="12.75" customHeight="1" x14ac:dyDescent="0.2">
      <c r="A1995" s="61"/>
      <c r="B1995" s="9">
        <v>3822</v>
      </c>
      <c r="C1995" s="9">
        <v>7</v>
      </c>
      <c r="D1995" s="10" t="s">
        <v>5190</v>
      </c>
      <c r="E1995" s="15" t="s">
        <v>5191</v>
      </c>
      <c r="F1995" s="10" t="s">
        <v>5192</v>
      </c>
      <c r="G1995" s="11" t="s">
        <v>20</v>
      </c>
      <c r="H1995" s="11" t="s">
        <v>21</v>
      </c>
      <c r="I1995" s="12">
        <v>0.8</v>
      </c>
      <c r="J1995" s="12">
        <v>0</v>
      </c>
      <c r="K1995" s="13">
        <v>90646.67</v>
      </c>
      <c r="L1995" s="13">
        <v>90646.67</v>
      </c>
      <c r="M1995" s="13">
        <v>0</v>
      </c>
      <c r="N1995" s="13">
        <v>398890.66</v>
      </c>
      <c r="O1995" s="13">
        <f t="shared" si="30"/>
        <v>1124064.02</v>
      </c>
      <c r="P1995" s="14"/>
    </row>
    <row r="1996" spans="1:16" s="4" customFormat="1" ht="12.75" customHeight="1" x14ac:dyDescent="0.2">
      <c r="A1996" s="61"/>
      <c r="B1996" s="9">
        <v>3837</v>
      </c>
      <c r="C1996" s="9">
        <v>8</v>
      </c>
      <c r="D1996" s="10" t="s">
        <v>5193</v>
      </c>
      <c r="E1996" s="15" t="s">
        <v>5194</v>
      </c>
      <c r="F1996" s="10" t="s">
        <v>5195</v>
      </c>
      <c r="G1996" s="11" t="s">
        <v>20</v>
      </c>
      <c r="H1996" s="11" t="s">
        <v>21</v>
      </c>
      <c r="I1996" s="12">
        <v>0.8</v>
      </c>
      <c r="J1996" s="12">
        <v>1.0024</v>
      </c>
      <c r="K1996" s="13">
        <v>90863.67</v>
      </c>
      <c r="L1996" s="13">
        <v>90646.67</v>
      </c>
      <c r="M1996" s="13">
        <v>217</v>
      </c>
      <c r="N1996" s="13">
        <v>399541.66</v>
      </c>
      <c r="O1996" s="13">
        <f t="shared" si="30"/>
        <v>1126451.02</v>
      </c>
      <c r="P1996" s="14"/>
    </row>
    <row r="1997" spans="1:16" s="4" customFormat="1" ht="12.75" customHeight="1" x14ac:dyDescent="0.2">
      <c r="A1997" s="61"/>
      <c r="B1997" s="9">
        <v>3835</v>
      </c>
      <c r="C1997" s="9">
        <v>9</v>
      </c>
      <c r="D1997" s="10" t="s">
        <v>5196</v>
      </c>
      <c r="E1997" s="15" t="s">
        <v>5197</v>
      </c>
      <c r="F1997" s="10" t="s">
        <v>4327</v>
      </c>
      <c r="G1997" s="11" t="s">
        <v>20</v>
      </c>
      <c r="H1997" s="11" t="s">
        <v>21</v>
      </c>
      <c r="I1997" s="12">
        <v>0.8</v>
      </c>
      <c r="J1997" s="12">
        <v>1.0031000000000001</v>
      </c>
      <c r="K1997" s="13">
        <v>90925.67</v>
      </c>
      <c r="L1997" s="13">
        <v>90646.67</v>
      </c>
      <c r="M1997" s="13">
        <v>279</v>
      </c>
      <c r="N1997" s="13">
        <v>400180.89999999997</v>
      </c>
      <c r="O1997" s="13">
        <f t="shared" si="30"/>
        <v>1127586.26</v>
      </c>
      <c r="P1997" s="14"/>
    </row>
    <row r="1998" spans="1:16" s="4" customFormat="1" ht="12.75" customHeight="1" x14ac:dyDescent="0.2">
      <c r="A1998" s="61"/>
      <c r="B1998" s="9">
        <v>3820</v>
      </c>
      <c r="C1998" s="9">
        <v>10</v>
      </c>
      <c r="D1998" s="10" t="s">
        <v>5198</v>
      </c>
      <c r="E1998" s="15" t="s">
        <v>5199</v>
      </c>
      <c r="F1998" s="10" t="s">
        <v>5200</v>
      </c>
      <c r="G1998" s="11" t="s">
        <v>20</v>
      </c>
      <c r="H1998" s="11" t="s">
        <v>21</v>
      </c>
      <c r="I1998" s="12">
        <v>0.8</v>
      </c>
      <c r="J1998" s="12">
        <v>1.0047999999999999</v>
      </c>
      <c r="K1998" s="13">
        <v>91080.67</v>
      </c>
      <c r="L1998" s="13">
        <v>90646.67</v>
      </c>
      <c r="M1998" s="13">
        <v>434</v>
      </c>
      <c r="N1998" s="13">
        <v>400645.89999999997</v>
      </c>
      <c r="O1998" s="13">
        <f t="shared" si="30"/>
        <v>1129291.26</v>
      </c>
      <c r="P1998" s="14"/>
    </row>
    <row r="1999" spans="1:16" s="4" customFormat="1" ht="12.75" customHeight="1" x14ac:dyDescent="0.2">
      <c r="A1999" s="61"/>
      <c r="B1999" s="9">
        <v>3827</v>
      </c>
      <c r="C1999" s="9">
        <v>11</v>
      </c>
      <c r="D1999" s="10" t="s">
        <v>5201</v>
      </c>
      <c r="E1999" s="15" t="s">
        <v>5202</v>
      </c>
      <c r="F1999" s="10" t="s">
        <v>5203</v>
      </c>
      <c r="G1999" s="11" t="s">
        <v>20</v>
      </c>
      <c r="H1999" s="11" t="s">
        <v>21</v>
      </c>
      <c r="I1999" s="12">
        <v>0.8</v>
      </c>
      <c r="J1999" s="12">
        <v>1.0026999999999999</v>
      </c>
      <c r="K1999" s="13">
        <v>90894.67</v>
      </c>
      <c r="L1999" s="13">
        <v>90646.67</v>
      </c>
      <c r="M1999" s="13">
        <v>248</v>
      </c>
      <c r="N1999" s="13">
        <v>397821.74</v>
      </c>
      <c r="O1999" s="13">
        <f t="shared" si="30"/>
        <v>1124979.1000000001</v>
      </c>
      <c r="P1999" s="14"/>
    </row>
    <row r="2000" spans="1:16" s="4" customFormat="1" ht="12.75" customHeight="1" x14ac:dyDescent="0.2">
      <c r="A2000" s="61"/>
      <c r="B2000" s="9">
        <v>3813</v>
      </c>
      <c r="C2000" s="9">
        <v>12</v>
      </c>
      <c r="D2000" s="10" t="s">
        <v>1444</v>
      </c>
      <c r="E2000" s="15" t="s">
        <v>5204</v>
      </c>
      <c r="F2000" s="10" t="s">
        <v>5205</v>
      </c>
      <c r="G2000" s="11" t="s">
        <v>20</v>
      </c>
      <c r="H2000" s="11" t="s">
        <v>21</v>
      </c>
      <c r="I2000" s="12">
        <v>0.8</v>
      </c>
      <c r="J2000" s="12">
        <v>1.0038</v>
      </c>
      <c r="K2000" s="13">
        <v>90987.67</v>
      </c>
      <c r="L2000" s="13">
        <v>90646.67</v>
      </c>
      <c r="M2000" s="13">
        <v>341</v>
      </c>
      <c r="N2000" s="13">
        <v>402179.83999999997</v>
      </c>
      <c r="O2000" s="13">
        <f t="shared" si="30"/>
        <v>1130081.2</v>
      </c>
      <c r="P2000" s="14"/>
    </row>
    <row r="2001" spans="1:16" s="4" customFormat="1" ht="12.75" customHeight="1" x14ac:dyDescent="0.2">
      <c r="A2001" s="61"/>
      <c r="B2001" s="9">
        <v>3812</v>
      </c>
      <c r="C2001" s="9">
        <v>13</v>
      </c>
      <c r="D2001" s="10" t="s">
        <v>5206</v>
      </c>
      <c r="E2001" s="15" t="s">
        <v>5207</v>
      </c>
      <c r="F2001" s="10" t="s">
        <v>5208</v>
      </c>
      <c r="G2001" s="11" t="s">
        <v>20</v>
      </c>
      <c r="H2001" s="11" t="s">
        <v>21</v>
      </c>
      <c r="I2001" s="12">
        <v>0.8</v>
      </c>
      <c r="J2001" s="12">
        <v>0</v>
      </c>
      <c r="K2001" s="13">
        <v>90646.67</v>
      </c>
      <c r="L2001" s="13">
        <v>90646.67</v>
      </c>
      <c r="M2001" s="13">
        <v>0</v>
      </c>
      <c r="N2001" s="13">
        <v>398890.66</v>
      </c>
      <c r="O2001" s="13">
        <f t="shared" si="30"/>
        <v>1124064.02</v>
      </c>
      <c r="P2001" s="14"/>
    </row>
    <row r="2002" spans="1:16" s="4" customFormat="1" ht="12.75" customHeight="1" x14ac:dyDescent="0.2">
      <c r="A2002" s="61"/>
      <c r="B2002" s="9">
        <v>3802</v>
      </c>
      <c r="C2002" s="9">
        <v>14</v>
      </c>
      <c r="D2002" s="10" t="s">
        <v>5209</v>
      </c>
      <c r="E2002" s="15" t="s">
        <v>5210</v>
      </c>
      <c r="F2002" s="10" t="s">
        <v>5211</v>
      </c>
      <c r="G2002" s="11" t="s">
        <v>20</v>
      </c>
      <c r="H2002" s="11" t="s">
        <v>21</v>
      </c>
      <c r="I2002" s="12">
        <v>0.8</v>
      </c>
      <c r="J2002" s="12">
        <v>1.0036</v>
      </c>
      <c r="K2002" s="13">
        <v>90972.17</v>
      </c>
      <c r="L2002" s="13">
        <v>90646.67</v>
      </c>
      <c r="M2002" s="13">
        <v>325.5</v>
      </c>
      <c r="N2002" s="13">
        <v>400320.39999999997</v>
      </c>
      <c r="O2002" s="13">
        <f t="shared" si="30"/>
        <v>1128097.76</v>
      </c>
      <c r="P2002" s="14"/>
    </row>
    <row r="2003" spans="1:16" s="4" customFormat="1" ht="12.75" customHeight="1" x14ac:dyDescent="0.2">
      <c r="A2003" s="61"/>
      <c r="B2003" s="9">
        <v>3839</v>
      </c>
      <c r="C2003" s="9">
        <v>15</v>
      </c>
      <c r="D2003" s="10" t="s">
        <v>5212</v>
      </c>
      <c r="E2003" s="15" t="s">
        <v>5213</v>
      </c>
      <c r="F2003" s="10" t="s">
        <v>5214</v>
      </c>
      <c r="G2003" s="11" t="s">
        <v>20</v>
      </c>
      <c r="H2003" s="11" t="s">
        <v>21</v>
      </c>
      <c r="I2003" s="12">
        <v>0.8</v>
      </c>
      <c r="J2003" s="12">
        <v>1.0036</v>
      </c>
      <c r="K2003" s="13">
        <v>90972.17</v>
      </c>
      <c r="L2003" s="13">
        <v>90646.67</v>
      </c>
      <c r="M2003" s="13">
        <v>325.5</v>
      </c>
      <c r="N2003" s="13">
        <v>400320.39999999997</v>
      </c>
      <c r="O2003" s="13">
        <f t="shared" si="30"/>
        <v>1128097.76</v>
      </c>
      <c r="P2003" s="14"/>
    </row>
    <row r="2004" spans="1:16" s="4" customFormat="1" ht="12.75" customHeight="1" x14ac:dyDescent="0.2">
      <c r="A2004" s="61"/>
      <c r="B2004" s="9">
        <v>3801</v>
      </c>
      <c r="C2004" s="9">
        <v>16</v>
      </c>
      <c r="D2004" s="10" t="s">
        <v>354</v>
      </c>
      <c r="E2004" s="15" t="s">
        <v>5215</v>
      </c>
      <c r="F2004" s="10" t="s">
        <v>5216</v>
      </c>
      <c r="G2004" s="11" t="s">
        <v>20</v>
      </c>
      <c r="H2004" s="11" t="s">
        <v>21</v>
      </c>
      <c r="I2004" s="12">
        <v>0.8</v>
      </c>
      <c r="J2004" s="12">
        <v>1.0056</v>
      </c>
      <c r="K2004" s="13">
        <v>91158.17</v>
      </c>
      <c r="L2004" s="13">
        <v>90646.67</v>
      </c>
      <c r="M2004" s="13">
        <v>511.5</v>
      </c>
      <c r="N2004" s="13">
        <v>405456.06</v>
      </c>
      <c r="O2004" s="13">
        <f t="shared" si="30"/>
        <v>1134721.42</v>
      </c>
      <c r="P2004" s="14"/>
    </row>
    <row r="2005" spans="1:16" s="4" customFormat="1" ht="12.75" customHeight="1" x14ac:dyDescent="0.2">
      <c r="A2005" s="61"/>
      <c r="B2005" s="9">
        <v>3809</v>
      </c>
      <c r="C2005" s="9">
        <v>17</v>
      </c>
      <c r="D2005" s="10" t="s">
        <v>5217</v>
      </c>
      <c r="E2005" s="15" t="s">
        <v>5218</v>
      </c>
      <c r="F2005" s="10" t="s">
        <v>5219</v>
      </c>
      <c r="G2005" s="11" t="s">
        <v>20</v>
      </c>
      <c r="H2005" s="11" t="s">
        <v>21</v>
      </c>
      <c r="I2005" s="12">
        <v>0.8</v>
      </c>
      <c r="J2005" s="12">
        <v>1.0026999999999999</v>
      </c>
      <c r="K2005" s="13">
        <v>90894.67</v>
      </c>
      <c r="L2005" s="13">
        <v>90646.67</v>
      </c>
      <c r="M2005" s="13">
        <v>248</v>
      </c>
      <c r="N2005" s="13">
        <v>400087.89999999997</v>
      </c>
      <c r="O2005" s="13">
        <f t="shared" si="30"/>
        <v>1127245.26</v>
      </c>
      <c r="P2005" s="14"/>
    </row>
    <row r="2006" spans="1:16" s="4" customFormat="1" ht="12.75" customHeight="1" x14ac:dyDescent="0.2">
      <c r="A2006" s="61"/>
      <c r="B2006" s="9">
        <v>3828</v>
      </c>
      <c r="C2006" s="9">
        <v>18</v>
      </c>
      <c r="D2006" s="10" t="s">
        <v>5220</v>
      </c>
      <c r="E2006" s="15" t="s">
        <v>5221</v>
      </c>
      <c r="F2006" s="10" t="s">
        <v>5222</v>
      </c>
      <c r="G2006" s="11" t="s">
        <v>20</v>
      </c>
      <c r="H2006" s="11" t="s">
        <v>21</v>
      </c>
      <c r="I2006" s="12">
        <v>0.8</v>
      </c>
      <c r="J2006" s="12">
        <v>1.0025999999999999</v>
      </c>
      <c r="K2006" s="13">
        <v>90879.17</v>
      </c>
      <c r="L2006" s="13">
        <v>90646.67</v>
      </c>
      <c r="M2006" s="13">
        <v>232.5</v>
      </c>
      <c r="N2006" s="13">
        <v>400041.39999999997</v>
      </c>
      <c r="O2006" s="13">
        <f t="shared" si="30"/>
        <v>1127074.76</v>
      </c>
      <c r="P2006" s="14"/>
    </row>
    <row r="2007" spans="1:16" s="4" customFormat="1" ht="12.75" customHeight="1" x14ac:dyDescent="0.2">
      <c r="A2007" s="61"/>
      <c r="B2007" s="9">
        <v>3821</v>
      </c>
      <c r="C2007" s="9">
        <v>19</v>
      </c>
      <c r="D2007" s="10" t="s">
        <v>5223</v>
      </c>
      <c r="E2007" s="15" t="s">
        <v>5224</v>
      </c>
      <c r="F2007" s="10" t="s">
        <v>5225</v>
      </c>
      <c r="G2007" s="11" t="s">
        <v>20</v>
      </c>
      <c r="H2007" s="11" t="s">
        <v>21</v>
      </c>
      <c r="I2007" s="12">
        <v>0.8</v>
      </c>
      <c r="J2007" s="12">
        <v>1.0026999999999999</v>
      </c>
      <c r="K2007" s="13">
        <v>90894.67</v>
      </c>
      <c r="L2007" s="13">
        <v>90646.67</v>
      </c>
      <c r="M2007" s="13">
        <v>248</v>
      </c>
      <c r="N2007" s="13">
        <v>400087.89999999997</v>
      </c>
      <c r="O2007" s="13">
        <f t="shared" si="30"/>
        <v>1127245.26</v>
      </c>
      <c r="P2007" s="14"/>
    </row>
    <row r="2008" spans="1:16" s="4" customFormat="1" ht="12.75" customHeight="1" x14ac:dyDescent="0.2">
      <c r="A2008" s="61"/>
      <c r="B2008" s="9">
        <v>3841</v>
      </c>
      <c r="C2008" s="9">
        <v>20</v>
      </c>
      <c r="D2008" s="10" t="s">
        <v>5226</v>
      </c>
      <c r="E2008" s="15" t="s">
        <v>5227</v>
      </c>
      <c r="F2008" s="10" t="s">
        <v>5228</v>
      </c>
      <c r="G2008" s="11" t="s">
        <v>20</v>
      </c>
      <c r="H2008" s="11" t="s">
        <v>21</v>
      </c>
      <c r="I2008" s="12">
        <v>0.8</v>
      </c>
      <c r="J2008" s="12">
        <v>1.0055000000000001</v>
      </c>
      <c r="K2008" s="13">
        <v>91142.67</v>
      </c>
      <c r="L2008" s="13">
        <v>90646.67</v>
      </c>
      <c r="M2008" s="13">
        <v>496</v>
      </c>
      <c r="N2008" s="13">
        <v>398565.74</v>
      </c>
      <c r="O2008" s="13">
        <f t="shared" si="30"/>
        <v>1127707.1000000001</v>
      </c>
      <c r="P2008" s="14"/>
    </row>
    <row r="2009" spans="1:16" s="4" customFormat="1" ht="12.75" customHeight="1" x14ac:dyDescent="0.2">
      <c r="A2009" s="61"/>
      <c r="B2009" s="9">
        <v>3831</v>
      </c>
      <c r="C2009" s="9">
        <v>21</v>
      </c>
      <c r="D2009" s="10" t="s">
        <v>5229</v>
      </c>
      <c r="E2009" s="15" t="s">
        <v>5230</v>
      </c>
      <c r="F2009" s="10" t="s">
        <v>5231</v>
      </c>
      <c r="G2009" s="11" t="s">
        <v>20</v>
      </c>
      <c r="H2009" s="11" t="s">
        <v>21</v>
      </c>
      <c r="I2009" s="12">
        <v>0.8</v>
      </c>
      <c r="J2009" s="12">
        <v>1.0028999999999999</v>
      </c>
      <c r="K2009" s="13">
        <v>90910.17</v>
      </c>
      <c r="L2009" s="13">
        <v>90646.67</v>
      </c>
      <c r="M2009" s="13">
        <v>263.5</v>
      </c>
      <c r="N2009" s="13">
        <v>400157.06</v>
      </c>
      <c r="O2009" s="13">
        <f t="shared" si="30"/>
        <v>1127438.42</v>
      </c>
      <c r="P2009" s="14"/>
    </row>
    <row r="2010" spans="1:16" s="4" customFormat="1" ht="12.75" customHeight="1" x14ac:dyDescent="0.2">
      <c r="A2010" s="61"/>
      <c r="B2010" s="9">
        <v>3807</v>
      </c>
      <c r="C2010" s="9">
        <v>22</v>
      </c>
      <c r="D2010" s="10" t="s">
        <v>5232</v>
      </c>
      <c r="E2010" s="15" t="s">
        <v>5233</v>
      </c>
      <c r="F2010" s="10" t="s">
        <v>5234</v>
      </c>
      <c r="G2010" s="11" t="s">
        <v>20</v>
      </c>
      <c r="H2010" s="11" t="s">
        <v>21</v>
      </c>
      <c r="I2010" s="12">
        <v>0.8</v>
      </c>
      <c r="J2010" s="12">
        <v>1.0034000000000001</v>
      </c>
      <c r="K2010" s="13">
        <v>90956.67</v>
      </c>
      <c r="L2010" s="13">
        <v>90646.67</v>
      </c>
      <c r="M2010" s="13">
        <v>310</v>
      </c>
      <c r="N2010" s="13">
        <v>403446.54</v>
      </c>
      <c r="O2010" s="13">
        <f t="shared" si="30"/>
        <v>1131099.8999999999</v>
      </c>
      <c r="P2010" s="14"/>
    </row>
    <row r="2011" spans="1:16" s="4" customFormat="1" ht="12.75" customHeight="1" x14ac:dyDescent="0.2">
      <c r="A2011" s="61"/>
      <c r="B2011" s="9">
        <v>3815</v>
      </c>
      <c r="C2011" s="9">
        <v>23</v>
      </c>
      <c r="D2011" s="10" t="s">
        <v>5235</v>
      </c>
      <c r="E2011" s="15" t="s">
        <v>5236</v>
      </c>
      <c r="F2011" s="10" t="s">
        <v>5237</v>
      </c>
      <c r="G2011" s="11" t="s">
        <v>20</v>
      </c>
      <c r="H2011" s="11" t="s">
        <v>21</v>
      </c>
      <c r="I2011" s="12">
        <v>0.8</v>
      </c>
      <c r="J2011" s="12">
        <v>1.0041</v>
      </c>
      <c r="K2011" s="13">
        <v>91018.67</v>
      </c>
      <c r="L2011" s="13">
        <v>90646.67</v>
      </c>
      <c r="M2011" s="13">
        <v>372</v>
      </c>
      <c r="N2011" s="13">
        <v>405037.56</v>
      </c>
      <c r="O2011" s="13">
        <f t="shared" si="30"/>
        <v>1133186.92</v>
      </c>
      <c r="P2011" s="14"/>
    </row>
    <row r="2012" spans="1:16" s="4" customFormat="1" ht="12.75" customHeight="1" x14ac:dyDescent="0.2">
      <c r="A2012" s="61"/>
      <c r="B2012" s="9">
        <v>3803</v>
      </c>
      <c r="C2012" s="9">
        <v>24</v>
      </c>
      <c r="D2012" s="10" t="s">
        <v>5238</v>
      </c>
      <c r="E2012" s="15" t="s">
        <v>5239</v>
      </c>
      <c r="F2012" s="10" t="s">
        <v>5240</v>
      </c>
      <c r="G2012" s="11" t="s">
        <v>20</v>
      </c>
      <c r="H2012" s="11" t="s">
        <v>21</v>
      </c>
      <c r="I2012" s="12">
        <v>0.8</v>
      </c>
      <c r="J2012" s="12">
        <v>1.0063</v>
      </c>
      <c r="K2012" s="13">
        <v>91220.17</v>
      </c>
      <c r="L2012" s="13">
        <v>90646.67</v>
      </c>
      <c r="M2012" s="13">
        <v>573.5</v>
      </c>
      <c r="N2012" s="13">
        <v>401064.39999999997</v>
      </c>
      <c r="O2012" s="13">
        <f t="shared" si="30"/>
        <v>1130825.76</v>
      </c>
      <c r="P2012" s="14"/>
    </row>
    <row r="2013" spans="1:16" s="4" customFormat="1" ht="12.75" customHeight="1" x14ac:dyDescent="0.2">
      <c r="A2013" s="61"/>
      <c r="B2013" s="9">
        <v>3834</v>
      </c>
      <c r="C2013" s="9">
        <v>25</v>
      </c>
      <c r="D2013" s="10" t="s">
        <v>5241</v>
      </c>
      <c r="E2013" s="15" t="s">
        <v>5242</v>
      </c>
      <c r="F2013" s="10" t="s">
        <v>5243</v>
      </c>
      <c r="G2013" s="11" t="s">
        <v>20</v>
      </c>
      <c r="H2013" s="11" t="s">
        <v>21</v>
      </c>
      <c r="I2013" s="12">
        <v>1</v>
      </c>
      <c r="J2013" s="12">
        <v>0</v>
      </c>
      <c r="K2013" s="13">
        <v>113308.33</v>
      </c>
      <c r="L2013" s="13">
        <v>113308.33</v>
      </c>
      <c r="M2013" s="13">
        <v>0</v>
      </c>
      <c r="N2013" s="13">
        <v>449244.87</v>
      </c>
      <c r="O2013" s="13">
        <f t="shared" si="30"/>
        <v>1355711.51</v>
      </c>
      <c r="P2013" s="14"/>
    </row>
    <row r="2014" spans="1:16" s="4" customFormat="1" ht="12.75" customHeight="1" x14ac:dyDescent="0.2">
      <c r="A2014" s="61"/>
      <c r="B2014" s="9">
        <v>3838</v>
      </c>
      <c r="C2014" s="9">
        <v>26</v>
      </c>
      <c r="D2014" s="10" t="s">
        <v>1099</v>
      </c>
      <c r="E2014" s="15" t="s">
        <v>5244</v>
      </c>
      <c r="F2014" s="10" t="s">
        <v>5245</v>
      </c>
      <c r="G2014" s="11" t="s">
        <v>20</v>
      </c>
      <c r="H2014" s="11" t="s">
        <v>21</v>
      </c>
      <c r="I2014" s="12">
        <v>0.8</v>
      </c>
      <c r="J2014" s="12">
        <v>1.0062</v>
      </c>
      <c r="K2014" s="13">
        <v>91204.67</v>
      </c>
      <c r="L2014" s="13">
        <v>90646.67</v>
      </c>
      <c r="M2014" s="13">
        <v>558</v>
      </c>
      <c r="N2014" s="13">
        <v>405550.24</v>
      </c>
      <c r="O2014" s="13">
        <f t="shared" si="30"/>
        <v>1135187.6000000001</v>
      </c>
      <c r="P2014" s="14"/>
    </row>
    <row r="2015" spans="1:16" s="4" customFormat="1" ht="12.75" customHeight="1" x14ac:dyDescent="0.2">
      <c r="A2015" s="61"/>
      <c r="B2015" s="9">
        <v>3826</v>
      </c>
      <c r="C2015" s="9">
        <v>27</v>
      </c>
      <c r="D2015" s="10" t="s">
        <v>5246</v>
      </c>
      <c r="E2015" s="15" t="s">
        <v>5247</v>
      </c>
      <c r="F2015" s="10" t="s">
        <v>4529</v>
      </c>
      <c r="G2015" s="11" t="s">
        <v>20</v>
      </c>
      <c r="H2015" s="11" t="s">
        <v>21</v>
      </c>
      <c r="I2015" s="12">
        <v>0.8</v>
      </c>
      <c r="J2015" s="12">
        <v>1.0043</v>
      </c>
      <c r="K2015" s="13">
        <v>91034.17</v>
      </c>
      <c r="L2015" s="13">
        <v>90646.67</v>
      </c>
      <c r="M2015" s="13">
        <v>387.5</v>
      </c>
      <c r="N2015" s="13">
        <v>405763.89999999997</v>
      </c>
      <c r="O2015" s="13">
        <f t="shared" si="30"/>
        <v>1134037.26</v>
      </c>
      <c r="P2015" s="14"/>
    </row>
    <row r="2016" spans="1:16" s="4" customFormat="1" ht="12.75" customHeight="1" x14ac:dyDescent="0.2">
      <c r="A2016" s="61"/>
      <c r="B2016" s="9">
        <v>3823</v>
      </c>
      <c r="C2016" s="9">
        <v>28</v>
      </c>
      <c r="D2016" s="10" t="s">
        <v>5248</v>
      </c>
      <c r="E2016" s="15" t="s">
        <v>5249</v>
      </c>
      <c r="F2016" s="10" t="s">
        <v>5250</v>
      </c>
      <c r="G2016" s="11" t="s">
        <v>20</v>
      </c>
      <c r="H2016" s="11" t="s">
        <v>21</v>
      </c>
      <c r="I2016" s="12">
        <v>1</v>
      </c>
      <c r="J2016" s="12">
        <v>1.0104</v>
      </c>
      <c r="K2016" s="13">
        <v>114486.33</v>
      </c>
      <c r="L2016" s="13">
        <v>113308.33</v>
      </c>
      <c r="M2016" s="13">
        <v>1178</v>
      </c>
      <c r="N2016" s="13">
        <v>451827.08</v>
      </c>
      <c r="O2016" s="13">
        <f t="shared" si="30"/>
        <v>1367717.72</v>
      </c>
      <c r="P2016" s="14"/>
    </row>
    <row r="2017" spans="1:16" s="4" customFormat="1" ht="12.75" customHeight="1" x14ac:dyDescent="0.2">
      <c r="A2017" s="61"/>
      <c r="B2017" s="9">
        <v>3840</v>
      </c>
      <c r="C2017" s="9">
        <v>29</v>
      </c>
      <c r="D2017" s="10" t="s">
        <v>256</v>
      </c>
      <c r="E2017" s="15" t="s">
        <v>5251</v>
      </c>
      <c r="F2017" s="10" t="s">
        <v>5252</v>
      </c>
      <c r="G2017" s="11" t="s">
        <v>20</v>
      </c>
      <c r="H2017" s="11" t="s">
        <v>21</v>
      </c>
      <c r="I2017" s="12">
        <v>1</v>
      </c>
      <c r="J2017" s="12">
        <v>0</v>
      </c>
      <c r="K2017" s="13">
        <v>113308.33</v>
      </c>
      <c r="L2017" s="13">
        <v>113308.33</v>
      </c>
      <c r="M2017" s="13">
        <v>0</v>
      </c>
      <c r="N2017" s="13">
        <v>449199.55000000005</v>
      </c>
      <c r="O2017" s="13">
        <f t="shared" si="30"/>
        <v>1355666.19</v>
      </c>
      <c r="P2017" s="14"/>
    </row>
    <row r="2018" spans="1:16" s="4" customFormat="1" ht="12.75" customHeight="1" x14ac:dyDescent="0.2">
      <c r="A2018" s="61"/>
      <c r="B2018" s="9">
        <v>3805</v>
      </c>
      <c r="C2018" s="9">
        <v>30</v>
      </c>
      <c r="D2018" s="10" t="s">
        <v>5253</v>
      </c>
      <c r="E2018" s="15" t="s">
        <v>5254</v>
      </c>
      <c r="F2018" s="10" t="s">
        <v>4463</v>
      </c>
      <c r="G2018" s="11" t="s">
        <v>20</v>
      </c>
      <c r="H2018" s="11" t="s">
        <v>21</v>
      </c>
      <c r="I2018" s="12">
        <v>1</v>
      </c>
      <c r="J2018" s="12">
        <v>0</v>
      </c>
      <c r="K2018" s="13">
        <v>113308.33</v>
      </c>
      <c r="L2018" s="13">
        <v>113308.33</v>
      </c>
      <c r="M2018" s="13">
        <v>0</v>
      </c>
      <c r="N2018" s="13">
        <v>449244.87</v>
      </c>
      <c r="O2018" s="13">
        <f t="shared" si="30"/>
        <v>1355711.51</v>
      </c>
      <c r="P2018" s="14"/>
    </row>
    <row r="2019" spans="1:16" s="4" customFormat="1" ht="12.75" customHeight="1" x14ac:dyDescent="0.2">
      <c r="A2019" s="61"/>
      <c r="B2019" s="9">
        <v>3825</v>
      </c>
      <c r="C2019" s="9">
        <v>31</v>
      </c>
      <c r="D2019" s="10" t="s">
        <v>5255</v>
      </c>
      <c r="E2019" s="15" t="s">
        <v>5256</v>
      </c>
      <c r="F2019" s="10" t="s">
        <v>5257</v>
      </c>
      <c r="G2019" s="11" t="s">
        <v>20</v>
      </c>
      <c r="H2019" s="11" t="s">
        <v>21</v>
      </c>
      <c r="I2019" s="12">
        <v>1</v>
      </c>
      <c r="J2019" s="12">
        <v>0</v>
      </c>
      <c r="K2019" s="13">
        <v>113308.33</v>
      </c>
      <c r="L2019" s="13">
        <v>113308.33</v>
      </c>
      <c r="M2019" s="13">
        <v>0</v>
      </c>
      <c r="N2019" s="13">
        <v>448293.09</v>
      </c>
      <c r="O2019" s="13">
        <f t="shared" si="30"/>
        <v>1354759.73</v>
      </c>
      <c r="P2019" s="14"/>
    </row>
    <row r="2020" spans="1:16" s="4" customFormat="1" ht="12.75" customHeight="1" x14ac:dyDescent="0.2">
      <c r="A2020" s="61"/>
      <c r="B2020" s="9">
        <v>3829</v>
      </c>
      <c r="C2020" s="9">
        <v>32</v>
      </c>
      <c r="D2020" s="16" t="s">
        <v>5258</v>
      </c>
      <c r="E2020" s="16" t="s">
        <v>5259</v>
      </c>
      <c r="F2020" s="16" t="s">
        <v>5260</v>
      </c>
      <c r="G2020" s="11" t="s">
        <v>20</v>
      </c>
      <c r="H2020" s="11" t="s">
        <v>21</v>
      </c>
      <c r="I2020" s="12">
        <v>0.8</v>
      </c>
      <c r="J2020" s="12">
        <v>1.0043</v>
      </c>
      <c r="K2020" s="13">
        <v>91034.17</v>
      </c>
      <c r="L2020" s="13">
        <v>90646.67</v>
      </c>
      <c r="M2020" s="13">
        <v>387.5</v>
      </c>
      <c r="N2020" s="13">
        <v>398693.45999999996</v>
      </c>
      <c r="O2020" s="13">
        <f t="shared" si="30"/>
        <v>1126966.82</v>
      </c>
      <c r="P2020" s="14"/>
    </row>
    <row r="2021" spans="1:16" s="4" customFormat="1" ht="12.75" customHeight="1" x14ac:dyDescent="0.2">
      <c r="A2021" s="61"/>
      <c r="B2021" s="9">
        <v>3833</v>
      </c>
      <c r="C2021" s="9">
        <v>33</v>
      </c>
      <c r="D2021" s="10" t="s">
        <v>5261</v>
      </c>
      <c r="E2021" s="15" t="s">
        <v>5262</v>
      </c>
      <c r="F2021" s="10" t="s">
        <v>5263</v>
      </c>
      <c r="G2021" s="11" t="s">
        <v>20</v>
      </c>
      <c r="H2021" s="11" t="s">
        <v>21</v>
      </c>
      <c r="I2021" s="12">
        <v>1</v>
      </c>
      <c r="J2021" s="12">
        <v>1.0081</v>
      </c>
      <c r="K2021" s="13">
        <v>114222.83</v>
      </c>
      <c r="L2021" s="13">
        <v>113308.33</v>
      </c>
      <c r="M2021" s="13">
        <v>914.5</v>
      </c>
      <c r="N2021" s="13">
        <v>448770.42000000004</v>
      </c>
      <c r="O2021" s="13">
        <f t="shared" si="30"/>
        <v>1362553.06</v>
      </c>
      <c r="P2021" s="14"/>
    </row>
    <row r="2022" spans="1:16" s="4" customFormat="1" ht="12.75" customHeight="1" x14ac:dyDescent="0.2">
      <c r="A2022" s="61"/>
      <c r="B2022" s="9">
        <v>3819</v>
      </c>
      <c r="C2022" s="9">
        <v>34</v>
      </c>
      <c r="D2022" s="10" t="s">
        <v>984</v>
      </c>
      <c r="E2022" s="15" t="s">
        <v>5264</v>
      </c>
      <c r="F2022" s="10" t="s">
        <v>5265</v>
      </c>
      <c r="G2022" s="11" t="s">
        <v>20</v>
      </c>
      <c r="H2022" s="11" t="s">
        <v>21</v>
      </c>
      <c r="I2022" s="12">
        <v>1</v>
      </c>
      <c r="J2022" s="12">
        <v>0</v>
      </c>
      <c r="K2022" s="13">
        <v>113308.33</v>
      </c>
      <c r="L2022" s="13">
        <v>113308.33</v>
      </c>
      <c r="M2022" s="13">
        <v>0</v>
      </c>
      <c r="N2022" s="13">
        <v>448293.09</v>
      </c>
      <c r="O2022" s="13">
        <f t="shared" si="30"/>
        <v>1354759.73</v>
      </c>
      <c r="P2022" s="14"/>
    </row>
    <row r="2023" spans="1:16" s="4" customFormat="1" ht="12.75" customHeight="1" x14ac:dyDescent="0.2">
      <c r="A2023" s="61"/>
      <c r="B2023" s="9">
        <v>3806</v>
      </c>
      <c r="C2023" s="9">
        <v>35</v>
      </c>
      <c r="D2023" s="10" t="s">
        <v>5266</v>
      </c>
      <c r="E2023" s="15" t="s">
        <v>5267</v>
      </c>
      <c r="F2023" s="10" t="s">
        <v>5268</v>
      </c>
      <c r="G2023" s="11" t="s">
        <v>20</v>
      </c>
      <c r="H2023" s="11" t="s">
        <v>21</v>
      </c>
      <c r="I2023" s="12">
        <v>0.8</v>
      </c>
      <c r="J2023" s="12">
        <v>1.0226999999999999</v>
      </c>
      <c r="K2023" s="13">
        <v>92708.17</v>
      </c>
      <c r="L2023" s="13">
        <v>90646.67</v>
      </c>
      <c r="M2023" s="13">
        <v>2061.5</v>
      </c>
      <c r="N2023" s="13">
        <v>410559.27999999997</v>
      </c>
      <c r="O2023" s="13">
        <f t="shared" si="30"/>
        <v>1152224.6399999999</v>
      </c>
      <c r="P2023" s="14"/>
    </row>
    <row r="2024" spans="1:16" s="3" customFormat="1" ht="12.75" customHeight="1" x14ac:dyDescent="0.2">
      <c r="A2024" s="61"/>
      <c r="B2024" s="9">
        <v>3800</v>
      </c>
      <c r="C2024" s="9">
        <v>36</v>
      </c>
      <c r="D2024" s="10" t="s">
        <v>4882</v>
      </c>
      <c r="E2024" s="15" t="s">
        <v>5269</v>
      </c>
      <c r="F2024" s="10" t="s">
        <v>5270</v>
      </c>
      <c r="G2024" s="11" t="s">
        <v>20</v>
      </c>
      <c r="H2024" s="11" t="s">
        <v>21</v>
      </c>
      <c r="I2024" s="12">
        <v>1</v>
      </c>
      <c r="J2024" s="12">
        <v>1.0128999999999999</v>
      </c>
      <c r="K2024" s="13">
        <v>114765.33</v>
      </c>
      <c r="L2024" s="13">
        <v>113308.33</v>
      </c>
      <c r="M2024" s="13">
        <v>1457</v>
      </c>
      <c r="N2024" s="13">
        <v>566281.46</v>
      </c>
      <c r="O2024" s="13">
        <f t="shared" si="30"/>
        <v>1484404.1</v>
      </c>
      <c r="P2024" s="14"/>
    </row>
    <row r="2025" spans="1:16" s="54" customFormat="1" ht="12.75" customHeight="1" x14ac:dyDescent="0.2">
      <c r="A2025" s="62"/>
      <c r="B2025" s="36" t="s">
        <v>5877</v>
      </c>
      <c r="C2025" s="37">
        <v>39</v>
      </c>
      <c r="D2025" s="48"/>
      <c r="E2025" s="49"/>
      <c r="F2025" s="38"/>
      <c r="G2025" s="40"/>
      <c r="H2025" s="40"/>
      <c r="I2025" s="41"/>
      <c r="J2025" s="41"/>
      <c r="K2025" s="42"/>
      <c r="L2025" s="42"/>
      <c r="M2025" s="42"/>
      <c r="N2025" s="42"/>
      <c r="O2025" s="42">
        <f>SUM(O1985:O2024)</f>
        <v>44364438.130000003</v>
      </c>
      <c r="P2025" s="43"/>
    </row>
    <row r="2026" spans="1:16" s="4" customFormat="1" ht="12.75" customHeight="1" x14ac:dyDescent="0.2">
      <c r="A2026" s="60" t="s">
        <v>5271</v>
      </c>
      <c r="B2026" s="9"/>
      <c r="C2026" s="9"/>
      <c r="D2026" s="63" t="s">
        <v>16</v>
      </c>
      <c r="E2026" s="64"/>
      <c r="F2026" s="10"/>
      <c r="G2026" s="11"/>
      <c r="H2026" s="11"/>
      <c r="I2026" s="12"/>
      <c r="J2026" s="12"/>
      <c r="K2026" s="13"/>
      <c r="L2026" s="13"/>
      <c r="M2026" s="13"/>
      <c r="N2026" s="13"/>
      <c r="O2026" s="13"/>
      <c r="P2026" s="14"/>
    </row>
    <row r="2027" spans="1:16" s="4" customFormat="1" ht="12.75" customHeight="1" x14ac:dyDescent="0.2">
      <c r="A2027" s="61"/>
      <c r="B2027" s="9">
        <v>3928</v>
      </c>
      <c r="C2027" s="9">
        <v>1</v>
      </c>
      <c r="D2027" s="10" t="s">
        <v>5272</v>
      </c>
      <c r="E2027" s="15" t="s">
        <v>5273</v>
      </c>
      <c r="F2027" s="10" t="s">
        <v>5274</v>
      </c>
      <c r="G2027" s="11" t="s">
        <v>20</v>
      </c>
      <c r="H2027" s="11" t="s">
        <v>21</v>
      </c>
      <c r="I2027" s="12">
        <v>0.8</v>
      </c>
      <c r="J2027" s="12">
        <v>1.0004999999999999</v>
      </c>
      <c r="K2027" s="13">
        <v>90693.17</v>
      </c>
      <c r="L2027" s="13">
        <v>90646.67</v>
      </c>
      <c r="M2027" s="13">
        <v>46.5</v>
      </c>
      <c r="N2027" s="13">
        <v>404514.27999999997</v>
      </c>
      <c r="O2027" s="13">
        <f t="shared" si="30"/>
        <v>1130059.6399999999</v>
      </c>
      <c r="P2027" s="14"/>
    </row>
    <row r="2028" spans="1:16" s="4" customFormat="1" ht="12.75" customHeight="1" x14ac:dyDescent="0.2">
      <c r="A2028" s="61"/>
      <c r="B2028" s="9">
        <v>3925</v>
      </c>
      <c r="C2028" s="9">
        <v>2</v>
      </c>
      <c r="D2028" s="10" t="s">
        <v>5275</v>
      </c>
      <c r="E2028" s="15" t="s">
        <v>5276</v>
      </c>
      <c r="F2028" s="10" t="s">
        <v>5277</v>
      </c>
      <c r="G2028" s="11" t="s">
        <v>20</v>
      </c>
      <c r="H2028" s="11" t="s">
        <v>21</v>
      </c>
      <c r="I2028" s="12">
        <v>0.8</v>
      </c>
      <c r="J2028" s="12">
        <v>1.0021</v>
      </c>
      <c r="K2028" s="13">
        <v>90832.67</v>
      </c>
      <c r="L2028" s="13">
        <v>90646.67</v>
      </c>
      <c r="M2028" s="13">
        <v>186</v>
      </c>
      <c r="N2028" s="13">
        <v>401057.63999999996</v>
      </c>
      <c r="O2028" s="13">
        <f t="shared" si="30"/>
        <v>1127719</v>
      </c>
      <c r="P2028" s="14"/>
    </row>
    <row r="2029" spans="1:16" s="4" customFormat="1" ht="12.75" customHeight="1" x14ac:dyDescent="0.2">
      <c r="A2029" s="61"/>
      <c r="B2029" s="9">
        <v>3934</v>
      </c>
      <c r="C2029" s="9">
        <v>3</v>
      </c>
      <c r="D2029" s="10" t="s">
        <v>5278</v>
      </c>
      <c r="E2029" s="15" t="s">
        <v>5279</v>
      </c>
      <c r="F2029" s="10" t="s">
        <v>5280</v>
      </c>
      <c r="G2029" s="11" t="s">
        <v>20</v>
      </c>
      <c r="H2029" s="11" t="s">
        <v>21</v>
      </c>
      <c r="I2029" s="12">
        <v>0.8</v>
      </c>
      <c r="J2029" s="12">
        <v>1.0014000000000001</v>
      </c>
      <c r="K2029" s="13">
        <v>90770.67</v>
      </c>
      <c r="L2029" s="13">
        <v>90646.67</v>
      </c>
      <c r="M2029" s="13">
        <v>124</v>
      </c>
      <c r="N2029" s="13">
        <v>399579.92</v>
      </c>
      <c r="O2029" s="13">
        <f t="shared" si="30"/>
        <v>1125745.28</v>
      </c>
      <c r="P2029" s="14"/>
    </row>
    <row r="2030" spans="1:16" s="4" customFormat="1" ht="12.75" customHeight="1" x14ac:dyDescent="0.2">
      <c r="A2030" s="61"/>
      <c r="B2030" s="9">
        <v>3923</v>
      </c>
      <c r="C2030" s="9">
        <v>4</v>
      </c>
      <c r="D2030" s="10" t="s">
        <v>5281</v>
      </c>
      <c r="E2030" s="15" t="s">
        <v>5282</v>
      </c>
      <c r="F2030" s="10" t="s">
        <v>5283</v>
      </c>
      <c r="G2030" s="11" t="s">
        <v>20</v>
      </c>
      <c r="H2030" s="11" t="s">
        <v>21</v>
      </c>
      <c r="I2030" s="12">
        <v>0.8</v>
      </c>
      <c r="J2030" s="12">
        <v>1.0024</v>
      </c>
      <c r="K2030" s="13">
        <v>90863.67</v>
      </c>
      <c r="L2030" s="13">
        <v>90646.67</v>
      </c>
      <c r="M2030" s="13">
        <v>217</v>
      </c>
      <c r="N2030" s="13">
        <v>400244.18</v>
      </c>
      <c r="O2030" s="13">
        <f t="shared" si="30"/>
        <v>1127153.54</v>
      </c>
      <c r="P2030" s="14"/>
    </row>
    <row r="2031" spans="1:16" s="4" customFormat="1" ht="12.75" customHeight="1" x14ac:dyDescent="0.2">
      <c r="A2031" s="61"/>
      <c r="B2031" s="9">
        <v>3900</v>
      </c>
      <c r="C2031" s="9">
        <v>5</v>
      </c>
      <c r="D2031" s="10" t="s">
        <v>5284</v>
      </c>
      <c r="E2031" s="15" t="s">
        <v>5285</v>
      </c>
      <c r="F2031" s="10" t="s">
        <v>5286</v>
      </c>
      <c r="G2031" s="11" t="s">
        <v>20</v>
      </c>
      <c r="H2031" s="11" t="s">
        <v>21</v>
      </c>
      <c r="I2031" s="12">
        <v>0.8</v>
      </c>
      <c r="J2031" s="12">
        <v>1.0008999999999999</v>
      </c>
      <c r="K2031" s="13">
        <v>90724.17</v>
      </c>
      <c r="L2031" s="13">
        <v>90646.67</v>
      </c>
      <c r="M2031" s="13">
        <v>77.5</v>
      </c>
      <c r="N2031" s="13">
        <v>398465.98</v>
      </c>
      <c r="O2031" s="13">
        <f t="shared" si="30"/>
        <v>1124259.3400000001</v>
      </c>
      <c r="P2031" s="14"/>
    </row>
    <row r="2032" spans="1:16" s="4" customFormat="1" ht="12.75" customHeight="1" x14ac:dyDescent="0.2">
      <c r="A2032" s="61"/>
      <c r="B2032" s="9">
        <v>3909</v>
      </c>
      <c r="C2032" s="9">
        <v>6</v>
      </c>
      <c r="D2032" s="10" t="s">
        <v>5287</v>
      </c>
      <c r="E2032" s="15" t="s">
        <v>5288</v>
      </c>
      <c r="F2032" s="10" t="s">
        <v>5289</v>
      </c>
      <c r="G2032" s="11" t="s">
        <v>20</v>
      </c>
      <c r="H2032" s="11" t="s">
        <v>21</v>
      </c>
      <c r="I2032" s="12">
        <v>0.8</v>
      </c>
      <c r="J2032" s="12">
        <v>1.0072000000000001</v>
      </c>
      <c r="K2032" s="13">
        <v>91297.67</v>
      </c>
      <c r="L2032" s="13">
        <v>90646.67</v>
      </c>
      <c r="M2032" s="13">
        <v>651</v>
      </c>
      <c r="N2032" s="13">
        <v>402362</v>
      </c>
      <c r="O2032" s="13">
        <f t="shared" si="30"/>
        <v>1132743.3600000001</v>
      </c>
      <c r="P2032" s="14"/>
    </row>
    <row r="2033" spans="1:16" s="4" customFormat="1" ht="12.75" customHeight="1" x14ac:dyDescent="0.2">
      <c r="A2033" s="61"/>
      <c r="B2033" s="9">
        <v>3913</v>
      </c>
      <c r="C2033" s="9">
        <v>7</v>
      </c>
      <c r="D2033" s="10" t="s">
        <v>1501</v>
      </c>
      <c r="E2033" s="15" t="s">
        <v>5290</v>
      </c>
      <c r="F2033" s="10" t="s">
        <v>5291</v>
      </c>
      <c r="G2033" s="11" t="s">
        <v>20</v>
      </c>
      <c r="H2033" s="11" t="s">
        <v>21</v>
      </c>
      <c r="I2033" s="12">
        <v>0.8</v>
      </c>
      <c r="J2033" s="12">
        <v>1.0044</v>
      </c>
      <c r="K2033" s="13">
        <v>91049.67</v>
      </c>
      <c r="L2033" s="13">
        <v>90646.67</v>
      </c>
      <c r="M2033" s="13">
        <v>403</v>
      </c>
      <c r="N2033" s="13">
        <v>405833.06</v>
      </c>
      <c r="O2033" s="13">
        <f t="shared" si="30"/>
        <v>1134230.42</v>
      </c>
      <c r="P2033" s="14"/>
    </row>
    <row r="2034" spans="1:16" s="4" customFormat="1" ht="12.75" customHeight="1" x14ac:dyDescent="0.2">
      <c r="A2034" s="61"/>
      <c r="B2034" s="9">
        <v>3907</v>
      </c>
      <c r="C2034" s="9">
        <v>8</v>
      </c>
      <c r="D2034" s="10" t="s">
        <v>5292</v>
      </c>
      <c r="E2034" s="15" t="s">
        <v>5293</v>
      </c>
      <c r="F2034" s="10" t="s">
        <v>5294</v>
      </c>
      <c r="G2034" s="11" t="s">
        <v>20</v>
      </c>
      <c r="H2034" s="11" t="s">
        <v>21</v>
      </c>
      <c r="I2034" s="12">
        <v>0.8</v>
      </c>
      <c r="J2034" s="12">
        <v>1.0022</v>
      </c>
      <c r="K2034" s="13">
        <v>90848.17</v>
      </c>
      <c r="L2034" s="13">
        <v>90646.67</v>
      </c>
      <c r="M2034" s="13">
        <v>201.5</v>
      </c>
      <c r="N2034" s="13">
        <v>406248.33999999997</v>
      </c>
      <c r="O2034" s="13">
        <f t="shared" si="30"/>
        <v>1133033.7</v>
      </c>
      <c r="P2034" s="14"/>
    </row>
    <row r="2035" spans="1:16" s="4" customFormat="1" ht="12.75" customHeight="1" x14ac:dyDescent="0.2">
      <c r="A2035" s="61"/>
      <c r="B2035" s="9">
        <v>3916</v>
      </c>
      <c r="C2035" s="9">
        <v>9</v>
      </c>
      <c r="D2035" s="10" t="s">
        <v>5295</v>
      </c>
      <c r="E2035" s="15" t="s">
        <v>5296</v>
      </c>
      <c r="F2035" s="10" t="s">
        <v>5297</v>
      </c>
      <c r="G2035" s="11" t="s">
        <v>20</v>
      </c>
      <c r="H2035" s="11" t="s">
        <v>21</v>
      </c>
      <c r="I2035" s="12">
        <v>0.8</v>
      </c>
      <c r="J2035" s="12">
        <v>1.0032000000000001</v>
      </c>
      <c r="K2035" s="13">
        <v>90941.17</v>
      </c>
      <c r="L2035" s="13">
        <v>90646.67</v>
      </c>
      <c r="M2035" s="13">
        <v>294.5</v>
      </c>
      <c r="N2035" s="13">
        <v>397825.26</v>
      </c>
      <c r="O2035" s="13">
        <f t="shared" si="30"/>
        <v>1125354.6200000001</v>
      </c>
      <c r="P2035" s="14"/>
    </row>
    <row r="2036" spans="1:16" s="4" customFormat="1" ht="12.75" customHeight="1" x14ac:dyDescent="0.2">
      <c r="A2036" s="61"/>
      <c r="B2036" s="9">
        <v>3940</v>
      </c>
      <c r="C2036" s="9">
        <v>10</v>
      </c>
      <c r="D2036" s="10" t="s">
        <v>5298</v>
      </c>
      <c r="E2036" s="15" t="s">
        <v>5299</v>
      </c>
      <c r="F2036" s="10" t="s">
        <v>532</v>
      </c>
      <c r="G2036" s="11" t="s">
        <v>20</v>
      </c>
      <c r="H2036" s="11" t="s">
        <v>21</v>
      </c>
      <c r="I2036" s="12">
        <v>0.8</v>
      </c>
      <c r="J2036" s="12">
        <v>1.0021</v>
      </c>
      <c r="K2036" s="13">
        <v>90832.67</v>
      </c>
      <c r="L2036" s="13">
        <v>90646.67</v>
      </c>
      <c r="M2036" s="13">
        <v>186</v>
      </c>
      <c r="N2036" s="13">
        <v>396774.57999999996</v>
      </c>
      <c r="O2036" s="13">
        <f t="shared" si="30"/>
        <v>1123435.94</v>
      </c>
      <c r="P2036" s="14"/>
    </row>
    <row r="2037" spans="1:16" s="4" customFormat="1" ht="12.75" customHeight="1" x14ac:dyDescent="0.2">
      <c r="A2037" s="61"/>
      <c r="B2037" s="9">
        <v>3906</v>
      </c>
      <c r="C2037" s="9">
        <v>11</v>
      </c>
      <c r="D2037" s="10" t="s">
        <v>5300</v>
      </c>
      <c r="E2037" s="15" t="s">
        <v>5301</v>
      </c>
      <c r="F2037" s="10" t="s">
        <v>5302</v>
      </c>
      <c r="G2037" s="11" t="s">
        <v>20</v>
      </c>
      <c r="H2037" s="11" t="s">
        <v>21</v>
      </c>
      <c r="I2037" s="12">
        <v>0.8</v>
      </c>
      <c r="J2037" s="12">
        <v>1.0034000000000001</v>
      </c>
      <c r="K2037" s="13">
        <v>90956.67</v>
      </c>
      <c r="L2037" s="13">
        <v>90646.67</v>
      </c>
      <c r="M2037" s="13">
        <v>310</v>
      </c>
      <c r="N2037" s="13">
        <v>400523.18</v>
      </c>
      <c r="O2037" s="13">
        <f t="shared" si="30"/>
        <v>1128176.54</v>
      </c>
      <c r="P2037" s="14"/>
    </row>
    <row r="2038" spans="1:16" s="4" customFormat="1" ht="12.75" customHeight="1" x14ac:dyDescent="0.2">
      <c r="A2038" s="61"/>
      <c r="B2038" s="9">
        <v>3941</v>
      </c>
      <c r="C2038" s="9">
        <v>12</v>
      </c>
      <c r="D2038" s="10" t="s">
        <v>5303</v>
      </c>
      <c r="E2038" s="15" t="s">
        <v>5304</v>
      </c>
      <c r="F2038" s="10" t="s">
        <v>5305</v>
      </c>
      <c r="G2038" s="11" t="s">
        <v>20</v>
      </c>
      <c r="H2038" s="11" t="s">
        <v>21</v>
      </c>
      <c r="I2038" s="12">
        <v>0.8</v>
      </c>
      <c r="J2038" s="12">
        <v>1.0009999999999999</v>
      </c>
      <c r="K2038" s="13">
        <v>90739.67</v>
      </c>
      <c r="L2038" s="13">
        <v>90646.67</v>
      </c>
      <c r="M2038" s="13">
        <v>93</v>
      </c>
      <c r="N2038" s="13">
        <v>397107.45999999996</v>
      </c>
      <c r="O2038" s="13">
        <f t="shared" si="30"/>
        <v>1123024.82</v>
      </c>
      <c r="P2038" s="14"/>
    </row>
    <row r="2039" spans="1:16" s="4" customFormat="1" ht="12.75" customHeight="1" x14ac:dyDescent="0.2">
      <c r="A2039" s="61"/>
      <c r="B2039" s="9">
        <v>3912</v>
      </c>
      <c r="C2039" s="9">
        <v>13</v>
      </c>
      <c r="D2039" s="10" t="s">
        <v>1501</v>
      </c>
      <c r="E2039" s="15" t="s">
        <v>5306</v>
      </c>
      <c r="F2039" s="10" t="s">
        <v>5307</v>
      </c>
      <c r="G2039" s="11" t="s">
        <v>20</v>
      </c>
      <c r="H2039" s="11" t="s">
        <v>21</v>
      </c>
      <c r="I2039" s="12">
        <v>0.8</v>
      </c>
      <c r="J2039" s="12">
        <v>1.0044</v>
      </c>
      <c r="K2039" s="13">
        <v>91049.67</v>
      </c>
      <c r="L2039" s="13">
        <v>90646.67</v>
      </c>
      <c r="M2039" s="13">
        <v>403</v>
      </c>
      <c r="N2039" s="13">
        <v>405470.48</v>
      </c>
      <c r="O2039" s="13">
        <f t="shared" si="30"/>
        <v>1133867.8400000001</v>
      </c>
      <c r="P2039" s="14"/>
    </row>
    <row r="2040" spans="1:16" s="4" customFormat="1" ht="12.75" customHeight="1" x14ac:dyDescent="0.2">
      <c r="A2040" s="61"/>
      <c r="B2040" s="9">
        <v>3933</v>
      </c>
      <c r="C2040" s="9">
        <v>14</v>
      </c>
      <c r="D2040" s="10" t="s">
        <v>5308</v>
      </c>
      <c r="E2040" s="15" t="s">
        <v>5309</v>
      </c>
      <c r="F2040" s="10" t="s">
        <v>5310</v>
      </c>
      <c r="G2040" s="11" t="s">
        <v>20</v>
      </c>
      <c r="H2040" s="11" t="s">
        <v>21</v>
      </c>
      <c r="I2040" s="12">
        <v>0.8</v>
      </c>
      <c r="J2040" s="12">
        <v>1.0049999999999999</v>
      </c>
      <c r="K2040" s="13">
        <v>91096.17</v>
      </c>
      <c r="L2040" s="13">
        <v>90646.67</v>
      </c>
      <c r="M2040" s="13">
        <v>449.5</v>
      </c>
      <c r="N2040" s="13">
        <v>405609.98</v>
      </c>
      <c r="O2040" s="13">
        <f t="shared" si="30"/>
        <v>1134379.3400000001</v>
      </c>
      <c r="P2040" s="14"/>
    </row>
    <row r="2041" spans="1:16" s="4" customFormat="1" ht="12.75" customHeight="1" x14ac:dyDescent="0.2">
      <c r="A2041" s="61"/>
      <c r="B2041" s="9">
        <v>3910</v>
      </c>
      <c r="C2041" s="9">
        <v>15</v>
      </c>
      <c r="D2041" s="10" t="s">
        <v>5311</v>
      </c>
      <c r="E2041" s="15" t="s">
        <v>5312</v>
      </c>
      <c r="F2041" s="10" t="s">
        <v>5313</v>
      </c>
      <c r="G2041" s="11" t="s">
        <v>20</v>
      </c>
      <c r="H2041" s="11" t="s">
        <v>21</v>
      </c>
      <c r="I2041" s="12">
        <v>0.8</v>
      </c>
      <c r="J2041" s="12">
        <v>1.0022</v>
      </c>
      <c r="K2041" s="13">
        <v>90848.17</v>
      </c>
      <c r="L2041" s="13">
        <v>90646.67</v>
      </c>
      <c r="M2041" s="13">
        <v>201.5</v>
      </c>
      <c r="N2041" s="13">
        <v>406248.33999999997</v>
      </c>
      <c r="O2041" s="13">
        <f t="shared" si="30"/>
        <v>1133033.7</v>
      </c>
      <c r="P2041" s="14"/>
    </row>
    <row r="2042" spans="1:16" s="4" customFormat="1" ht="12.75" customHeight="1" x14ac:dyDescent="0.2">
      <c r="A2042" s="61"/>
      <c r="B2042" s="9">
        <v>3938</v>
      </c>
      <c r="C2042" s="9">
        <v>16</v>
      </c>
      <c r="D2042" s="10" t="s">
        <v>4239</v>
      </c>
      <c r="E2042" s="15" t="s">
        <v>5314</v>
      </c>
      <c r="F2042" s="10" t="s">
        <v>5315</v>
      </c>
      <c r="G2042" s="11" t="s">
        <v>20</v>
      </c>
      <c r="H2042" s="11" t="s">
        <v>21</v>
      </c>
      <c r="I2042" s="12">
        <v>0.8</v>
      </c>
      <c r="J2042" s="12">
        <v>1.0036</v>
      </c>
      <c r="K2042" s="13">
        <v>90972.17</v>
      </c>
      <c r="L2042" s="13">
        <v>90646.67</v>
      </c>
      <c r="M2042" s="13">
        <v>325.5</v>
      </c>
      <c r="N2042" s="13">
        <v>399889.82</v>
      </c>
      <c r="O2042" s="13">
        <f t="shared" si="30"/>
        <v>1127667.18</v>
      </c>
      <c r="P2042" s="14"/>
    </row>
    <row r="2043" spans="1:16" s="4" customFormat="1" ht="12.75" customHeight="1" x14ac:dyDescent="0.2">
      <c r="A2043" s="61"/>
      <c r="B2043" s="9">
        <v>3922</v>
      </c>
      <c r="C2043" s="9">
        <v>17</v>
      </c>
      <c r="D2043" s="10" t="s">
        <v>5316</v>
      </c>
      <c r="E2043" s="15" t="s">
        <v>5317</v>
      </c>
      <c r="F2043" s="10" t="s">
        <v>5318</v>
      </c>
      <c r="G2043" s="11" t="s">
        <v>20</v>
      </c>
      <c r="H2043" s="11" t="s">
        <v>21</v>
      </c>
      <c r="I2043" s="12">
        <v>0.8</v>
      </c>
      <c r="J2043" s="12">
        <v>1.0038</v>
      </c>
      <c r="K2043" s="13">
        <v>90987.67</v>
      </c>
      <c r="L2043" s="13">
        <v>90646.67</v>
      </c>
      <c r="M2043" s="13">
        <v>341</v>
      </c>
      <c r="N2043" s="13">
        <v>406145.62</v>
      </c>
      <c r="O2043" s="13">
        <f t="shared" si="30"/>
        <v>1134046.98</v>
      </c>
      <c r="P2043" s="14"/>
    </row>
    <row r="2044" spans="1:16" s="4" customFormat="1" ht="12.75" customHeight="1" x14ac:dyDescent="0.2">
      <c r="A2044" s="61"/>
      <c r="B2044" s="9">
        <v>3930</v>
      </c>
      <c r="C2044" s="9">
        <v>18</v>
      </c>
      <c r="D2044" s="10" t="s">
        <v>3079</v>
      </c>
      <c r="E2044" s="15" t="s">
        <v>5319</v>
      </c>
      <c r="F2044" s="10" t="s">
        <v>5320</v>
      </c>
      <c r="G2044" s="11" t="s">
        <v>20</v>
      </c>
      <c r="H2044" s="11" t="s">
        <v>21</v>
      </c>
      <c r="I2044" s="12">
        <v>0.8</v>
      </c>
      <c r="J2044" s="12">
        <v>1.0043</v>
      </c>
      <c r="K2044" s="13">
        <v>91034.17</v>
      </c>
      <c r="L2044" s="13">
        <v>90646.67</v>
      </c>
      <c r="M2044" s="13">
        <v>387.5</v>
      </c>
      <c r="N2044" s="13">
        <v>398942.74</v>
      </c>
      <c r="O2044" s="13">
        <f t="shared" si="30"/>
        <v>1127216.1000000001</v>
      </c>
      <c r="P2044" s="14"/>
    </row>
    <row r="2045" spans="1:16" s="4" customFormat="1" ht="12.75" customHeight="1" x14ac:dyDescent="0.2">
      <c r="A2045" s="61"/>
      <c r="B2045" s="9">
        <v>3924</v>
      </c>
      <c r="C2045" s="9">
        <v>19</v>
      </c>
      <c r="D2045" s="10" t="s">
        <v>5321</v>
      </c>
      <c r="E2045" s="15" t="s">
        <v>5322</v>
      </c>
      <c r="F2045" s="10" t="s">
        <v>5323</v>
      </c>
      <c r="G2045" s="11" t="s">
        <v>20</v>
      </c>
      <c r="H2045" s="11" t="s">
        <v>21</v>
      </c>
      <c r="I2045" s="12">
        <v>0.8</v>
      </c>
      <c r="J2045" s="12">
        <v>1.0079</v>
      </c>
      <c r="K2045" s="13">
        <v>91359.67</v>
      </c>
      <c r="L2045" s="13">
        <v>90646.67</v>
      </c>
      <c r="M2045" s="13">
        <v>713</v>
      </c>
      <c r="N2045" s="13">
        <v>403726.39999999997</v>
      </c>
      <c r="O2045" s="13">
        <f t="shared" si="30"/>
        <v>1134603.76</v>
      </c>
      <c r="P2045" s="14"/>
    </row>
    <row r="2046" spans="1:16" s="4" customFormat="1" ht="12.75" customHeight="1" x14ac:dyDescent="0.2">
      <c r="A2046" s="61"/>
      <c r="B2046" s="9">
        <v>3936</v>
      </c>
      <c r="C2046" s="9">
        <v>20</v>
      </c>
      <c r="D2046" s="10" t="s">
        <v>5324</v>
      </c>
      <c r="E2046" s="15" t="s">
        <v>5325</v>
      </c>
      <c r="F2046" s="10" t="s">
        <v>5326</v>
      </c>
      <c r="G2046" s="11" t="s">
        <v>20</v>
      </c>
      <c r="H2046" s="11" t="s">
        <v>21</v>
      </c>
      <c r="I2046" s="12">
        <v>0.8</v>
      </c>
      <c r="J2046" s="12">
        <v>1.0022</v>
      </c>
      <c r="K2046" s="13">
        <v>90848.17</v>
      </c>
      <c r="L2046" s="13">
        <v>90646.67</v>
      </c>
      <c r="M2046" s="13">
        <v>201.5</v>
      </c>
      <c r="N2046" s="13">
        <v>405953.74</v>
      </c>
      <c r="O2046" s="13">
        <f t="shared" si="30"/>
        <v>1132739.1000000001</v>
      </c>
      <c r="P2046" s="14"/>
    </row>
    <row r="2047" spans="1:16" s="4" customFormat="1" ht="12.75" customHeight="1" x14ac:dyDescent="0.2">
      <c r="A2047" s="61"/>
      <c r="B2047" s="9">
        <v>3935</v>
      </c>
      <c r="C2047" s="9">
        <v>21</v>
      </c>
      <c r="D2047" s="10" t="s">
        <v>5327</v>
      </c>
      <c r="E2047" s="15" t="s">
        <v>5328</v>
      </c>
      <c r="F2047" s="10" t="s">
        <v>5329</v>
      </c>
      <c r="G2047" s="11" t="s">
        <v>20</v>
      </c>
      <c r="H2047" s="11" t="s">
        <v>21</v>
      </c>
      <c r="I2047" s="12">
        <v>0.8</v>
      </c>
      <c r="J2047" s="12">
        <v>1.0009999999999999</v>
      </c>
      <c r="K2047" s="13">
        <v>90739.67</v>
      </c>
      <c r="L2047" s="13">
        <v>90646.67</v>
      </c>
      <c r="M2047" s="13">
        <v>93</v>
      </c>
      <c r="N2047" s="13">
        <v>394025.45999999996</v>
      </c>
      <c r="O2047" s="13">
        <f t="shared" si="30"/>
        <v>1119942.82</v>
      </c>
      <c r="P2047" s="14"/>
    </row>
    <row r="2048" spans="1:16" s="4" customFormat="1" ht="12.75" customHeight="1" x14ac:dyDescent="0.2">
      <c r="A2048" s="61"/>
      <c r="B2048" s="9">
        <v>3908</v>
      </c>
      <c r="C2048" s="9">
        <v>22</v>
      </c>
      <c r="D2048" s="10" t="s">
        <v>5330</v>
      </c>
      <c r="E2048" s="15" t="s">
        <v>5331</v>
      </c>
      <c r="F2048" s="10" t="s">
        <v>5332</v>
      </c>
      <c r="G2048" s="11" t="s">
        <v>20</v>
      </c>
      <c r="H2048" s="11" t="s">
        <v>21</v>
      </c>
      <c r="I2048" s="12">
        <v>0.8</v>
      </c>
      <c r="J2048" s="12">
        <v>1.0072000000000001</v>
      </c>
      <c r="K2048" s="13">
        <v>91297.67</v>
      </c>
      <c r="L2048" s="13">
        <v>90646.67</v>
      </c>
      <c r="M2048" s="13">
        <v>651</v>
      </c>
      <c r="N2048" s="13">
        <v>397036.5</v>
      </c>
      <c r="O2048" s="13">
        <f t="shared" ref="O2048:O2112" si="31">ROUND(N2048+K2048*8,2)</f>
        <v>1127417.8600000001</v>
      </c>
      <c r="P2048" s="14"/>
    </row>
    <row r="2049" spans="1:16" s="4" customFormat="1" ht="12.75" customHeight="1" x14ac:dyDescent="0.2">
      <c r="A2049" s="61"/>
      <c r="B2049" s="9">
        <v>3927</v>
      </c>
      <c r="C2049" s="9">
        <v>23</v>
      </c>
      <c r="D2049" s="10" t="s">
        <v>1674</v>
      </c>
      <c r="E2049" s="15" t="s">
        <v>5333</v>
      </c>
      <c r="F2049" s="10" t="s">
        <v>5334</v>
      </c>
      <c r="G2049" s="11" t="s">
        <v>20</v>
      </c>
      <c r="H2049" s="11" t="s">
        <v>21</v>
      </c>
      <c r="I2049" s="12">
        <v>0.8</v>
      </c>
      <c r="J2049" s="12">
        <v>1.0025999999999999</v>
      </c>
      <c r="K2049" s="13">
        <v>90879.17</v>
      </c>
      <c r="L2049" s="13">
        <v>90646.67</v>
      </c>
      <c r="M2049" s="13">
        <v>232.5</v>
      </c>
      <c r="N2049" s="13">
        <v>406046.74</v>
      </c>
      <c r="O2049" s="13">
        <f t="shared" si="31"/>
        <v>1133080.1000000001</v>
      </c>
      <c r="P2049" s="14"/>
    </row>
    <row r="2050" spans="1:16" s="4" customFormat="1" ht="12.75" customHeight="1" x14ac:dyDescent="0.2">
      <c r="A2050" s="61"/>
      <c r="B2050" s="9">
        <v>3917</v>
      </c>
      <c r="C2050" s="9">
        <v>24</v>
      </c>
      <c r="D2050" s="10" t="s">
        <v>5335</v>
      </c>
      <c r="E2050" s="15" t="s">
        <v>5336</v>
      </c>
      <c r="F2050" s="10" t="s">
        <v>5337</v>
      </c>
      <c r="G2050" s="11" t="s">
        <v>20</v>
      </c>
      <c r="H2050" s="11" t="s">
        <v>21</v>
      </c>
      <c r="I2050" s="12">
        <v>0.8</v>
      </c>
      <c r="J2050" s="12">
        <v>1.0034000000000001</v>
      </c>
      <c r="K2050" s="13">
        <v>90956.67</v>
      </c>
      <c r="L2050" s="13">
        <v>90646.67</v>
      </c>
      <c r="M2050" s="13">
        <v>310</v>
      </c>
      <c r="N2050" s="13">
        <v>406052.62</v>
      </c>
      <c r="O2050" s="13">
        <f t="shared" si="31"/>
        <v>1133705.98</v>
      </c>
      <c r="P2050" s="14"/>
    </row>
    <row r="2051" spans="1:16" s="4" customFormat="1" ht="12.75" customHeight="1" x14ac:dyDescent="0.2">
      <c r="A2051" s="61"/>
      <c r="B2051" s="9">
        <v>3937</v>
      </c>
      <c r="C2051" s="9">
        <v>25</v>
      </c>
      <c r="D2051" s="10" t="s">
        <v>5338</v>
      </c>
      <c r="E2051" s="15" t="s">
        <v>5339</v>
      </c>
      <c r="F2051" s="10" t="s">
        <v>5340</v>
      </c>
      <c r="G2051" s="11" t="s">
        <v>20</v>
      </c>
      <c r="H2051" s="11" t="s">
        <v>21</v>
      </c>
      <c r="I2051" s="12">
        <v>0.8</v>
      </c>
      <c r="J2051" s="12">
        <v>1.0082</v>
      </c>
      <c r="K2051" s="13">
        <v>91390.67</v>
      </c>
      <c r="L2051" s="13">
        <v>90646.67</v>
      </c>
      <c r="M2051" s="13">
        <v>744</v>
      </c>
      <c r="N2051" s="13">
        <v>407875.83999999997</v>
      </c>
      <c r="O2051" s="13">
        <f t="shared" si="31"/>
        <v>1139001.2</v>
      </c>
      <c r="P2051" s="14"/>
    </row>
    <row r="2052" spans="1:16" s="4" customFormat="1" ht="12.75" customHeight="1" x14ac:dyDescent="0.2">
      <c r="A2052" s="61"/>
      <c r="B2052" s="9">
        <v>3926</v>
      </c>
      <c r="C2052" s="9">
        <v>26</v>
      </c>
      <c r="D2052" s="10" t="s">
        <v>4138</v>
      </c>
      <c r="E2052" s="15" t="s">
        <v>5341</v>
      </c>
      <c r="F2052" s="10" t="s">
        <v>5342</v>
      </c>
      <c r="G2052" s="11" t="s">
        <v>20</v>
      </c>
      <c r="H2052" s="11" t="s">
        <v>21</v>
      </c>
      <c r="I2052" s="12">
        <v>0.8</v>
      </c>
      <c r="J2052" s="12">
        <v>1.0096000000000001</v>
      </c>
      <c r="K2052" s="13">
        <v>91514.67</v>
      </c>
      <c r="L2052" s="13">
        <v>90646.67</v>
      </c>
      <c r="M2052" s="13">
        <v>868</v>
      </c>
      <c r="N2052" s="13">
        <v>403783.5</v>
      </c>
      <c r="O2052" s="13">
        <f t="shared" si="31"/>
        <v>1135900.8600000001</v>
      </c>
      <c r="P2052" s="14"/>
    </row>
    <row r="2053" spans="1:16" s="4" customFormat="1" ht="12.75" customHeight="1" x14ac:dyDescent="0.2">
      <c r="A2053" s="61"/>
      <c r="B2053" s="9">
        <v>3914</v>
      </c>
      <c r="C2053" s="9">
        <v>27</v>
      </c>
      <c r="D2053" s="10" t="s">
        <v>5343</v>
      </c>
      <c r="E2053" s="15" t="s">
        <v>5344</v>
      </c>
      <c r="F2053" s="10" t="s">
        <v>5345</v>
      </c>
      <c r="G2053" s="11" t="s">
        <v>20</v>
      </c>
      <c r="H2053" s="11" t="s">
        <v>21</v>
      </c>
      <c r="I2053" s="12">
        <v>0.8</v>
      </c>
      <c r="J2053" s="12">
        <v>1.0031000000000001</v>
      </c>
      <c r="K2053" s="13">
        <v>90925.67</v>
      </c>
      <c r="L2053" s="13">
        <v>90646.67</v>
      </c>
      <c r="M2053" s="13">
        <v>279</v>
      </c>
      <c r="N2053" s="13">
        <v>401336.63999999996</v>
      </c>
      <c r="O2053" s="13">
        <f t="shared" si="31"/>
        <v>1128742</v>
      </c>
      <c r="P2053" s="14"/>
    </row>
    <row r="2054" spans="1:16" s="4" customFormat="1" ht="12.75" customHeight="1" x14ac:dyDescent="0.2">
      <c r="A2054" s="61"/>
      <c r="B2054" s="9">
        <v>3929</v>
      </c>
      <c r="C2054" s="9">
        <v>28</v>
      </c>
      <c r="D2054" s="10" t="s">
        <v>3032</v>
      </c>
      <c r="E2054" s="15" t="s">
        <v>5346</v>
      </c>
      <c r="F2054" s="10" t="s">
        <v>541</v>
      </c>
      <c r="G2054" s="11" t="s">
        <v>20</v>
      </c>
      <c r="H2054" s="11" t="s">
        <v>21</v>
      </c>
      <c r="I2054" s="12">
        <v>0.8</v>
      </c>
      <c r="J2054" s="12">
        <v>1.0063</v>
      </c>
      <c r="K2054" s="13">
        <v>91220.17</v>
      </c>
      <c r="L2054" s="13">
        <v>90646.67</v>
      </c>
      <c r="M2054" s="13">
        <v>573.5</v>
      </c>
      <c r="N2054" s="13">
        <v>402356.12</v>
      </c>
      <c r="O2054" s="13">
        <f t="shared" si="31"/>
        <v>1132117.48</v>
      </c>
      <c r="P2054" s="14"/>
    </row>
    <row r="2055" spans="1:16" s="4" customFormat="1" ht="12.75" customHeight="1" x14ac:dyDescent="0.2">
      <c r="A2055" s="61"/>
      <c r="B2055" s="9">
        <v>3902</v>
      </c>
      <c r="C2055" s="9">
        <v>29</v>
      </c>
      <c r="D2055" s="10" t="s">
        <v>5347</v>
      </c>
      <c r="E2055" s="15" t="s">
        <v>5348</v>
      </c>
      <c r="F2055" s="10" t="s">
        <v>5349</v>
      </c>
      <c r="G2055" s="11" t="s">
        <v>20</v>
      </c>
      <c r="H2055" s="11" t="s">
        <v>21</v>
      </c>
      <c r="I2055" s="12">
        <v>0.8</v>
      </c>
      <c r="J2055" s="12">
        <v>1.0085</v>
      </c>
      <c r="K2055" s="13">
        <v>91421.67</v>
      </c>
      <c r="L2055" s="13">
        <v>90646.67</v>
      </c>
      <c r="M2055" s="13">
        <v>775</v>
      </c>
      <c r="N2055" s="13">
        <v>406949.06</v>
      </c>
      <c r="O2055" s="13">
        <f t="shared" si="31"/>
        <v>1138322.42</v>
      </c>
      <c r="P2055" s="14"/>
    </row>
    <row r="2056" spans="1:16" s="4" customFormat="1" ht="12.75" customHeight="1" x14ac:dyDescent="0.2">
      <c r="A2056" s="61"/>
      <c r="B2056" s="9">
        <v>3903</v>
      </c>
      <c r="C2056" s="9">
        <v>30</v>
      </c>
      <c r="D2056" s="10" t="s">
        <v>741</v>
      </c>
      <c r="E2056" s="15" t="s">
        <v>5350</v>
      </c>
      <c r="F2056" s="10" t="s">
        <v>5351</v>
      </c>
      <c r="G2056" s="11" t="s">
        <v>20</v>
      </c>
      <c r="H2056" s="11" t="s">
        <v>21</v>
      </c>
      <c r="I2056" s="12">
        <v>0.8</v>
      </c>
      <c r="J2056" s="12">
        <v>1.0053000000000001</v>
      </c>
      <c r="K2056" s="13">
        <v>91127.17</v>
      </c>
      <c r="L2056" s="13">
        <v>90646.67</v>
      </c>
      <c r="M2056" s="13">
        <v>480.5</v>
      </c>
      <c r="N2056" s="13">
        <v>400264.18</v>
      </c>
      <c r="O2056" s="13">
        <f t="shared" si="31"/>
        <v>1129281.54</v>
      </c>
      <c r="P2056" s="14"/>
    </row>
    <row r="2057" spans="1:16" s="4" customFormat="1" ht="12.75" customHeight="1" x14ac:dyDescent="0.2">
      <c r="A2057" s="61"/>
      <c r="B2057" s="9">
        <v>3911</v>
      </c>
      <c r="C2057" s="9">
        <v>31</v>
      </c>
      <c r="D2057" s="10" t="s">
        <v>5352</v>
      </c>
      <c r="E2057" s="15" t="s">
        <v>5353</v>
      </c>
      <c r="F2057" s="10" t="s">
        <v>5354</v>
      </c>
      <c r="G2057" s="11" t="s">
        <v>20</v>
      </c>
      <c r="H2057" s="11" t="s">
        <v>21</v>
      </c>
      <c r="I2057" s="12">
        <v>0.8</v>
      </c>
      <c r="J2057" s="12">
        <v>1.0113000000000001</v>
      </c>
      <c r="K2057" s="13">
        <v>91669.67</v>
      </c>
      <c r="L2057" s="13">
        <v>90646.67</v>
      </c>
      <c r="M2057" s="13">
        <v>1023</v>
      </c>
      <c r="N2057" s="13">
        <v>399852.12</v>
      </c>
      <c r="O2057" s="13">
        <f t="shared" si="31"/>
        <v>1133209.48</v>
      </c>
      <c r="P2057" s="14"/>
    </row>
    <row r="2058" spans="1:16" s="4" customFormat="1" ht="12.75" customHeight="1" x14ac:dyDescent="0.2">
      <c r="A2058" s="61"/>
      <c r="B2058" s="9">
        <v>3918</v>
      </c>
      <c r="C2058" s="9">
        <v>32</v>
      </c>
      <c r="D2058" s="10" t="s">
        <v>3303</v>
      </c>
      <c r="E2058" s="15" t="s">
        <v>5355</v>
      </c>
      <c r="F2058" s="10" t="s">
        <v>5356</v>
      </c>
      <c r="G2058" s="11" t="s">
        <v>20</v>
      </c>
      <c r="H2058" s="11" t="s">
        <v>21</v>
      </c>
      <c r="I2058" s="12">
        <v>0.8</v>
      </c>
      <c r="J2058" s="12">
        <v>1.0157</v>
      </c>
      <c r="K2058" s="13">
        <v>92072.67</v>
      </c>
      <c r="L2058" s="13">
        <v>90646.67</v>
      </c>
      <c r="M2058" s="13">
        <v>1426</v>
      </c>
      <c r="N2058" s="13">
        <v>402874.06</v>
      </c>
      <c r="O2058" s="13">
        <f t="shared" si="31"/>
        <v>1139455.42</v>
      </c>
      <c r="P2058" s="14"/>
    </row>
    <row r="2059" spans="1:16" s="4" customFormat="1" ht="12.75" customHeight="1" x14ac:dyDescent="0.2">
      <c r="A2059" s="61"/>
      <c r="B2059" s="9">
        <v>3919</v>
      </c>
      <c r="C2059" s="9">
        <v>33</v>
      </c>
      <c r="D2059" s="10" t="s">
        <v>5357</v>
      </c>
      <c r="E2059" s="15" t="s">
        <v>5358</v>
      </c>
      <c r="F2059" s="10" t="s">
        <v>5359</v>
      </c>
      <c r="G2059" s="11" t="s">
        <v>20</v>
      </c>
      <c r="H2059" s="11" t="s">
        <v>21</v>
      </c>
      <c r="I2059" s="12">
        <v>0.8</v>
      </c>
      <c r="J2059" s="12">
        <v>1.0181</v>
      </c>
      <c r="K2059" s="13">
        <v>92289.67</v>
      </c>
      <c r="L2059" s="13">
        <v>90646.67</v>
      </c>
      <c r="M2059" s="13">
        <v>1643</v>
      </c>
      <c r="N2059" s="13">
        <v>410096.94</v>
      </c>
      <c r="O2059" s="13">
        <f t="shared" si="31"/>
        <v>1148414.3</v>
      </c>
      <c r="P2059" s="14"/>
    </row>
    <row r="2060" spans="1:16" s="4" customFormat="1" ht="12.75" customHeight="1" x14ac:dyDescent="0.2">
      <c r="A2060" s="61"/>
      <c r="B2060" s="9">
        <v>3939</v>
      </c>
      <c r="C2060" s="9">
        <v>34</v>
      </c>
      <c r="D2060" s="10" t="s">
        <v>5360</v>
      </c>
      <c r="E2060" s="15" t="s">
        <v>5361</v>
      </c>
      <c r="F2060" s="10" t="s">
        <v>5362</v>
      </c>
      <c r="G2060" s="11" t="s">
        <v>20</v>
      </c>
      <c r="H2060" s="11" t="s">
        <v>21</v>
      </c>
      <c r="I2060" s="12">
        <v>0.8</v>
      </c>
      <c r="J2060" s="12">
        <v>1.0107999999999999</v>
      </c>
      <c r="K2060" s="13">
        <v>91623.17</v>
      </c>
      <c r="L2060" s="13">
        <v>90646.67</v>
      </c>
      <c r="M2060" s="13">
        <v>976.5</v>
      </c>
      <c r="N2060" s="13">
        <v>407848.16</v>
      </c>
      <c r="O2060" s="13">
        <f t="shared" si="31"/>
        <v>1140833.52</v>
      </c>
      <c r="P2060" s="14"/>
    </row>
    <row r="2061" spans="1:16" s="4" customFormat="1" ht="12.75" customHeight="1" x14ac:dyDescent="0.2">
      <c r="A2061" s="61"/>
      <c r="B2061" s="9">
        <v>3932</v>
      </c>
      <c r="C2061" s="9">
        <v>35</v>
      </c>
      <c r="D2061" s="10" t="s">
        <v>4230</v>
      </c>
      <c r="E2061" s="15" t="s">
        <v>5363</v>
      </c>
      <c r="F2061" s="10" t="s">
        <v>5364</v>
      </c>
      <c r="G2061" s="11" t="s">
        <v>20</v>
      </c>
      <c r="H2061" s="11" t="s">
        <v>21</v>
      </c>
      <c r="I2061" s="12">
        <v>1</v>
      </c>
      <c r="J2061" s="12">
        <v>0</v>
      </c>
      <c r="K2061" s="13">
        <v>113308.33</v>
      </c>
      <c r="L2061" s="13">
        <v>113308.33</v>
      </c>
      <c r="M2061" s="13">
        <v>0</v>
      </c>
      <c r="N2061" s="13">
        <v>445052.47000000003</v>
      </c>
      <c r="O2061" s="13">
        <f t="shared" si="31"/>
        <v>1351519.11</v>
      </c>
      <c r="P2061" s="14"/>
    </row>
    <row r="2062" spans="1:16" s="4" customFormat="1" ht="12.75" customHeight="1" x14ac:dyDescent="0.2">
      <c r="A2062" s="61"/>
      <c r="B2062" s="9">
        <v>3904</v>
      </c>
      <c r="C2062" s="9">
        <v>36</v>
      </c>
      <c r="D2062" s="10" t="s">
        <v>5365</v>
      </c>
      <c r="E2062" s="15" t="s">
        <v>5366</v>
      </c>
      <c r="F2062" s="10" t="s">
        <v>5367</v>
      </c>
      <c r="G2062" s="11" t="s">
        <v>20</v>
      </c>
      <c r="H2062" s="11" t="s">
        <v>21</v>
      </c>
      <c r="I2062" s="12">
        <v>0.8</v>
      </c>
      <c r="J2062" s="12">
        <v>1.0581</v>
      </c>
      <c r="K2062" s="13">
        <v>95916.67</v>
      </c>
      <c r="L2062" s="13">
        <v>90646.67</v>
      </c>
      <c r="M2062" s="13">
        <v>5270</v>
      </c>
      <c r="N2062" s="13">
        <v>412026.57999999996</v>
      </c>
      <c r="O2062" s="13">
        <f t="shared" si="31"/>
        <v>1179359.94</v>
      </c>
      <c r="P2062" s="14"/>
    </row>
    <row r="2063" spans="1:16" s="4" customFormat="1" ht="12.75" customHeight="1" x14ac:dyDescent="0.2">
      <c r="A2063" s="61"/>
      <c r="B2063" s="9">
        <v>3920</v>
      </c>
      <c r="C2063" s="9">
        <v>37</v>
      </c>
      <c r="D2063" s="10" t="s">
        <v>2809</v>
      </c>
      <c r="E2063" s="15" t="s">
        <v>5368</v>
      </c>
      <c r="F2063" s="10" t="s">
        <v>5369</v>
      </c>
      <c r="G2063" s="11" t="s">
        <v>20</v>
      </c>
      <c r="H2063" s="11" t="s">
        <v>21</v>
      </c>
      <c r="I2063" s="12">
        <v>0.8</v>
      </c>
      <c r="J2063" s="12">
        <v>1.0164</v>
      </c>
      <c r="K2063" s="13">
        <v>92134.67</v>
      </c>
      <c r="L2063" s="13">
        <v>90646.67</v>
      </c>
      <c r="M2063" s="13">
        <v>1488</v>
      </c>
      <c r="N2063" s="13">
        <v>404419.76</v>
      </c>
      <c r="O2063" s="13">
        <f t="shared" si="31"/>
        <v>1141497.1200000001</v>
      </c>
      <c r="P2063" s="14"/>
    </row>
    <row r="2064" spans="1:16" s="4" customFormat="1" ht="12.75" customHeight="1" x14ac:dyDescent="0.2">
      <c r="A2064" s="61"/>
      <c r="B2064" s="9">
        <v>3931</v>
      </c>
      <c r="C2064" s="9">
        <v>38</v>
      </c>
      <c r="D2064" s="31" t="s">
        <v>5866</v>
      </c>
      <c r="E2064" s="31" t="s">
        <v>5867</v>
      </c>
      <c r="F2064" s="31" t="s">
        <v>3574</v>
      </c>
      <c r="G2064" s="11" t="s">
        <v>20</v>
      </c>
      <c r="H2064" s="11" t="s">
        <v>21</v>
      </c>
      <c r="I2064" s="12">
        <v>0.8</v>
      </c>
      <c r="J2064" s="12">
        <v>1.0062</v>
      </c>
      <c r="K2064" s="13">
        <v>91204.67</v>
      </c>
      <c r="L2064" s="13">
        <v>90646.67</v>
      </c>
      <c r="M2064" s="13">
        <v>558</v>
      </c>
      <c r="N2064" s="13">
        <v>280185.89</v>
      </c>
      <c r="O2064" s="13">
        <f t="shared" si="31"/>
        <v>1009823.25</v>
      </c>
      <c r="P2064" s="14"/>
    </row>
    <row r="2065" spans="1:16" s="4" customFormat="1" ht="12.75" customHeight="1" x14ac:dyDescent="0.2">
      <c r="A2065" s="61"/>
      <c r="B2065" s="9">
        <v>3905</v>
      </c>
      <c r="C2065" s="9">
        <v>39</v>
      </c>
      <c r="D2065" s="10" t="s">
        <v>1784</v>
      </c>
      <c r="E2065" s="15" t="s">
        <v>5370</v>
      </c>
      <c r="F2065" s="10" t="s">
        <v>5371</v>
      </c>
      <c r="G2065" s="11" t="s">
        <v>20</v>
      </c>
      <c r="H2065" s="11" t="s">
        <v>21</v>
      </c>
      <c r="I2065" s="12">
        <v>0.8</v>
      </c>
      <c r="J2065" s="12">
        <v>1.0222</v>
      </c>
      <c r="K2065" s="13">
        <v>92661.67</v>
      </c>
      <c r="L2065" s="13">
        <v>90646.67</v>
      </c>
      <c r="M2065" s="13">
        <v>2015</v>
      </c>
      <c r="N2065" s="13">
        <v>408357.57999999996</v>
      </c>
      <c r="O2065" s="13">
        <f t="shared" si="31"/>
        <v>1149650.94</v>
      </c>
      <c r="P2065" s="14"/>
    </row>
    <row r="2066" spans="1:16" s="4" customFormat="1" ht="12.75" customHeight="1" x14ac:dyDescent="0.2">
      <c r="A2066" s="61"/>
      <c r="B2066" s="9"/>
      <c r="C2066" s="9"/>
      <c r="D2066" s="63" t="s">
        <v>75</v>
      </c>
      <c r="E2066" s="64"/>
      <c r="F2066" s="10"/>
      <c r="G2066" s="11"/>
      <c r="H2066" s="11"/>
      <c r="I2066" s="12"/>
      <c r="J2066" s="12"/>
      <c r="K2066" s="13"/>
      <c r="L2066" s="13"/>
      <c r="M2066" s="13"/>
      <c r="N2066" s="13"/>
      <c r="O2066" s="13"/>
      <c r="P2066" s="14"/>
    </row>
    <row r="2067" spans="1:16" s="4" customFormat="1" ht="12.75" customHeight="1" x14ac:dyDescent="0.2">
      <c r="A2067" s="61"/>
      <c r="B2067" s="9">
        <v>3915</v>
      </c>
      <c r="C2067" s="9">
        <v>1</v>
      </c>
      <c r="D2067" s="10" t="s">
        <v>5372</v>
      </c>
      <c r="E2067" s="15" t="s">
        <v>5373</v>
      </c>
      <c r="F2067" s="10" t="s">
        <v>5297</v>
      </c>
      <c r="G2067" s="11" t="s">
        <v>92</v>
      </c>
      <c r="H2067" s="11" t="s">
        <v>21</v>
      </c>
      <c r="I2067" s="12">
        <v>0.8</v>
      </c>
      <c r="J2067" s="12">
        <v>1.0193000000000001</v>
      </c>
      <c r="K2067" s="13">
        <v>184789.67</v>
      </c>
      <c r="L2067" s="13">
        <v>181286.67</v>
      </c>
      <c r="M2067" s="13">
        <v>3503</v>
      </c>
      <c r="N2067" s="13">
        <v>812249.3</v>
      </c>
      <c r="O2067" s="13">
        <f t="shared" si="31"/>
        <v>2290566.66</v>
      </c>
      <c r="P2067" s="14"/>
    </row>
    <row r="2068" spans="1:16" s="4" customFormat="1" ht="12.75" customHeight="1" x14ac:dyDescent="0.2">
      <c r="A2068" s="61"/>
      <c r="B2068" s="9">
        <v>3901</v>
      </c>
      <c r="C2068" s="9">
        <v>2</v>
      </c>
      <c r="D2068" s="10" t="s">
        <v>5374</v>
      </c>
      <c r="E2068" s="15" t="s">
        <v>5375</v>
      </c>
      <c r="F2068" s="10" t="s">
        <v>5376</v>
      </c>
      <c r="G2068" s="11" t="s">
        <v>92</v>
      </c>
      <c r="H2068" s="11" t="s">
        <v>21</v>
      </c>
      <c r="I2068" s="12">
        <v>0.8</v>
      </c>
      <c r="J2068" s="12">
        <v>1.0125999999999999</v>
      </c>
      <c r="K2068" s="13">
        <v>183565.17</v>
      </c>
      <c r="L2068" s="13">
        <v>181286.67</v>
      </c>
      <c r="M2068" s="13">
        <v>2278.5</v>
      </c>
      <c r="N2068" s="13">
        <v>814648.9</v>
      </c>
      <c r="O2068" s="13">
        <f t="shared" si="31"/>
        <v>2283170.2599999998</v>
      </c>
      <c r="P2068" s="14"/>
    </row>
    <row r="2069" spans="1:16" s="44" customFormat="1" ht="12.75" customHeight="1" x14ac:dyDescent="0.2">
      <c r="A2069" s="62"/>
      <c r="B2069" s="36" t="s">
        <v>5877</v>
      </c>
      <c r="C2069" s="37">
        <v>41</v>
      </c>
      <c r="D2069" s="48"/>
      <c r="E2069" s="49"/>
      <c r="F2069" s="38"/>
      <c r="G2069" s="40"/>
      <c r="H2069" s="40"/>
      <c r="I2069" s="41"/>
      <c r="J2069" s="41"/>
      <c r="K2069" s="42"/>
      <c r="L2069" s="42"/>
      <c r="M2069" s="42"/>
      <c r="N2069" s="42"/>
      <c r="O2069" s="42">
        <f>SUM(O2027:O2068)</f>
        <v>48877502.459999986</v>
      </c>
      <c r="P2069" s="43"/>
    </row>
    <row r="2070" spans="1:16" s="4" customFormat="1" ht="12.75" customHeight="1" x14ac:dyDescent="0.2">
      <c r="A2070" s="60" t="s">
        <v>5377</v>
      </c>
      <c r="B2070" s="9"/>
      <c r="C2070" s="9"/>
      <c r="D2070" s="63" t="s">
        <v>131</v>
      </c>
      <c r="E2070" s="64"/>
      <c r="F2070" s="10"/>
      <c r="G2070" s="11"/>
      <c r="H2070" s="11"/>
      <c r="I2070" s="12"/>
      <c r="J2070" s="12"/>
      <c r="K2070" s="13"/>
      <c r="L2070" s="13"/>
      <c r="M2070" s="13"/>
      <c r="N2070" s="13"/>
      <c r="O2070" s="13"/>
      <c r="P2070" s="14"/>
    </row>
    <row r="2071" spans="1:16" s="3" customFormat="1" ht="12.75" customHeight="1" x14ac:dyDescent="0.2">
      <c r="A2071" s="61"/>
      <c r="B2071" s="9">
        <v>4039</v>
      </c>
      <c r="C2071" s="9">
        <v>1</v>
      </c>
      <c r="D2071" s="10" t="s">
        <v>5378</v>
      </c>
      <c r="E2071" s="15" t="s">
        <v>5379</v>
      </c>
      <c r="F2071" s="10" t="s">
        <v>5380</v>
      </c>
      <c r="G2071" s="11" t="s">
        <v>135</v>
      </c>
      <c r="H2071" s="11" t="s">
        <v>21</v>
      </c>
      <c r="I2071" s="12">
        <v>0.8</v>
      </c>
      <c r="J2071" s="12">
        <v>1.0041</v>
      </c>
      <c r="K2071" s="13">
        <v>45512.67</v>
      </c>
      <c r="L2071" s="13">
        <v>45326.67</v>
      </c>
      <c r="M2071" s="13">
        <v>186</v>
      </c>
      <c r="N2071" s="13">
        <v>199598.74</v>
      </c>
      <c r="O2071" s="13">
        <f t="shared" si="31"/>
        <v>563700.1</v>
      </c>
      <c r="P2071" s="14"/>
    </row>
    <row r="2072" spans="1:16" s="3" customFormat="1" ht="12.75" customHeight="1" x14ac:dyDescent="0.2">
      <c r="A2072" s="61"/>
      <c r="B2072" s="9">
        <v>4022</v>
      </c>
      <c r="C2072" s="9">
        <v>2</v>
      </c>
      <c r="D2072" s="10" t="s">
        <v>5381</v>
      </c>
      <c r="E2072" s="15" t="s">
        <v>5382</v>
      </c>
      <c r="F2072" s="10" t="s">
        <v>5383</v>
      </c>
      <c r="G2072" s="11" t="s">
        <v>135</v>
      </c>
      <c r="H2072" s="11" t="s">
        <v>21</v>
      </c>
      <c r="I2072" s="12">
        <v>0.8</v>
      </c>
      <c r="J2072" s="12">
        <v>1.0062</v>
      </c>
      <c r="K2072" s="13">
        <v>45605.67</v>
      </c>
      <c r="L2072" s="13">
        <v>45326.67</v>
      </c>
      <c r="M2072" s="13">
        <v>279</v>
      </c>
      <c r="N2072" s="13">
        <v>200557.64</v>
      </c>
      <c r="O2072" s="13">
        <f t="shared" si="31"/>
        <v>565403</v>
      </c>
      <c r="P2072" s="14"/>
    </row>
    <row r="2073" spans="1:16" s="3" customFormat="1" ht="12.75" customHeight="1" x14ac:dyDescent="0.2">
      <c r="A2073" s="61"/>
      <c r="B2073" s="9"/>
      <c r="C2073" s="9"/>
      <c r="D2073" s="63" t="s">
        <v>16</v>
      </c>
      <c r="E2073" s="64"/>
      <c r="F2073" s="10"/>
      <c r="G2073" s="11"/>
      <c r="H2073" s="11"/>
      <c r="I2073" s="12"/>
      <c r="J2073" s="12"/>
      <c r="K2073" s="13"/>
      <c r="L2073" s="13"/>
      <c r="M2073" s="13"/>
      <c r="N2073" s="13"/>
      <c r="O2073" s="13"/>
      <c r="P2073" s="14"/>
    </row>
    <row r="2074" spans="1:16" s="4" customFormat="1" ht="12.75" customHeight="1" x14ac:dyDescent="0.2">
      <c r="A2074" s="61"/>
      <c r="B2074" s="9">
        <v>4031</v>
      </c>
      <c r="C2074" s="9">
        <v>1</v>
      </c>
      <c r="D2074" s="10" t="s">
        <v>5384</v>
      </c>
      <c r="E2074" s="15" t="s">
        <v>5385</v>
      </c>
      <c r="F2074" s="10" t="s">
        <v>5386</v>
      </c>
      <c r="G2074" s="11" t="s">
        <v>20</v>
      </c>
      <c r="H2074" s="11" t="s">
        <v>21</v>
      </c>
      <c r="I2074" s="12">
        <v>0.8</v>
      </c>
      <c r="J2074" s="12">
        <v>1.0019</v>
      </c>
      <c r="K2074" s="13">
        <v>90817.17</v>
      </c>
      <c r="L2074" s="13">
        <v>90646.67</v>
      </c>
      <c r="M2074" s="13">
        <v>170.5</v>
      </c>
      <c r="N2074" s="13">
        <v>405226.22</v>
      </c>
      <c r="O2074" s="13">
        <f t="shared" si="31"/>
        <v>1131763.58</v>
      </c>
      <c r="P2074" s="14"/>
    </row>
    <row r="2075" spans="1:16" s="4" customFormat="1" ht="12.75" customHeight="1" x14ac:dyDescent="0.2">
      <c r="A2075" s="61"/>
      <c r="B2075" s="9">
        <v>4025</v>
      </c>
      <c r="C2075" s="9">
        <v>2</v>
      </c>
      <c r="D2075" s="10" t="s">
        <v>5387</v>
      </c>
      <c r="E2075" s="15" t="s">
        <v>5388</v>
      </c>
      <c r="F2075" s="10" t="s">
        <v>5389</v>
      </c>
      <c r="G2075" s="11" t="s">
        <v>20</v>
      </c>
      <c r="H2075" s="11" t="s">
        <v>21</v>
      </c>
      <c r="I2075" s="12">
        <v>0.8</v>
      </c>
      <c r="J2075" s="12">
        <v>1.0019</v>
      </c>
      <c r="K2075" s="13">
        <v>90817.17</v>
      </c>
      <c r="L2075" s="13">
        <v>90646.67</v>
      </c>
      <c r="M2075" s="13">
        <v>170.5</v>
      </c>
      <c r="N2075" s="13">
        <v>402053.57999999996</v>
      </c>
      <c r="O2075" s="13">
        <f t="shared" si="31"/>
        <v>1128590.94</v>
      </c>
      <c r="P2075" s="14"/>
    </row>
    <row r="2076" spans="1:16" s="4" customFormat="1" ht="12.75" customHeight="1" x14ac:dyDescent="0.2">
      <c r="A2076" s="61"/>
      <c r="B2076" s="9">
        <v>4016</v>
      </c>
      <c r="C2076" s="9">
        <v>3</v>
      </c>
      <c r="D2076" s="10" t="s">
        <v>157</v>
      </c>
      <c r="E2076" s="15" t="s">
        <v>5390</v>
      </c>
      <c r="F2076" s="10" t="s">
        <v>5391</v>
      </c>
      <c r="G2076" s="11" t="s">
        <v>20</v>
      </c>
      <c r="H2076" s="11" t="s">
        <v>21</v>
      </c>
      <c r="I2076" s="12">
        <v>0.8</v>
      </c>
      <c r="J2076" s="12">
        <v>1.0017</v>
      </c>
      <c r="K2076" s="13">
        <v>90801.67</v>
      </c>
      <c r="L2076" s="13">
        <v>90646.67</v>
      </c>
      <c r="M2076" s="13">
        <v>155</v>
      </c>
      <c r="N2076" s="13">
        <v>395435.19999999995</v>
      </c>
      <c r="O2076" s="13">
        <f t="shared" si="31"/>
        <v>1121848.56</v>
      </c>
      <c r="P2076" s="14"/>
    </row>
    <row r="2077" spans="1:16" s="4" customFormat="1" ht="12.75" customHeight="1" x14ac:dyDescent="0.2">
      <c r="A2077" s="61"/>
      <c r="B2077" s="9">
        <v>4036</v>
      </c>
      <c r="C2077" s="9">
        <v>4</v>
      </c>
      <c r="D2077" s="10" t="s">
        <v>5392</v>
      </c>
      <c r="E2077" s="15" t="s">
        <v>5393</v>
      </c>
      <c r="F2077" s="10" t="s">
        <v>5394</v>
      </c>
      <c r="G2077" s="11" t="s">
        <v>20</v>
      </c>
      <c r="H2077" s="11" t="s">
        <v>21</v>
      </c>
      <c r="I2077" s="12">
        <v>0.8</v>
      </c>
      <c r="J2077" s="12">
        <v>1.0025999999999999</v>
      </c>
      <c r="K2077" s="13">
        <v>90879.17</v>
      </c>
      <c r="L2077" s="13">
        <v>90646.67</v>
      </c>
      <c r="M2077" s="13">
        <v>232.5</v>
      </c>
      <c r="N2077" s="13">
        <v>400268.01999999996</v>
      </c>
      <c r="O2077" s="13">
        <f t="shared" si="31"/>
        <v>1127301.3799999999</v>
      </c>
      <c r="P2077" s="14"/>
    </row>
    <row r="2078" spans="1:16" s="4" customFormat="1" ht="12.75" customHeight="1" x14ac:dyDescent="0.2">
      <c r="A2078" s="61"/>
      <c r="B2078" s="9">
        <v>4001</v>
      </c>
      <c r="C2078" s="9">
        <v>5</v>
      </c>
      <c r="D2078" s="10" t="s">
        <v>5395</v>
      </c>
      <c r="E2078" s="15" t="s">
        <v>5396</v>
      </c>
      <c r="F2078" s="10" t="s">
        <v>5397</v>
      </c>
      <c r="G2078" s="11" t="s">
        <v>20</v>
      </c>
      <c r="H2078" s="11" t="s">
        <v>21</v>
      </c>
      <c r="I2078" s="12">
        <v>0.8</v>
      </c>
      <c r="J2078" s="12">
        <v>1.0049999999999999</v>
      </c>
      <c r="K2078" s="13">
        <v>91096.17</v>
      </c>
      <c r="L2078" s="13">
        <v>90646.67</v>
      </c>
      <c r="M2078" s="13">
        <v>449.5</v>
      </c>
      <c r="N2078" s="13">
        <v>405156.74</v>
      </c>
      <c r="O2078" s="13">
        <f t="shared" si="31"/>
        <v>1133926.1000000001</v>
      </c>
      <c r="P2078" s="14"/>
    </row>
    <row r="2079" spans="1:16" s="4" customFormat="1" ht="12.75" customHeight="1" x14ac:dyDescent="0.2">
      <c r="A2079" s="61"/>
      <c r="B2079" s="9">
        <v>4015</v>
      </c>
      <c r="C2079" s="9">
        <v>6</v>
      </c>
      <c r="D2079" s="10" t="s">
        <v>5398</v>
      </c>
      <c r="E2079" s="15" t="s">
        <v>5399</v>
      </c>
      <c r="F2079" s="10" t="s">
        <v>5400</v>
      </c>
      <c r="G2079" s="11" t="s">
        <v>20</v>
      </c>
      <c r="H2079" s="11" t="s">
        <v>21</v>
      </c>
      <c r="I2079" s="12">
        <v>0.8</v>
      </c>
      <c r="J2079" s="12">
        <v>1.0051000000000001</v>
      </c>
      <c r="K2079" s="13">
        <v>91111.67</v>
      </c>
      <c r="L2079" s="13">
        <v>90646.67</v>
      </c>
      <c r="M2079" s="13">
        <v>465</v>
      </c>
      <c r="N2079" s="13">
        <v>395640.01999999996</v>
      </c>
      <c r="O2079" s="13">
        <f t="shared" si="31"/>
        <v>1124533.3799999999</v>
      </c>
      <c r="P2079" s="14"/>
    </row>
    <row r="2080" spans="1:16" s="4" customFormat="1" ht="12.75" customHeight="1" x14ac:dyDescent="0.2">
      <c r="A2080" s="61"/>
      <c r="B2080" s="9">
        <v>4013</v>
      </c>
      <c r="C2080" s="9">
        <v>7</v>
      </c>
      <c r="D2080" s="10" t="s">
        <v>5401</v>
      </c>
      <c r="E2080" s="15" t="s">
        <v>5402</v>
      </c>
      <c r="F2080" s="10" t="s">
        <v>5403</v>
      </c>
      <c r="G2080" s="11" t="s">
        <v>20</v>
      </c>
      <c r="H2080" s="11" t="s">
        <v>21</v>
      </c>
      <c r="I2080" s="12">
        <v>0.8</v>
      </c>
      <c r="J2080" s="12">
        <v>1.0031000000000001</v>
      </c>
      <c r="K2080" s="13">
        <v>90925.67</v>
      </c>
      <c r="L2080" s="13">
        <v>90646.67</v>
      </c>
      <c r="M2080" s="13">
        <v>279</v>
      </c>
      <c r="N2080" s="13">
        <v>395807.19999999995</v>
      </c>
      <c r="O2080" s="13">
        <f t="shared" si="31"/>
        <v>1123212.56</v>
      </c>
      <c r="P2080" s="14"/>
    </row>
    <row r="2081" spans="1:16" s="4" customFormat="1" ht="12.75" customHeight="1" x14ac:dyDescent="0.2">
      <c r="A2081" s="61"/>
      <c r="B2081" s="9">
        <v>4040</v>
      </c>
      <c r="C2081" s="9">
        <v>8</v>
      </c>
      <c r="D2081" s="10" t="s">
        <v>5404</v>
      </c>
      <c r="E2081" s="15" t="s">
        <v>5405</v>
      </c>
      <c r="F2081" s="10" t="s">
        <v>5406</v>
      </c>
      <c r="G2081" s="11" t="s">
        <v>20</v>
      </c>
      <c r="H2081" s="11" t="s">
        <v>21</v>
      </c>
      <c r="I2081" s="12">
        <v>0.8</v>
      </c>
      <c r="J2081" s="12">
        <v>1.0047999999999999</v>
      </c>
      <c r="K2081" s="13">
        <v>91080.67</v>
      </c>
      <c r="L2081" s="13">
        <v>90646.67</v>
      </c>
      <c r="M2081" s="13">
        <v>434</v>
      </c>
      <c r="N2081" s="13">
        <v>397246.63999999996</v>
      </c>
      <c r="O2081" s="13">
        <f t="shared" si="31"/>
        <v>1125892</v>
      </c>
      <c r="P2081" s="14"/>
    </row>
    <row r="2082" spans="1:16" s="4" customFormat="1" ht="12.75" customHeight="1" x14ac:dyDescent="0.2">
      <c r="A2082" s="61"/>
      <c r="B2082" s="9">
        <v>4021</v>
      </c>
      <c r="C2082" s="9">
        <v>9</v>
      </c>
      <c r="D2082" s="10" t="s">
        <v>5407</v>
      </c>
      <c r="E2082" s="15" t="s">
        <v>5408</v>
      </c>
      <c r="F2082" s="10" t="s">
        <v>5409</v>
      </c>
      <c r="G2082" s="11" t="s">
        <v>20</v>
      </c>
      <c r="H2082" s="11" t="s">
        <v>21</v>
      </c>
      <c r="I2082" s="12">
        <v>0.8</v>
      </c>
      <c r="J2082" s="12">
        <v>1.0043</v>
      </c>
      <c r="K2082" s="13">
        <v>91034.17</v>
      </c>
      <c r="L2082" s="13">
        <v>90646.67</v>
      </c>
      <c r="M2082" s="13">
        <v>387.5</v>
      </c>
      <c r="N2082" s="13">
        <v>405038.74</v>
      </c>
      <c r="O2082" s="13">
        <f t="shared" si="31"/>
        <v>1133312.1000000001</v>
      </c>
      <c r="P2082" s="14"/>
    </row>
    <row r="2083" spans="1:16" s="4" customFormat="1" ht="12.75" customHeight="1" x14ac:dyDescent="0.2">
      <c r="A2083" s="61"/>
      <c r="B2083" s="9">
        <v>4026</v>
      </c>
      <c r="C2083" s="9">
        <v>10</v>
      </c>
      <c r="D2083" s="10" t="s">
        <v>5410</v>
      </c>
      <c r="E2083" s="15" t="s">
        <v>5411</v>
      </c>
      <c r="F2083" s="10" t="s">
        <v>5412</v>
      </c>
      <c r="G2083" s="11" t="s">
        <v>20</v>
      </c>
      <c r="H2083" s="11" t="s">
        <v>21</v>
      </c>
      <c r="I2083" s="12">
        <v>0.8</v>
      </c>
      <c r="J2083" s="12">
        <v>1.0044</v>
      </c>
      <c r="K2083" s="13">
        <v>91049.67</v>
      </c>
      <c r="L2083" s="13">
        <v>90646.67</v>
      </c>
      <c r="M2083" s="13">
        <v>403</v>
      </c>
      <c r="N2083" s="13">
        <v>407736.63999999996</v>
      </c>
      <c r="O2083" s="13">
        <f t="shared" si="31"/>
        <v>1136134</v>
      </c>
      <c r="P2083" s="14"/>
    </row>
    <row r="2084" spans="1:16" s="4" customFormat="1" ht="12.75" customHeight="1" x14ac:dyDescent="0.2">
      <c r="A2084" s="61"/>
      <c r="B2084" s="9">
        <v>4014</v>
      </c>
      <c r="C2084" s="9">
        <v>11</v>
      </c>
      <c r="D2084" s="10" t="s">
        <v>5413</v>
      </c>
      <c r="E2084" s="15" t="s">
        <v>5414</v>
      </c>
      <c r="F2084" s="10" t="s">
        <v>218</v>
      </c>
      <c r="G2084" s="11" t="s">
        <v>20</v>
      </c>
      <c r="H2084" s="11" t="s">
        <v>21</v>
      </c>
      <c r="I2084" s="12">
        <v>0.8</v>
      </c>
      <c r="J2084" s="12">
        <v>1.0041</v>
      </c>
      <c r="K2084" s="13">
        <v>91018.67</v>
      </c>
      <c r="L2084" s="13">
        <v>90646.67</v>
      </c>
      <c r="M2084" s="13">
        <v>372</v>
      </c>
      <c r="N2084" s="13">
        <v>395927.56</v>
      </c>
      <c r="O2084" s="13">
        <f t="shared" si="31"/>
        <v>1124076.92</v>
      </c>
      <c r="P2084" s="14"/>
    </row>
    <row r="2085" spans="1:16" s="4" customFormat="1" ht="12.75" customHeight="1" x14ac:dyDescent="0.2">
      <c r="A2085" s="61"/>
      <c r="B2085" s="9">
        <v>4003</v>
      </c>
      <c r="C2085" s="9">
        <v>12</v>
      </c>
      <c r="D2085" s="10" t="s">
        <v>5415</v>
      </c>
      <c r="E2085" s="15" t="s">
        <v>5416</v>
      </c>
      <c r="F2085" s="10" t="s">
        <v>5417</v>
      </c>
      <c r="G2085" s="11" t="s">
        <v>20</v>
      </c>
      <c r="H2085" s="11" t="s">
        <v>21</v>
      </c>
      <c r="I2085" s="12">
        <v>0.8</v>
      </c>
      <c r="J2085" s="12">
        <v>1.0055000000000001</v>
      </c>
      <c r="K2085" s="13">
        <v>91142.67</v>
      </c>
      <c r="L2085" s="13">
        <v>90646.67</v>
      </c>
      <c r="M2085" s="13">
        <v>496</v>
      </c>
      <c r="N2085" s="13">
        <v>397319.33999999997</v>
      </c>
      <c r="O2085" s="13">
        <f t="shared" si="31"/>
        <v>1126460.7</v>
      </c>
      <c r="P2085" s="14"/>
    </row>
    <row r="2086" spans="1:16" s="4" customFormat="1" ht="12.75" customHeight="1" x14ac:dyDescent="0.2">
      <c r="A2086" s="61"/>
      <c r="B2086" s="9">
        <v>4030</v>
      </c>
      <c r="C2086" s="9">
        <v>13</v>
      </c>
      <c r="D2086" s="10" t="s">
        <v>5418</v>
      </c>
      <c r="E2086" s="15" t="s">
        <v>5419</v>
      </c>
      <c r="F2086" s="10" t="s">
        <v>5420</v>
      </c>
      <c r="G2086" s="11" t="s">
        <v>20</v>
      </c>
      <c r="H2086" s="11" t="s">
        <v>21</v>
      </c>
      <c r="I2086" s="12">
        <v>0.8</v>
      </c>
      <c r="J2086" s="12">
        <v>1.0062</v>
      </c>
      <c r="K2086" s="13">
        <v>91204.67</v>
      </c>
      <c r="L2086" s="13">
        <v>90646.67</v>
      </c>
      <c r="M2086" s="13">
        <v>558</v>
      </c>
      <c r="N2086" s="13">
        <v>403284.06</v>
      </c>
      <c r="O2086" s="13">
        <f t="shared" si="31"/>
        <v>1132921.42</v>
      </c>
      <c r="P2086" s="14"/>
    </row>
    <row r="2087" spans="1:16" s="4" customFormat="1" ht="12.75" customHeight="1" x14ac:dyDescent="0.2">
      <c r="A2087" s="61"/>
      <c r="B2087" s="9">
        <v>4032</v>
      </c>
      <c r="C2087" s="9">
        <v>14</v>
      </c>
      <c r="D2087" s="10" t="s">
        <v>5421</v>
      </c>
      <c r="E2087" s="15" t="s">
        <v>5422</v>
      </c>
      <c r="F2087" s="10" t="s">
        <v>5423</v>
      </c>
      <c r="G2087" s="11" t="s">
        <v>20</v>
      </c>
      <c r="H2087" s="11" t="s">
        <v>21</v>
      </c>
      <c r="I2087" s="12">
        <v>0.8</v>
      </c>
      <c r="J2087" s="12">
        <v>1.006</v>
      </c>
      <c r="K2087" s="13">
        <v>91189.17</v>
      </c>
      <c r="L2087" s="13">
        <v>90646.67</v>
      </c>
      <c r="M2087" s="13">
        <v>542.5</v>
      </c>
      <c r="N2087" s="13">
        <v>401424.63999999996</v>
      </c>
      <c r="O2087" s="13">
        <f t="shared" si="31"/>
        <v>1130938</v>
      </c>
      <c r="P2087" s="14"/>
    </row>
    <row r="2088" spans="1:16" s="4" customFormat="1" ht="12.75" customHeight="1" x14ac:dyDescent="0.2">
      <c r="A2088" s="61"/>
      <c r="B2088" s="9">
        <v>4034</v>
      </c>
      <c r="C2088" s="9">
        <v>15</v>
      </c>
      <c r="D2088" s="10" t="s">
        <v>5424</v>
      </c>
      <c r="E2088" s="15" t="s">
        <v>5425</v>
      </c>
      <c r="F2088" s="10" t="s">
        <v>5426</v>
      </c>
      <c r="G2088" s="11" t="s">
        <v>20</v>
      </c>
      <c r="H2088" s="11" t="s">
        <v>21</v>
      </c>
      <c r="I2088" s="12">
        <v>0.8</v>
      </c>
      <c r="J2088" s="12">
        <v>1.008</v>
      </c>
      <c r="K2088" s="13">
        <v>91375.17</v>
      </c>
      <c r="L2088" s="13">
        <v>90646.67</v>
      </c>
      <c r="M2088" s="13">
        <v>728.5</v>
      </c>
      <c r="N2088" s="13">
        <v>407806.68</v>
      </c>
      <c r="O2088" s="13">
        <f t="shared" si="31"/>
        <v>1138808.04</v>
      </c>
      <c r="P2088" s="14"/>
    </row>
    <row r="2089" spans="1:16" s="4" customFormat="1" ht="12.75" customHeight="1" x14ac:dyDescent="0.2">
      <c r="A2089" s="61"/>
      <c r="B2089" s="9">
        <v>4010</v>
      </c>
      <c r="C2089" s="9">
        <v>16</v>
      </c>
      <c r="D2089" s="10" t="s">
        <v>5427</v>
      </c>
      <c r="E2089" s="15" t="s">
        <v>5428</v>
      </c>
      <c r="F2089" s="10" t="s">
        <v>5429</v>
      </c>
      <c r="G2089" s="11" t="s">
        <v>20</v>
      </c>
      <c r="H2089" s="11" t="s">
        <v>21</v>
      </c>
      <c r="I2089" s="12">
        <v>0.8</v>
      </c>
      <c r="J2089" s="12">
        <v>1.0108999999999999</v>
      </c>
      <c r="K2089" s="13">
        <v>91638.67</v>
      </c>
      <c r="L2089" s="13">
        <v>90646.67</v>
      </c>
      <c r="M2089" s="13">
        <v>992</v>
      </c>
      <c r="N2089" s="13">
        <v>401413.44</v>
      </c>
      <c r="O2089" s="13">
        <f t="shared" si="31"/>
        <v>1134522.8</v>
      </c>
      <c r="P2089" s="14"/>
    </row>
    <row r="2090" spans="1:16" s="4" customFormat="1" ht="12.75" customHeight="1" x14ac:dyDescent="0.2">
      <c r="A2090" s="61"/>
      <c r="B2090" s="9">
        <v>4005</v>
      </c>
      <c r="C2090" s="9">
        <v>17</v>
      </c>
      <c r="D2090" s="10" t="s">
        <v>5430</v>
      </c>
      <c r="E2090" s="15" t="s">
        <v>5431</v>
      </c>
      <c r="F2090" s="10" t="s">
        <v>5432</v>
      </c>
      <c r="G2090" s="11" t="s">
        <v>20</v>
      </c>
      <c r="H2090" s="11" t="s">
        <v>21</v>
      </c>
      <c r="I2090" s="12">
        <v>0.8</v>
      </c>
      <c r="J2090" s="12">
        <v>1.0097</v>
      </c>
      <c r="K2090" s="13">
        <v>91530.17</v>
      </c>
      <c r="L2090" s="13">
        <v>90646.67</v>
      </c>
      <c r="M2090" s="13">
        <v>883.5</v>
      </c>
      <c r="N2090" s="13">
        <v>402628.92</v>
      </c>
      <c r="O2090" s="13">
        <f t="shared" si="31"/>
        <v>1134870.28</v>
      </c>
      <c r="P2090" s="14"/>
    </row>
    <row r="2091" spans="1:16" s="4" customFormat="1" ht="12.75" customHeight="1" x14ac:dyDescent="0.2">
      <c r="A2091" s="61"/>
      <c r="B2091" s="9">
        <v>4033</v>
      </c>
      <c r="C2091" s="9">
        <v>18</v>
      </c>
      <c r="D2091" s="10" t="s">
        <v>5433</v>
      </c>
      <c r="E2091" s="15" t="s">
        <v>5434</v>
      </c>
      <c r="F2091" s="10" t="s">
        <v>5435</v>
      </c>
      <c r="G2091" s="11" t="s">
        <v>20</v>
      </c>
      <c r="H2091" s="11" t="s">
        <v>21</v>
      </c>
      <c r="I2091" s="12">
        <v>0.8</v>
      </c>
      <c r="J2091" s="12">
        <v>1.0066999999999999</v>
      </c>
      <c r="K2091" s="13">
        <v>91251.17</v>
      </c>
      <c r="L2091" s="13">
        <v>90646.67</v>
      </c>
      <c r="M2091" s="13">
        <v>604.5</v>
      </c>
      <c r="N2091" s="13">
        <v>401157.39999999997</v>
      </c>
      <c r="O2091" s="13">
        <f t="shared" si="31"/>
        <v>1131166.76</v>
      </c>
      <c r="P2091" s="14"/>
    </row>
    <row r="2092" spans="1:16" s="4" customFormat="1" ht="12.75" customHeight="1" x14ac:dyDescent="0.2">
      <c r="A2092" s="61"/>
      <c r="B2092" s="9">
        <v>4027</v>
      </c>
      <c r="C2092" s="9">
        <v>19</v>
      </c>
      <c r="D2092" s="10" t="s">
        <v>5436</v>
      </c>
      <c r="E2092" s="15" t="s">
        <v>5437</v>
      </c>
      <c r="F2092" s="10" t="s">
        <v>5438</v>
      </c>
      <c r="G2092" s="11" t="s">
        <v>20</v>
      </c>
      <c r="H2092" s="11" t="s">
        <v>21</v>
      </c>
      <c r="I2092" s="12">
        <v>0.8</v>
      </c>
      <c r="J2092" s="12">
        <v>0</v>
      </c>
      <c r="K2092" s="13">
        <v>90646.67</v>
      </c>
      <c r="L2092" s="13">
        <v>90646.67</v>
      </c>
      <c r="M2092" s="13">
        <v>0</v>
      </c>
      <c r="N2092" s="13">
        <v>396171.26</v>
      </c>
      <c r="O2092" s="13">
        <f t="shared" si="31"/>
        <v>1121344.6200000001</v>
      </c>
      <c r="P2092" s="14"/>
    </row>
    <row r="2093" spans="1:16" s="4" customFormat="1" ht="12.75" customHeight="1" x14ac:dyDescent="0.2">
      <c r="A2093" s="61"/>
      <c r="B2093" s="9">
        <v>4007</v>
      </c>
      <c r="C2093" s="9">
        <v>20</v>
      </c>
      <c r="D2093" s="10" t="s">
        <v>5439</v>
      </c>
      <c r="E2093" s="15" t="s">
        <v>5440</v>
      </c>
      <c r="F2093" s="10" t="s">
        <v>5441</v>
      </c>
      <c r="G2093" s="11" t="s">
        <v>20</v>
      </c>
      <c r="H2093" s="11" t="s">
        <v>21</v>
      </c>
      <c r="I2093" s="12">
        <v>0.8</v>
      </c>
      <c r="J2093" s="12">
        <v>0</v>
      </c>
      <c r="K2093" s="13">
        <v>90646.67</v>
      </c>
      <c r="L2093" s="13">
        <v>90646.67</v>
      </c>
      <c r="M2093" s="13">
        <v>0</v>
      </c>
      <c r="N2093" s="13">
        <v>397191.04</v>
      </c>
      <c r="O2093" s="13">
        <f t="shared" si="31"/>
        <v>1122364.3999999999</v>
      </c>
      <c r="P2093" s="14"/>
    </row>
    <row r="2094" spans="1:16" s="4" customFormat="1" ht="12.75" customHeight="1" x14ac:dyDescent="0.2">
      <c r="A2094" s="61"/>
      <c r="B2094" s="9">
        <v>4009</v>
      </c>
      <c r="C2094" s="9">
        <v>21</v>
      </c>
      <c r="D2094" s="10" t="s">
        <v>5442</v>
      </c>
      <c r="E2094" s="15" t="s">
        <v>5443</v>
      </c>
      <c r="F2094" s="10" t="s">
        <v>5444</v>
      </c>
      <c r="G2094" s="11" t="s">
        <v>20</v>
      </c>
      <c r="H2094" s="11" t="s">
        <v>21</v>
      </c>
      <c r="I2094" s="12">
        <v>0.8</v>
      </c>
      <c r="J2094" s="12">
        <v>0</v>
      </c>
      <c r="K2094" s="13">
        <v>90646.67</v>
      </c>
      <c r="L2094" s="13">
        <v>90646.67</v>
      </c>
      <c r="M2094" s="13">
        <v>0</v>
      </c>
      <c r="N2094" s="13">
        <v>397417.66</v>
      </c>
      <c r="O2094" s="13">
        <f t="shared" si="31"/>
        <v>1122591.02</v>
      </c>
      <c r="P2094" s="14"/>
    </row>
    <row r="2095" spans="1:16" s="4" customFormat="1" ht="12.75" customHeight="1" x14ac:dyDescent="0.2">
      <c r="A2095" s="61"/>
      <c r="B2095" s="9">
        <v>4028</v>
      </c>
      <c r="C2095" s="9">
        <v>22</v>
      </c>
      <c r="D2095" s="10" t="s">
        <v>5445</v>
      </c>
      <c r="E2095" s="15" t="s">
        <v>5446</v>
      </c>
      <c r="F2095" s="10" t="s">
        <v>5447</v>
      </c>
      <c r="G2095" s="11" t="s">
        <v>20</v>
      </c>
      <c r="H2095" s="11" t="s">
        <v>21</v>
      </c>
      <c r="I2095" s="12">
        <v>0.8</v>
      </c>
      <c r="J2095" s="12">
        <v>1.0079</v>
      </c>
      <c r="K2095" s="13">
        <v>91359.67</v>
      </c>
      <c r="L2095" s="13">
        <v>90646.67</v>
      </c>
      <c r="M2095" s="13">
        <v>713</v>
      </c>
      <c r="N2095" s="13">
        <v>407986.8</v>
      </c>
      <c r="O2095" s="13">
        <f t="shared" si="31"/>
        <v>1138864.1599999999</v>
      </c>
      <c r="P2095" s="14"/>
    </row>
    <row r="2096" spans="1:16" s="4" customFormat="1" ht="12.75" customHeight="1" x14ac:dyDescent="0.2">
      <c r="A2096" s="61"/>
      <c r="B2096" s="9">
        <v>4024</v>
      </c>
      <c r="C2096" s="9">
        <v>23</v>
      </c>
      <c r="D2096" s="10" t="s">
        <v>5448</v>
      </c>
      <c r="E2096" s="15" t="s">
        <v>5449</v>
      </c>
      <c r="F2096" s="10" t="s">
        <v>5450</v>
      </c>
      <c r="G2096" s="11" t="s">
        <v>20</v>
      </c>
      <c r="H2096" s="11" t="s">
        <v>21</v>
      </c>
      <c r="I2096" s="12">
        <v>0.8</v>
      </c>
      <c r="J2096" s="12">
        <v>1.0079</v>
      </c>
      <c r="K2096" s="13">
        <v>91359.67</v>
      </c>
      <c r="L2096" s="13">
        <v>90646.67</v>
      </c>
      <c r="M2096" s="13">
        <v>713</v>
      </c>
      <c r="N2096" s="13">
        <v>398990.12</v>
      </c>
      <c r="O2096" s="13">
        <f t="shared" si="31"/>
        <v>1129867.48</v>
      </c>
      <c r="P2096" s="14"/>
    </row>
    <row r="2097" spans="1:16" s="4" customFormat="1" ht="12.75" customHeight="1" x14ac:dyDescent="0.2">
      <c r="A2097" s="61"/>
      <c r="B2097" s="9">
        <v>4037</v>
      </c>
      <c r="C2097" s="9">
        <v>24</v>
      </c>
      <c r="D2097" s="10" t="s">
        <v>5451</v>
      </c>
      <c r="E2097" s="15" t="s">
        <v>5452</v>
      </c>
      <c r="F2097" s="10" t="s">
        <v>5453</v>
      </c>
      <c r="G2097" s="11" t="s">
        <v>20</v>
      </c>
      <c r="H2097" s="11" t="s">
        <v>21</v>
      </c>
      <c r="I2097" s="12">
        <v>0.8</v>
      </c>
      <c r="J2097" s="12">
        <v>1.0154000000000001</v>
      </c>
      <c r="K2097" s="13">
        <v>92041.67</v>
      </c>
      <c r="L2097" s="13">
        <v>90646.67</v>
      </c>
      <c r="M2097" s="13">
        <v>1395</v>
      </c>
      <c r="N2097" s="13">
        <v>400129.63999999996</v>
      </c>
      <c r="O2097" s="13">
        <f t="shared" si="31"/>
        <v>1136463</v>
      </c>
      <c r="P2097" s="14"/>
    </row>
    <row r="2098" spans="1:16" s="4" customFormat="1" ht="12.75" customHeight="1" x14ac:dyDescent="0.2">
      <c r="A2098" s="61"/>
      <c r="B2098" s="9">
        <v>4008</v>
      </c>
      <c r="C2098" s="9">
        <v>25</v>
      </c>
      <c r="D2098" s="10" t="s">
        <v>5454</v>
      </c>
      <c r="E2098" s="15" t="s">
        <v>5455</v>
      </c>
      <c r="F2098" s="10" t="s">
        <v>5456</v>
      </c>
      <c r="G2098" s="11" t="s">
        <v>20</v>
      </c>
      <c r="H2098" s="11" t="s">
        <v>21</v>
      </c>
      <c r="I2098" s="12">
        <v>0.8</v>
      </c>
      <c r="J2098" s="12">
        <v>1.0113000000000001</v>
      </c>
      <c r="K2098" s="13">
        <v>91669.67</v>
      </c>
      <c r="L2098" s="13">
        <v>90646.67</v>
      </c>
      <c r="M2098" s="13">
        <v>1023</v>
      </c>
      <c r="N2098" s="13">
        <v>402934.12</v>
      </c>
      <c r="O2098" s="13">
        <f t="shared" si="31"/>
        <v>1136291.48</v>
      </c>
      <c r="P2098" s="14"/>
    </row>
    <row r="2099" spans="1:16" s="4" customFormat="1" ht="12.75" customHeight="1" x14ac:dyDescent="0.2">
      <c r="A2099" s="61"/>
      <c r="B2099" s="9">
        <v>4023</v>
      </c>
      <c r="C2099" s="9">
        <v>26</v>
      </c>
      <c r="D2099" s="10" t="s">
        <v>5457</v>
      </c>
      <c r="E2099" s="15" t="s">
        <v>5458</v>
      </c>
      <c r="F2099" s="10" t="s">
        <v>5459</v>
      </c>
      <c r="G2099" s="11" t="s">
        <v>20</v>
      </c>
      <c r="H2099" s="11" t="s">
        <v>21</v>
      </c>
      <c r="I2099" s="12">
        <v>0.8</v>
      </c>
      <c r="J2099" s="12">
        <v>1.0105999999999999</v>
      </c>
      <c r="K2099" s="13">
        <v>91607.67</v>
      </c>
      <c r="L2099" s="13">
        <v>90646.67</v>
      </c>
      <c r="M2099" s="13">
        <v>961</v>
      </c>
      <c r="N2099" s="13">
        <v>400753.88</v>
      </c>
      <c r="O2099" s="13">
        <f t="shared" si="31"/>
        <v>1133615.24</v>
      </c>
      <c r="P2099" s="14"/>
    </row>
    <row r="2100" spans="1:16" s="4" customFormat="1" ht="12.75" customHeight="1" x14ac:dyDescent="0.2">
      <c r="A2100" s="61"/>
      <c r="B2100" s="9">
        <v>4038</v>
      </c>
      <c r="C2100" s="9">
        <v>27</v>
      </c>
      <c r="D2100" s="10" t="s">
        <v>5460</v>
      </c>
      <c r="E2100" s="15" t="s">
        <v>5461</v>
      </c>
      <c r="F2100" s="10" t="s">
        <v>5462</v>
      </c>
      <c r="G2100" s="11" t="s">
        <v>20</v>
      </c>
      <c r="H2100" s="11" t="s">
        <v>21</v>
      </c>
      <c r="I2100" s="12">
        <v>0.8</v>
      </c>
      <c r="J2100" s="12">
        <v>1.0091000000000001</v>
      </c>
      <c r="K2100" s="13">
        <v>91468.17</v>
      </c>
      <c r="L2100" s="13">
        <v>90646.67</v>
      </c>
      <c r="M2100" s="13">
        <v>821.5</v>
      </c>
      <c r="N2100" s="13">
        <v>400222.07999999996</v>
      </c>
      <c r="O2100" s="13">
        <f t="shared" si="31"/>
        <v>1131967.44</v>
      </c>
      <c r="P2100" s="14"/>
    </row>
    <row r="2101" spans="1:16" s="4" customFormat="1" ht="12.75" customHeight="1" x14ac:dyDescent="0.2">
      <c r="A2101" s="61"/>
      <c r="B2101" s="9">
        <v>4000</v>
      </c>
      <c r="C2101" s="9">
        <v>28</v>
      </c>
      <c r="D2101" s="10" t="s">
        <v>5463</v>
      </c>
      <c r="E2101" s="15" t="s">
        <v>5464</v>
      </c>
      <c r="F2101" s="10" t="s">
        <v>5465</v>
      </c>
      <c r="G2101" s="11" t="s">
        <v>20</v>
      </c>
      <c r="H2101" s="11" t="s">
        <v>21</v>
      </c>
      <c r="I2101" s="12">
        <v>0.8</v>
      </c>
      <c r="J2101" s="12">
        <v>0</v>
      </c>
      <c r="K2101" s="13">
        <v>90646.67</v>
      </c>
      <c r="L2101" s="13">
        <v>90646.67</v>
      </c>
      <c r="M2101" s="13">
        <v>0</v>
      </c>
      <c r="N2101" s="13">
        <v>397191.04</v>
      </c>
      <c r="O2101" s="13">
        <f t="shared" si="31"/>
        <v>1122364.3999999999</v>
      </c>
      <c r="P2101" s="14"/>
    </row>
    <row r="2102" spans="1:16" s="4" customFormat="1" ht="12.75" customHeight="1" x14ac:dyDescent="0.2">
      <c r="A2102" s="61"/>
      <c r="B2102" s="9">
        <v>4029</v>
      </c>
      <c r="C2102" s="9">
        <v>29</v>
      </c>
      <c r="D2102" s="10" t="s">
        <v>5466</v>
      </c>
      <c r="E2102" s="15" t="s">
        <v>5467</v>
      </c>
      <c r="F2102" s="10" t="s">
        <v>5468</v>
      </c>
      <c r="G2102" s="11" t="s">
        <v>20</v>
      </c>
      <c r="H2102" s="11" t="s">
        <v>21</v>
      </c>
      <c r="I2102" s="12">
        <v>0.8</v>
      </c>
      <c r="J2102" s="12">
        <v>1.0129999999999999</v>
      </c>
      <c r="K2102" s="13">
        <v>91824.67</v>
      </c>
      <c r="L2102" s="13">
        <v>90646.67</v>
      </c>
      <c r="M2102" s="13">
        <v>1178</v>
      </c>
      <c r="N2102" s="13">
        <v>409155.18</v>
      </c>
      <c r="O2102" s="13">
        <f t="shared" si="31"/>
        <v>1143752.54</v>
      </c>
      <c r="P2102" s="14"/>
    </row>
    <row r="2103" spans="1:16" s="4" customFormat="1" ht="12.75" customHeight="1" x14ac:dyDescent="0.2">
      <c r="A2103" s="61"/>
      <c r="B2103" s="9">
        <v>4035</v>
      </c>
      <c r="C2103" s="9">
        <v>30</v>
      </c>
      <c r="D2103" s="10" t="s">
        <v>5469</v>
      </c>
      <c r="E2103" s="15" t="s">
        <v>5470</v>
      </c>
      <c r="F2103" s="10" t="s">
        <v>5471</v>
      </c>
      <c r="G2103" s="11" t="s">
        <v>20</v>
      </c>
      <c r="H2103" s="11" t="s">
        <v>21</v>
      </c>
      <c r="I2103" s="12">
        <v>0.8</v>
      </c>
      <c r="J2103" s="12">
        <v>1.0101</v>
      </c>
      <c r="K2103" s="13">
        <v>91561.17</v>
      </c>
      <c r="L2103" s="13">
        <v>90646.67</v>
      </c>
      <c r="M2103" s="13">
        <v>914.5</v>
      </c>
      <c r="N2103" s="13">
        <v>402993.86</v>
      </c>
      <c r="O2103" s="13">
        <f t="shared" si="31"/>
        <v>1135483.22</v>
      </c>
      <c r="P2103" s="14"/>
    </row>
    <row r="2104" spans="1:16" s="4" customFormat="1" ht="12.75" customHeight="1" x14ac:dyDescent="0.2">
      <c r="A2104" s="61"/>
      <c r="B2104" s="9">
        <v>4006</v>
      </c>
      <c r="C2104" s="9">
        <v>31</v>
      </c>
      <c r="D2104" s="10" t="s">
        <v>5472</v>
      </c>
      <c r="E2104" s="15" t="s">
        <v>5473</v>
      </c>
      <c r="F2104" s="10" t="s">
        <v>5474</v>
      </c>
      <c r="G2104" s="11" t="s">
        <v>20</v>
      </c>
      <c r="H2104" s="11" t="s">
        <v>21</v>
      </c>
      <c r="I2104" s="12">
        <v>0.8</v>
      </c>
      <c r="J2104" s="12">
        <v>1.0137</v>
      </c>
      <c r="K2104" s="13">
        <v>91886.67</v>
      </c>
      <c r="L2104" s="13">
        <v>90646.67</v>
      </c>
      <c r="M2104" s="13">
        <v>1240</v>
      </c>
      <c r="N2104" s="13">
        <v>402270.74</v>
      </c>
      <c r="O2104" s="13">
        <f t="shared" si="31"/>
        <v>1137364.1000000001</v>
      </c>
      <c r="P2104" s="14"/>
    </row>
    <row r="2105" spans="1:16" s="4" customFormat="1" ht="12.75" customHeight="1" x14ac:dyDescent="0.2">
      <c r="A2105" s="61"/>
      <c r="B2105" s="9">
        <v>4012</v>
      </c>
      <c r="C2105" s="9">
        <v>32</v>
      </c>
      <c r="D2105" s="10" t="s">
        <v>5475</v>
      </c>
      <c r="E2105" s="15" t="s">
        <v>5476</v>
      </c>
      <c r="F2105" s="10" t="s">
        <v>5477</v>
      </c>
      <c r="G2105" s="11" t="s">
        <v>20</v>
      </c>
      <c r="H2105" s="11" t="s">
        <v>21</v>
      </c>
      <c r="I2105" s="12">
        <v>0.8</v>
      </c>
      <c r="J2105" s="12">
        <v>1.008</v>
      </c>
      <c r="K2105" s="13">
        <v>91375.17</v>
      </c>
      <c r="L2105" s="13">
        <v>90646.67</v>
      </c>
      <c r="M2105" s="13">
        <v>728.5</v>
      </c>
      <c r="N2105" s="13">
        <v>400283</v>
      </c>
      <c r="O2105" s="13">
        <f t="shared" si="31"/>
        <v>1131284.3600000001</v>
      </c>
      <c r="P2105" s="14"/>
    </row>
    <row r="2106" spans="1:16" s="4" customFormat="1" ht="12.75" customHeight="1" x14ac:dyDescent="0.2">
      <c r="A2106" s="61"/>
      <c r="B2106" s="9">
        <v>4004</v>
      </c>
      <c r="C2106" s="9">
        <v>33</v>
      </c>
      <c r="D2106" s="10" t="s">
        <v>5478</v>
      </c>
      <c r="E2106" s="15" t="s">
        <v>5479</v>
      </c>
      <c r="F2106" s="10" t="s">
        <v>192</v>
      </c>
      <c r="G2106" s="11" t="s">
        <v>20</v>
      </c>
      <c r="H2106" s="11" t="s">
        <v>21</v>
      </c>
      <c r="I2106" s="12">
        <v>0.8</v>
      </c>
      <c r="J2106" s="12">
        <v>1.0137</v>
      </c>
      <c r="K2106" s="13">
        <v>91886.67</v>
      </c>
      <c r="L2106" s="13">
        <v>90646.67</v>
      </c>
      <c r="M2106" s="13">
        <v>1240</v>
      </c>
      <c r="N2106" s="13">
        <v>405058.12</v>
      </c>
      <c r="O2106" s="13">
        <f t="shared" si="31"/>
        <v>1140151.48</v>
      </c>
      <c r="P2106" s="14"/>
    </row>
    <row r="2107" spans="1:16" s="4" customFormat="1" ht="12.75" customHeight="1" x14ac:dyDescent="0.2">
      <c r="A2107" s="61"/>
      <c r="B2107" s="9">
        <v>4020</v>
      </c>
      <c r="C2107" s="9">
        <v>34</v>
      </c>
      <c r="D2107" s="10" t="s">
        <v>5480</v>
      </c>
      <c r="E2107" s="15" t="s">
        <v>5481</v>
      </c>
      <c r="F2107" s="10" t="s">
        <v>5482</v>
      </c>
      <c r="G2107" s="11" t="s">
        <v>20</v>
      </c>
      <c r="H2107" s="11" t="s">
        <v>21</v>
      </c>
      <c r="I2107" s="12">
        <v>0.8</v>
      </c>
      <c r="J2107" s="12">
        <v>0</v>
      </c>
      <c r="K2107" s="13">
        <v>90646.67</v>
      </c>
      <c r="L2107" s="13">
        <v>90646.67</v>
      </c>
      <c r="M2107" s="13">
        <v>0</v>
      </c>
      <c r="N2107" s="13">
        <v>396397.88</v>
      </c>
      <c r="O2107" s="13">
        <f t="shared" si="31"/>
        <v>1121571.24</v>
      </c>
      <c r="P2107" s="14"/>
    </row>
    <row r="2108" spans="1:16" s="4" customFormat="1" ht="12.75" customHeight="1" x14ac:dyDescent="0.2">
      <c r="A2108" s="61"/>
      <c r="B2108" s="9">
        <v>4002</v>
      </c>
      <c r="C2108" s="9">
        <v>35</v>
      </c>
      <c r="D2108" s="10" t="s">
        <v>5483</v>
      </c>
      <c r="E2108" s="15" t="s">
        <v>5484</v>
      </c>
      <c r="F2108" s="10" t="s">
        <v>5485</v>
      </c>
      <c r="G2108" s="11" t="s">
        <v>20</v>
      </c>
      <c r="H2108" s="11" t="s">
        <v>21</v>
      </c>
      <c r="I2108" s="12">
        <v>0.8</v>
      </c>
      <c r="J2108" s="12">
        <v>1.0208999999999999</v>
      </c>
      <c r="K2108" s="13">
        <v>92537.67</v>
      </c>
      <c r="L2108" s="13">
        <v>90646.67</v>
      </c>
      <c r="M2108" s="13">
        <v>1891</v>
      </c>
      <c r="N2108" s="13">
        <v>407237.74</v>
      </c>
      <c r="O2108" s="13">
        <f t="shared" si="31"/>
        <v>1147539.1000000001</v>
      </c>
      <c r="P2108" s="14"/>
    </row>
    <row r="2109" spans="1:16" s="4" customFormat="1" ht="12.75" customHeight="1" x14ac:dyDescent="0.2">
      <c r="A2109" s="61"/>
      <c r="B2109" s="9">
        <v>4019</v>
      </c>
      <c r="C2109" s="9">
        <v>36</v>
      </c>
      <c r="D2109" s="10" t="s">
        <v>5486</v>
      </c>
      <c r="E2109" s="15" t="s">
        <v>5487</v>
      </c>
      <c r="F2109" s="10" t="s">
        <v>5488</v>
      </c>
      <c r="G2109" s="11" t="s">
        <v>20</v>
      </c>
      <c r="H2109" s="11" t="s">
        <v>21</v>
      </c>
      <c r="I2109" s="12">
        <v>0.8</v>
      </c>
      <c r="J2109" s="12">
        <v>1.0148999999999999</v>
      </c>
      <c r="K2109" s="13">
        <v>91995.17</v>
      </c>
      <c r="L2109" s="13">
        <v>90646.67</v>
      </c>
      <c r="M2109" s="13">
        <v>1348.5</v>
      </c>
      <c r="N2109" s="13">
        <v>404477.16</v>
      </c>
      <c r="O2109" s="13">
        <f t="shared" si="31"/>
        <v>1140438.52</v>
      </c>
      <c r="P2109" s="14"/>
    </row>
    <row r="2110" spans="1:16" s="4" customFormat="1" ht="12.75" customHeight="1" x14ac:dyDescent="0.2">
      <c r="A2110" s="61"/>
      <c r="B2110" s="9">
        <v>4017</v>
      </c>
      <c r="C2110" s="9">
        <v>37</v>
      </c>
      <c r="D2110" s="10" t="s">
        <v>5489</v>
      </c>
      <c r="E2110" s="15" t="s">
        <v>5490</v>
      </c>
      <c r="F2110" s="10" t="s">
        <v>5491</v>
      </c>
      <c r="G2110" s="11" t="s">
        <v>20</v>
      </c>
      <c r="H2110" s="11" t="s">
        <v>21</v>
      </c>
      <c r="I2110" s="12">
        <v>0.8</v>
      </c>
      <c r="J2110" s="12">
        <v>1.0202</v>
      </c>
      <c r="K2110" s="13">
        <v>92475.67</v>
      </c>
      <c r="L2110" s="13">
        <v>90646.67</v>
      </c>
      <c r="M2110" s="13">
        <v>1829</v>
      </c>
      <c r="N2110" s="13">
        <v>407618.27999999997</v>
      </c>
      <c r="O2110" s="13">
        <f t="shared" si="31"/>
        <v>1147423.6399999999</v>
      </c>
      <c r="P2110" s="14"/>
    </row>
    <row r="2111" spans="1:16" s="4" customFormat="1" ht="12.75" customHeight="1" x14ac:dyDescent="0.2">
      <c r="A2111" s="61"/>
      <c r="B2111" s="9">
        <v>4018</v>
      </c>
      <c r="C2111" s="9">
        <v>38</v>
      </c>
      <c r="D2111" s="10" t="s">
        <v>5492</v>
      </c>
      <c r="E2111" s="15" t="s">
        <v>5493</v>
      </c>
      <c r="F2111" s="10" t="s">
        <v>5494</v>
      </c>
      <c r="G2111" s="11" t="s">
        <v>20</v>
      </c>
      <c r="H2111" s="11" t="s">
        <v>21</v>
      </c>
      <c r="I2111" s="12">
        <v>0.8</v>
      </c>
      <c r="J2111" s="12">
        <v>1.028</v>
      </c>
      <c r="K2111" s="13">
        <v>93188.67</v>
      </c>
      <c r="L2111" s="13">
        <v>90646.67</v>
      </c>
      <c r="M2111" s="13">
        <v>2542</v>
      </c>
      <c r="N2111" s="13">
        <v>404477.12</v>
      </c>
      <c r="O2111" s="13">
        <f t="shared" si="31"/>
        <v>1149986.48</v>
      </c>
      <c r="P2111" s="14"/>
    </row>
    <row r="2112" spans="1:16" s="4" customFormat="1" ht="12.75" customHeight="1" x14ac:dyDescent="0.2">
      <c r="A2112" s="61"/>
      <c r="B2112" s="9">
        <v>4011</v>
      </c>
      <c r="C2112" s="9">
        <v>39</v>
      </c>
      <c r="D2112" s="10" t="s">
        <v>1376</v>
      </c>
      <c r="E2112" s="15" t="s">
        <v>5495</v>
      </c>
      <c r="F2112" s="10" t="s">
        <v>5496</v>
      </c>
      <c r="G2112" s="11" t="s">
        <v>20</v>
      </c>
      <c r="H2112" s="11" t="s">
        <v>21</v>
      </c>
      <c r="I2112" s="12">
        <v>0.8</v>
      </c>
      <c r="J2112" s="12">
        <v>1.0178</v>
      </c>
      <c r="K2112" s="13">
        <v>92258.67</v>
      </c>
      <c r="L2112" s="13">
        <v>90646.67</v>
      </c>
      <c r="M2112" s="13">
        <v>1612</v>
      </c>
      <c r="N2112" s="13">
        <v>406264.77999999997</v>
      </c>
      <c r="O2112" s="13">
        <f t="shared" si="31"/>
        <v>1144334.1399999999</v>
      </c>
      <c r="P2112" s="14"/>
    </row>
    <row r="2113" spans="1:16" s="44" customFormat="1" ht="12.75" customHeight="1" x14ac:dyDescent="0.2">
      <c r="A2113" s="62"/>
      <c r="B2113" s="36" t="s">
        <v>5877</v>
      </c>
      <c r="C2113" s="37">
        <v>41</v>
      </c>
      <c r="D2113" s="48"/>
      <c r="E2113" s="49"/>
      <c r="F2113" s="38"/>
      <c r="G2113" s="40"/>
      <c r="H2113" s="40"/>
      <c r="I2113" s="41"/>
      <c r="J2113" s="41"/>
      <c r="K2113" s="42"/>
      <c r="L2113" s="42"/>
      <c r="M2113" s="42"/>
      <c r="N2113" s="42"/>
      <c r="O2113" s="42">
        <f>SUM(O2071:O2112)</f>
        <v>45304444.68</v>
      </c>
      <c r="P2113" s="43"/>
    </row>
    <row r="2114" spans="1:16" s="4" customFormat="1" ht="12.75" customHeight="1" x14ac:dyDescent="0.2">
      <c r="A2114" s="60" t="s">
        <v>5497</v>
      </c>
      <c r="B2114" s="9"/>
      <c r="C2114" s="9"/>
      <c r="D2114" s="63" t="s">
        <v>131</v>
      </c>
      <c r="E2114" s="64"/>
      <c r="F2114" s="10"/>
      <c r="G2114" s="11"/>
      <c r="H2114" s="11"/>
      <c r="I2114" s="12"/>
      <c r="J2114" s="12"/>
      <c r="K2114" s="13"/>
      <c r="L2114" s="13"/>
      <c r="M2114" s="13"/>
      <c r="N2114" s="13"/>
      <c r="O2114" s="13"/>
      <c r="P2114" s="14"/>
    </row>
    <row r="2115" spans="1:16" s="4" customFormat="1" ht="12.75" customHeight="1" x14ac:dyDescent="0.2">
      <c r="A2115" s="61"/>
      <c r="B2115" s="9">
        <v>1027</v>
      </c>
      <c r="C2115" s="9">
        <v>1</v>
      </c>
      <c r="D2115" s="10" t="s">
        <v>5498</v>
      </c>
      <c r="E2115" s="15" t="s">
        <v>5499</v>
      </c>
      <c r="F2115" s="10" t="s">
        <v>5500</v>
      </c>
      <c r="G2115" s="11" t="s">
        <v>135</v>
      </c>
      <c r="H2115" s="11" t="s">
        <v>21</v>
      </c>
      <c r="I2115" s="12">
        <v>0.8</v>
      </c>
      <c r="J2115" s="12">
        <v>1.0003</v>
      </c>
      <c r="K2115" s="13">
        <v>45342.17</v>
      </c>
      <c r="L2115" s="13">
        <v>45326.67</v>
      </c>
      <c r="M2115" s="13">
        <v>15.5</v>
      </c>
      <c r="N2115" s="13">
        <v>198078.71999999997</v>
      </c>
      <c r="O2115" s="13">
        <f t="shared" ref="O2115:O2179" si="32">ROUND(N2115+K2115*8,2)</f>
        <v>560816.07999999996</v>
      </c>
      <c r="P2115" s="14"/>
    </row>
    <row r="2116" spans="1:16" s="4" customFormat="1" ht="12.75" customHeight="1" x14ac:dyDescent="0.2">
      <c r="A2116" s="61"/>
      <c r="B2116" s="9">
        <v>1022</v>
      </c>
      <c r="C2116" s="9">
        <v>2</v>
      </c>
      <c r="D2116" s="10" t="s">
        <v>5506</v>
      </c>
      <c r="E2116" s="15" t="s">
        <v>5507</v>
      </c>
      <c r="F2116" s="10" t="s">
        <v>5508</v>
      </c>
      <c r="G2116" s="11" t="s">
        <v>135</v>
      </c>
      <c r="H2116" s="11" t="s">
        <v>21</v>
      </c>
      <c r="I2116" s="12">
        <v>0.8</v>
      </c>
      <c r="J2116" s="12">
        <v>1.0031000000000001</v>
      </c>
      <c r="K2116" s="13">
        <v>45466.17</v>
      </c>
      <c r="L2116" s="13">
        <v>45326.67</v>
      </c>
      <c r="M2116" s="13">
        <v>139.5</v>
      </c>
      <c r="N2116" s="13">
        <v>307173.5</v>
      </c>
      <c r="O2116" s="13">
        <f t="shared" si="32"/>
        <v>670902.86</v>
      </c>
      <c r="P2116" s="14"/>
    </row>
    <row r="2117" spans="1:16" s="4" customFormat="1" ht="12.75" customHeight="1" x14ac:dyDescent="0.2">
      <c r="A2117" s="61"/>
      <c r="B2117" s="9"/>
      <c r="C2117" s="9"/>
      <c r="D2117" s="63" t="s">
        <v>16</v>
      </c>
      <c r="E2117" s="64"/>
      <c r="F2117" s="10"/>
      <c r="G2117" s="11"/>
      <c r="H2117" s="11"/>
      <c r="I2117" s="12"/>
      <c r="J2117" s="12"/>
      <c r="K2117" s="13"/>
      <c r="L2117" s="13"/>
      <c r="M2117" s="13"/>
      <c r="N2117" s="13"/>
      <c r="O2117" s="13"/>
      <c r="P2117" s="14"/>
    </row>
    <row r="2118" spans="1:16" s="4" customFormat="1" ht="12.75" customHeight="1" x14ac:dyDescent="0.2">
      <c r="A2118" s="61"/>
      <c r="B2118" s="9">
        <v>1002</v>
      </c>
      <c r="C2118" s="9">
        <v>1</v>
      </c>
      <c r="D2118" s="10" t="s">
        <v>354</v>
      </c>
      <c r="E2118" s="15" t="s">
        <v>5501</v>
      </c>
      <c r="F2118" s="10" t="s">
        <v>5502</v>
      </c>
      <c r="G2118" s="11" t="s">
        <v>20</v>
      </c>
      <c r="H2118" s="11" t="s">
        <v>21</v>
      </c>
      <c r="I2118" s="12">
        <v>0.8</v>
      </c>
      <c r="J2118" s="12">
        <v>1.0026999999999999</v>
      </c>
      <c r="K2118" s="13">
        <v>90894.67</v>
      </c>
      <c r="L2118" s="13">
        <v>90646.67</v>
      </c>
      <c r="M2118" s="13">
        <v>248</v>
      </c>
      <c r="N2118" s="13">
        <v>403124.56</v>
      </c>
      <c r="O2118" s="13">
        <f t="shared" si="32"/>
        <v>1130281.92</v>
      </c>
      <c r="P2118" s="14"/>
    </row>
    <row r="2119" spans="1:16" s="3" customFormat="1" ht="12.75" customHeight="1" x14ac:dyDescent="0.2">
      <c r="A2119" s="61"/>
      <c r="B2119" s="9">
        <v>1006</v>
      </c>
      <c r="C2119" s="9">
        <v>2</v>
      </c>
      <c r="D2119" s="10" t="s">
        <v>5503</v>
      </c>
      <c r="E2119" s="15" t="s">
        <v>5504</v>
      </c>
      <c r="F2119" s="10" t="s">
        <v>5505</v>
      </c>
      <c r="G2119" s="11" t="s">
        <v>20</v>
      </c>
      <c r="H2119" s="11" t="s">
        <v>21</v>
      </c>
      <c r="I2119" s="12">
        <v>0</v>
      </c>
      <c r="J2119" s="12">
        <v>0</v>
      </c>
      <c r="K2119" s="13">
        <v>0</v>
      </c>
      <c r="L2119" s="13">
        <v>0</v>
      </c>
      <c r="M2119" s="13">
        <v>0</v>
      </c>
      <c r="N2119" s="13">
        <v>106407.86</v>
      </c>
      <c r="O2119" s="13">
        <f t="shared" si="32"/>
        <v>106407.86</v>
      </c>
      <c r="P2119" s="14"/>
    </row>
    <row r="2120" spans="1:16" s="4" customFormat="1" ht="12.75" customHeight="1" x14ac:dyDescent="0.2">
      <c r="A2120" s="61"/>
      <c r="B2120" s="9">
        <v>1010</v>
      </c>
      <c r="C2120" s="9">
        <v>3</v>
      </c>
      <c r="D2120" s="10" t="s">
        <v>5509</v>
      </c>
      <c r="E2120" s="15" t="s">
        <v>5510</v>
      </c>
      <c r="F2120" s="10" t="s">
        <v>5511</v>
      </c>
      <c r="G2120" s="11" t="s">
        <v>20</v>
      </c>
      <c r="H2120" s="11" t="s">
        <v>21</v>
      </c>
      <c r="I2120" s="12">
        <v>0.8</v>
      </c>
      <c r="J2120" s="12">
        <v>1.0012000000000001</v>
      </c>
      <c r="K2120" s="13">
        <v>90755.17</v>
      </c>
      <c r="L2120" s="13">
        <v>90646.67</v>
      </c>
      <c r="M2120" s="13">
        <v>108.5</v>
      </c>
      <c r="N2120" s="13">
        <v>397267.26</v>
      </c>
      <c r="O2120" s="13">
        <f t="shared" si="32"/>
        <v>1123308.6200000001</v>
      </c>
      <c r="P2120" s="14"/>
    </row>
    <row r="2121" spans="1:16" s="4" customFormat="1" ht="12.75" customHeight="1" x14ac:dyDescent="0.2">
      <c r="A2121" s="61"/>
      <c r="B2121" s="9">
        <v>1014</v>
      </c>
      <c r="C2121" s="9">
        <v>4</v>
      </c>
      <c r="D2121" s="10" t="s">
        <v>5512</v>
      </c>
      <c r="E2121" s="15" t="s">
        <v>5513</v>
      </c>
      <c r="F2121" s="10" t="s">
        <v>5514</v>
      </c>
      <c r="G2121" s="11" t="s">
        <v>20</v>
      </c>
      <c r="H2121" s="11" t="s">
        <v>21</v>
      </c>
      <c r="I2121" s="12">
        <v>0.8</v>
      </c>
      <c r="J2121" s="12">
        <v>1.0024</v>
      </c>
      <c r="K2121" s="13">
        <v>90863.67</v>
      </c>
      <c r="L2121" s="13">
        <v>90646.67</v>
      </c>
      <c r="M2121" s="13">
        <v>217</v>
      </c>
      <c r="N2121" s="13">
        <v>395779.82</v>
      </c>
      <c r="O2121" s="13">
        <f t="shared" si="32"/>
        <v>1122689.18</v>
      </c>
      <c r="P2121" s="14"/>
    </row>
    <row r="2122" spans="1:16" s="4" customFormat="1" ht="12.75" customHeight="1" x14ac:dyDescent="0.2">
      <c r="A2122" s="61"/>
      <c r="B2122" s="9">
        <v>1013</v>
      </c>
      <c r="C2122" s="9">
        <v>5</v>
      </c>
      <c r="D2122" s="10" t="s">
        <v>5515</v>
      </c>
      <c r="E2122" s="15" t="s">
        <v>5516</v>
      </c>
      <c r="F2122" s="10" t="s">
        <v>5517</v>
      </c>
      <c r="G2122" s="11" t="s">
        <v>20</v>
      </c>
      <c r="H2122" s="11" t="s">
        <v>21</v>
      </c>
      <c r="I2122" s="12">
        <v>0.8</v>
      </c>
      <c r="J2122" s="12">
        <v>0</v>
      </c>
      <c r="K2122" s="13">
        <v>90646.67</v>
      </c>
      <c r="L2122" s="13">
        <v>90646.67</v>
      </c>
      <c r="M2122" s="13">
        <v>0</v>
      </c>
      <c r="N2122" s="13">
        <v>396715.13999999996</v>
      </c>
      <c r="O2122" s="13">
        <f t="shared" si="32"/>
        <v>1121888.5</v>
      </c>
      <c r="P2122" s="14"/>
    </row>
    <row r="2123" spans="1:16" s="4" customFormat="1" ht="12.75" customHeight="1" x14ac:dyDescent="0.2">
      <c r="A2123" s="61"/>
      <c r="B2123" s="9">
        <v>1001</v>
      </c>
      <c r="C2123" s="9">
        <v>6</v>
      </c>
      <c r="D2123" s="10" t="s">
        <v>5374</v>
      </c>
      <c r="E2123" s="15" t="s">
        <v>5518</v>
      </c>
      <c r="F2123" s="10" t="s">
        <v>5519</v>
      </c>
      <c r="G2123" s="11" t="s">
        <v>20</v>
      </c>
      <c r="H2123" s="11" t="s">
        <v>21</v>
      </c>
      <c r="I2123" s="12">
        <v>0.8</v>
      </c>
      <c r="J2123" s="12">
        <v>1.0021</v>
      </c>
      <c r="K2123" s="13">
        <v>90832.67</v>
      </c>
      <c r="L2123" s="13">
        <v>90646.67</v>
      </c>
      <c r="M2123" s="13">
        <v>186</v>
      </c>
      <c r="N2123" s="13">
        <v>396593.3</v>
      </c>
      <c r="O2123" s="13">
        <f t="shared" si="32"/>
        <v>1123254.6599999999</v>
      </c>
      <c r="P2123" s="14"/>
    </row>
    <row r="2124" spans="1:16" s="4" customFormat="1" ht="12.75" customHeight="1" x14ac:dyDescent="0.2">
      <c r="A2124" s="61"/>
      <c r="B2124" s="9">
        <v>1003</v>
      </c>
      <c r="C2124" s="9">
        <v>7</v>
      </c>
      <c r="D2124" s="10" t="s">
        <v>1773</v>
      </c>
      <c r="E2124" s="15" t="s">
        <v>5520</v>
      </c>
      <c r="F2124" s="10" t="s">
        <v>5521</v>
      </c>
      <c r="G2124" s="11" t="s">
        <v>20</v>
      </c>
      <c r="H2124" s="11" t="s">
        <v>21</v>
      </c>
      <c r="I2124" s="12">
        <v>0.8</v>
      </c>
      <c r="J2124" s="12">
        <v>1.0028999999999999</v>
      </c>
      <c r="K2124" s="13">
        <v>90910.17</v>
      </c>
      <c r="L2124" s="13">
        <v>90646.67</v>
      </c>
      <c r="M2124" s="13">
        <v>263.5</v>
      </c>
      <c r="N2124" s="13">
        <v>395919.32</v>
      </c>
      <c r="O2124" s="13">
        <f t="shared" si="32"/>
        <v>1123200.68</v>
      </c>
      <c r="P2124" s="14"/>
    </row>
    <row r="2125" spans="1:16" s="4" customFormat="1" ht="12.75" customHeight="1" x14ac:dyDescent="0.2">
      <c r="A2125" s="61"/>
      <c r="B2125" s="9">
        <v>1009</v>
      </c>
      <c r="C2125" s="9">
        <v>8</v>
      </c>
      <c r="D2125" s="10" t="s">
        <v>943</v>
      </c>
      <c r="E2125" s="15" t="s">
        <v>5522</v>
      </c>
      <c r="F2125" s="10" t="s">
        <v>5523</v>
      </c>
      <c r="G2125" s="11" t="s">
        <v>20</v>
      </c>
      <c r="H2125" s="11" t="s">
        <v>21</v>
      </c>
      <c r="I2125" s="12">
        <v>0.8</v>
      </c>
      <c r="J2125" s="12">
        <v>1.0079</v>
      </c>
      <c r="K2125" s="13">
        <v>91359.67</v>
      </c>
      <c r="L2125" s="13">
        <v>90646.67</v>
      </c>
      <c r="M2125" s="13">
        <v>713</v>
      </c>
      <c r="N2125" s="13">
        <v>397267.82</v>
      </c>
      <c r="O2125" s="13">
        <f t="shared" si="32"/>
        <v>1128145.18</v>
      </c>
      <c r="P2125" s="14"/>
    </row>
    <row r="2126" spans="1:16" s="4" customFormat="1" ht="12.75" customHeight="1" x14ac:dyDescent="0.2">
      <c r="A2126" s="61"/>
      <c r="B2126" s="9">
        <v>1016</v>
      </c>
      <c r="C2126" s="9">
        <v>9</v>
      </c>
      <c r="D2126" s="10" t="s">
        <v>5524</v>
      </c>
      <c r="E2126" s="15" t="s">
        <v>5525</v>
      </c>
      <c r="F2126" s="10" t="s">
        <v>5526</v>
      </c>
      <c r="G2126" s="11" t="s">
        <v>20</v>
      </c>
      <c r="H2126" s="11" t="s">
        <v>21</v>
      </c>
      <c r="I2126" s="12">
        <v>0.8</v>
      </c>
      <c r="J2126" s="12">
        <v>1.0022</v>
      </c>
      <c r="K2126" s="13">
        <v>90848.17</v>
      </c>
      <c r="L2126" s="13">
        <v>90646.67</v>
      </c>
      <c r="M2126" s="13">
        <v>201.5</v>
      </c>
      <c r="N2126" s="13">
        <v>397093.01999999996</v>
      </c>
      <c r="O2126" s="13">
        <f t="shared" si="32"/>
        <v>1123878.3799999999</v>
      </c>
      <c r="P2126" s="14"/>
    </row>
    <row r="2127" spans="1:16" s="4" customFormat="1" ht="12.75" customHeight="1" x14ac:dyDescent="0.2">
      <c r="A2127" s="61"/>
      <c r="B2127" s="9">
        <v>1008</v>
      </c>
      <c r="C2127" s="9">
        <v>10</v>
      </c>
      <c r="D2127" s="10" t="s">
        <v>5527</v>
      </c>
      <c r="E2127" s="15" t="s">
        <v>5528</v>
      </c>
      <c r="F2127" s="10" t="s">
        <v>5529</v>
      </c>
      <c r="G2127" s="11" t="s">
        <v>20</v>
      </c>
      <c r="H2127" s="11" t="s">
        <v>21</v>
      </c>
      <c r="I2127" s="12">
        <v>0.8</v>
      </c>
      <c r="J2127" s="12">
        <v>1.0066999999999999</v>
      </c>
      <c r="K2127" s="13">
        <v>91251.17</v>
      </c>
      <c r="L2127" s="13">
        <v>90646.67</v>
      </c>
      <c r="M2127" s="13">
        <v>604.5</v>
      </c>
      <c r="N2127" s="13">
        <v>400114.95999999996</v>
      </c>
      <c r="O2127" s="13">
        <f t="shared" si="32"/>
        <v>1130124.32</v>
      </c>
      <c r="P2127" s="14"/>
    </row>
    <row r="2128" spans="1:16" s="4" customFormat="1" ht="12.75" customHeight="1" x14ac:dyDescent="0.2">
      <c r="A2128" s="61"/>
      <c r="B2128" s="9">
        <v>1000</v>
      </c>
      <c r="C2128" s="9">
        <v>11</v>
      </c>
      <c r="D2128" s="10" t="s">
        <v>1102</v>
      </c>
      <c r="E2128" s="15" t="s">
        <v>5530</v>
      </c>
      <c r="F2128" s="10" t="s">
        <v>5531</v>
      </c>
      <c r="G2128" s="11" t="s">
        <v>20</v>
      </c>
      <c r="H2128" s="11" t="s">
        <v>21</v>
      </c>
      <c r="I2128" s="12">
        <v>0.8</v>
      </c>
      <c r="J2128" s="12">
        <v>0</v>
      </c>
      <c r="K2128" s="13">
        <v>90646.67</v>
      </c>
      <c r="L2128" s="13">
        <v>90646.67</v>
      </c>
      <c r="M2128" s="13">
        <v>0</v>
      </c>
      <c r="N2128" s="13">
        <v>399162</v>
      </c>
      <c r="O2128" s="13">
        <f t="shared" si="32"/>
        <v>1124335.3600000001</v>
      </c>
      <c r="P2128" s="14"/>
    </row>
    <row r="2129" spans="1:16" s="4" customFormat="1" ht="12.75" customHeight="1" x14ac:dyDescent="0.2">
      <c r="A2129" s="61"/>
      <c r="B2129" s="9">
        <v>1020</v>
      </c>
      <c r="C2129" s="9">
        <v>12</v>
      </c>
      <c r="D2129" s="10" t="s">
        <v>5532</v>
      </c>
      <c r="E2129" s="15" t="s">
        <v>5533</v>
      </c>
      <c r="F2129" s="10" t="s">
        <v>5534</v>
      </c>
      <c r="G2129" s="11" t="s">
        <v>20</v>
      </c>
      <c r="H2129" s="11" t="s">
        <v>21</v>
      </c>
      <c r="I2129" s="12">
        <v>0.8</v>
      </c>
      <c r="J2129" s="12">
        <v>1.0031000000000001</v>
      </c>
      <c r="K2129" s="13">
        <v>90925.67</v>
      </c>
      <c r="L2129" s="13">
        <v>90646.67</v>
      </c>
      <c r="M2129" s="13">
        <v>279</v>
      </c>
      <c r="N2129" s="13">
        <v>402356.42</v>
      </c>
      <c r="O2129" s="13">
        <f t="shared" si="32"/>
        <v>1129761.78</v>
      </c>
      <c r="P2129" s="14"/>
    </row>
    <row r="2130" spans="1:16" s="4" customFormat="1" ht="12.75" customHeight="1" x14ac:dyDescent="0.2">
      <c r="A2130" s="61"/>
      <c r="B2130" s="9">
        <v>1019</v>
      </c>
      <c r="C2130" s="9">
        <v>13</v>
      </c>
      <c r="D2130" s="10" t="s">
        <v>1540</v>
      </c>
      <c r="E2130" s="15" t="s">
        <v>5535</v>
      </c>
      <c r="F2130" s="10" t="s">
        <v>5536</v>
      </c>
      <c r="G2130" s="11" t="s">
        <v>20</v>
      </c>
      <c r="H2130" s="11" t="s">
        <v>21</v>
      </c>
      <c r="I2130" s="12">
        <v>0.8</v>
      </c>
      <c r="J2130" s="12">
        <v>1.008</v>
      </c>
      <c r="K2130" s="13">
        <v>91375.17</v>
      </c>
      <c r="L2130" s="13">
        <v>90646.67</v>
      </c>
      <c r="M2130" s="13">
        <v>728.5</v>
      </c>
      <c r="N2130" s="13">
        <v>397314.32</v>
      </c>
      <c r="O2130" s="13">
        <f t="shared" si="32"/>
        <v>1128315.68</v>
      </c>
      <c r="P2130" s="14"/>
    </row>
    <row r="2131" spans="1:16" s="4" customFormat="1" ht="12.75" customHeight="1" x14ac:dyDescent="0.2">
      <c r="A2131" s="61"/>
      <c r="B2131" s="9">
        <v>1007</v>
      </c>
      <c r="C2131" s="9">
        <v>14</v>
      </c>
      <c r="D2131" s="10" t="s">
        <v>1501</v>
      </c>
      <c r="E2131" s="15" t="s">
        <v>5537</v>
      </c>
      <c r="F2131" s="10" t="s">
        <v>5538</v>
      </c>
      <c r="G2131" s="11" t="s">
        <v>20</v>
      </c>
      <c r="H2131" s="11" t="s">
        <v>21</v>
      </c>
      <c r="I2131" s="12">
        <v>0.8</v>
      </c>
      <c r="J2131" s="12">
        <v>1.0036</v>
      </c>
      <c r="K2131" s="13">
        <v>90972.17</v>
      </c>
      <c r="L2131" s="13">
        <v>90646.67</v>
      </c>
      <c r="M2131" s="13">
        <v>325.5</v>
      </c>
      <c r="N2131" s="13">
        <v>397465.01999999996</v>
      </c>
      <c r="O2131" s="13">
        <f t="shared" si="32"/>
        <v>1125242.3799999999</v>
      </c>
      <c r="P2131" s="14"/>
    </row>
    <row r="2132" spans="1:16" s="4" customFormat="1" ht="12.75" customHeight="1" x14ac:dyDescent="0.2">
      <c r="A2132" s="61"/>
      <c r="B2132" s="9">
        <v>1030</v>
      </c>
      <c r="C2132" s="9">
        <v>15</v>
      </c>
      <c r="D2132" s="10" t="s">
        <v>5539</v>
      </c>
      <c r="E2132" s="15" t="s">
        <v>5540</v>
      </c>
      <c r="F2132" s="10" t="s">
        <v>5541</v>
      </c>
      <c r="G2132" s="11" t="s">
        <v>20</v>
      </c>
      <c r="H2132" s="11" t="s">
        <v>21</v>
      </c>
      <c r="I2132" s="12">
        <v>0.8</v>
      </c>
      <c r="J2132" s="12">
        <v>0</v>
      </c>
      <c r="K2132" s="13">
        <v>90646.67</v>
      </c>
      <c r="L2132" s="13">
        <v>90646.67</v>
      </c>
      <c r="M2132" s="13">
        <v>0</v>
      </c>
      <c r="N2132" s="13">
        <v>394902.20999999996</v>
      </c>
      <c r="O2132" s="13">
        <f t="shared" si="32"/>
        <v>1120075.57</v>
      </c>
      <c r="P2132" s="14"/>
    </row>
    <row r="2133" spans="1:16" s="4" customFormat="1" ht="12.75" customHeight="1" x14ac:dyDescent="0.2">
      <c r="A2133" s="61"/>
      <c r="B2133" s="9">
        <v>1021</v>
      </c>
      <c r="C2133" s="9">
        <v>16</v>
      </c>
      <c r="D2133" s="10" t="s">
        <v>5542</v>
      </c>
      <c r="E2133" s="15" t="s">
        <v>5543</v>
      </c>
      <c r="F2133" s="10" t="s">
        <v>5544</v>
      </c>
      <c r="G2133" s="11" t="s">
        <v>20</v>
      </c>
      <c r="H2133" s="11" t="s">
        <v>21</v>
      </c>
      <c r="I2133" s="12">
        <v>0.8</v>
      </c>
      <c r="J2133" s="12">
        <v>1.0049999999999999</v>
      </c>
      <c r="K2133" s="13">
        <v>91096.17</v>
      </c>
      <c r="L2133" s="13">
        <v>90646.67</v>
      </c>
      <c r="M2133" s="13">
        <v>449.5</v>
      </c>
      <c r="N2133" s="13">
        <v>399649.95999999996</v>
      </c>
      <c r="O2133" s="13">
        <f t="shared" si="32"/>
        <v>1128419.32</v>
      </c>
      <c r="P2133" s="14"/>
    </row>
    <row r="2134" spans="1:16" s="4" customFormat="1" ht="12.75" customHeight="1" x14ac:dyDescent="0.2">
      <c r="A2134" s="61"/>
      <c r="B2134" s="9">
        <v>1018</v>
      </c>
      <c r="C2134" s="9">
        <v>17</v>
      </c>
      <c r="D2134" s="10" t="s">
        <v>5545</v>
      </c>
      <c r="E2134" s="15" t="s">
        <v>5546</v>
      </c>
      <c r="F2134" s="10" t="s">
        <v>5547</v>
      </c>
      <c r="G2134" s="11" t="s">
        <v>20</v>
      </c>
      <c r="H2134" s="11" t="s">
        <v>21</v>
      </c>
      <c r="I2134" s="12">
        <v>0.8</v>
      </c>
      <c r="J2134" s="12">
        <v>0</v>
      </c>
      <c r="K2134" s="13">
        <v>90646.67</v>
      </c>
      <c r="L2134" s="13">
        <v>90646.67</v>
      </c>
      <c r="M2134" s="13">
        <v>0</v>
      </c>
      <c r="N2134" s="13">
        <v>396261.92</v>
      </c>
      <c r="O2134" s="13">
        <f t="shared" si="32"/>
        <v>1121435.28</v>
      </c>
      <c r="P2134" s="14"/>
    </row>
    <row r="2135" spans="1:16" s="4" customFormat="1" ht="12.75" customHeight="1" x14ac:dyDescent="0.2">
      <c r="A2135" s="61"/>
      <c r="B2135" s="9">
        <v>1026</v>
      </c>
      <c r="C2135" s="9">
        <v>18</v>
      </c>
      <c r="D2135" s="10" t="s">
        <v>5548</v>
      </c>
      <c r="E2135" s="15" t="s">
        <v>5549</v>
      </c>
      <c r="F2135" s="10" t="s">
        <v>5550</v>
      </c>
      <c r="G2135" s="11" t="s">
        <v>20</v>
      </c>
      <c r="H2135" s="11" t="s">
        <v>21</v>
      </c>
      <c r="I2135" s="12">
        <v>0.8</v>
      </c>
      <c r="J2135" s="12">
        <v>1.0036</v>
      </c>
      <c r="K2135" s="13">
        <v>90972.17</v>
      </c>
      <c r="L2135" s="13">
        <v>90646.67</v>
      </c>
      <c r="M2135" s="13">
        <v>325.5</v>
      </c>
      <c r="N2135" s="13">
        <v>397918.26</v>
      </c>
      <c r="O2135" s="13">
        <f t="shared" si="32"/>
        <v>1125695.6200000001</v>
      </c>
      <c r="P2135" s="14"/>
    </row>
    <row r="2136" spans="1:16" s="4" customFormat="1" ht="12.75" customHeight="1" x14ac:dyDescent="0.2">
      <c r="A2136" s="61"/>
      <c r="B2136" s="9">
        <v>1025</v>
      </c>
      <c r="C2136" s="9">
        <v>19</v>
      </c>
      <c r="D2136" s="10" t="s">
        <v>5551</v>
      </c>
      <c r="E2136" s="15" t="s">
        <v>5552</v>
      </c>
      <c r="F2136" s="10" t="s">
        <v>5553</v>
      </c>
      <c r="G2136" s="11" t="s">
        <v>20</v>
      </c>
      <c r="H2136" s="11" t="s">
        <v>21</v>
      </c>
      <c r="I2136" s="12">
        <v>1</v>
      </c>
      <c r="J2136" s="12">
        <v>1.0101</v>
      </c>
      <c r="K2136" s="13">
        <v>114455.33</v>
      </c>
      <c r="L2136" s="13">
        <v>113308.33</v>
      </c>
      <c r="M2136" s="13">
        <v>1147</v>
      </c>
      <c r="N2136" s="13">
        <v>448425.48000000004</v>
      </c>
      <c r="O2136" s="13">
        <f t="shared" si="32"/>
        <v>1364068.12</v>
      </c>
      <c r="P2136" s="14"/>
    </row>
    <row r="2137" spans="1:16" s="4" customFormat="1" ht="12.75" customHeight="1" x14ac:dyDescent="0.2">
      <c r="A2137" s="61"/>
      <c r="B2137" s="9">
        <v>1017</v>
      </c>
      <c r="C2137" s="9">
        <v>20</v>
      </c>
      <c r="D2137" s="10" t="s">
        <v>5554</v>
      </c>
      <c r="E2137" s="15" t="s">
        <v>5555</v>
      </c>
      <c r="F2137" s="10" t="s">
        <v>5556</v>
      </c>
      <c r="G2137" s="11" t="s">
        <v>20</v>
      </c>
      <c r="H2137" s="11" t="s">
        <v>21</v>
      </c>
      <c r="I2137" s="12">
        <v>0.8</v>
      </c>
      <c r="J2137" s="12">
        <v>0</v>
      </c>
      <c r="K2137" s="13">
        <v>90646.67</v>
      </c>
      <c r="L2137" s="13">
        <v>90646.67</v>
      </c>
      <c r="M2137" s="13">
        <v>0</v>
      </c>
      <c r="N2137" s="13">
        <v>398754.69999999995</v>
      </c>
      <c r="O2137" s="13">
        <f t="shared" si="32"/>
        <v>1123928.06</v>
      </c>
      <c r="P2137" s="14"/>
    </row>
    <row r="2138" spans="1:16" s="4" customFormat="1" ht="12.75" customHeight="1" x14ac:dyDescent="0.2">
      <c r="A2138" s="61"/>
      <c r="B2138" s="9">
        <v>1029</v>
      </c>
      <c r="C2138" s="9">
        <v>21</v>
      </c>
      <c r="D2138" s="10" t="s">
        <v>5557</v>
      </c>
      <c r="E2138" s="15" t="s">
        <v>5558</v>
      </c>
      <c r="F2138" s="10" t="s">
        <v>5559</v>
      </c>
      <c r="G2138" s="11" t="s">
        <v>20</v>
      </c>
      <c r="H2138" s="11" t="s">
        <v>21</v>
      </c>
      <c r="I2138" s="12">
        <v>0.8</v>
      </c>
      <c r="J2138" s="12">
        <v>1.0026999999999999</v>
      </c>
      <c r="K2138" s="13">
        <v>90894.67</v>
      </c>
      <c r="L2138" s="13">
        <v>90646.67</v>
      </c>
      <c r="M2138" s="13">
        <v>248</v>
      </c>
      <c r="N2138" s="13">
        <v>398592.22</v>
      </c>
      <c r="O2138" s="13">
        <f t="shared" si="32"/>
        <v>1125749.58</v>
      </c>
      <c r="P2138" s="14"/>
    </row>
    <row r="2139" spans="1:16" s="4" customFormat="1" ht="12.75" customHeight="1" x14ac:dyDescent="0.2">
      <c r="A2139" s="61"/>
      <c r="B2139" s="9">
        <v>1028</v>
      </c>
      <c r="C2139" s="9">
        <v>22</v>
      </c>
      <c r="D2139" s="10" t="s">
        <v>5560</v>
      </c>
      <c r="E2139" s="15" t="s">
        <v>5561</v>
      </c>
      <c r="F2139" s="10" t="s">
        <v>5562</v>
      </c>
      <c r="G2139" s="11" t="s">
        <v>20</v>
      </c>
      <c r="H2139" s="11" t="s">
        <v>21</v>
      </c>
      <c r="I2139" s="12">
        <v>0.8</v>
      </c>
      <c r="J2139" s="12">
        <v>0</v>
      </c>
      <c r="K2139" s="13">
        <v>90646.67</v>
      </c>
      <c r="L2139" s="13">
        <v>90646.67</v>
      </c>
      <c r="M2139" s="13">
        <v>0</v>
      </c>
      <c r="N2139" s="13">
        <v>396488.52999999997</v>
      </c>
      <c r="O2139" s="13">
        <f t="shared" si="32"/>
        <v>1121661.8899999999</v>
      </c>
      <c r="P2139" s="14"/>
    </row>
    <row r="2140" spans="1:16" s="4" customFormat="1" ht="12.75" customHeight="1" x14ac:dyDescent="0.2">
      <c r="A2140" s="61"/>
      <c r="B2140" s="9">
        <v>1011</v>
      </c>
      <c r="C2140" s="9">
        <v>23</v>
      </c>
      <c r="D2140" s="10" t="s">
        <v>5563</v>
      </c>
      <c r="E2140" s="15" t="s">
        <v>5564</v>
      </c>
      <c r="F2140" s="10" t="s">
        <v>5565</v>
      </c>
      <c r="G2140" s="11" t="s">
        <v>20</v>
      </c>
      <c r="H2140" s="11" t="s">
        <v>21</v>
      </c>
      <c r="I2140" s="12">
        <v>0.8</v>
      </c>
      <c r="J2140" s="12">
        <v>1.0123</v>
      </c>
      <c r="K2140" s="13">
        <v>91762.67</v>
      </c>
      <c r="L2140" s="13">
        <v>90646.67</v>
      </c>
      <c r="M2140" s="13">
        <v>1116</v>
      </c>
      <c r="N2140" s="13">
        <v>403462.39999999997</v>
      </c>
      <c r="O2140" s="13">
        <f t="shared" si="32"/>
        <v>1137563.76</v>
      </c>
      <c r="P2140" s="14"/>
    </row>
    <row r="2141" spans="1:16" s="4" customFormat="1" ht="12.75" customHeight="1" x14ac:dyDescent="0.2">
      <c r="A2141" s="61"/>
      <c r="B2141" s="9">
        <v>1024</v>
      </c>
      <c r="C2141" s="9">
        <v>24</v>
      </c>
      <c r="D2141" s="10" t="s">
        <v>160</v>
      </c>
      <c r="E2141" s="15" t="s">
        <v>5566</v>
      </c>
      <c r="F2141" s="10" t="s">
        <v>5567</v>
      </c>
      <c r="G2141" s="11" t="s">
        <v>20</v>
      </c>
      <c r="H2141" s="11" t="s">
        <v>21</v>
      </c>
      <c r="I2141" s="12">
        <v>0.8</v>
      </c>
      <c r="J2141" s="12">
        <v>1.0099</v>
      </c>
      <c r="K2141" s="13">
        <v>91545.67</v>
      </c>
      <c r="L2141" s="13">
        <v>90646.67</v>
      </c>
      <c r="M2141" s="13">
        <v>899</v>
      </c>
      <c r="N2141" s="13">
        <v>399185.51999999996</v>
      </c>
      <c r="O2141" s="13">
        <f t="shared" si="32"/>
        <v>1131550.8799999999</v>
      </c>
      <c r="P2141" s="14"/>
    </row>
    <row r="2142" spans="1:16" s="4" customFormat="1" ht="12.75" customHeight="1" x14ac:dyDescent="0.2">
      <c r="A2142" s="61"/>
      <c r="B2142" s="9">
        <v>1012</v>
      </c>
      <c r="C2142" s="9">
        <v>25</v>
      </c>
      <c r="D2142" s="10" t="s">
        <v>5568</v>
      </c>
      <c r="E2142" s="15" t="s">
        <v>5569</v>
      </c>
      <c r="F2142" s="10" t="s">
        <v>5521</v>
      </c>
      <c r="G2142" s="11" t="s">
        <v>20</v>
      </c>
      <c r="H2142" s="11" t="s">
        <v>21</v>
      </c>
      <c r="I2142" s="12">
        <v>0.8</v>
      </c>
      <c r="J2142" s="12">
        <v>1.0167999999999999</v>
      </c>
      <c r="K2142" s="13">
        <v>92165.67</v>
      </c>
      <c r="L2142" s="13">
        <v>90646.67</v>
      </c>
      <c r="M2142" s="13">
        <v>1519</v>
      </c>
      <c r="N2142" s="13">
        <v>401544.07999999996</v>
      </c>
      <c r="O2142" s="13">
        <f t="shared" si="32"/>
        <v>1138869.44</v>
      </c>
      <c r="P2142" s="14"/>
    </row>
    <row r="2143" spans="1:16" s="4" customFormat="1" ht="12.75" customHeight="1" x14ac:dyDescent="0.2">
      <c r="A2143" s="61"/>
      <c r="B2143" s="9">
        <v>1031</v>
      </c>
      <c r="C2143" s="9">
        <v>26</v>
      </c>
      <c r="D2143" s="16" t="s">
        <v>5570</v>
      </c>
      <c r="E2143" s="16" t="s">
        <v>5571</v>
      </c>
      <c r="F2143" s="16" t="s">
        <v>5572</v>
      </c>
      <c r="G2143" s="11" t="s">
        <v>20</v>
      </c>
      <c r="H2143" s="11" t="s">
        <v>21</v>
      </c>
      <c r="I2143" s="12">
        <v>0.8</v>
      </c>
      <c r="J2143" s="12">
        <v>0</v>
      </c>
      <c r="K2143" s="13">
        <v>90646.67</v>
      </c>
      <c r="L2143" s="13">
        <v>90646.67</v>
      </c>
      <c r="M2143" s="13">
        <v>0</v>
      </c>
      <c r="N2143" s="13">
        <v>401020.86</v>
      </c>
      <c r="O2143" s="13">
        <f t="shared" si="32"/>
        <v>1126194.22</v>
      </c>
      <c r="P2143" s="14"/>
    </row>
    <row r="2144" spans="1:16" s="4" customFormat="1" ht="12.75" customHeight="1" x14ac:dyDescent="0.2">
      <c r="A2144" s="61"/>
      <c r="B2144" s="9">
        <v>1004</v>
      </c>
      <c r="C2144" s="9">
        <v>27</v>
      </c>
      <c r="D2144" s="10" t="s">
        <v>5573</v>
      </c>
      <c r="E2144" s="15" t="s">
        <v>5574</v>
      </c>
      <c r="F2144" s="10" t="s">
        <v>5575</v>
      </c>
      <c r="G2144" s="11" t="s">
        <v>20</v>
      </c>
      <c r="H2144" s="11" t="s">
        <v>21</v>
      </c>
      <c r="I2144" s="12">
        <v>1</v>
      </c>
      <c r="J2144" s="12">
        <v>0</v>
      </c>
      <c r="K2144" s="13">
        <v>113308.33</v>
      </c>
      <c r="L2144" s="13">
        <v>113308.33</v>
      </c>
      <c r="M2144" s="13">
        <v>0</v>
      </c>
      <c r="N2144" s="13">
        <v>446570.80000000005</v>
      </c>
      <c r="O2144" s="13">
        <f t="shared" si="32"/>
        <v>1353037.44</v>
      </c>
      <c r="P2144" s="14"/>
    </row>
    <row r="2145" spans="1:16" s="4" customFormat="1" ht="12.75" customHeight="1" x14ac:dyDescent="0.2">
      <c r="A2145" s="61"/>
      <c r="B2145" s="9">
        <v>1023</v>
      </c>
      <c r="C2145" s="9">
        <v>28</v>
      </c>
      <c r="D2145" s="10" t="s">
        <v>5576</v>
      </c>
      <c r="E2145" s="15" t="s">
        <v>5577</v>
      </c>
      <c r="F2145" s="10" t="s">
        <v>5578</v>
      </c>
      <c r="G2145" s="11" t="s">
        <v>20</v>
      </c>
      <c r="H2145" s="11" t="s">
        <v>21</v>
      </c>
      <c r="I2145" s="12">
        <v>0.8</v>
      </c>
      <c r="J2145" s="12">
        <v>0</v>
      </c>
      <c r="K2145" s="13">
        <v>90646.67</v>
      </c>
      <c r="L2145" s="13">
        <v>90646.67</v>
      </c>
      <c r="M2145" s="13">
        <v>0</v>
      </c>
      <c r="N2145" s="13">
        <v>398224.51999999996</v>
      </c>
      <c r="O2145" s="13">
        <f t="shared" si="32"/>
        <v>1123397.8799999999</v>
      </c>
      <c r="P2145" s="14"/>
    </row>
    <row r="2146" spans="1:16" s="4" customFormat="1" ht="12.75" customHeight="1" x14ac:dyDescent="0.2">
      <c r="A2146" s="61"/>
      <c r="B2146" s="9">
        <v>1015</v>
      </c>
      <c r="C2146" s="9">
        <v>29</v>
      </c>
      <c r="D2146" s="10" t="s">
        <v>5579</v>
      </c>
      <c r="E2146" s="15" t="s">
        <v>5580</v>
      </c>
      <c r="F2146" s="10" t="s">
        <v>5581</v>
      </c>
      <c r="G2146" s="11" t="s">
        <v>20</v>
      </c>
      <c r="H2146" s="11" t="s">
        <v>21</v>
      </c>
      <c r="I2146" s="12">
        <v>1</v>
      </c>
      <c r="J2146" s="12">
        <v>0</v>
      </c>
      <c r="K2146" s="13">
        <v>113308.33</v>
      </c>
      <c r="L2146" s="13">
        <v>113308.33</v>
      </c>
      <c r="M2146" s="13">
        <v>0</v>
      </c>
      <c r="N2146" s="13">
        <v>449902.06</v>
      </c>
      <c r="O2146" s="13">
        <f t="shared" si="32"/>
        <v>1356368.7</v>
      </c>
      <c r="P2146" s="14"/>
    </row>
    <row r="2147" spans="1:16" s="4" customFormat="1" ht="12.75" customHeight="1" x14ac:dyDescent="0.2">
      <c r="A2147" s="61"/>
      <c r="B2147" s="9"/>
      <c r="C2147" s="9"/>
      <c r="D2147" s="63" t="s">
        <v>80</v>
      </c>
      <c r="E2147" s="64"/>
      <c r="F2147" s="10"/>
      <c r="G2147" s="11"/>
      <c r="H2147" s="11"/>
      <c r="I2147" s="12"/>
      <c r="J2147" s="12"/>
      <c r="K2147" s="13"/>
      <c r="L2147" s="13"/>
      <c r="M2147" s="13"/>
      <c r="N2147" s="13"/>
      <c r="O2147" s="13"/>
      <c r="P2147" s="14"/>
    </row>
    <row r="2148" spans="1:16" s="4" customFormat="1" ht="12.75" customHeight="1" x14ac:dyDescent="0.2">
      <c r="A2148" s="61"/>
      <c r="B2148" s="9">
        <v>1005</v>
      </c>
      <c r="C2148" s="9">
        <v>1</v>
      </c>
      <c r="D2148" s="10" t="s">
        <v>5582</v>
      </c>
      <c r="E2148" s="15" t="s">
        <v>5583</v>
      </c>
      <c r="F2148" s="10" t="s">
        <v>5584</v>
      </c>
      <c r="G2148" s="11" t="s">
        <v>4799</v>
      </c>
      <c r="H2148" s="11" t="s">
        <v>21</v>
      </c>
      <c r="I2148" s="12">
        <v>0.8</v>
      </c>
      <c r="J2148" s="12">
        <v>1.0203</v>
      </c>
      <c r="K2148" s="13">
        <v>218493.33</v>
      </c>
      <c r="L2148" s="13">
        <v>214153.33</v>
      </c>
      <c r="M2148" s="13">
        <v>4340</v>
      </c>
      <c r="N2148" s="13">
        <v>968572.15999999992</v>
      </c>
      <c r="O2148" s="13">
        <f t="shared" si="32"/>
        <v>2716518.8</v>
      </c>
      <c r="P2148" s="14"/>
    </row>
    <row r="2149" spans="1:16" s="44" customFormat="1" ht="12.75" customHeight="1" x14ac:dyDescent="0.2">
      <c r="A2149" s="62"/>
      <c r="B2149" s="36" t="s">
        <v>5877</v>
      </c>
      <c r="C2149" s="37">
        <v>32</v>
      </c>
      <c r="D2149" s="48"/>
      <c r="E2149" s="49"/>
      <c r="F2149" s="38"/>
      <c r="G2149" s="40"/>
      <c r="H2149" s="40"/>
      <c r="I2149" s="41"/>
      <c r="J2149" s="41"/>
      <c r="K2149" s="42"/>
      <c r="L2149" s="42"/>
      <c r="M2149" s="42"/>
      <c r="N2149" s="42"/>
      <c r="O2149" s="42">
        <f>SUM(O2115:O2148)</f>
        <v>36287088</v>
      </c>
      <c r="P2149" s="43"/>
    </row>
    <row r="2150" spans="1:16" s="4" customFormat="1" ht="12.75" customHeight="1" x14ac:dyDescent="0.2">
      <c r="A2150" s="60" t="s">
        <v>5585</v>
      </c>
      <c r="B2150" s="9"/>
      <c r="C2150" s="9"/>
      <c r="D2150" s="63" t="s">
        <v>131</v>
      </c>
      <c r="E2150" s="64"/>
      <c r="F2150" s="10"/>
      <c r="G2150" s="11"/>
      <c r="H2150" s="11"/>
      <c r="I2150" s="12"/>
      <c r="J2150" s="12"/>
      <c r="K2150" s="13"/>
      <c r="L2150" s="13"/>
      <c r="M2150" s="13"/>
      <c r="N2150" s="13"/>
      <c r="O2150" s="13"/>
      <c r="P2150" s="14"/>
    </row>
    <row r="2151" spans="1:16" s="4" customFormat="1" ht="12.75" customHeight="1" x14ac:dyDescent="0.2">
      <c r="A2151" s="61"/>
      <c r="B2151" s="9">
        <v>6141</v>
      </c>
      <c r="C2151" s="9">
        <v>1</v>
      </c>
      <c r="D2151" s="10" t="s">
        <v>5586</v>
      </c>
      <c r="E2151" s="15" t="s">
        <v>5587</v>
      </c>
      <c r="F2151" s="10" t="s">
        <v>5588</v>
      </c>
      <c r="G2151" s="11" t="s">
        <v>135</v>
      </c>
      <c r="H2151" s="11" t="s">
        <v>21</v>
      </c>
      <c r="I2151" s="12">
        <v>0.8</v>
      </c>
      <c r="J2151" s="12">
        <v>1.0009999999999999</v>
      </c>
      <c r="K2151" s="13">
        <v>45373.17</v>
      </c>
      <c r="L2151" s="13">
        <v>45326.67</v>
      </c>
      <c r="M2151" s="13">
        <v>46.5</v>
      </c>
      <c r="N2151" s="13">
        <v>198262.36</v>
      </c>
      <c r="O2151" s="13">
        <f t="shared" si="32"/>
        <v>561247.72</v>
      </c>
      <c r="P2151" s="14"/>
    </row>
    <row r="2152" spans="1:16" s="4" customFormat="1" ht="12.75" customHeight="1" x14ac:dyDescent="0.2">
      <c r="A2152" s="61"/>
      <c r="B2152" s="9">
        <v>6101</v>
      </c>
      <c r="C2152" s="9">
        <v>2</v>
      </c>
      <c r="D2152" s="10" t="s">
        <v>5589</v>
      </c>
      <c r="E2152" s="15" t="s">
        <v>5590</v>
      </c>
      <c r="F2152" s="10" t="s">
        <v>5591</v>
      </c>
      <c r="G2152" s="11" t="s">
        <v>135</v>
      </c>
      <c r="H2152" s="11" t="s">
        <v>21</v>
      </c>
      <c r="I2152" s="12">
        <v>0.8</v>
      </c>
      <c r="J2152" s="12">
        <v>1.0009999999999999</v>
      </c>
      <c r="K2152" s="13">
        <v>45373.17</v>
      </c>
      <c r="L2152" s="13">
        <v>45326.67</v>
      </c>
      <c r="M2152" s="13">
        <v>46.5</v>
      </c>
      <c r="N2152" s="13">
        <v>198262.36</v>
      </c>
      <c r="O2152" s="13">
        <f t="shared" si="32"/>
        <v>561247.72</v>
      </c>
      <c r="P2152" s="14"/>
    </row>
    <row r="2153" spans="1:16" s="4" customFormat="1" ht="12.75" customHeight="1" x14ac:dyDescent="0.2">
      <c r="A2153" s="61"/>
      <c r="B2153" s="9">
        <v>6115</v>
      </c>
      <c r="C2153" s="9">
        <v>3</v>
      </c>
      <c r="D2153" s="16" t="s">
        <v>2204</v>
      </c>
      <c r="E2153" s="16" t="s">
        <v>5592</v>
      </c>
      <c r="F2153" s="16" t="s">
        <v>204</v>
      </c>
      <c r="G2153" s="11" t="s">
        <v>135</v>
      </c>
      <c r="H2153" s="11" t="s">
        <v>21</v>
      </c>
      <c r="I2153" s="12">
        <v>0.8</v>
      </c>
      <c r="J2153" s="12">
        <v>1.0006999999999999</v>
      </c>
      <c r="K2153" s="13">
        <v>45357.67</v>
      </c>
      <c r="L2153" s="13">
        <v>45326.67</v>
      </c>
      <c r="M2153" s="13">
        <v>31</v>
      </c>
      <c r="N2153" s="13">
        <v>198215.86</v>
      </c>
      <c r="O2153" s="13">
        <f t="shared" si="32"/>
        <v>561077.22</v>
      </c>
      <c r="P2153" s="14"/>
    </row>
    <row r="2154" spans="1:16" s="4" customFormat="1" ht="12.75" customHeight="1" x14ac:dyDescent="0.2">
      <c r="A2154" s="61"/>
      <c r="B2154" s="9">
        <v>6127</v>
      </c>
      <c r="C2154" s="9">
        <v>4</v>
      </c>
      <c r="D2154" s="10" t="s">
        <v>5593</v>
      </c>
      <c r="E2154" s="15" t="s">
        <v>5594</v>
      </c>
      <c r="F2154" s="10" t="s">
        <v>5595</v>
      </c>
      <c r="G2154" s="11" t="s">
        <v>135</v>
      </c>
      <c r="H2154" s="11" t="s">
        <v>21</v>
      </c>
      <c r="I2154" s="12">
        <v>0.8</v>
      </c>
      <c r="J2154" s="12">
        <v>1.0021</v>
      </c>
      <c r="K2154" s="13">
        <v>45419.67</v>
      </c>
      <c r="L2154" s="13">
        <v>45326.67</v>
      </c>
      <c r="M2154" s="13">
        <v>93</v>
      </c>
      <c r="N2154" s="13">
        <v>198401.86</v>
      </c>
      <c r="O2154" s="13">
        <f t="shared" si="32"/>
        <v>561759.22</v>
      </c>
      <c r="P2154" s="14"/>
    </row>
    <row r="2155" spans="1:16" s="4" customFormat="1" ht="12.75" customHeight="1" x14ac:dyDescent="0.2">
      <c r="A2155" s="61"/>
      <c r="B2155" s="9">
        <v>6129</v>
      </c>
      <c r="C2155" s="9">
        <v>5</v>
      </c>
      <c r="D2155" s="10" t="s">
        <v>2719</v>
      </c>
      <c r="E2155" s="15" t="s">
        <v>5596</v>
      </c>
      <c r="F2155" s="10" t="s">
        <v>5597</v>
      </c>
      <c r="G2155" s="11" t="s">
        <v>135</v>
      </c>
      <c r="H2155" s="11" t="s">
        <v>21</v>
      </c>
      <c r="I2155" s="12">
        <v>0.8</v>
      </c>
      <c r="J2155" s="12">
        <v>1.0058</v>
      </c>
      <c r="K2155" s="13">
        <v>45590.17</v>
      </c>
      <c r="L2155" s="13">
        <v>45326.67</v>
      </c>
      <c r="M2155" s="13">
        <v>263.5</v>
      </c>
      <c r="N2155" s="13">
        <v>198913.36</v>
      </c>
      <c r="O2155" s="13">
        <f t="shared" si="32"/>
        <v>563634.72</v>
      </c>
      <c r="P2155" s="14"/>
    </row>
    <row r="2156" spans="1:16" s="4" customFormat="1" ht="12.75" customHeight="1" x14ac:dyDescent="0.2">
      <c r="A2156" s="61"/>
      <c r="B2156" s="9">
        <v>6122</v>
      </c>
      <c r="C2156" s="9">
        <v>6</v>
      </c>
      <c r="D2156" s="10" t="s">
        <v>5598</v>
      </c>
      <c r="E2156" s="15" t="s">
        <v>5599</v>
      </c>
      <c r="F2156" s="10" t="s">
        <v>5600</v>
      </c>
      <c r="G2156" s="11" t="s">
        <v>135</v>
      </c>
      <c r="H2156" s="11" t="s">
        <v>21</v>
      </c>
      <c r="I2156" s="12">
        <v>0.8</v>
      </c>
      <c r="J2156" s="12">
        <v>1.0014000000000001</v>
      </c>
      <c r="K2156" s="13">
        <v>45388.67</v>
      </c>
      <c r="L2156" s="13">
        <v>45326.67</v>
      </c>
      <c r="M2156" s="13">
        <v>62</v>
      </c>
      <c r="N2156" s="13">
        <v>197764.94</v>
      </c>
      <c r="O2156" s="13">
        <f t="shared" si="32"/>
        <v>560874.30000000005</v>
      </c>
      <c r="P2156" s="14"/>
    </row>
    <row r="2157" spans="1:16" s="4" customFormat="1" ht="12.75" customHeight="1" x14ac:dyDescent="0.2">
      <c r="A2157" s="61"/>
      <c r="B2157" s="9"/>
      <c r="C2157" s="9"/>
      <c r="D2157" s="63" t="s">
        <v>16</v>
      </c>
      <c r="E2157" s="64"/>
      <c r="F2157" s="10"/>
      <c r="G2157" s="11"/>
      <c r="H2157" s="11"/>
      <c r="I2157" s="12"/>
      <c r="J2157" s="12"/>
      <c r="K2157" s="13"/>
      <c r="L2157" s="13"/>
      <c r="M2157" s="13"/>
      <c r="N2157" s="13"/>
      <c r="O2157" s="13"/>
      <c r="P2157" s="14"/>
    </row>
    <row r="2158" spans="1:16" s="4" customFormat="1" ht="12.75" customHeight="1" x14ac:dyDescent="0.2">
      <c r="A2158" s="61"/>
      <c r="B2158" s="9">
        <v>6142</v>
      </c>
      <c r="C2158" s="9">
        <v>1</v>
      </c>
      <c r="D2158" s="10" t="s">
        <v>4306</v>
      </c>
      <c r="E2158" s="15" t="s">
        <v>5601</v>
      </c>
      <c r="F2158" s="10" t="s">
        <v>5602</v>
      </c>
      <c r="G2158" s="11" t="s">
        <v>20</v>
      </c>
      <c r="H2158" s="11" t="s">
        <v>21</v>
      </c>
      <c r="I2158" s="12">
        <v>0.8</v>
      </c>
      <c r="J2158" s="12">
        <v>1.0019</v>
      </c>
      <c r="K2158" s="13">
        <v>90817.17</v>
      </c>
      <c r="L2158" s="13">
        <v>90646.67</v>
      </c>
      <c r="M2158" s="13">
        <v>170.5</v>
      </c>
      <c r="N2158" s="13">
        <v>396501.48</v>
      </c>
      <c r="O2158" s="13">
        <f t="shared" si="32"/>
        <v>1123038.8400000001</v>
      </c>
      <c r="P2158" s="14"/>
    </row>
    <row r="2159" spans="1:16" s="4" customFormat="1" ht="12.75" customHeight="1" x14ac:dyDescent="0.2">
      <c r="A2159" s="61"/>
      <c r="B2159" s="9">
        <v>6146</v>
      </c>
      <c r="C2159" s="9">
        <v>2</v>
      </c>
      <c r="D2159" s="10" t="s">
        <v>5603</v>
      </c>
      <c r="E2159" s="15" t="s">
        <v>5604</v>
      </c>
      <c r="F2159" s="10" t="s">
        <v>5605</v>
      </c>
      <c r="G2159" s="11" t="s">
        <v>20</v>
      </c>
      <c r="H2159" s="11" t="s">
        <v>21</v>
      </c>
      <c r="I2159" s="12">
        <v>0.8</v>
      </c>
      <c r="J2159" s="12">
        <v>1.0019</v>
      </c>
      <c r="K2159" s="13">
        <v>90817.17</v>
      </c>
      <c r="L2159" s="13">
        <v>90646.67</v>
      </c>
      <c r="M2159" s="13">
        <v>170.5</v>
      </c>
      <c r="N2159" s="13">
        <v>396728.07999999996</v>
      </c>
      <c r="O2159" s="13">
        <f t="shared" si="32"/>
        <v>1123265.44</v>
      </c>
      <c r="P2159" s="14"/>
    </row>
    <row r="2160" spans="1:16" s="4" customFormat="1" ht="12.75" customHeight="1" x14ac:dyDescent="0.2">
      <c r="A2160" s="61"/>
      <c r="B2160" s="9">
        <v>6145</v>
      </c>
      <c r="C2160" s="9">
        <v>3</v>
      </c>
      <c r="D2160" s="10" t="s">
        <v>5606</v>
      </c>
      <c r="E2160" s="15" t="s">
        <v>5607</v>
      </c>
      <c r="F2160" s="10" t="s">
        <v>5608</v>
      </c>
      <c r="G2160" s="11" t="s">
        <v>20</v>
      </c>
      <c r="H2160" s="11" t="s">
        <v>21</v>
      </c>
      <c r="I2160" s="12">
        <v>0.8</v>
      </c>
      <c r="J2160" s="12">
        <v>1.0031000000000001</v>
      </c>
      <c r="K2160" s="13">
        <v>90925.67</v>
      </c>
      <c r="L2160" s="13">
        <v>90646.67</v>
      </c>
      <c r="M2160" s="13">
        <v>279</v>
      </c>
      <c r="N2160" s="13">
        <v>397960.06</v>
      </c>
      <c r="O2160" s="13">
        <f t="shared" si="32"/>
        <v>1125365.42</v>
      </c>
      <c r="P2160" s="14"/>
    </row>
    <row r="2161" spans="1:16" s="4" customFormat="1" ht="12.75" customHeight="1" x14ac:dyDescent="0.2">
      <c r="A2161" s="61"/>
      <c r="B2161" s="9">
        <v>6110</v>
      </c>
      <c r="C2161" s="9">
        <v>4</v>
      </c>
      <c r="D2161" s="10" t="s">
        <v>5609</v>
      </c>
      <c r="E2161" s="15" t="s">
        <v>5610</v>
      </c>
      <c r="F2161" s="10" t="s">
        <v>5611</v>
      </c>
      <c r="G2161" s="11" t="s">
        <v>20</v>
      </c>
      <c r="H2161" s="11" t="s">
        <v>21</v>
      </c>
      <c r="I2161" s="12">
        <v>0.8</v>
      </c>
      <c r="J2161" s="12">
        <v>1.0031000000000001</v>
      </c>
      <c r="K2161" s="13">
        <v>90925.67</v>
      </c>
      <c r="L2161" s="13">
        <v>90646.67</v>
      </c>
      <c r="M2161" s="13">
        <v>279</v>
      </c>
      <c r="N2161" s="13">
        <v>401585.91999999998</v>
      </c>
      <c r="O2161" s="13">
        <f t="shared" si="32"/>
        <v>1128991.28</v>
      </c>
      <c r="P2161" s="14"/>
    </row>
    <row r="2162" spans="1:16" s="4" customFormat="1" ht="12.75" customHeight="1" x14ac:dyDescent="0.2">
      <c r="A2162" s="61"/>
      <c r="B2162" s="9">
        <v>6114</v>
      </c>
      <c r="C2162" s="9">
        <v>5</v>
      </c>
      <c r="D2162" s="10" t="s">
        <v>5612</v>
      </c>
      <c r="E2162" s="15" t="s">
        <v>5613</v>
      </c>
      <c r="F2162" s="10" t="s">
        <v>5614</v>
      </c>
      <c r="G2162" s="11" t="s">
        <v>20</v>
      </c>
      <c r="H2162" s="11" t="s">
        <v>21</v>
      </c>
      <c r="I2162" s="12">
        <v>0.8</v>
      </c>
      <c r="J2162" s="12">
        <v>1.0017</v>
      </c>
      <c r="K2162" s="13">
        <v>90801.67</v>
      </c>
      <c r="L2162" s="13">
        <v>90646.67</v>
      </c>
      <c r="M2162" s="13">
        <v>155</v>
      </c>
      <c r="N2162" s="13">
        <v>402188.38</v>
      </c>
      <c r="O2162" s="13">
        <f t="shared" si="32"/>
        <v>1128601.74</v>
      </c>
      <c r="P2162" s="14"/>
    </row>
    <row r="2163" spans="1:16" s="4" customFormat="1" ht="12.75" customHeight="1" x14ac:dyDescent="0.2">
      <c r="A2163" s="61"/>
      <c r="B2163" s="9">
        <v>6125</v>
      </c>
      <c r="C2163" s="9">
        <v>6</v>
      </c>
      <c r="D2163" s="10" t="s">
        <v>5615</v>
      </c>
      <c r="E2163" s="15" t="s">
        <v>5616</v>
      </c>
      <c r="F2163" s="10" t="s">
        <v>5617</v>
      </c>
      <c r="G2163" s="11" t="s">
        <v>20</v>
      </c>
      <c r="H2163" s="11" t="s">
        <v>21</v>
      </c>
      <c r="I2163" s="12">
        <v>0.8</v>
      </c>
      <c r="J2163" s="12">
        <v>1.0026999999999999</v>
      </c>
      <c r="K2163" s="13">
        <v>90894.67</v>
      </c>
      <c r="L2163" s="13">
        <v>90646.67</v>
      </c>
      <c r="M2163" s="13">
        <v>248</v>
      </c>
      <c r="N2163" s="13">
        <v>396960.57999999996</v>
      </c>
      <c r="O2163" s="13">
        <f t="shared" si="32"/>
        <v>1124117.94</v>
      </c>
      <c r="P2163" s="14"/>
    </row>
    <row r="2164" spans="1:16" s="4" customFormat="1" ht="12.75" customHeight="1" x14ac:dyDescent="0.2">
      <c r="A2164" s="61"/>
      <c r="B2164" s="9">
        <v>6109</v>
      </c>
      <c r="C2164" s="9">
        <v>7</v>
      </c>
      <c r="D2164" s="10" t="s">
        <v>5618</v>
      </c>
      <c r="E2164" s="15" t="s">
        <v>5619</v>
      </c>
      <c r="F2164" s="10" t="s">
        <v>5620</v>
      </c>
      <c r="G2164" s="11" t="s">
        <v>20</v>
      </c>
      <c r="H2164" s="11" t="s">
        <v>21</v>
      </c>
      <c r="I2164" s="12">
        <v>0.8</v>
      </c>
      <c r="J2164" s="12">
        <v>1.0012000000000001</v>
      </c>
      <c r="K2164" s="13">
        <v>90755.17</v>
      </c>
      <c r="L2164" s="13">
        <v>90646.67</v>
      </c>
      <c r="M2164" s="13">
        <v>108.5</v>
      </c>
      <c r="N2164" s="13">
        <v>396542.07999999996</v>
      </c>
      <c r="O2164" s="13">
        <f t="shared" si="32"/>
        <v>1122583.44</v>
      </c>
      <c r="P2164" s="14"/>
    </row>
    <row r="2165" spans="1:16" s="4" customFormat="1" ht="12.75" customHeight="1" x14ac:dyDescent="0.2">
      <c r="A2165" s="61"/>
      <c r="B2165" s="9">
        <v>6113</v>
      </c>
      <c r="C2165" s="9">
        <v>8</v>
      </c>
      <c r="D2165" s="10" t="s">
        <v>5621</v>
      </c>
      <c r="E2165" s="15" t="s">
        <v>5622</v>
      </c>
      <c r="F2165" s="10" t="s">
        <v>5623</v>
      </c>
      <c r="G2165" s="11" t="s">
        <v>20</v>
      </c>
      <c r="H2165" s="11" t="s">
        <v>21</v>
      </c>
      <c r="I2165" s="12">
        <v>0.8</v>
      </c>
      <c r="J2165" s="12">
        <v>1.0044</v>
      </c>
      <c r="K2165" s="13">
        <v>91049.67</v>
      </c>
      <c r="L2165" s="13">
        <v>90646.67</v>
      </c>
      <c r="M2165" s="13">
        <v>403</v>
      </c>
      <c r="N2165" s="13">
        <v>402932.38</v>
      </c>
      <c r="O2165" s="13">
        <f t="shared" si="32"/>
        <v>1131329.74</v>
      </c>
      <c r="P2165" s="14"/>
    </row>
    <row r="2166" spans="1:16" s="4" customFormat="1" ht="12.75" customHeight="1" x14ac:dyDescent="0.2">
      <c r="A2166" s="61"/>
      <c r="B2166" s="9">
        <v>6140</v>
      </c>
      <c r="C2166" s="9">
        <v>9</v>
      </c>
      <c r="D2166" s="10" t="s">
        <v>5624</v>
      </c>
      <c r="E2166" s="15" t="s">
        <v>5625</v>
      </c>
      <c r="F2166" s="10" t="s">
        <v>5626</v>
      </c>
      <c r="G2166" s="11" t="s">
        <v>20</v>
      </c>
      <c r="H2166" s="11" t="s">
        <v>21</v>
      </c>
      <c r="I2166" s="12">
        <v>0.8</v>
      </c>
      <c r="J2166" s="12">
        <v>1.0047999999999999</v>
      </c>
      <c r="K2166" s="13">
        <v>91080.67</v>
      </c>
      <c r="L2166" s="13">
        <v>90646.67</v>
      </c>
      <c r="M2166" s="13">
        <v>434</v>
      </c>
      <c r="N2166" s="13">
        <v>397518.57999999996</v>
      </c>
      <c r="O2166" s="13">
        <f t="shared" si="32"/>
        <v>1126163.94</v>
      </c>
      <c r="P2166" s="14"/>
    </row>
    <row r="2167" spans="1:16" s="4" customFormat="1" ht="12.75" customHeight="1" x14ac:dyDescent="0.2">
      <c r="A2167" s="61"/>
      <c r="B2167" s="9">
        <v>6121</v>
      </c>
      <c r="C2167" s="9">
        <v>10</v>
      </c>
      <c r="D2167" s="10" t="s">
        <v>5627</v>
      </c>
      <c r="E2167" s="15" t="s">
        <v>5628</v>
      </c>
      <c r="F2167" s="10" t="s">
        <v>5629</v>
      </c>
      <c r="G2167" s="11" t="s">
        <v>20</v>
      </c>
      <c r="H2167" s="11" t="s">
        <v>21</v>
      </c>
      <c r="I2167" s="12">
        <v>0.8</v>
      </c>
      <c r="J2167" s="12">
        <v>1.0021</v>
      </c>
      <c r="K2167" s="13">
        <v>90832.67</v>
      </c>
      <c r="L2167" s="13">
        <v>90646.67</v>
      </c>
      <c r="M2167" s="13">
        <v>186</v>
      </c>
      <c r="N2167" s="13">
        <v>396774.57999999996</v>
      </c>
      <c r="O2167" s="13">
        <f t="shared" si="32"/>
        <v>1123435.94</v>
      </c>
      <c r="P2167" s="14"/>
    </row>
    <row r="2168" spans="1:16" s="4" customFormat="1" ht="12.75" customHeight="1" x14ac:dyDescent="0.2">
      <c r="A2168" s="61"/>
      <c r="B2168" s="9">
        <v>6133</v>
      </c>
      <c r="C2168" s="9">
        <v>11</v>
      </c>
      <c r="D2168" s="10" t="s">
        <v>5630</v>
      </c>
      <c r="E2168" s="15" t="s">
        <v>5631</v>
      </c>
      <c r="F2168" s="10" t="s">
        <v>5632</v>
      </c>
      <c r="G2168" s="11" t="s">
        <v>20</v>
      </c>
      <c r="H2168" s="11" t="s">
        <v>21</v>
      </c>
      <c r="I2168" s="12">
        <v>0.8</v>
      </c>
      <c r="J2168" s="12">
        <v>1.0038</v>
      </c>
      <c r="K2168" s="13">
        <v>90987.67</v>
      </c>
      <c r="L2168" s="13">
        <v>90646.67</v>
      </c>
      <c r="M2168" s="13">
        <v>341</v>
      </c>
      <c r="N2168" s="13">
        <v>398372.67</v>
      </c>
      <c r="O2168" s="13">
        <f t="shared" si="32"/>
        <v>1126274.03</v>
      </c>
      <c r="P2168" s="14"/>
    </row>
    <row r="2169" spans="1:16" s="4" customFormat="1" ht="12.75" customHeight="1" x14ac:dyDescent="0.2">
      <c r="A2169" s="61"/>
      <c r="B2169" s="9">
        <v>6138</v>
      </c>
      <c r="C2169" s="9">
        <v>12</v>
      </c>
      <c r="D2169" s="10" t="s">
        <v>5633</v>
      </c>
      <c r="E2169" s="15" t="s">
        <v>5634</v>
      </c>
      <c r="F2169" s="10" t="s">
        <v>5635</v>
      </c>
      <c r="G2169" s="11" t="s">
        <v>20</v>
      </c>
      <c r="H2169" s="11" t="s">
        <v>21</v>
      </c>
      <c r="I2169" s="12">
        <v>0.8</v>
      </c>
      <c r="J2169" s="12">
        <v>1.0032000000000001</v>
      </c>
      <c r="K2169" s="13">
        <v>90941.17</v>
      </c>
      <c r="L2169" s="13">
        <v>90646.67</v>
      </c>
      <c r="M2169" s="13">
        <v>294.5</v>
      </c>
      <c r="N2169" s="13">
        <v>397100.07999999996</v>
      </c>
      <c r="O2169" s="13">
        <f t="shared" si="32"/>
        <v>1124629.44</v>
      </c>
      <c r="P2169" s="14"/>
    </row>
    <row r="2170" spans="1:16" s="4" customFormat="1" ht="12.75" customHeight="1" x14ac:dyDescent="0.2">
      <c r="A2170" s="61"/>
      <c r="B2170" s="9">
        <v>6102</v>
      </c>
      <c r="C2170" s="9">
        <v>13</v>
      </c>
      <c r="D2170" s="10" t="s">
        <v>4703</v>
      </c>
      <c r="E2170" s="15" t="s">
        <v>5636</v>
      </c>
      <c r="F2170" s="10" t="s">
        <v>5637</v>
      </c>
      <c r="G2170" s="11" t="s">
        <v>20</v>
      </c>
      <c r="H2170" s="11" t="s">
        <v>21</v>
      </c>
      <c r="I2170" s="12">
        <v>0.8</v>
      </c>
      <c r="J2170" s="12">
        <v>1.0026999999999999</v>
      </c>
      <c r="K2170" s="13">
        <v>90894.67</v>
      </c>
      <c r="L2170" s="13">
        <v>90646.67</v>
      </c>
      <c r="M2170" s="13">
        <v>248</v>
      </c>
      <c r="N2170" s="13">
        <v>404778.86</v>
      </c>
      <c r="O2170" s="13">
        <f t="shared" si="32"/>
        <v>1131936.22</v>
      </c>
      <c r="P2170" s="14"/>
    </row>
    <row r="2171" spans="1:16" s="4" customFormat="1" ht="12.75" customHeight="1" x14ac:dyDescent="0.2">
      <c r="A2171" s="61"/>
      <c r="B2171" s="9">
        <v>6144</v>
      </c>
      <c r="C2171" s="9">
        <v>14</v>
      </c>
      <c r="D2171" s="10" t="s">
        <v>5638</v>
      </c>
      <c r="E2171" s="15" t="s">
        <v>5639</v>
      </c>
      <c r="F2171" s="10" t="s">
        <v>5640</v>
      </c>
      <c r="G2171" s="11" t="s">
        <v>20</v>
      </c>
      <c r="H2171" s="11" t="s">
        <v>21</v>
      </c>
      <c r="I2171" s="12">
        <v>0.8</v>
      </c>
      <c r="J2171" s="12">
        <v>1.0032000000000001</v>
      </c>
      <c r="K2171" s="13">
        <v>90941.17</v>
      </c>
      <c r="L2171" s="13">
        <v>90646.67</v>
      </c>
      <c r="M2171" s="13">
        <v>294.5</v>
      </c>
      <c r="N2171" s="13">
        <v>397100.07999999996</v>
      </c>
      <c r="O2171" s="13">
        <f t="shared" si="32"/>
        <v>1124629.44</v>
      </c>
      <c r="P2171" s="14"/>
    </row>
    <row r="2172" spans="1:16" s="4" customFormat="1" ht="12.75" customHeight="1" x14ac:dyDescent="0.2">
      <c r="A2172" s="61"/>
      <c r="B2172" s="9">
        <v>6103</v>
      </c>
      <c r="C2172" s="9">
        <v>15</v>
      </c>
      <c r="D2172" s="10" t="s">
        <v>5641</v>
      </c>
      <c r="E2172" s="15" t="s">
        <v>5642</v>
      </c>
      <c r="F2172" s="10" t="s">
        <v>829</v>
      </c>
      <c r="G2172" s="11" t="s">
        <v>20</v>
      </c>
      <c r="H2172" s="11" t="s">
        <v>21</v>
      </c>
      <c r="I2172" s="12">
        <v>0.8</v>
      </c>
      <c r="J2172" s="12">
        <v>1.0025999999999999</v>
      </c>
      <c r="K2172" s="13">
        <v>90879.17</v>
      </c>
      <c r="L2172" s="13">
        <v>90646.67</v>
      </c>
      <c r="M2172" s="13">
        <v>232.5</v>
      </c>
      <c r="N2172" s="13">
        <v>403327.33999999997</v>
      </c>
      <c r="O2172" s="13">
        <f t="shared" si="32"/>
        <v>1130360.7</v>
      </c>
      <c r="P2172" s="14"/>
    </row>
    <row r="2173" spans="1:16" s="4" customFormat="1" ht="12.75" customHeight="1" x14ac:dyDescent="0.2">
      <c r="A2173" s="61"/>
      <c r="B2173" s="9">
        <v>6108</v>
      </c>
      <c r="C2173" s="9">
        <v>16</v>
      </c>
      <c r="D2173" s="10" t="s">
        <v>5643</v>
      </c>
      <c r="E2173" s="15" t="s">
        <v>5644</v>
      </c>
      <c r="F2173" s="10" t="s">
        <v>5645</v>
      </c>
      <c r="G2173" s="11" t="s">
        <v>20</v>
      </c>
      <c r="H2173" s="11" t="s">
        <v>21</v>
      </c>
      <c r="I2173" s="12">
        <v>0.8</v>
      </c>
      <c r="J2173" s="12">
        <v>1.0058</v>
      </c>
      <c r="K2173" s="13">
        <v>91173.67</v>
      </c>
      <c r="L2173" s="13">
        <v>90646.67</v>
      </c>
      <c r="M2173" s="13">
        <v>527</v>
      </c>
      <c r="N2173" s="13">
        <v>400970.22</v>
      </c>
      <c r="O2173" s="13">
        <f t="shared" si="32"/>
        <v>1130359.58</v>
      </c>
      <c r="P2173" s="14"/>
    </row>
    <row r="2174" spans="1:16" s="4" customFormat="1" ht="12.75" customHeight="1" x14ac:dyDescent="0.2">
      <c r="A2174" s="61"/>
      <c r="B2174" s="9">
        <v>6137</v>
      </c>
      <c r="C2174" s="9">
        <v>17</v>
      </c>
      <c r="D2174" s="10" t="s">
        <v>5646</v>
      </c>
      <c r="E2174" s="15" t="s">
        <v>5647</v>
      </c>
      <c r="F2174" s="10" t="s">
        <v>5648</v>
      </c>
      <c r="G2174" s="11" t="s">
        <v>20</v>
      </c>
      <c r="H2174" s="11" t="s">
        <v>21</v>
      </c>
      <c r="I2174" s="12">
        <v>0.8</v>
      </c>
      <c r="J2174" s="12">
        <v>1.0045999999999999</v>
      </c>
      <c r="K2174" s="13">
        <v>91065.17</v>
      </c>
      <c r="L2174" s="13">
        <v>90646.67</v>
      </c>
      <c r="M2174" s="13">
        <v>418.5</v>
      </c>
      <c r="N2174" s="13">
        <v>397472.07999999996</v>
      </c>
      <c r="O2174" s="13">
        <f t="shared" si="32"/>
        <v>1125993.44</v>
      </c>
      <c r="P2174" s="14"/>
    </row>
    <row r="2175" spans="1:16" s="4" customFormat="1" ht="12.75" customHeight="1" x14ac:dyDescent="0.2">
      <c r="A2175" s="61"/>
      <c r="B2175" s="9">
        <v>6126</v>
      </c>
      <c r="C2175" s="9">
        <v>18</v>
      </c>
      <c r="D2175" s="10" t="s">
        <v>5649</v>
      </c>
      <c r="E2175" s="15" t="s">
        <v>5650</v>
      </c>
      <c r="F2175" s="10" t="s">
        <v>5651</v>
      </c>
      <c r="G2175" s="11" t="s">
        <v>20</v>
      </c>
      <c r="H2175" s="11" t="s">
        <v>21</v>
      </c>
      <c r="I2175" s="12">
        <v>1</v>
      </c>
      <c r="J2175" s="12">
        <v>1.0025999999999999</v>
      </c>
      <c r="K2175" s="13">
        <v>113602.83</v>
      </c>
      <c r="L2175" s="13">
        <v>113308.33</v>
      </c>
      <c r="M2175" s="13">
        <v>294.5</v>
      </c>
      <c r="N2175" s="13">
        <v>442423.4</v>
      </c>
      <c r="O2175" s="13">
        <f t="shared" si="32"/>
        <v>1351246.04</v>
      </c>
      <c r="P2175" s="14"/>
    </row>
    <row r="2176" spans="1:16" s="4" customFormat="1" ht="12.75" customHeight="1" x14ac:dyDescent="0.2">
      <c r="A2176" s="61"/>
      <c r="B2176" s="9">
        <v>6128</v>
      </c>
      <c r="C2176" s="9">
        <v>19</v>
      </c>
      <c r="D2176" s="10" t="s">
        <v>184</v>
      </c>
      <c r="E2176" s="15" t="s">
        <v>5652</v>
      </c>
      <c r="F2176" s="10" t="s">
        <v>5653</v>
      </c>
      <c r="G2176" s="11" t="s">
        <v>20</v>
      </c>
      <c r="H2176" s="11" t="s">
        <v>21</v>
      </c>
      <c r="I2176" s="12">
        <v>0.8</v>
      </c>
      <c r="J2176" s="12">
        <v>1.0049999999999999</v>
      </c>
      <c r="K2176" s="13">
        <v>91096.17</v>
      </c>
      <c r="L2176" s="13">
        <v>90646.67</v>
      </c>
      <c r="M2176" s="13">
        <v>449.5</v>
      </c>
      <c r="N2176" s="13">
        <v>398471.56</v>
      </c>
      <c r="O2176" s="13">
        <f t="shared" si="32"/>
        <v>1127240.92</v>
      </c>
      <c r="P2176" s="14"/>
    </row>
    <row r="2177" spans="1:16" s="4" customFormat="1" ht="12.75" customHeight="1" x14ac:dyDescent="0.2">
      <c r="A2177" s="61"/>
      <c r="B2177" s="9">
        <v>6124</v>
      </c>
      <c r="C2177" s="9">
        <v>20</v>
      </c>
      <c r="D2177" s="10" t="s">
        <v>5654</v>
      </c>
      <c r="E2177" s="15" t="s">
        <v>5655</v>
      </c>
      <c r="F2177" s="10" t="s">
        <v>5656</v>
      </c>
      <c r="G2177" s="11" t="s">
        <v>20</v>
      </c>
      <c r="H2177" s="11" t="s">
        <v>21</v>
      </c>
      <c r="I2177" s="12">
        <v>0.8</v>
      </c>
      <c r="J2177" s="12">
        <v>1.0056</v>
      </c>
      <c r="K2177" s="13">
        <v>91158.17</v>
      </c>
      <c r="L2177" s="13">
        <v>90646.67</v>
      </c>
      <c r="M2177" s="13">
        <v>511.5</v>
      </c>
      <c r="N2177" s="13">
        <v>399564.01999999996</v>
      </c>
      <c r="O2177" s="13">
        <f t="shared" si="32"/>
        <v>1128829.3799999999</v>
      </c>
      <c r="P2177" s="14"/>
    </row>
    <row r="2178" spans="1:16" s="4" customFormat="1" ht="12.75" customHeight="1" x14ac:dyDescent="0.2">
      <c r="A2178" s="61"/>
      <c r="B2178" s="9">
        <v>6135</v>
      </c>
      <c r="C2178" s="9">
        <v>21</v>
      </c>
      <c r="D2178" s="10" t="s">
        <v>5657</v>
      </c>
      <c r="E2178" s="15" t="s">
        <v>5658</v>
      </c>
      <c r="F2178" s="10" t="s">
        <v>5659</v>
      </c>
      <c r="G2178" s="11" t="s">
        <v>20</v>
      </c>
      <c r="H2178" s="11" t="s">
        <v>21</v>
      </c>
      <c r="I2178" s="12">
        <v>0.8</v>
      </c>
      <c r="J2178" s="12">
        <v>1.0053000000000001</v>
      </c>
      <c r="K2178" s="13">
        <v>91127.17</v>
      </c>
      <c r="L2178" s="13">
        <v>90646.67</v>
      </c>
      <c r="M2178" s="13">
        <v>480.5</v>
      </c>
      <c r="N2178" s="13">
        <v>400830.71999999997</v>
      </c>
      <c r="O2178" s="13">
        <f t="shared" si="32"/>
        <v>1129848.08</v>
      </c>
      <c r="P2178" s="14"/>
    </row>
    <row r="2179" spans="1:16" s="4" customFormat="1" ht="12.75" customHeight="1" x14ac:dyDescent="0.2">
      <c r="A2179" s="61"/>
      <c r="B2179" s="9">
        <v>6111</v>
      </c>
      <c r="C2179" s="9">
        <v>22</v>
      </c>
      <c r="D2179" s="10" t="s">
        <v>5660</v>
      </c>
      <c r="E2179" s="15" t="s">
        <v>5661</v>
      </c>
      <c r="F2179" s="10" t="s">
        <v>5662</v>
      </c>
      <c r="G2179" s="11" t="s">
        <v>20</v>
      </c>
      <c r="H2179" s="11" t="s">
        <v>21</v>
      </c>
      <c r="I2179" s="12">
        <v>0.8</v>
      </c>
      <c r="J2179" s="12">
        <v>1.0065</v>
      </c>
      <c r="K2179" s="13">
        <v>91235.67</v>
      </c>
      <c r="L2179" s="13">
        <v>90646.67</v>
      </c>
      <c r="M2179" s="13">
        <v>589</v>
      </c>
      <c r="N2179" s="13">
        <v>403490.38</v>
      </c>
      <c r="O2179" s="13">
        <f t="shared" si="32"/>
        <v>1133375.74</v>
      </c>
      <c r="P2179" s="14"/>
    </row>
    <row r="2180" spans="1:16" s="4" customFormat="1" ht="12.75" customHeight="1" x14ac:dyDescent="0.2">
      <c r="A2180" s="61"/>
      <c r="B2180" s="9">
        <v>6136</v>
      </c>
      <c r="C2180" s="9">
        <v>23</v>
      </c>
      <c r="D2180" s="10" t="s">
        <v>5663</v>
      </c>
      <c r="E2180" s="15" t="s">
        <v>5664</v>
      </c>
      <c r="F2180" s="10" t="s">
        <v>5665</v>
      </c>
      <c r="G2180" s="11" t="s">
        <v>20</v>
      </c>
      <c r="H2180" s="11" t="s">
        <v>21</v>
      </c>
      <c r="I2180" s="12">
        <v>0.8</v>
      </c>
      <c r="J2180" s="12">
        <v>1.0077</v>
      </c>
      <c r="K2180" s="13">
        <v>91344.17</v>
      </c>
      <c r="L2180" s="13">
        <v>90646.67</v>
      </c>
      <c r="M2180" s="13">
        <v>697.5</v>
      </c>
      <c r="N2180" s="13">
        <v>400122.01999999996</v>
      </c>
      <c r="O2180" s="13">
        <f t="shared" ref="O2180:O2244" si="33">ROUND(N2180+K2180*8,2)</f>
        <v>1130875.3799999999</v>
      </c>
      <c r="P2180" s="14"/>
    </row>
    <row r="2181" spans="1:16" s="4" customFormat="1" ht="12.75" customHeight="1" x14ac:dyDescent="0.2">
      <c r="A2181" s="61"/>
      <c r="B2181" s="9">
        <v>6104</v>
      </c>
      <c r="C2181" s="9">
        <v>24</v>
      </c>
      <c r="D2181" s="10" t="s">
        <v>5666</v>
      </c>
      <c r="E2181" s="15" t="s">
        <v>5667</v>
      </c>
      <c r="F2181" s="10" t="s">
        <v>5668</v>
      </c>
      <c r="G2181" s="11" t="s">
        <v>20</v>
      </c>
      <c r="H2181" s="11" t="s">
        <v>21</v>
      </c>
      <c r="I2181" s="12">
        <v>0.8</v>
      </c>
      <c r="J2181" s="12">
        <v>1.0056</v>
      </c>
      <c r="K2181" s="13">
        <v>91158.17</v>
      </c>
      <c r="L2181" s="13">
        <v>90646.67</v>
      </c>
      <c r="M2181" s="13">
        <v>511.5</v>
      </c>
      <c r="N2181" s="13">
        <v>403257.88</v>
      </c>
      <c r="O2181" s="13">
        <f t="shared" si="33"/>
        <v>1132523.24</v>
      </c>
      <c r="P2181" s="14"/>
    </row>
    <row r="2182" spans="1:16" s="4" customFormat="1" ht="12.75" customHeight="1" x14ac:dyDescent="0.2">
      <c r="A2182" s="61"/>
      <c r="B2182" s="9">
        <v>6131</v>
      </c>
      <c r="C2182" s="9">
        <v>25</v>
      </c>
      <c r="D2182" s="10" t="s">
        <v>3079</v>
      </c>
      <c r="E2182" s="15" t="s">
        <v>5669</v>
      </c>
      <c r="F2182" s="10" t="s">
        <v>5670</v>
      </c>
      <c r="G2182" s="11" t="s">
        <v>20</v>
      </c>
      <c r="H2182" s="11" t="s">
        <v>21</v>
      </c>
      <c r="I2182" s="12">
        <v>0.8</v>
      </c>
      <c r="J2182" s="12">
        <v>1.0072000000000001</v>
      </c>
      <c r="K2182" s="13">
        <v>91297.67</v>
      </c>
      <c r="L2182" s="13">
        <v>90646.67</v>
      </c>
      <c r="M2182" s="13">
        <v>651</v>
      </c>
      <c r="N2182" s="13">
        <v>399076.06</v>
      </c>
      <c r="O2182" s="13">
        <f t="shared" si="33"/>
        <v>1129457.42</v>
      </c>
      <c r="P2182" s="14"/>
    </row>
    <row r="2183" spans="1:16" s="4" customFormat="1" ht="12.75" customHeight="1" x14ac:dyDescent="0.2">
      <c r="A2183" s="61"/>
      <c r="B2183" s="9">
        <v>6147</v>
      </c>
      <c r="C2183" s="9">
        <v>26</v>
      </c>
      <c r="D2183" s="10" t="s">
        <v>5671</v>
      </c>
      <c r="E2183" s="15" t="s">
        <v>5672</v>
      </c>
      <c r="F2183" s="10" t="s">
        <v>5673</v>
      </c>
      <c r="G2183" s="11" t="s">
        <v>20</v>
      </c>
      <c r="H2183" s="11" t="s">
        <v>21</v>
      </c>
      <c r="I2183" s="12">
        <v>0.8</v>
      </c>
      <c r="J2183" s="12">
        <v>1.0088999999999999</v>
      </c>
      <c r="K2183" s="13">
        <v>91452.67</v>
      </c>
      <c r="L2183" s="13">
        <v>90646.67</v>
      </c>
      <c r="M2183" s="13">
        <v>806</v>
      </c>
      <c r="N2183" s="13">
        <v>405319.77999999997</v>
      </c>
      <c r="O2183" s="13">
        <f t="shared" si="33"/>
        <v>1136941.1399999999</v>
      </c>
      <c r="P2183" s="14"/>
    </row>
    <row r="2184" spans="1:16" s="4" customFormat="1" ht="12.75" customHeight="1" x14ac:dyDescent="0.2">
      <c r="A2184" s="61"/>
      <c r="B2184" s="9">
        <v>6112</v>
      </c>
      <c r="C2184" s="9">
        <v>27</v>
      </c>
      <c r="D2184" s="10" t="s">
        <v>5674</v>
      </c>
      <c r="E2184" s="15" t="s">
        <v>5675</v>
      </c>
      <c r="F2184" s="10" t="s">
        <v>5676</v>
      </c>
      <c r="G2184" s="11" t="s">
        <v>20</v>
      </c>
      <c r="H2184" s="11" t="s">
        <v>21</v>
      </c>
      <c r="I2184" s="12">
        <v>0.8</v>
      </c>
      <c r="J2184" s="12">
        <v>1.006</v>
      </c>
      <c r="K2184" s="13">
        <v>91189.17</v>
      </c>
      <c r="L2184" s="13">
        <v>90646.67</v>
      </c>
      <c r="M2184" s="13">
        <v>542.5</v>
      </c>
      <c r="N2184" s="13">
        <v>401016.72</v>
      </c>
      <c r="O2184" s="13">
        <f t="shared" si="33"/>
        <v>1130530.08</v>
      </c>
      <c r="P2184" s="14"/>
    </row>
    <row r="2185" spans="1:16" s="4" customFormat="1" ht="12.75" customHeight="1" x14ac:dyDescent="0.2">
      <c r="A2185" s="61"/>
      <c r="B2185" s="9">
        <v>6130</v>
      </c>
      <c r="C2185" s="9">
        <v>28</v>
      </c>
      <c r="D2185" s="10" t="s">
        <v>5677</v>
      </c>
      <c r="E2185" s="15" t="s">
        <v>5678</v>
      </c>
      <c r="F2185" s="10" t="s">
        <v>5679</v>
      </c>
      <c r="G2185" s="11" t="s">
        <v>20</v>
      </c>
      <c r="H2185" s="11" t="s">
        <v>21</v>
      </c>
      <c r="I2185" s="12">
        <v>0.8</v>
      </c>
      <c r="J2185" s="12">
        <v>1.0079</v>
      </c>
      <c r="K2185" s="13">
        <v>91359.67</v>
      </c>
      <c r="L2185" s="13">
        <v>90646.67</v>
      </c>
      <c r="M2185" s="13">
        <v>713</v>
      </c>
      <c r="N2185" s="13">
        <v>398355.57999999996</v>
      </c>
      <c r="O2185" s="13">
        <f t="shared" si="33"/>
        <v>1129232.94</v>
      </c>
      <c r="P2185" s="14"/>
    </row>
    <row r="2186" spans="1:16" s="4" customFormat="1" ht="12.75" customHeight="1" x14ac:dyDescent="0.2">
      <c r="A2186" s="61"/>
      <c r="B2186" s="9">
        <v>6106</v>
      </c>
      <c r="C2186" s="9">
        <v>29</v>
      </c>
      <c r="D2186" s="10" t="s">
        <v>3055</v>
      </c>
      <c r="E2186" s="15" t="s">
        <v>5680</v>
      </c>
      <c r="F2186" s="10" t="s">
        <v>5681</v>
      </c>
      <c r="G2186" s="11" t="s">
        <v>20</v>
      </c>
      <c r="H2186" s="11" t="s">
        <v>21</v>
      </c>
      <c r="I2186" s="12">
        <v>0.8</v>
      </c>
      <c r="J2186" s="12">
        <v>1.0075000000000001</v>
      </c>
      <c r="K2186" s="13">
        <v>91328.67</v>
      </c>
      <c r="L2186" s="13">
        <v>90646.67</v>
      </c>
      <c r="M2186" s="13">
        <v>682</v>
      </c>
      <c r="N2186" s="13">
        <v>401435.22</v>
      </c>
      <c r="O2186" s="13">
        <f t="shared" si="33"/>
        <v>1132064.58</v>
      </c>
      <c r="P2186" s="14"/>
    </row>
    <row r="2187" spans="1:16" s="4" customFormat="1" ht="12.75" customHeight="1" x14ac:dyDescent="0.2">
      <c r="A2187" s="61"/>
      <c r="B2187" s="9">
        <v>6105</v>
      </c>
      <c r="C2187" s="9">
        <v>30</v>
      </c>
      <c r="D2187" s="10" t="s">
        <v>5682</v>
      </c>
      <c r="E2187" s="15" t="s">
        <v>5683</v>
      </c>
      <c r="F2187" s="10" t="s">
        <v>5684</v>
      </c>
      <c r="G2187" s="11" t="s">
        <v>20</v>
      </c>
      <c r="H2187" s="11" t="s">
        <v>21</v>
      </c>
      <c r="I2187" s="12">
        <v>0.8</v>
      </c>
      <c r="J2187" s="12">
        <v>1.0116000000000001</v>
      </c>
      <c r="K2187" s="13">
        <v>91700.67</v>
      </c>
      <c r="L2187" s="13">
        <v>90646.67</v>
      </c>
      <c r="M2187" s="13">
        <v>1054</v>
      </c>
      <c r="N2187" s="13">
        <v>405837.16</v>
      </c>
      <c r="O2187" s="13">
        <f t="shared" si="33"/>
        <v>1139442.52</v>
      </c>
      <c r="P2187" s="14"/>
    </row>
    <row r="2188" spans="1:16" s="4" customFormat="1" ht="12.75" customHeight="1" x14ac:dyDescent="0.2">
      <c r="A2188" s="61"/>
      <c r="B2188" s="9">
        <v>6107</v>
      </c>
      <c r="C2188" s="9">
        <v>31</v>
      </c>
      <c r="D2188" s="10" t="s">
        <v>5685</v>
      </c>
      <c r="E2188" s="15" t="s">
        <v>5686</v>
      </c>
      <c r="F2188" s="10" t="s">
        <v>5687</v>
      </c>
      <c r="G2188" s="11" t="s">
        <v>20</v>
      </c>
      <c r="H2188" s="11" t="s">
        <v>21</v>
      </c>
      <c r="I2188" s="12">
        <v>0.8</v>
      </c>
      <c r="J2188" s="12">
        <v>1.0079</v>
      </c>
      <c r="K2188" s="13">
        <v>91359.67</v>
      </c>
      <c r="L2188" s="13">
        <v>90646.67</v>
      </c>
      <c r="M2188" s="13">
        <v>713</v>
      </c>
      <c r="N2188" s="13">
        <v>400168.51999999996</v>
      </c>
      <c r="O2188" s="13">
        <f t="shared" si="33"/>
        <v>1131045.8799999999</v>
      </c>
      <c r="P2188" s="14"/>
    </row>
    <row r="2189" spans="1:16" s="4" customFormat="1" ht="12.75" customHeight="1" x14ac:dyDescent="0.2">
      <c r="A2189" s="61"/>
      <c r="B2189" s="9">
        <v>6100</v>
      </c>
      <c r="C2189" s="9">
        <v>32</v>
      </c>
      <c r="D2189" s="10" t="s">
        <v>5688</v>
      </c>
      <c r="E2189" s="15" t="s">
        <v>5689</v>
      </c>
      <c r="F2189" s="10" t="s">
        <v>5690</v>
      </c>
      <c r="G2189" s="11" t="s">
        <v>20</v>
      </c>
      <c r="H2189" s="11" t="s">
        <v>21</v>
      </c>
      <c r="I2189" s="12">
        <v>0.8</v>
      </c>
      <c r="J2189" s="12">
        <v>1.0108999999999999</v>
      </c>
      <c r="K2189" s="13">
        <v>91638.67</v>
      </c>
      <c r="L2189" s="13">
        <v>90646.67</v>
      </c>
      <c r="M2189" s="13">
        <v>992</v>
      </c>
      <c r="N2189" s="13">
        <v>407690.72</v>
      </c>
      <c r="O2189" s="13">
        <f t="shared" si="33"/>
        <v>1140800.08</v>
      </c>
      <c r="P2189" s="14"/>
    </row>
    <row r="2190" spans="1:16" s="4" customFormat="1" ht="12.75" customHeight="1" x14ac:dyDescent="0.2">
      <c r="A2190" s="61"/>
      <c r="B2190" s="9">
        <v>6118</v>
      </c>
      <c r="C2190" s="9">
        <v>33</v>
      </c>
      <c r="D2190" s="10" t="s">
        <v>5691</v>
      </c>
      <c r="E2190" s="15" t="s">
        <v>5692</v>
      </c>
      <c r="F2190" s="10" t="s">
        <v>5693</v>
      </c>
      <c r="G2190" s="11" t="s">
        <v>20</v>
      </c>
      <c r="H2190" s="11" t="s">
        <v>21</v>
      </c>
      <c r="I2190" s="12">
        <v>0.8</v>
      </c>
      <c r="J2190" s="12">
        <v>1.0132000000000001</v>
      </c>
      <c r="K2190" s="13">
        <v>91840.17</v>
      </c>
      <c r="L2190" s="13">
        <v>90646.67</v>
      </c>
      <c r="M2190" s="13">
        <v>1193.5</v>
      </c>
      <c r="N2190" s="13">
        <v>405802.42</v>
      </c>
      <c r="O2190" s="13">
        <f t="shared" si="33"/>
        <v>1140523.78</v>
      </c>
      <c r="P2190" s="14"/>
    </row>
    <row r="2191" spans="1:16" s="4" customFormat="1" ht="12.75" customHeight="1" x14ac:dyDescent="0.2">
      <c r="A2191" s="61"/>
      <c r="B2191" s="9">
        <v>6134</v>
      </c>
      <c r="C2191" s="9">
        <v>34</v>
      </c>
      <c r="D2191" s="10" t="s">
        <v>5694</v>
      </c>
      <c r="E2191" s="15" t="s">
        <v>5695</v>
      </c>
      <c r="F2191" s="10" t="s">
        <v>5696</v>
      </c>
      <c r="G2191" s="11" t="s">
        <v>20</v>
      </c>
      <c r="H2191" s="11" t="s">
        <v>21</v>
      </c>
      <c r="I2191" s="12">
        <v>0.8</v>
      </c>
      <c r="J2191" s="12">
        <v>1.0121</v>
      </c>
      <c r="K2191" s="13">
        <v>91747.17</v>
      </c>
      <c r="L2191" s="13">
        <v>90646.67</v>
      </c>
      <c r="M2191" s="13">
        <v>1100.5</v>
      </c>
      <c r="N2191" s="13">
        <v>402690.72</v>
      </c>
      <c r="O2191" s="13">
        <f t="shared" si="33"/>
        <v>1136668.08</v>
      </c>
      <c r="P2191" s="14"/>
    </row>
    <row r="2192" spans="1:16" s="4" customFormat="1" ht="12.75" customHeight="1" x14ac:dyDescent="0.2">
      <c r="A2192" s="61"/>
      <c r="B2192" s="9">
        <v>6123</v>
      </c>
      <c r="C2192" s="9">
        <v>35</v>
      </c>
      <c r="D2192" s="10" t="s">
        <v>2329</v>
      </c>
      <c r="E2192" s="15" t="s">
        <v>5697</v>
      </c>
      <c r="F2192" s="10" t="s">
        <v>5698</v>
      </c>
      <c r="G2192" s="11" t="s">
        <v>20</v>
      </c>
      <c r="H2192" s="11" t="s">
        <v>21</v>
      </c>
      <c r="I2192" s="12">
        <v>0.8</v>
      </c>
      <c r="J2192" s="12">
        <v>1.0123</v>
      </c>
      <c r="K2192" s="13">
        <v>91762.67</v>
      </c>
      <c r="L2192" s="13">
        <v>90646.67</v>
      </c>
      <c r="M2192" s="13">
        <v>1116</v>
      </c>
      <c r="N2192" s="13">
        <v>401377.51999999996</v>
      </c>
      <c r="O2192" s="13">
        <f t="shared" si="33"/>
        <v>1135478.8799999999</v>
      </c>
      <c r="P2192" s="14"/>
    </row>
    <row r="2193" spans="1:16" s="4" customFormat="1" ht="12.75" customHeight="1" x14ac:dyDescent="0.2">
      <c r="A2193" s="61"/>
      <c r="B2193" s="9">
        <v>6116</v>
      </c>
      <c r="C2193" s="9">
        <v>36</v>
      </c>
      <c r="D2193" s="10" t="s">
        <v>5699</v>
      </c>
      <c r="E2193" s="15" t="s">
        <v>5700</v>
      </c>
      <c r="F2193" s="10" t="s">
        <v>5701</v>
      </c>
      <c r="G2193" s="11" t="s">
        <v>20</v>
      </c>
      <c r="H2193" s="11" t="s">
        <v>21</v>
      </c>
      <c r="I2193" s="12">
        <v>0.8</v>
      </c>
      <c r="J2193" s="12">
        <v>1.0161</v>
      </c>
      <c r="K2193" s="13">
        <v>92103.67</v>
      </c>
      <c r="L2193" s="13">
        <v>90646.67</v>
      </c>
      <c r="M2193" s="13">
        <v>1457</v>
      </c>
      <c r="N2193" s="13">
        <v>408292.56</v>
      </c>
      <c r="O2193" s="13">
        <f t="shared" si="33"/>
        <v>1145121.92</v>
      </c>
      <c r="P2193" s="14"/>
    </row>
    <row r="2194" spans="1:16" s="4" customFormat="1" ht="12.75" customHeight="1" x14ac:dyDescent="0.2">
      <c r="A2194" s="61"/>
      <c r="B2194" s="9">
        <v>6132</v>
      </c>
      <c r="C2194" s="9">
        <v>37</v>
      </c>
      <c r="D2194" s="10" t="s">
        <v>5702</v>
      </c>
      <c r="E2194" s="15" t="s">
        <v>5703</v>
      </c>
      <c r="F2194" s="10" t="s">
        <v>5704</v>
      </c>
      <c r="G2194" s="11" t="s">
        <v>20</v>
      </c>
      <c r="H2194" s="11" t="s">
        <v>21</v>
      </c>
      <c r="I2194" s="12">
        <v>1</v>
      </c>
      <c r="J2194" s="12">
        <v>1.012</v>
      </c>
      <c r="K2194" s="13">
        <v>114672.33</v>
      </c>
      <c r="L2194" s="13">
        <v>113308.33</v>
      </c>
      <c r="M2194" s="13">
        <v>1364</v>
      </c>
      <c r="N2194" s="13">
        <v>452045.16000000003</v>
      </c>
      <c r="O2194" s="13">
        <f t="shared" si="33"/>
        <v>1369423.8</v>
      </c>
      <c r="P2194" s="14"/>
    </row>
    <row r="2195" spans="1:16" s="4" customFormat="1" ht="12.75" customHeight="1" x14ac:dyDescent="0.2">
      <c r="A2195" s="61"/>
      <c r="B2195" s="9">
        <v>6139</v>
      </c>
      <c r="C2195" s="9">
        <v>38</v>
      </c>
      <c r="D2195" s="10" t="s">
        <v>5705</v>
      </c>
      <c r="E2195" s="15" t="s">
        <v>5706</v>
      </c>
      <c r="F2195" s="10" t="s">
        <v>5707</v>
      </c>
      <c r="G2195" s="11" t="s">
        <v>20</v>
      </c>
      <c r="H2195" s="11" t="s">
        <v>21</v>
      </c>
      <c r="I2195" s="12">
        <v>0.8</v>
      </c>
      <c r="J2195" s="12">
        <v>1.0178</v>
      </c>
      <c r="K2195" s="13">
        <v>92258.67</v>
      </c>
      <c r="L2195" s="13">
        <v>90646.67</v>
      </c>
      <c r="M2195" s="13">
        <v>1612</v>
      </c>
      <c r="N2195" s="13">
        <v>404678.45999999996</v>
      </c>
      <c r="O2195" s="13">
        <f t="shared" si="33"/>
        <v>1142747.82</v>
      </c>
      <c r="P2195" s="14"/>
    </row>
    <row r="2196" spans="1:16" s="4" customFormat="1" ht="12.75" customHeight="1" x14ac:dyDescent="0.2">
      <c r="A2196" s="61"/>
      <c r="B2196" s="9">
        <v>6120</v>
      </c>
      <c r="C2196" s="9">
        <v>39</v>
      </c>
      <c r="D2196" s="10" t="s">
        <v>5708</v>
      </c>
      <c r="E2196" s="15" t="s">
        <v>5709</v>
      </c>
      <c r="F2196" s="10" t="s">
        <v>5710</v>
      </c>
      <c r="G2196" s="11" t="s">
        <v>20</v>
      </c>
      <c r="H2196" s="11" t="s">
        <v>21</v>
      </c>
      <c r="I2196" s="12">
        <v>0.8</v>
      </c>
      <c r="J2196" s="12">
        <v>1.0149999999999999</v>
      </c>
      <c r="K2196" s="13">
        <v>92010.67</v>
      </c>
      <c r="L2196" s="13">
        <v>90646.67</v>
      </c>
      <c r="M2196" s="13">
        <v>1364</v>
      </c>
      <c r="N2196" s="13">
        <v>403481.22</v>
      </c>
      <c r="O2196" s="13">
        <f t="shared" si="33"/>
        <v>1139566.58</v>
      </c>
      <c r="P2196" s="14"/>
    </row>
    <row r="2197" spans="1:16" s="4" customFormat="1" ht="12.75" customHeight="1" x14ac:dyDescent="0.2">
      <c r="A2197" s="61"/>
      <c r="B2197" s="9">
        <v>6117</v>
      </c>
      <c r="C2197" s="9">
        <v>40</v>
      </c>
      <c r="D2197" s="10" t="s">
        <v>5711</v>
      </c>
      <c r="E2197" s="15" t="s">
        <v>5712</v>
      </c>
      <c r="F2197" s="10" t="s">
        <v>5713</v>
      </c>
      <c r="G2197" s="11" t="s">
        <v>20</v>
      </c>
      <c r="H2197" s="11" t="s">
        <v>21</v>
      </c>
      <c r="I2197" s="12">
        <v>1</v>
      </c>
      <c r="J2197" s="12">
        <v>0</v>
      </c>
      <c r="K2197" s="13">
        <v>113308.33</v>
      </c>
      <c r="L2197" s="13">
        <v>113308.33</v>
      </c>
      <c r="M2197" s="13">
        <v>0</v>
      </c>
      <c r="N2197" s="13">
        <v>449358.18</v>
      </c>
      <c r="O2197" s="13">
        <f t="shared" si="33"/>
        <v>1355824.82</v>
      </c>
      <c r="P2197" s="14"/>
    </row>
    <row r="2198" spans="1:16" s="4" customFormat="1" ht="12.75" customHeight="1" x14ac:dyDescent="0.2">
      <c r="A2198" s="61"/>
      <c r="B2198" s="9">
        <v>6143</v>
      </c>
      <c r="C2198" s="9">
        <v>41</v>
      </c>
      <c r="D2198" s="10" t="s">
        <v>5714</v>
      </c>
      <c r="E2198" s="15" t="s">
        <v>5715</v>
      </c>
      <c r="F2198" s="10" t="s">
        <v>5716</v>
      </c>
      <c r="G2198" s="11" t="s">
        <v>20</v>
      </c>
      <c r="H2198" s="11" t="s">
        <v>21</v>
      </c>
      <c r="I2198" s="12">
        <v>1</v>
      </c>
      <c r="J2198" s="12">
        <v>1.0230999999999999</v>
      </c>
      <c r="K2198" s="13">
        <v>115927.83</v>
      </c>
      <c r="L2198" s="13">
        <v>113308.33</v>
      </c>
      <c r="M2198" s="13">
        <v>2619.5</v>
      </c>
      <c r="N2198" s="13">
        <v>455811.66000000003</v>
      </c>
      <c r="O2198" s="13">
        <f t="shared" si="33"/>
        <v>1383234.3</v>
      </c>
      <c r="P2198" s="14"/>
    </row>
    <row r="2199" spans="1:16" s="4" customFormat="1" ht="12.75" customHeight="1" x14ac:dyDescent="0.2">
      <c r="A2199" s="61"/>
      <c r="B2199" s="9"/>
      <c r="C2199" s="9"/>
      <c r="D2199" s="63" t="s">
        <v>75</v>
      </c>
      <c r="E2199" s="64"/>
      <c r="F2199" s="10"/>
      <c r="G2199" s="11"/>
      <c r="H2199" s="11"/>
      <c r="I2199" s="12"/>
      <c r="J2199" s="12"/>
      <c r="K2199" s="13"/>
      <c r="L2199" s="13"/>
      <c r="M2199" s="13"/>
      <c r="N2199" s="13"/>
      <c r="O2199" s="13"/>
      <c r="P2199" s="14"/>
    </row>
    <row r="2200" spans="1:16" s="4" customFormat="1" ht="12.75" customHeight="1" x14ac:dyDescent="0.2">
      <c r="A2200" s="61"/>
      <c r="B2200" s="9">
        <v>6119</v>
      </c>
      <c r="C2200" s="9">
        <v>1</v>
      </c>
      <c r="D2200" s="10" t="s">
        <v>5717</v>
      </c>
      <c r="E2200" s="15" t="s">
        <v>5718</v>
      </c>
      <c r="F2200" s="10" t="s">
        <v>5719</v>
      </c>
      <c r="G2200" s="11" t="s">
        <v>92</v>
      </c>
      <c r="H2200" s="11" t="s">
        <v>21</v>
      </c>
      <c r="I2200" s="12">
        <v>0.8</v>
      </c>
      <c r="J2200" s="12">
        <v>1.0143</v>
      </c>
      <c r="K2200" s="13">
        <v>183875.17</v>
      </c>
      <c r="L2200" s="13">
        <v>181286.67</v>
      </c>
      <c r="M2200" s="13">
        <v>2588.5</v>
      </c>
      <c r="N2200" s="13">
        <v>807421</v>
      </c>
      <c r="O2200" s="13">
        <f t="shared" si="33"/>
        <v>2278422.36</v>
      </c>
      <c r="P2200" s="14"/>
    </row>
    <row r="2201" spans="1:16" s="44" customFormat="1" ht="12.75" customHeight="1" x14ac:dyDescent="0.2">
      <c r="A2201" s="62"/>
      <c r="B2201" s="36" t="s">
        <v>5877</v>
      </c>
      <c r="C2201" s="37">
        <v>48</v>
      </c>
      <c r="D2201" s="48"/>
      <c r="E2201" s="49"/>
      <c r="F2201" s="38"/>
      <c r="G2201" s="40"/>
      <c r="H2201" s="40"/>
      <c r="I2201" s="41"/>
      <c r="J2201" s="41"/>
      <c r="K2201" s="42"/>
      <c r="L2201" s="42"/>
      <c r="M2201" s="42"/>
      <c r="N2201" s="42"/>
      <c r="O2201" s="42">
        <f>SUM(O2151:O2200)</f>
        <v>52951383.229999982</v>
      </c>
      <c r="P2201" s="43"/>
    </row>
    <row r="2202" spans="1:16" s="4" customFormat="1" ht="12.75" customHeight="1" x14ac:dyDescent="0.2">
      <c r="A2202" s="113" t="s">
        <v>5720</v>
      </c>
      <c r="B2202" s="9"/>
      <c r="C2202" s="9"/>
      <c r="D2202" s="63" t="s">
        <v>131</v>
      </c>
      <c r="E2202" s="64"/>
      <c r="F2202" s="10"/>
      <c r="G2202" s="11"/>
      <c r="H2202" s="11"/>
      <c r="I2202" s="12"/>
      <c r="J2202" s="12"/>
      <c r="K2202" s="13"/>
      <c r="L2202" s="13"/>
      <c r="M2202" s="13"/>
      <c r="N2202" s="13"/>
      <c r="O2202" s="13"/>
      <c r="P2202" s="14"/>
    </row>
    <row r="2203" spans="1:16" s="4" customFormat="1" ht="12.75" customHeight="1" x14ac:dyDescent="0.2">
      <c r="A2203" s="114"/>
      <c r="B2203" s="9">
        <v>5112</v>
      </c>
      <c r="C2203" s="9">
        <v>1</v>
      </c>
      <c r="D2203" s="10" t="s">
        <v>5721</v>
      </c>
      <c r="E2203" s="15" t="s">
        <v>5722</v>
      </c>
      <c r="F2203" s="10" t="s">
        <v>5723</v>
      </c>
      <c r="G2203" s="11" t="s">
        <v>135</v>
      </c>
      <c r="H2203" s="11" t="s">
        <v>21</v>
      </c>
      <c r="I2203" s="12">
        <v>0.8</v>
      </c>
      <c r="J2203" s="12">
        <v>1.0021</v>
      </c>
      <c r="K2203" s="13">
        <v>45419.67</v>
      </c>
      <c r="L2203" s="13">
        <v>45326.67</v>
      </c>
      <c r="M2203" s="13">
        <v>93</v>
      </c>
      <c r="N2203" s="13">
        <v>190719</v>
      </c>
      <c r="O2203" s="13">
        <f t="shared" si="33"/>
        <v>554076.36</v>
      </c>
      <c r="P2203" s="14"/>
    </row>
    <row r="2204" spans="1:16" s="4" customFormat="1" ht="12.75" customHeight="1" x14ac:dyDescent="0.2">
      <c r="A2204" s="114"/>
      <c r="B2204" s="9">
        <v>5117</v>
      </c>
      <c r="C2204" s="9">
        <v>2</v>
      </c>
      <c r="D2204" s="10" t="s">
        <v>5724</v>
      </c>
      <c r="E2204" s="15" t="s">
        <v>5725</v>
      </c>
      <c r="F2204" s="10" t="s">
        <v>5726</v>
      </c>
      <c r="G2204" s="11" t="s">
        <v>135</v>
      </c>
      <c r="H2204" s="11" t="s">
        <v>21</v>
      </c>
      <c r="I2204" s="12">
        <v>0.8</v>
      </c>
      <c r="J2204" s="12">
        <v>1.0014000000000001</v>
      </c>
      <c r="K2204" s="13">
        <v>45388.67</v>
      </c>
      <c r="L2204" s="13">
        <v>45326.67</v>
      </c>
      <c r="M2204" s="13">
        <v>62</v>
      </c>
      <c r="N2204" s="13">
        <v>195532.59999999998</v>
      </c>
      <c r="O2204" s="13">
        <f t="shared" si="33"/>
        <v>558641.96</v>
      </c>
      <c r="P2204" s="14"/>
    </row>
    <row r="2205" spans="1:16" s="4" customFormat="1" ht="12.75" customHeight="1" x14ac:dyDescent="0.2">
      <c r="A2205" s="114"/>
      <c r="B2205" s="9">
        <v>5108</v>
      </c>
      <c r="C2205" s="9">
        <v>3</v>
      </c>
      <c r="D2205" s="10" t="s">
        <v>5727</v>
      </c>
      <c r="E2205" s="15" t="s">
        <v>5728</v>
      </c>
      <c r="F2205" s="10" t="s">
        <v>5729</v>
      </c>
      <c r="G2205" s="11" t="s">
        <v>135</v>
      </c>
      <c r="H2205" s="11" t="s">
        <v>21</v>
      </c>
      <c r="I2205" s="12">
        <v>0.8</v>
      </c>
      <c r="J2205" s="12">
        <v>1.0096000000000001</v>
      </c>
      <c r="K2205" s="13">
        <v>45760.67</v>
      </c>
      <c r="L2205" s="13">
        <v>45326.67</v>
      </c>
      <c r="M2205" s="13">
        <v>434</v>
      </c>
      <c r="N2205" s="13">
        <v>195934.71999999997</v>
      </c>
      <c r="O2205" s="13">
        <f t="shared" si="33"/>
        <v>562020.07999999996</v>
      </c>
      <c r="P2205" s="14"/>
    </row>
    <row r="2206" spans="1:16" s="4" customFormat="1" ht="12.75" customHeight="1" x14ac:dyDescent="0.2">
      <c r="A2206" s="114"/>
      <c r="B2206" s="9">
        <v>5113</v>
      </c>
      <c r="C2206" s="9">
        <v>4</v>
      </c>
      <c r="D2206" s="10" t="s">
        <v>5730</v>
      </c>
      <c r="E2206" s="15" t="s">
        <v>5731</v>
      </c>
      <c r="F2206" s="10" t="s">
        <v>5732</v>
      </c>
      <c r="G2206" s="11" t="s">
        <v>135</v>
      </c>
      <c r="H2206" s="11" t="s">
        <v>21</v>
      </c>
      <c r="I2206" s="12">
        <v>0.8</v>
      </c>
      <c r="J2206" s="12">
        <v>1.0021</v>
      </c>
      <c r="K2206" s="13">
        <v>45419.67</v>
      </c>
      <c r="L2206" s="13">
        <v>45326.67</v>
      </c>
      <c r="M2206" s="13">
        <v>93</v>
      </c>
      <c r="N2206" s="13">
        <v>195657.25</v>
      </c>
      <c r="O2206" s="13">
        <f t="shared" si="33"/>
        <v>559014.61</v>
      </c>
      <c r="P2206" s="14"/>
    </row>
    <row r="2207" spans="1:16" s="4" customFormat="1" ht="12.75" customHeight="1" x14ac:dyDescent="0.2">
      <c r="A2207" s="114"/>
      <c r="B2207" s="9">
        <v>5102</v>
      </c>
      <c r="C2207" s="9">
        <v>5</v>
      </c>
      <c r="D2207" s="10" t="s">
        <v>5733</v>
      </c>
      <c r="E2207" s="15" t="s">
        <v>5734</v>
      </c>
      <c r="F2207" s="10" t="s">
        <v>5735</v>
      </c>
      <c r="G2207" s="11" t="s">
        <v>135</v>
      </c>
      <c r="H2207" s="11" t="s">
        <v>21</v>
      </c>
      <c r="I2207" s="12">
        <v>0.8</v>
      </c>
      <c r="J2207" s="12">
        <v>1.0044</v>
      </c>
      <c r="K2207" s="13">
        <v>45528.17</v>
      </c>
      <c r="L2207" s="13">
        <v>45326.67</v>
      </c>
      <c r="M2207" s="13">
        <v>201.5</v>
      </c>
      <c r="N2207" s="13">
        <v>198795.36</v>
      </c>
      <c r="O2207" s="13">
        <f t="shared" si="33"/>
        <v>563020.72</v>
      </c>
      <c r="P2207" s="14"/>
    </row>
    <row r="2208" spans="1:16" s="4" customFormat="1" ht="12.75" customHeight="1" x14ac:dyDescent="0.2">
      <c r="A2208" s="114"/>
      <c r="B2208" s="9">
        <v>5110</v>
      </c>
      <c r="C2208" s="9">
        <v>6</v>
      </c>
      <c r="D2208" s="10" t="s">
        <v>5736</v>
      </c>
      <c r="E2208" s="15" t="s">
        <v>5737</v>
      </c>
      <c r="F2208" s="10" t="s">
        <v>5738</v>
      </c>
      <c r="G2208" s="11" t="s">
        <v>135</v>
      </c>
      <c r="H2208" s="11" t="s">
        <v>21</v>
      </c>
      <c r="I2208" s="12">
        <v>0.8</v>
      </c>
      <c r="J2208" s="12">
        <v>1.0055000000000001</v>
      </c>
      <c r="K2208" s="13">
        <v>45574.67</v>
      </c>
      <c r="L2208" s="13">
        <v>45326.67</v>
      </c>
      <c r="M2208" s="13">
        <v>248</v>
      </c>
      <c r="N2208" s="13">
        <v>198050.97999999998</v>
      </c>
      <c r="O2208" s="13">
        <f t="shared" si="33"/>
        <v>562648.34</v>
      </c>
      <c r="P2208" s="14"/>
    </row>
    <row r="2209" spans="1:16" s="4" customFormat="1" ht="12.75" customHeight="1" x14ac:dyDescent="0.2">
      <c r="A2209" s="114"/>
      <c r="B2209" s="9">
        <v>5103</v>
      </c>
      <c r="C2209" s="9">
        <v>7</v>
      </c>
      <c r="D2209" s="10" t="s">
        <v>5739</v>
      </c>
      <c r="E2209" s="15" t="s">
        <v>5740</v>
      </c>
      <c r="F2209" s="10" t="s">
        <v>5741</v>
      </c>
      <c r="G2209" s="11" t="s">
        <v>135</v>
      </c>
      <c r="H2209" s="11" t="s">
        <v>21</v>
      </c>
      <c r="I2209" s="12">
        <v>0.8</v>
      </c>
      <c r="J2209" s="12">
        <v>1.0038</v>
      </c>
      <c r="K2209" s="13">
        <v>45497.17</v>
      </c>
      <c r="L2209" s="13">
        <v>45326.67</v>
      </c>
      <c r="M2209" s="13">
        <v>170.5</v>
      </c>
      <c r="N2209" s="13">
        <v>196436.01999999996</v>
      </c>
      <c r="O2209" s="13">
        <f t="shared" si="33"/>
        <v>560413.38</v>
      </c>
      <c r="P2209" s="14"/>
    </row>
    <row r="2210" spans="1:16" s="4" customFormat="1" ht="12.75" customHeight="1" x14ac:dyDescent="0.2">
      <c r="A2210" s="114"/>
      <c r="B2210" s="9">
        <v>5109</v>
      </c>
      <c r="C2210" s="9">
        <v>8</v>
      </c>
      <c r="D2210" s="10" t="s">
        <v>5742</v>
      </c>
      <c r="E2210" s="15" t="s">
        <v>5743</v>
      </c>
      <c r="F2210" s="10" t="s">
        <v>5744</v>
      </c>
      <c r="G2210" s="11" t="s">
        <v>135</v>
      </c>
      <c r="H2210" s="11" t="s">
        <v>21</v>
      </c>
      <c r="I2210" s="12">
        <v>0.8</v>
      </c>
      <c r="J2210" s="12">
        <v>1.0082</v>
      </c>
      <c r="K2210" s="13">
        <v>45698.67</v>
      </c>
      <c r="L2210" s="13">
        <v>45326.67</v>
      </c>
      <c r="M2210" s="13">
        <v>372</v>
      </c>
      <c r="N2210" s="13">
        <v>199420.18</v>
      </c>
      <c r="O2210" s="13">
        <f t="shared" si="33"/>
        <v>565009.54</v>
      </c>
      <c r="P2210" s="14"/>
    </row>
    <row r="2211" spans="1:16" s="4" customFormat="1" ht="12.75" customHeight="1" x14ac:dyDescent="0.2">
      <c r="A2211" s="114"/>
      <c r="B2211" s="9"/>
      <c r="C2211" s="9"/>
      <c r="D2211" s="63" t="s">
        <v>16</v>
      </c>
      <c r="E2211" s="64"/>
      <c r="F2211" s="10"/>
      <c r="G2211" s="11"/>
      <c r="H2211" s="11"/>
      <c r="I2211" s="12"/>
      <c r="J2211" s="12"/>
      <c r="K2211" s="13"/>
      <c r="L2211" s="13"/>
      <c r="M2211" s="13"/>
      <c r="N2211" s="13"/>
      <c r="O2211" s="13"/>
      <c r="P2211" s="14"/>
    </row>
    <row r="2212" spans="1:16" s="4" customFormat="1" ht="12.75" customHeight="1" x14ac:dyDescent="0.2">
      <c r="A2212" s="114"/>
      <c r="B2212" s="9">
        <v>5119</v>
      </c>
      <c r="C2212" s="9">
        <v>1</v>
      </c>
      <c r="D2212" s="10" t="s">
        <v>5745</v>
      </c>
      <c r="E2212" s="15" t="s">
        <v>5746</v>
      </c>
      <c r="F2212" s="10" t="s">
        <v>5747</v>
      </c>
      <c r="G2212" s="11" t="s">
        <v>20</v>
      </c>
      <c r="H2212" s="11" t="s">
        <v>21</v>
      </c>
      <c r="I2212" s="12">
        <v>0.8</v>
      </c>
      <c r="J2212" s="12">
        <v>1.0034000000000001</v>
      </c>
      <c r="K2212" s="13">
        <v>90956.67</v>
      </c>
      <c r="L2212" s="13">
        <v>90646.67</v>
      </c>
      <c r="M2212" s="13">
        <v>310</v>
      </c>
      <c r="N2212" s="13">
        <v>394631.13999999996</v>
      </c>
      <c r="O2212" s="13">
        <f t="shared" si="33"/>
        <v>1122284.5</v>
      </c>
      <c r="P2212" s="14"/>
    </row>
    <row r="2213" spans="1:16" s="4" customFormat="1" ht="12.75" customHeight="1" x14ac:dyDescent="0.2">
      <c r="A2213" s="114"/>
      <c r="B2213" s="9">
        <v>5123</v>
      </c>
      <c r="C2213" s="9">
        <v>2</v>
      </c>
      <c r="D2213" s="10" t="s">
        <v>5748</v>
      </c>
      <c r="E2213" s="15" t="s">
        <v>5749</v>
      </c>
      <c r="F2213" s="10" t="s">
        <v>5750</v>
      </c>
      <c r="G2213" s="11" t="s">
        <v>20</v>
      </c>
      <c r="H2213" s="11" t="s">
        <v>21</v>
      </c>
      <c r="I2213" s="12">
        <v>0.8</v>
      </c>
      <c r="J2213" s="12">
        <v>1.0031000000000001</v>
      </c>
      <c r="K2213" s="13">
        <v>90925.67</v>
      </c>
      <c r="L2213" s="13">
        <v>90646.67</v>
      </c>
      <c r="M2213" s="13">
        <v>279</v>
      </c>
      <c r="N2213" s="13">
        <v>392702.54</v>
      </c>
      <c r="O2213" s="13">
        <f t="shared" si="33"/>
        <v>1120107.8999999999</v>
      </c>
      <c r="P2213" s="14"/>
    </row>
    <row r="2214" spans="1:16" s="4" customFormat="1" ht="12.75" customHeight="1" x14ac:dyDescent="0.2">
      <c r="A2214" s="114"/>
      <c r="B2214" s="9">
        <v>5126</v>
      </c>
      <c r="C2214" s="9">
        <v>3</v>
      </c>
      <c r="D2214" s="10" t="s">
        <v>5751</v>
      </c>
      <c r="E2214" s="15" t="s">
        <v>5752</v>
      </c>
      <c r="F2214" s="10" t="s">
        <v>5753</v>
      </c>
      <c r="G2214" s="11" t="s">
        <v>20</v>
      </c>
      <c r="H2214" s="11" t="s">
        <v>21</v>
      </c>
      <c r="I2214" s="12">
        <v>0.8</v>
      </c>
      <c r="J2214" s="12">
        <v>1.0019</v>
      </c>
      <c r="K2214" s="13">
        <v>90817.17</v>
      </c>
      <c r="L2214" s="13">
        <v>90646.67</v>
      </c>
      <c r="M2214" s="13">
        <v>170.5</v>
      </c>
      <c r="N2214" s="13">
        <v>393827.39999999997</v>
      </c>
      <c r="O2214" s="13">
        <f t="shared" si="33"/>
        <v>1120364.76</v>
      </c>
      <c r="P2214" s="14"/>
    </row>
    <row r="2215" spans="1:16" s="4" customFormat="1" ht="12.75" customHeight="1" x14ac:dyDescent="0.2">
      <c r="A2215" s="114"/>
      <c r="B2215" s="9">
        <v>5128</v>
      </c>
      <c r="C2215" s="9">
        <v>4</v>
      </c>
      <c r="D2215" s="10" t="s">
        <v>5754</v>
      </c>
      <c r="E2215" s="15" t="s">
        <v>5755</v>
      </c>
      <c r="F2215" s="10" t="s">
        <v>5756</v>
      </c>
      <c r="G2215" s="11" t="s">
        <v>20</v>
      </c>
      <c r="H2215" s="11" t="s">
        <v>21</v>
      </c>
      <c r="I2215" s="12">
        <v>0.8</v>
      </c>
      <c r="J2215" s="12">
        <v>1.0022</v>
      </c>
      <c r="K2215" s="13">
        <v>90848.17</v>
      </c>
      <c r="L2215" s="13">
        <v>90646.67</v>
      </c>
      <c r="M2215" s="13">
        <v>201.5</v>
      </c>
      <c r="N2215" s="13">
        <v>392583.36</v>
      </c>
      <c r="O2215" s="13">
        <f t="shared" si="33"/>
        <v>1119368.72</v>
      </c>
      <c r="P2215" s="14"/>
    </row>
    <row r="2216" spans="1:16" s="4" customFormat="1" ht="12.75" customHeight="1" x14ac:dyDescent="0.2">
      <c r="A2216" s="114"/>
      <c r="B2216" s="9">
        <v>5130</v>
      </c>
      <c r="C2216" s="9">
        <v>5</v>
      </c>
      <c r="D2216" s="10" t="s">
        <v>5757</v>
      </c>
      <c r="E2216" s="15" t="s">
        <v>5758</v>
      </c>
      <c r="F2216" s="10" t="s">
        <v>5759</v>
      </c>
      <c r="G2216" s="11" t="s">
        <v>20</v>
      </c>
      <c r="H2216" s="11" t="s">
        <v>21</v>
      </c>
      <c r="I2216" s="12">
        <v>0.8</v>
      </c>
      <c r="J2216" s="12">
        <v>1.0022</v>
      </c>
      <c r="K2216" s="13">
        <v>90848.17</v>
      </c>
      <c r="L2216" s="13">
        <v>90646.67</v>
      </c>
      <c r="M2216" s="13">
        <v>201.5</v>
      </c>
      <c r="N2216" s="13">
        <v>393081.92</v>
      </c>
      <c r="O2216" s="13">
        <f t="shared" si="33"/>
        <v>1119867.28</v>
      </c>
      <c r="P2216" s="14"/>
    </row>
    <row r="2217" spans="1:16" s="4" customFormat="1" ht="12.75" customHeight="1" x14ac:dyDescent="0.2">
      <c r="A2217" s="114"/>
      <c r="B2217" s="9">
        <v>5127</v>
      </c>
      <c r="C2217" s="9">
        <v>6</v>
      </c>
      <c r="D2217" s="10" t="s">
        <v>5760</v>
      </c>
      <c r="E2217" s="15" t="s">
        <v>5761</v>
      </c>
      <c r="F2217" s="10" t="s">
        <v>529</v>
      </c>
      <c r="G2217" s="11" t="s">
        <v>20</v>
      </c>
      <c r="H2217" s="11" t="s">
        <v>21</v>
      </c>
      <c r="I2217" s="12">
        <v>0.8</v>
      </c>
      <c r="J2217" s="12">
        <v>1.0041</v>
      </c>
      <c r="K2217" s="13">
        <v>91018.67</v>
      </c>
      <c r="L2217" s="13">
        <v>90646.67</v>
      </c>
      <c r="M2217" s="13">
        <v>372</v>
      </c>
      <c r="N2217" s="13">
        <v>395451.66</v>
      </c>
      <c r="O2217" s="13">
        <f t="shared" si="33"/>
        <v>1123601.02</v>
      </c>
      <c r="P2217" s="14"/>
    </row>
    <row r="2218" spans="1:16" s="4" customFormat="1" ht="12.75" customHeight="1" x14ac:dyDescent="0.2">
      <c r="A2218" s="114"/>
      <c r="B2218" s="9">
        <v>5145</v>
      </c>
      <c r="C2218" s="9">
        <v>7</v>
      </c>
      <c r="D2218" s="10" t="s">
        <v>5762</v>
      </c>
      <c r="E2218" s="15" t="s">
        <v>5763</v>
      </c>
      <c r="F2218" s="10" t="s">
        <v>532</v>
      </c>
      <c r="G2218" s="11" t="s">
        <v>20</v>
      </c>
      <c r="H2218" s="11" t="s">
        <v>21</v>
      </c>
      <c r="I2218" s="12">
        <v>0.8</v>
      </c>
      <c r="J2218" s="12">
        <v>1.0022</v>
      </c>
      <c r="K2218" s="13">
        <v>90848.17</v>
      </c>
      <c r="L2218" s="13">
        <v>90646.67</v>
      </c>
      <c r="M2218" s="13">
        <v>201.5</v>
      </c>
      <c r="N2218" s="13">
        <v>393240.54</v>
      </c>
      <c r="O2218" s="13">
        <f t="shared" si="33"/>
        <v>1120025.8999999999</v>
      </c>
      <c r="P2218" s="14"/>
    </row>
    <row r="2219" spans="1:16" s="4" customFormat="1" ht="12.75" customHeight="1" x14ac:dyDescent="0.2">
      <c r="A2219" s="114"/>
      <c r="B2219" s="9">
        <v>5107</v>
      </c>
      <c r="C2219" s="9">
        <v>8</v>
      </c>
      <c r="D2219" s="10" t="s">
        <v>5764</v>
      </c>
      <c r="E2219" s="15" t="s">
        <v>5765</v>
      </c>
      <c r="F2219" s="10" t="s">
        <v>5766</v>
      </c>
      <c r="G2219" s="11" t="s">
        <v>20</v>
      </c>
      <c r="H2219" s="11" t="s">
        <v>21</v>
      </c>
      <c r="I2219" s="12">
        <v>0.8</v>
      </c>
      <c r="J2219" s="12">
        <v>1.0031000000000001</v>
      </c>
      <c r="K2219" s="13">
        <v>90925.67</v>
      </c>
      <c r="L2219" s="13">
        <v>90646.67</v>
      </c>
      <c r="M2219" s="13">
        <v>279</v>
      </c>
      <c r="N2219" s="13">
        <v>393291.76</v>
      </c>
      <c r="O2219" s="13">
        <f t="shared" si="33"/>
        <v>1120697.1200000001</v>
      </c>
      <c r="P2219" s="14"/>
    </row>
    <row r="2220" spans="1:16" s="4" customFormat="1" ht="12.75" customHeight="1" x14ac:dyDescent="0.2">
      <c r="A2220" s="114"/>
      <c r="B2220" s="9">
        <v>5115</v>
      </c>
      <c r="C2220" s="9">
        <v>9</v>
      </c>
      <c r="D2220" s="10" t="s">
        <v>5767</v>
      </c>
      <c r="E2220" s="15" t="s">
        <v>5768</v>
      </c>
      <c r="F2220" s="10" t="s">
        <v>600</v>
      </c>
      <c r="G2220" s="11" t="s">
        <v>20</v>
      </c>
      <c r="H2220" s="11" t="s">
        <v>21</v>
      </c>
      <c r="I2220" s="12">
        <v>0.8</v>
      </c>
      <c r="J2220" s="12">
        <v>1.0036</v>
      </c>
      <c r="K2220" s="13">
        <v>90972.17</v>
      </c>
      <c r="L2220" s="13">
        <v>90646.67</v>
      </c>
      <c r="M2220" s="13">
        <v>325.5</v>
      </c>
      <c r="N2220" s="13">
        <v>388853.6</v>
      </c>
      <c r="O2220" s="13">
        <f t="shared" si="33"/>
        <v>1116630.96</v>
      </c>
      <c r="P2220" s="14"/>
    </row>
    <row r="2221" spans="1:16" s="4" customFormat="1" ht="12.75" customHeight="1" x14ac:dyDescent="0.2">
      <c r="A2221" s="114"/>
      <c r="B2221" s="9">
        <v>5121</v>
      </c>
      <c r="C2221" s="9">
        <v>10</v>
      </c>
      <c r="D2221" s="10" t="s">
        <v>5769</v>
      </c>
      <c r="E2221" s="15" t="s">
        <v>5770</v>
      </c>
      <c r="F2221" s="10" t="s">
        <v>5771</v>
      </c>
      <c r="G2221" s="11" t="s">
        <v>20</v>
      </c>
      <c r="H2221" s="11" t="s">
        <v>21</v>
      </c>
      <c r="I2221" s="12">
        <v>0.8</v>
      </c>
      <c r="J2221" s="12">
        <v>1.0036</v>
      </c>
      <c r="K2221" s="13">
        <v>90972.17</v>
      </c>
      <c r="L2221" s="13">
        <v>90646.67</v>
      </c>
      <c r="M2221" s="13">
        <v>325.5</v>
      </c>
      <c r="N2221" s="13">
        <v>394428.36</v>
      </c>
      <c r="O2221" s="13">
        <f t="shared" si="33"/>
        <v>1122205.72</v>
      </c>
      <c r="P2221" s="14"/>
    </row>
    <row r="2222" spans="1:16" s="4" customFormat="1" ht="12.75" customHeight="1" x14ac:dyDescent="0.2">
      <c r="A2222" s="114"/>
      <c r="B2222" s="9">
        <v>5114</v>
      </c>
      <c r="C2222" s="9">
        <v>11</v>
      </c>
      <c r="D2222" s="10" t="s">
        <v>5772</v>
      </c>
      <c r="E2222" s="15" t="s">
        <v>5773</v>
      </c>
      <c r="F2222" s="10" t="s">
        <v>5774</v>
      </c>
      <c r="G2222" s="11" t="s">
        <v>20</v>
      </c>
      <c r="H2222" s="11" t="s">
        <v>21</v>
      </c>
      <c r="I2222" s="12">
        <v>0.8</v>
      </c>
      <c r="J2222" s="12">
        <v>1.0024</v>
      </c>
      <c r="K2222" s="13">
        <v>90863.67</v>
      </c>
      <c r="L2222" s="13">
        <v>90646.67</v>
      </c>
      <c r="M2222" s="13">
        <v>217</v>
      </c>
      <c r="N2222" s="13">
        <v>393287.04</v>
      </c>
      <c r="O2222" s="13">
        <f t="shared" si="33"/>
        <v>1120196.3999999999</v>
      </c>
      <c r="P2222" s="14"/>
    </row>
    <row r="2223" spans="1:16" s="4" customFormat="1" ht="12.75" customHeight="1" x14ac:dyDescent="0.2">
      <c r="A2223" s="114"/>
      <c r="B2223" s="9">
        <v>5138</v>
      </c>
      <c r="C2223" s="9">
        <v>12</v>
      </c>
      <c r="D2223" s="10" t="s">
        <v>5775</v>
      </c>
      <c r="E2223" s="15" t="s">
        <v>5776</v>
      </c>
      <c r="F2223" s="10" t="s">
        <v>5777</v>
      </c>
      <c r="G2223" s="11" t="s">
        <v>20</v>
      </c>
      <c r="H2223" s="11" t="s">
        <v>21</v>
      </c>
      <c r="I2223" s="12">
        <v>0.8</v>
      </c>
      <c r="J2223" s="12">
        <v>1.0044</v>
      </c>
      <c r="K2223" s="13">
        <v>91049.67</v>
      </c>
      <c r="L2223" s="13">
        <v>90646.67</v>
      </c>
      <c r="M2223" s="13">
        <v>403</v>
      </c>
      <c r="N2223" s="13">
        <v>398286.74</v>
      </c>
      <c r="O2223" s="13">
        <f t="shared" si="33"/>
        <v>1126684.1000000001</v>
      </c>
      <c r="P2223" s="14"/>
    </row>
    <row r="2224" spans="1:16" s="4" customFormat="1" ht="12.75" customHeight="1" x14ac:dyDescent="0.2">
      <c r="A2224" s="114"/>
      <c r="B2224" s="9">
        <v>5122</v>
      </c>
      <c r="C2224" s="9">
        <v>13</v>
      </c>
      <c r="D2224" s="10" t="s">
        <v>5778</v>
      </c>
      <c r="E2224" s="15" t="s">
        <v>5779</v>
      </c>
      <c r="F2224" s="10" t="s">
        <v>5780</v>
      </c>
      <c r="G2224" s="11" t="s">
        <v>20</v>
      </c>
      <c r="H2224" s="11" t="s">
        <v>21</v>
      </c>
      <c r="I2224" s="12">
        <v>0.8</v>
      </c>
      <c r="J2224" s="12">
        <v>1.0021</v>
      </c>
      <c r="K2224" s="13">
        <v>90832.67</v>
      </c>
      <c r="L2224" s="13">
        <v>90646.67</v>
      </c>
      <c r="M2224" s="13">
        <v>186</v>
      </c>
      <c r="N2224" s="13">
        <v>393126.06</v>
      </c>
      <c r="O2224" s="13">
        <f t="shared" si="33"/>
        <v>1119787.42</v>
      </c>
      <c r="P2224" s="14"/>
    </row>
    <row r="2225" spans="1:16" s="4" customFormat="1" ht="12.75" customHeight="1" x14ac:dyDescent="0.2">
      <c r="A2225" s="114"/>
      <c r="B2225" s="9">
        <v>5105</v>
      </c>
      <c r="C2225" s="9">
        <v>14</v>
      </c>
      <c r="D2225" s="10" t="s">
        <v>5781</v>
      </c>
      <c r="E2225" s="15" t="s">
        <v>5782</v>
      </c>
      <c r="F2225" s="10" t="s">
        <v>5783</v>
      </c>
      <c r="G2225" s="11" t="s">
        <v>20</v>
      </c>
      <c r="H2225" s="11" t="s">
        <v>21</v>
      </c>
      <c r="I2225" s="12">
        <v>0.8</v>
      </c>
      <c r="J2225" s="12">
        <v>1.0039</v>
      </c>
      <c r="K2225" s="13">
        <v>91003.17</v>
      </c>
      <c r="L2225" s="13">
        <v>90646.67</v>
      </c>
      <c r="M2225" s="13">
        <v>356.5</v>
      </c>
      <c r="N2225" s="13">
        <v>397467.38</v>
      </c>
      <c r="O2225" s="13">
        <f t="shared" si="33"/>
        <v>1125492.74</v>
      </c>
      <c r="P2225" s="14"/>
    </row>
    <row r="2226" spans="1:16" s="4" customFormat="1" ht="12.75" customHeight="1" x14ac:dyDescent="0.2">
      <c r="A2226" s="114"/>
      <c r="B2226" s="9">
        <v>5137</v>
      </c>
      <c r="C2226" s="9">
        <v>15</v>
      </c>
      <c r="D2226" s="10" t="s">
        <v>5784</v>
      </c>
      <c r="E2226" s="15" t="s">
        <v>5785</v>
      </c>
      <c r="F2226" s="10" t="s">
        <v>5786</v>
      </c>
      <c r="G2226" s="11" t="s">
        <v>20</v>
      </c>
      <c r="H2226" s="11" t="s">
        <v>21</v>
      </c>
      <c r="I2226" s="12">
        <v>0.8</v>
      </c>
      <c r="J2226" s="12">
        <v>1.0044</v>
      </c>
      <c r="K2226" s="13">
        <v>91049.67</v>
      </c>
      <c r="L2226" s="13">
        <v>90646.67</v>
      </c>
      <c r="M2226" s="13">
        <v>403</v>
      </c>
      <c r="N2226" s="13">
        <v>398739.95999999996</v>
      </c>
      <c r="O2226" s="13">
        <f t="shared" si="33"/>
        <v>1127137.32</v>
      </c>
      <c r="P2226" s="14"/>
    </row>
    <row r="2227" spans="1:16" s="4" customFormat="1" ht="12.75" customHeight="1" x14ac:dyDescent="0.2">
      <c r="A2227" s="114"/>
      <c r="B2227" s="9">
        <v>5136</v>
      </c>
      <c r="C2227" s="9">
        <v>16</v>
      </c>
      <c r="D2227" s="10" t="s">
        <v>5787</v>
      </c>
      <c r="E2227" s="15" t="s">
        <v>5788</v>
      </c>
      <c r="F2227" s="10" t="s">
        <v>5789</v>
      </c>
      <c r="G2227" s="11" t="s">
        <v>20</v>
      </c>
      <c r="H2227" s="11" t="s">
        <v>21</v>
      </c>
      <c r="I2227" s="12">
        <v>0.8</v>
      </c>
      <c r="J2227" s="12">
        <v>1.0051000000000001</v>
      </c>
      <c r="K2227" s="13">
        <v>91111.67</v>
      </c>
      <c r="L2227" s="13">
        <v>90646.67</v>
      </c>
      <c r="M2227" s="13">
        <v>465</v>
      </c>
      <c r="N2227" s="13">
        <v>392172.77999999997</v>
      </c>
      <c r="O2227" s="13">
        <f t="shared" si="33"/>
        <v>1121066.1399999999</v>
      </c>
      <c r="P2227" s="14"/>
    </row>
    <row r="2228" spans="1:16" s="4" customFormat="1" ht="12.75" customHeight="1" x14ac:dyDescent="0.2">
      <c r="A2228" s="114"/>
      <c r="B2228" s="9">
        <v>5139</v>
      </c>
      <c r="C2228" s="9">
        <v>17</v>
      </c>
      <c r="D2228" s="10" t="s">
        <v>5790</v>
      </c>
      <c r="E2228" s="15" t="s">
        <v>5791</v>
      </c>
      <c r="F2228" s="10" t="s">
        <v>5792</v>
      </c>
      <c r="G2228" s="11" t="s">
        <v>20</v>
      </c>
      <c r="H2228" s="11" t="s">
        <v>21</v>
      </c>
      <c r="I2228" s="12">
        <v>0.8</v>
      </c>
      <c r="J2228" s="12">
        <v>1.0038</v>
      </c>
      <c r="K2228" s="13">
        <v>90987.67</v>
      </c>
      <c r="L2228" s="13">
        <v>90646.67</v>
      </c>
      <c r="M2228" s="13">
        <v>341</v>
      </c>
      <c r="N2228" s="13">
        <v>397262.24</v>
      </c>
      <c r="O2228" s="13">
        <f t="shared" si="33"/>
        <v>1125163.6000000001</v>
      </c>
      <c r="P2228" s="14"/>
    </row>
    <row r="2229" spans="1:16" s="4" customFormat="1" ht="12.75" customHeight="1" x14ac:dyDescent="0.2">
      <c r="A2229" s="114"/>
      <c r="B2229" s="9">
        <v>5124</v>
      </c>
      <c r="C2229" s="9">
        <v>18</v>
      </c>
      <c r="D2229" s="10" t="s">
        <v>5793</v>
      </c>
      <c r="E2229" s="15" t="s">
        <v>5794</v>
      </c>
      <c r="F2229" s="10" t="s">
        <v>5795</v>
      </c>
      <c r="G2229" s="11" t="s">
        <v>20</v>
      </c>
      <c r="H2229" s="11" t="s">
        <v>21</v>
      </c>
      <c r="I2229" s="12">
        <v>0.8</v>
      </c>
      <c r="J2229" s="12">
        <v>1.0047999999999999</v>
      </c>
      <c r="K2229" s="13">
        <v>91080.67</v>
      </c>
      <c r="L2229" s="13">
        <v>90646.67</v>
      </c>
      <c r="M2229" s="13">
        <v>434</v>
      </c>
      <c r="N2229" s="13">
        <v>397699.88</v>
      </c>
      <c r="O2229" s="13">
        <f t="shared" si="33"/>
        <v>1126345.24</v>
      </c>
      <c r="P2229" s="14"/>
    </row>
    <row r="2230" spans="1:16" s="4" customFormat="1" ht="12.75" customHeight="1" x14ac:dyDescent="0.2">
      <c r="A2230" s="114"/>
      <c r="B2230" s="9">
        <v>5120</v>
      </c>
      <c r="C2230" s="9">
        <v>19</v>
      </c>
      <c r="D2230" s="10" t="s">
        <v>5796</v>
      </c>
      <c r="E2230" s="15" t="s">
        <v>5797</v>
      </c>
      <c r="F2230" s="10" t="s">
        <v>5798</v>
      </c>
      <c r="G2230" s="11" t="s">
        <v>20</v>
      </c>
      <c r="H2230" s="11" t="s">
        <v>21</v>
      </c>
      <c r="I2230" s="12">
        <v>0.8</v>
      </c>
      <c r="J2230" s="12">
        <v>0</v>
      </c>
      <c r="K2230" s="13">
        <v>90646.67</v>
      </c>
      <c r="L2230" s="13">
        <v>90646.67</v>
      </c>
      <c r="M2230" s="13">
        <v>0</v>
      </c>
      <c r="N2230" s="13">
        <v>395038.18</v>
      </c>
      <c r="O2230" s="13">
        <f t="shared" si="33"/>
        <v>1120211.54</v>
      </c>
      <c r="P2230" s="14"/>
    </row>
    <row r="2231" spans="1:16" s="4" customFormat="1" ht="12.75" customHeight="1" x14ac:dyDescent="0.2">
      <c r="A2231" s="114"/>
      <c r="B2231" s="9">
        <v>5106</v>
      </c>
      <c r="C2231" s="9">
        <v>20</v>
      </c>
      <c r="D2231" s="10" t="s">
        <v>5799</v>
      </c>
      <c r="E2231" s="15" t="s">
        <v>5800</v>
      </c>
      <c r="F2231" s="10" t="s">
        <v>5801</v>
      </c>
      <c r="G2231" s="11" t="s">
        <v>20</v>
      </c>
      <c r="H2231" s="11" t="s">
        <v>21</v>
      </c>
      <c r="I2231" s="12">
        <v>0.8</v>
      </c>
      <c r="J2231" s="12">
        <v>1.0041</v>
      </c>
      <c r="K2231" s="13">
        <v>91018.67</v>
      </c>
      <c r="L2231" s="13">
        <v>90646.67</v>
      </c>
      <c r="M2231" s="13">
        <v>372</v>
      </c>
      <c r="N2231" s="13">
        <v>398103.07999999996</v>
      </c>
      <c r="O2231" s="13">
        <f t="shared" si="33"/>
        <v>1126252.44</v>
      </c>
      <c r="P2231" s="14"/>
    </row>
    <row r="2232" spans="1:16" s="4" customFormat="1" ht="12.75" customHeight="1" x14ac:dyDescent="0.2">
      <c r="A2232" s="114"/>
      <c r="B2232" s="9">
        <v>5142</v>
      </c>
      <c r="C2232" s="9">
        <v>21</v>
      </c>
      <c r="D2232" s="10" t="s">
        <v>5802</v>
      </c>
      <c r="E2232" s="15" t="s">
        <v>5803</v>
      </c>
      <c r="F2232" s="10" t="s">
        <v>5804</v>
      </c>
      <c r="G2232" s="11" t="s">
        <v>20</v>
      </c>
      <c r="H2232" s="11" t="s">
        <v>21</v>
      </c>
      <c r="I2232" s="12">
        <v>0.8</v>
      </c>
      <c r="J2232" s="12">
        <v>1.0044</v>
      </c>
      <c r="K2232" s="13">
        <v>91049.67</v>
      </c>
      <c r="L2232" s="13">
        <v>90646.67</v>
      </c>
      <c r="M2232" s="13">
        <v>403</v>
      </c>
      <c r="N2232" s="13">
        <v>395408.69999999995</v>
      </c>
      <c r="O2232" s="13">
        <f t="shared" si="33"/>
        <v>1123806.06</v>
      </c>
      <c r="P2232" s="14"/>
    </row>
    <row r="2233" spans="1:16" s="4" customFormat="1" ht="12.75" customHeight="1" x14ac:dyDescent="0.2">
      <c r="A2233" s="114"/>
      <c r="B2233" s="9">
        <v>5144</v>
      </c>
      <c r="C2233" s="9">
        <v>22</v>
      </c>
      <c r="D2233" s="10" t="s">
        <v>5805</v>
      </c>
      <c r="E2233" s="15" t="s">
        <v>5806</v>
      </c>
      <c r="F2233" s="10" t="s">
        <v>5807</v>
      </c>
      <c r="G2233" s="11" t="s">
        <v>20</v>
      </c>
      <c r="H2233" s="11" t="s">
        <v>21</v>
      </c>
      <c r="I2233" s="12">
        <v>0.8</v>
      </c>
      <c r="J2233" s="12">
        <v>1.0091000000000001</v>
      </c>
      <c r="K2233" s="13">
        <v>91468.17</v>
      </c>
      <c r="L2233" s="13">
        <v>90646.67</v>
      </c>
      <c r="M2233" s="13">
        <v>821.5</v>
      </c>
      <c r="N2233" s="13">
        <v>399383.6</v>
      </c>
      <c r="O2233" s="13">
        <f t="shared" si="33"/>
        <v>1131128.96</v>
      </c>
      <c r="P2233" s="14"/>
    </row>
    <row r="2234" spans="1:16" s="4" customFormat="1" ht="12.75" customHeight="1" x14ac:dyDescent="0.2">
      <c r="A2234" s="114"/>
      <c r="B2234" s="9">
        <v>5143</v>
      </c>
      <c r="C2234" s="9">
        <v>23</v>
      </c>
      <c r="D2234" s="10" t="s">
        <v>5808</v>
      </c>
      <c r="E2234" s="15" t="s">
        <v>5809</v>
      </c>
      <c r="F2234" s="10" t="s">
        <v>5810</v>
      </c>
      <c r="G2234" s="11" t="s">
        <v>20</v>
      </c>
      <c r="H2234" s="11" t="s">
        <v>21</v>
      </c>
      <c r="I2234" s="12">
        <v>0.8</v>
      </c>
      <c r="J2234" s="12">
        <v>1.0075000000000001</v>
      </c>
      <c r="K2234" s="13">
        <v>91328.67</v>
      </c>
      <c r="L2234" s="13">
        <v>90646.67</v>
      </c>
      <c r="M2234" s="13">
        <v>682</v>
      </c>
      <c r="N2234" s="13">
        <v>393503.63999999996</v>
      </c>
      <c r="O2234" s="13">
        <f t="shared" si="33"/>
        <v>1124133</v>
      </c>
      <c r="P2234" s="14"/>
    </row>
    <row r="2235" spans="1:16" s="4" customFormat="1" ht="12.75" customHeight="1" x14ac:dyDescent="0.2">
      <c r="A2235" s="114"/>
      <c r="B2235" s="9">
        <v>5118</v>
      </c>
      <c r="C2235" s="9">
        <v>24</v>
      </c>
      <c r="D2235" s="10" t="s">
        <v>5811</v>
      </c>
      <c r="E2235" s="15" t="s">
        <v>5812</v>
      </c>
      <c r="F2235" s="10" t="s">
        <v>5813</v>
      </c>
      <c r="G2235" s="11" t="s">
        <v>20</v>
      </c>
      <c r="H2235" s="11" t="s">
        <v>21</v>
      </c>
      <c r="I2235" s="12">
        <v>0.8</v>
      </c>
      <c r="J2235" s="12">
        <v>1.0056</v>
      </c>
      <c r="K2235" s="13">
        <v>91158.17</v>
      </c>
      <c r="L2235" s="13">
        <v>90646.67</v>
      </c>
      <c r="M2235" s="13">
        <v>511.5</v>
      </c>
      <c r="N2235" s="13">
        <v>394079.89999999997</v>
      </c>
      <c r="O2235" s="13">
        <f t="shared" si="33"/>
        <v>1123345.26</v>
      </c>
      <c r="P2235" s="14"/>
    </row>
    <row r="2236" spans="1:16" s="4" customFormat="1" ht="12.75" customHeight="1" x14ac:dyDescent="0.2">
      <c r="A2236" s="114"/>
      <c r="B2236" s="9">
        <v>5111</v>
      </c>
      <c r="C2236" s="9">
        <v>25</v>
      </c>
      <c r="D2236" s="10" t="s">
        <v>5814</v>
      </c>
      <c r="E2236" s="15" t="s">
        <v>5815</v>
      </c>
      <c r="F2236" s="10" t="s">
        <v>5816</v>
      </c>
      <c r="G2236" s="11" t="s">
        <v>20</v>
      </c>
      <c r="H2236" s="11" t="s">
        <v>21</v>
      </c>
      <c r="I2236" s="12">
        <v>0.8</v>
      </c>
      <c r="J2236" s="12">
        <v>1.0066999999999999</v>
      </c>
      <c r="K2236" s="13">
        <v>91251.17</v>
      </c>
      <c r="L2236" s="13">
        <v>90646.67</v>
      </c>
      <c r="M2236" s="13">
        <v>604.5</v>
      </c>
      <c r="N2236" s="13">
        <v>397304.92</v>
      </c>
      <c r="O2236" s="13">
        <f t="shared" si="33"/>
        <v>1127314.28</v>
      </c>
      <c r="P2236" s="14"/>
    </row>
    <row r="2237" spans="1:16" s="4" customFormat="1" ht="12.75" customHeight="1" x14ac:dyDescent="0.2">
      <c r="A2237" s="114"/>
      <c r="B2237" s="9">
        <v>5101</v>
      </c>
      <c r="C2237" s="9">
        <v>26</v>
      </c>
      <c r="D2237" s="10" t="s">
        <v>5817</v>
      </c>
      <c r="E2237" s="15" t="s">
        <v>5818</v>
      </c>
      <c r="F2237" s="10" t="s">
        <v>5819</v>
      </c>
      <c r="G2237" s="11" t="s">
        <v>20</v>
      </c>
      <c r="H2237" s="11" t="s">
        <v>21</v>
      </c>
      <c r="I2237" s="12">
        <v>0.8</v>
      </c>
      <c r="J2237" s="12">
        <v>1.0047999999999999</v>
      </c>
      <c r="K2237" s="13">
        <v>91080.67</v>
      </c>
      <c r="L2237" s="13">
        <v>90646.67</v>
      </c>
      <c r="M2237" s="13">
        <v>434</v>
      </c>
      <c r="N2237" s="13">
        <v>398719.66</v>
      </c>
      <c r="O2237" s="13">
        <f t="shared" si="33"/>
        <v>1127365.02</v>
      </c>
      <c r="P2237" s="14"/>
    </row>
    <row r="2238" spans="1:16" s="4" customFormat="1" ht="12.75" customHeight="1" x14ac:dyDescent="0.2">
      <c r="A2238" s="114"/>
      <c r="B2238" s="9">
        <v>5129</v>
      </c>
      <c r="C2238" s="9">
        <v>27</v>
      </c>
      <c r="D2238" s="10" t="s">
        <v>5820</v>
      </c>
      <c r="E2238" s="15" t="s">
        <v>5821</v>
      </c>
      <c r="F2238" s="10" t="s">
        <v>5822</v>
      </c>
      <c r="G2238" s="11" t="s">
        <v>20</v>
      </c>
      <c r="H2238" s="11" t="s">
        <v>21</v>
      </c>
      <c r="I2238" s="12">
        <v>0.8</v>
      </c>
      <c r="J2238" s="12">
        <v>1.0044</v>
      </c>
      <c r="K2238" s="13">
        <v>91049.67</v>
      </c>
      <c r="L2238" s="13">
        <v>90646.67</v>
      </c>
      <c r="M2238" s="13">
        <v>403</v>
      </c>
      <c r="N2238" s="13">
        <v>397538.89999999997</v>
      </c>
      <c r="O2238" s="13">
        <f t="shared" si="33"/>
        <v>1125936.26</v>
      </c>
      <c r="P2238" s="14"/>
    </row>
    <row r="2239" spans="1:16" s="4" customFormat="1" ht="12.75" customHeight="1" x14ac:dyDescent="0.2">
      <c r="A2239" s="114"/>
      <c r="B2239" s="9">
        <v>5100</v>
      </c>
      <c r="C2239" s="9">
        <v>28</v>
      </c>
      <c r="D2239" s="10" t="s">
        <v>5823</v>
      </c>
      <c r="E2239" s="15" t="s">
        <v>5824</v>
      </c>
      <c r="F2239" s="10" t="s">
        <v>5825</v>
      </c>
      <c r="G2239" s="11" t="s">
        <v>20</v>
      </c>
      <c r="H2239" s="11" t="s">
        <v>21</v>
      </c>
      <c r="I2239" s="12">
        <v>0.8</v>
      </c>
      <c r="J2239" s="12">
        <v>0</v>
      </c>
      <c r="K2239" s="13">
        <v>90646.67</v>
      </c>
      <c r="L2239" s="13">
        <v>90646.67</v>
      </c>
      <c r="M2239" s="13">
        <v>0</v>
      </c>
      <c r="N2239" s="13">
        <v>394086.39999999997</v>
      </c>
      <c r="O2239" s="13">
        <f t="shared" si="33"/>
        <v>1119259.76</v>
      </c>
      <c r="P2239" s="14"/>
    </row>
    <row r="2240" spans="1:16" s="4" customFormat="1" ht="12.75" customHeight="1" x14ac:dyDescent="0.2">
      <c r="A2240" s="114"/>
      <c r="B2240" s="9">
        <v>5132</v>
      </c>
      <c r="C2240" s="9">
        <v>29</v>
      </c>
      <c r="D2240" s="10" t="s">
        <v>5826</v>
      </c>
      <c r="E2240" s="15" t="s">
        <v>5827</v>
      </c>
      <c r="F2240" s="10" t="s">
        <v>5828</v>
      </c>
      <c r="G2240" s="11" t="s">
        <v>20</v>
      </c>
      <c r="H2240" s="11" t="s">
        <v>21</v>
      </c>
      <c r="I2240" s="12">
        <v>0.8</v>
      </c>
      <c r="J2240" s="12">
        <v>1.0065</v>
      </c>
      <c r="K2240" s="13">
        <v>91235.67</v>
      </c>
      <c r="L2240" s="13">
        <v>90646.67</v>
      </c>
      <c r="M2240" s="13">
        <v>589</v>
      </c>
      <c r="N2240" s="13">
        <v>397303.74</v>
      </c>
      <c r="O2240" s="13">
        <f t="shared" si="33"/>
        <v>1127189.1000000001</v>
      </c>
      <c r="P2240" s="14"/>
    </row>
    <row r="2241" spans="1:16" s="4" customFormat="1" ht="12.75" customHeight="1" x14ac:dyDescent="0.2">
      <c r="A2241" s="114"/>
      <c r="B2241" s="9">
        <v>5140</v>
      </c>
      <c r="C2241" s="9">
        <v>30</v>
      </c>
      <c r="D2241" s="10" t="s">
        <v>5829</v>
      </c>
      <c r="E2241" s="15" t="s">
        <v>5830</v>
      </c>
      <c r="F2241" s="10" t="s">
        <v>5831</v>
      </c>
      <c r="G2241" s="11" t="s">
        <v>20</v>
      </c>
      <c r="H2241" s="11" t="s">
        <v>21</v>
      </c>
      <c r="I2241" s="12">
        <v>0.8</v>
      </c>
      <c r="J2241" s="12">
        <v>0</v>
      </c>
      <c r="K2241" s="13">
        <v>90646.67</v>
      </c>
      <c r="L2241" s="13">
        <v>90646.67</v>
      </c>
      <c r="M2241" s="13">
        <v>0</v>
      </c>
      <c r="N2241" s="13">
        <v>396647.16</v>
      </c>
      <c r="O2241" s="13">
        <f t="shared" si="33"/>
        <v>1121820.52</v>
      </c>
      <c r="P2241" s="14"/>
    </row>
    <row r="2242" spans="1:16" s="4" customFormat="1" ht="12.75" customHeight="1" x14ac:dyDescent="0.2">
      <c r="A2242" s="114"/>
      <c r="B2242" s="9">
        <v>5125</v>
      </c>
      <c r="C2242" s="9">
        <v>31</v>
      </c>
      <c r="D2242" s="10" t="s">
        <v>5832</v>
      </c>
      <c r="E2242" s="15" t="s">
        <v>5833</v>
      </c>
      <c r="F2242" s="10" t="s">
        <v>5834</v>
      </c>
      <c r="G2242" s="11" t="s">
        <v>20</v>
      </c>
      <c r="H2242" s="11" t="s">
        <v>21</v>
      </c>
      <c r="I2242" s="12">
        <v>0.8</v>
      </c>
      <c r="J2242" s="12">
        <v>1.0047999999999999</v>
      </c>
      <c r="K2242" s="13">
        <v>91080.67</v>
      </c>
      <c r="L2242" s="13">
        <v>90646.67</v>
      </c>
      <c r="M2242" s="13">
        <v>434</v>
      </c>
      <c r="N2242" s="13">
        <v>396498.82</v>
      </c>
      <c r="O2242" s="13">
        <f t="shared" si="33"/>
        <v>1125144.18</v>
      </c>
      <c r="P2242" s="14"/>
    </row>
    <row r="2243" spans="1:16" s="4" customFormat="1" ht="12.75" customHeight="1" x14ac:dyDescent="0.2">
      <c r="A2243" s="114"/>
      <c r="B2243" s="9">
        <v>5141</v>
      </c>
      <c r="C2243" s="9">
        <v>32</v>
      </c>
      <c r="D2243" s="10" t="s">
        <v>5835</v>
      </c>
      <c r="E2243" s="15" t="s">
        <v>5836</v>
      </c>
      <c r="F2243" s="10" t="s">
        <v>5837</v>
      </c>
      <c r="G2243" s="11" t="s">
        <v>20</v>
      </c>
      <c r="H2243" s="11" t="s">
        <v>21</v>
      </c>
      <c r="I2243" s="12">
        <v>0.8</v>
      </c>
      <c r="J2243" s="12">
        <v>1.0084</v>
      </c>
      <c r="K2243" s="13">
        <v>91406.17</v>
      </c>
      <c r="L2243" s="13">
        <v>90646.67</v>
      </c>
      <c r="M2243" s="13">
        <v>759.5</v>
      </c>
      <c r="N2243" s="13">
        <v>400715.94</v>
      </c>
      <c r="O2243" s="13">
        <f t="shared" si="33"/>
        <v>1131965.3</v>
      </c>
      <c r="P2243" s="14"/>
    </row>
    <row r="2244" spans="1:16" s="4" customFormat="1" ht="12.75" customHeight="1" x14ac:dyDescent="0.2">
      <c r="A2244" s="114"/>
      <c r="B2244" s="9">
        <v>5131</v>
      </c>
      <c r="C2244" s="9">
        <v>33</v>
      </c>
      <c r="D2244" s="10" t="s">
        <v>5838</v>
      </c>
      <c r="E2244" s="15" t="s">
        <v>5839</v>
      </c>
      <c r="F2244" s="10" t="s">
        <v>5840</v>
      </c>
      <c r="G2244" s="11" t="s">
        <v>20</v>
      </c>
      <c r="H2244" s="11" t="s">
        <v>21</v>
      </c>
      <c r="I2244" s="12">
        <v>0.8</v>
      </c>
      <c r="J2244" s="12">
        <v>0</v>
      </c>
      <c r="K2244" s="13">
        <v>90646.67</v>
      </c>
      <c r="L2244" s="13">
        <v>90646.67</v>
      </c>
      <c r="M2244" s="13">
        <v>0</v>
      </c>
      <c r="N2244" s="13">
        <v>398845.33999999997</v>
      </c>
      <c r="O2244" s="13">
        <f t="shared" si="33"/>
        <v>1124018.7</v>
      </c>
      <c r="P2244" s="14"/>
    </row>
    <row r="2245" spans="1:16" s="4" customFormat="1" ht="12.75" customHeight="1" x14ac:dyDescent="0.2">
      <c r="A2245" s="114"/>
      <c r="B2245" s="9">
        <v>5134</v>
      </c>
      <c r="C2245" s="9">
        <v>34</v>
      </c>
      <c r="D2245" s="10" t="s">
        <v>5841</v>
      </c>
      <c r="E2245" s="15" t="s">
        <v>5842</v>
      </c>
      <c r="F2245" s="10" t="s">
        <v>5843</v>
      </c>
      <c r="G2245" s="11" t="s">
        <v>20</v>
      </c>
      <c r="H2245" s="11" t="s">
        <v>21</v>
      </c>
      <c r="I2245" s="12">
        <v>0.8</v>
      </c>
      <c r="J2245" s="12">
        <v>1.008</v>
      </c>
      <c r="K2245" s="13">
        <v>91375.17</v>
      </c>
      <c r="L2245" s="13">
        <v>90646.67</v>
      </c>
      <c r="M2245" s="13">
        <v>728.5</v>
      </c>
      <c r="N2245" s="13">
        <v>399829.77999999997</v>
      </c>
      <c r="O2245" s="13">
        <f t="shared" ref="O2245:O2247" si="34">ROUND(N2245+K2245*8,2)</f>
        <v>1130831.1399999999</v>
      </c>
      <c r="P2245" s="14"/>
    </row>
    <row r="2246" spans="1:16" s="4" customFormat="1" ht="12.75" customHeight="1" x14ac:dyDescent="0.2">
      <c r="A2246" s="114"/>
      <c r="B2246" s="9">
        <v>5135</v>
      </c>
      <c r="C2246" s="9">
        <v>35</v>
      </c>
      <c r="D2246" s="10" t="s">
        <v>5844</v>
      </c>
      <c r="E2246" s="15" t="s">
        <v>5845</v>
      </c>
      <c r="F2246" s="10" t="s">
        <v>5846</v>
      </c>
      <c r="G2246" s="11" t="s">
        <v>20</v>
      </c>
      <c r="H2246" s="11" t="s">
        <v>21</v>
      </c>
      <c r="I2246" s="12">
        <v>0.8</v>
      </c>
      <c r="J2246" s="12">
        <v>1.0104</v>
      </c>
      <c r="K2246" s="13">
        <v>91592.17</v>
      </c>
      <c r="L2246" s="13">
        <v>90646.67</v>
      </c>
      <c r="M2246" s="13">
        <v>945.5</v>
      </c>
      <c r="N2246" s="13">
        <v>401319.26</v>
      </c>
      <c r="O2246" s="13">
        <f t="shared" si="34"/>
        <v>1134056.6200000001</v>
      </c>
      <c r="P2246" s="14"/>
    </row>
    <row r="2247" spans="1:16" s="4" customFormat="1" ht="12.75" customHeight="1" x14ac:dyDescent="0.2">
      <c r="A2247" s="114"/>
      <c r="B2247" s="9">
        <v>5133</v>
      </c>
      <c r="C2247" s="9">
        <v>36</v>
      </c>
      <c r="D2247" s="10" t="s">
        <v>5847</v>
      </c>
      <c r="E2247" s="15" t="s">
        <v>5848</v>
      </c>
      <c r="F2247" s="10" t="s">
        <v>5849</v>
      </c>
      <c r="G2247" s="11" t="s">
        <v>20</v>
      </c>
      <c r="H2247" s="11" t="s">
        <v>21</v>
      </c>
      <c r="I2247" s="12">
        <v>0.8</v>
      </c>
      <c r="J2247" s="12">
        <v>1.0408999999999999</v>
      </c>
      <c r="K2247" s="13">
        <v>94351.17</v>
      </c>
      <c r="L2247" s="13">
        <v>90646.67</v>
      </c>
      <c r="M2247" s="13">
        <v>3704.5</v>
      </c>
      <c r="N2247" s="13">
        <v>403953.5</v>
      </c>
      <c r="O2247" s="13">
        <f t="shared" si="34"/>
        <v>1158762.8600000001</v>
      </c>
      <c r="P2247" s="14"/>
    </row>
    <row r="2248" spans="1:16" s="44" customFormat="1" ht="12.75" customHeight="1" x14ac:dyDescent="0.2">
      <c r="A2248" s="115"/>
      <c r="B2248" s="36" t="s">
        <v>5877</v>
      </c>
      <c r="C2248" s="118">
        <v>44</v>
      </c>
      <c r="D2248" s="119"/>
      <c r="E2248" s="120"/>
      <c r="F2248" s="119"/>
      <c r="G2248" s="121"/>
      <c r="H2248" s="121"/>
      <c r="I2248" s="122"/>
      <c r="J2248" s="122"/>
      <c r="K2248" s="123"/>
      <c r="L2248" s="123"/>
      <c r="M2248" s="123"/>
      <c r="N2248" s="123"/>
      <c r="O2248" s="123">
        <f>SUM(O2203:O2247)</f>
        <v>44984412.829999998</v>
      </c>
      <c r="P2248" s="124"/>
    </row>
    <row r="2249" spans="1:16" s="19" customFormat="1" ht="12.75" customHeight="1" x14ac:dyDescent="0.25">
      <c r="A2249" s="65" t="s">
        <v>5895</v>
      </c>
      <c r="B2249" s="66"/>
      <c r="C2249" s="66"/>
      <c r="D2249" s="66"/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67"/>
    </row>
    <row r="2250" spans="1:16" s="20" customFormat="1" ht="12" x14ac:dyDescent="0.2">
      <c r="B2250" s="21"/>
    </row>
    <row r="2251" spans="1:16" s="20" customFormat="1" ht="12" x14ac:dyDescent="0.2">
      <c r="B2251" s="21"/>
    </row>
    <row r="2252" spans="1:16" s="20" customFormat="1" ht="12" x14ac:dyDescent="0.2">
      <c r="B2252" s="21"/>
    </row>
    <row r="2253" spans="1:16" s="20" customFormat="1" ht="12" x14ac:dyDescent="0.2">
      <c r="B2253" s="21"/>
    </row>
    <row r="2254" spans="1:16" s="20" customFormat="1" ht="12" x14ac:dyDescent="0.2">
      <c r="B2254" s="21"/>
    </row>
    <row r="2255" spans="1:16" s="20" customFormat="1" ht="12" x14ac:dyDescent="0.2">
      <c r="B2255" s="21"/>
    </row>
    <row r="2256" spans="1:16" s="20" customFormat="1" ht="12" x14ac:dyDescent="0.2">
      <c r="B2256" s="21"/>
    </row>
    <row r="2257" spans="2:2" s="20" customFormat="1" ht="12" x14ac:dyDescent="0.2">
      <c r="B2257" s="21"/>
    </row>
    <row r="2258" spans="2:2" s="20" customFormat="1" ht="12" x14ac:dyDescent="0.2">
      <c r="B2258" s="21"/>
    </row>
    <row r="2259" spans="2:2" s="20" customFormat="1" ht="12" x14ac:dyDescent="0.2">
      <c r="B2259" s="21"/>
    </row>
    <row r="2260" spans="2:2" s="20" customFormat="1" ht="12" x14ac:dyDescent="0.2">
      <c r="B2260" s="21"/>
    </row>
    <row r="2261" spans="2:2" s="20" customFormat="1" ht="12" x14ac:dyDescent="0.2">
      <c r="B2261" s="21"/>
    </row>
    <row r="2262" spans="2:2" s="20" customFormat="1" ht="12" x14ac:dyDescent="0.2">
      <c r="B2262" s="21"/>
    </row>
    <row r="2263" spans="2:2" s="20" customFormat="1" ht="12" x14ac:dyDescent="0.2">
      <c r="B2263" s="21"/>
    </row>
    <row r="2264" spans="2:2" s="20" customFormat="1" ht="12" x14ac:dyDescent="0.2">
      <c r="B2264" s="21"/>
    </row>
    <row r="2265" spans="2:2" s="20" customFormat="1" ht="12" x14ac:dyDescent="0.2">
      <c r="B2265" s="21"/>
    </row>
    <row r="2266" spans="2:2" s="20" customFormat="1" ht="12" x14ac:dyDescent="0.2">
      <c r="B2266" s="21"/>
    </row>
    <row r="2267" spans="2:2" s="20" customFormat="1" ht="12" x14ac:dyDescent="0.2">
      <c r="B2267" s="21"/>
    </row>
    <row r="2268" spans="2:2" s="20" customFormat="1" ht="12" x14ac:dyDescent="0.2">
      <c r="B2268" s="21"/>
    </row>
    <row r="2269" spans="2:2" s="20" customFormat="1" ht="12" x14ac:dyDescent="0.2">
      <c r="B2269" s="21"/>
    </row>
    <row r="2270" spans="2:2" s="20" customFormat="1" ht="12" x14ac:dyDescent="0.2">
      <c r="B2270" s="21"/>
    </row>
    <row r="2271" spans="2:2" s="20" customFormat="1" ht="12" x14ac:dyDescent="0.2">
      <c r="B2271" s="21"/>
    </row>
    <row r="2272" spans="2:2" s="20" customFormat="1" ht="12" x14ac:dyDescent="0.2">
      <c r="B2272" s="21"/>
    </row>
    <row r="2273" spans="2:2" s="20" customFormat="1" ht="12" x14ac:dyDescent="0.2">
      <c r="B2273" s="21"/>
    </row>
    <row r="2274" spans="2:2" s="20" customFormat="1" ht="12" x14ac:dyDescent="0.2">
      <c r="B2274" s="21"/>
    </row>
    <row r="2275" spans="2:2" s="20" customFormat="1" ht="12" x14ac:dyDescent="0.2">
      <c r="B2275" s="21"/>
    </row>
    <row r="2276" spans="2:2" s="20" customFormat="1" ht="12" x14ac:dyDescent="0.2">
      <c r="B2276" s="21"/>
    </row>
    <row r="2277" spans="2:2" s="20" customFormat="1" ht="12" x14ac:dyDescent="0.2">
      <c r="B2277" s="21"/>
    </row>
    <row r="2278" spans="2:2" s="20" customFormat="1" ht="12" x14ac:dyDescent="0.2">
      <c r="B2278" s="21"/>
    </row>
    <row r="2279" spans="2:2" s="20" customFormat="1" ht="12" x14ac:dyDescent="0.2">
      <c r="B2279" s="21"/>
    </row>
    <row r="2280" spans="2:2" s="20" customFormat="1" ht="12" x14ac:dyDescent="0.2">
      <c r="B2280" s="21"/>
    </row>
    <row r="2281" spans="2:2" s="20" customFormat="1" ht="12" x14ac:dyDescent="0.2">
      <c r="B2281" s="21"/>
    </row>
    <row r="2282" spans="2:2" s="20" customFormat="1" ht="12" x14ac:dyDescent="0.2">
      <c r="B2282" s="21"/>
    </row>
    <row r="2283" spans="2:2" s="20" customFormat="1" ht="12" x14ac:dyDescent="0.2">
      <c r="B2283" s="21"/>
    </row>
    <row r="2284" spans="2:2" s="20" customFormat="1" ht="12" x14ac:dyDescent="0.2">
      <c r="B2284" s="21"/>
    </row>
    <row r="2285" spans="2:2" s="20" customFormat="1" ht="12" x14ac:dyDescent="0.2">
      <c r="B2285" s="21"/>
    </row>
    <row r="2286" spans="2:2" s="20" customFormat="1" ht="12" x14ac:dyDescent="0.2">
      <c r="B2286" s="21"/>
    </row>
    <row r="2287" spans="2:2" s="20" customFormat="1" ht="12" x14ac:dyDescent="0.2">
      <c r="B2287" s="21"/>
    </row>
    <row r="2288" spans="2:2" s="20" customFormat="1" ht="12" x14ac:dyDescent="0.2">
      <c r="B2288" s="21"/>
    </row>
    <row r="2289" spans="2:2" s="20" customFormat="1" ht="12" x14ac:dyDescent="0.2">
      <c r="B2289" s="21"/>
    </row>
    <row r="2290" spans="2:2" s="20" customFormat="1" ht="12" x14ac:dyDescent="0.2">
      <c r="B2290" s="21"/>
    </row>
    <row r="2291" spans="2:2" s="20" customFormat="1" ht="12" x14ac:dyDescent="0.2">
      <c r="B2291" s="21"/>
    </row>
    <row r="2292" spans="2:2" s="20" customFormat="1" ht="12" x14ac:dyDescent="0.2">
      <c r="B2292" s="21"/>
    </row>
    <row r="2293" spans="2:2" s="20" customFormat="1" ht="12" x14ac:dyDescent="0.2">
      <c r="B2293" s="21"/>
    </row>
    <row r="2294" spans="2:2" s="20" customFormat="1" ht="12" x14ac:dyDescent="0.2">
      <c r="B2294" s="21"/>
    </row>
    <row r="2295" spans="2:2" s="20" customFormat="1" ht="12" x14ac:dyDescent="0.2">
      <c r="B2295" s="21"/>
    </row>
    <row r="2296" spans="2:2" s="20" customFormat="1" ht="12" x14ac:dyDescent="0.2">
      <c r="B2296" s="21"/>
    </row>
    <row r="2297" spans="2:2" s="20" customFormat="1" ht="12" x14ac:dyDescent="0.2">
      <c r="B2297" s="21"/>
    </row>
    <row r="2298" spans="2:2" s="20" customFormat="1" ht="12" x14ac:dyDescent="0.2">
      <c r="B2298" s="21"/>
    </row>
    <row r="2299" spans="2:2" s="20" customFormat="1" ht="12" x14ac:dyDescent="0.2">
      <c r="B2299" s="21"/>
    </row>
    <row r="2300" spans="2:2" s="20" customFormat="1" ht="12" x14ac:dyDescent="0.2">
      <c r="B2300" s="21"/>
    </row>
    <row r="2301" spans="2:2" s="20" customFormat="1" ht="12" x14ac:dyDescent="0.2">
      <c r="B2301" s="21"/>
    </row>
    <row r="2302" spans="2:2" s="20" customFormat="1" ht="12" x14ac:dyDescent="0.2">
      <c r="B2302" s="21"/>
    </row>
    <row r="2303" spans="2:2" s="20" customFormat="1" ht="12" x14ac:dyDescent="0.2">
      <c r="B2303" s="21"/>
    </row>
    <row r="2304" spans="2:2" s="20" customFormat="1" ht="12" x14ac:dyDescent="0.2">
      <c r="B2304" s="21"/>
    </row>
    <row r="2305" spans="2:2" s="20" customFormat="1" ht="12" x14ac:dyDescent="0.2">
      <c r="B2305" s="21"/>
    </row>
    <row r="2306" spans="2:2" s="20" customFormat="1" ht="12" x14ac:dyDescent="0.2">
      <c r="B2306" s="21"/>
    </row>
    <row r="2307" spans="2:2" s="20" customFormat="1" ht="12" x14ac:dyDescent="0.2">
      <c r="B2307" s="21"/>
    </row>
    <row r="2308" spans="2:2" s="20" customFormat="1" ht="12" x14ac:dyDescent="0.2">
      <c r="B2308" s="21"/>
    </row>
    <row r="2309" spans="2:2" s="20" customFormat="1" ht="12" x14ac:dyDescent="0.2">
      <c r="B2309" s="21"/>
    </row>
    <row r="2310" spans="2:2" s="20" customFormat="1" ht="12" x14ac:dyDescent="0.2">
      <c r="B2310" s="21"/>
    </row>
    <row r="2311" spans="2:2" s="20" customFormat="1" ht="12" x14ac:dyDescent="0.2">
      <c r="B2311" s="21"/>
    </row>
    <row r="2312" spans="2:2" s="20" customFormat="1" ht="12" x14ac:dyDescent="0.2">
      <c r="B2312" s="21"/>
    </row>
    <row r="2313" spans="2:2" s="20" customFormat="1" ht="12" x14ac:dyDescent="0.2">
      <c r="B2313" s="21"/>
    </row>
    <row r="2314" spans="2:2" s="20" customFormat="1" ht="12" x14ac:dyDescent="0.2">
      <c r="B2314" s="21"/>
    </row>
    <row r="2315" spans="2:2" s="20" customFormat="1" ht="12" x14ac:dyDescent="0.2">
      <c r="B2315" s="21"/>
    </row>
    <row r="2316" spans="2:2" s="20" customFormat="1" ht="12" x14ac:dyDescent="0.2">
      <c r="B2316" s="21"/>
    </row>
    <row r="2317" spans="2:2" s="20" customFormat="1" ht="12" x14ac:dyDescent="0.2">
      <c r="B2317" s="21"/>
    </row>
    <row r="2318" spans="2:2" s="20" customFormat="1" ht="12" x14ac:dyDescent="0.2">
      <c r="B2318" s="21"/>
    </row>
    <row r="2319" spans="2:2" s="20" customFormat="1" ht="12" x14ac:dyDescent="0.2">
      <c r="B2319" s="21"/>
    </row>
    <row r="2320" spans="2:2" s="20" customFormat="1" ht="12" x14ac:dyDescent="0.2">
      <c r="B2320" s="21"/>
    </row>
    <row r="2321" spans="2:2" s="20" customFormat="1" ht="12" x14ac:dyDescent="0.2">
      <c r="B2321" s="21"/>
    </row>
    <row r="2322" spans="2:2" s="20" customFormat="1" ht="12" x14ac:dyDescent="0.2">
      <c r="B2322" s="21"/>
    </row>
    <row r="2323" spans="2:2" s="20" customFormat="1" ht="12" x14ac:dyDescent="0.2">
      <c r="B2323" s="21"/>
    </row>
    <row r="2324" spans="2:2" s="20" customFormat="1" ht="12" x14ac:dyDescent="0.2">
      <c r="B2324" s="21"/>
    </row>
    <row r="2325" spans="2:2" s="20" customFormat="1" ht="12" x14ac:dyDescent="0.2">
      <c r="B2325" s="21"/>
    </row>
    <row r="2326" spans="2:2" s="20" customFormat="1" ht="12" x14ac:dyDescent="0.2">
      <c r="B2326" s="21"/>
    </row>
    <row r="2327" spans="2:2" s="20" customFormat="1" ht="12" x14ac:dyDescent="0.2">
      <c r="B2327" s="21"/>
    </row>
    <row r="2328" spans="2:2" s="20" customFormat="1" ht="12" x14ac:dyDescent="0.2">
      <c r="B2328" s="21"/>
    </row>
    <row r="2329" spans="2:2" s="20" customFormat="1" ht="12" x14ac:dyDescent="0.2">
      <c r="B2329" s="21"/>
    </row>
    <row r="2330" spans="2:2" s="20" customFormat="1" ht="12" x14ac:dyDescent="0.2">
      <c r="B2330" s="21"/>
    </row>
    <row r="2331" spans="2:2" s="20" customFormat="1" ht="12" x14ac:dyDescent="0.2">
      <c r="B2331" s="21"/>
    </row>
    <row r="2332" spans="2:2" s="23" customFormat="1" x14ac:dyDescent="0.25">
      <c r="B2332" s="22"/>
    </row>
    <row r="2333" spans="2:2" s="23" customFormat="1" x14ac:dyDescent="0.25">
      <c r="B2333" s="22"/>
    </row>
    <row r="2334" spans="2:2" s="23" customFormat="1" x14ac:dyDescent="0.25">
      <c r="B2334" s="22"/>
    </row>
    <row r="2335" spans="2:2" s="23" customFormat="1" x14ac:dyDescent="0.25">
      <c r="B2335" s="22"/>
    </row>
    <row r="2336" spans="2:2" s="23" customFormat="1" x14ac:dyDescent="0.25">
      <c r="B2336" s="22"/>
    </row>
    <row r="2337" spans="2:2" s="23" customFormat="1" x14ac:dyDescent="0.25">
      <c r="B2337" s="22"/>
    </row>
    <row r="2338" spans="2:2" s="23" customFormat="1" x14ac:dyDescent="0.25">
      <c r="B2338" s="22"/>
    </row>
    <row r="2339" spans="2:2" s="23" customFormat="1" x14ac:dyDescent="0.25">
      <c r="B2339" s="22"/>
    </row>
    <row r="2340" spans="2:2" s="23" customFormat="1" x14ac:dyDescent="0.25">
      <c r="B2340" s="22"/>
    </row>
    <row r="2341" spans="2:2" s="23" customFormat="1" x14ac:dyDescent="0.25">
      <c r="B2341" s="22"/>
    </row>
    <row r="2342" spans="2:2" s="23" customFormat="1" x14ac:dyDescent="0.25">
      <c r="B2342" s="22"/>
    </row>
    <row r="2343" spans="2:2" s="23" customFormat="1" x14ac:dyDescent="0.25">
      <c r="B2343" s="22"/>
    </row>
    <row r="2344" spans="2:2" s="23" customFormat="1" x14ac:dyDescent="0.25">
      <c r="B2344" s="22"/>
    </row>
    <row r="2345" spans="2:2" s="23" customFormat="1" x14ac:dyDescent="0.25">
      <c r="B2345" s="22"/>
    </row>
    <row r="2346" spans="2:2" s="23" customFormat="1" x14ac:dyDescent="0.25">
      <c r="B2346" s="22"/>
    </row>
    <row r="2347" spans="2:2" s="23" customFormat="1" x14ac:dyDescent="0.25">
      <c r="B2347" s="22"/>
    </row>
    <row r="2348" spans="2:2" s="23" customFormat="1" x14ac:dyDescent="0.25">
      <c r="B2348" s="22"/>
    </row>
    <row r="2349" spans="2:2" s="23" customFormat="1" x14ac:dyDescent="0.25">
      <c r="B2349" s="22"/>
    </row>
    <row r="2350" spans="2:2" s="23" customFormat="1" x14ac:dyDescent="0.25">
      <c r="B2350" s="22"/>
    </row>
    <row r="2351" spans="2:2" s="23" customFormat="1" x14ac:dyDescent="0.25">
      <c r="B2351" s="22"/>
    </row>
    <row r="2352" spans="2:2" s="23" customFormat="1" x14ac:dyDescent="0.25">
      <c r="B2352" s="22"/>
    </row>
    <row r="2353" spans="2:2" s="23" customFormat="1" x14ac:dyDescent="0.25">
      <c r="B2353" s="22"/>
    </row>
    <row r="2354" spans="2:2" s="23" customFormat="1" x14ac:dyDescent="0.25">
      <c r="B2354" s="22"/>
    </row>
    <row r="2355" spans="2:2" s="23" customFormat="1" x14ac:dyDescent="0.25">
      <c r="B2355" s="22"/>
    </row>
    <row r="2356" spans="2:2" s="23" customFormat="1" x14ac:dyDescent="0.25">
      <c r="B2356" s="22"/>
    </row>
    <row r="2357" spans="2:2" s="23" customFormat="1" x14ac:dyDescent="0.25">
      <c r="B2357" s="22"/>
    </row>
    <row r="2358" spans="2:2" s="23" customFormat="1" x14ac:dyDescent="0.25">
      <c r="B2358" s="22"/>
    </row>
    <row r="2359" spans="2:2" s="23" customFormat="1" x14ac:dyDescent="0.25">
      <c r="B2359" s="22"/>
    </row>
    <row r="2360" spans="2:2" s="23" customFormat="1" x14ac:dyDescent="0.25">
      <c r="B2360" s="22"/>
    </row>
  </sheetData>
  <autoFilter ref="A6:WTA2249"/>
  <mergeCells count="221">
    <mergeCell ref="A2249:P2249"/>
    <mergeCell ref="A2150:A2201"/>
    <mergeCell ref="D2150:E2150"/>
    <mergeCell ref="D2157:E2157"/>
    <mergeCell ref="D2199:E2199"/>
    <mergeCell ref="A2202:A2248"/>
    <mergeCell ref="D2202:E2202"/>
    <mergeCell ref="D2211:E2211"/>
    <mergeCell ref="A2070:A2113"/>
    <mergeCell ref="D2070:E2070"/>
    <mergeCell ref="D2073:E2073"/>
    <mergeCell ref="A2114:A2149"/>
    <mergeCell ref="D2114:E2114"/>
    <mergeCell ref="D2117:E2117"/>
    <mergeCell ref="D2147:E2147"/>
    <mergeCell ref="A1982:A1983"/>
    <mergeCell ref="D1982:E1982"/>
    <mergeCell ref="A1984:A2025"/>
    <mergeCell ref="D1984:E1984"/>
    <mergeCell ref="D1988:E1988"/>
    <mergeCell ref="A2026:A2069"/>
    <mergeCell ref="D2026:E2026"/>
    <mergeCell ref="D2066:E2066"/>
    <mergeCell ref="A1892:A1949"/>
    <mergeCell ref="D1892:E1892"/>
    <mergeCell ref="D1903:E1903"/>
    <mergeCell ref="D1943:E1943"/>
    <mergeCell ref="D1947:E1947"/>
    <mergeCell ref="A1950:A1981"/>
    <mergeCell ref="D1950:E1950"/>
    <mergeCell ref="D1952:E1952"/>
    <mergeCell ref="A1794:A1838"/>
    <mergeCell ref="D1794:E1794"/>
    <mergeCell ref="D1796:E1796"/>
    <mergeCell ref="D1836:E1836"/>
    <mergeCell ref="A1839:A1891"/>
    <mergeCell ref="D1839:E1839"/>
    <mergeCell ref="D1877:E1877"/>
    <mergeCell ref="D1888:E1888"/>
    <mergeCell ref="A1700:A1720"/>
    <mergeCell ref="D1700:E1700"/>
    <mergeCell ref="A1721:A1763"/>
    <mergeCell ref="D1721:E1721"/>
    <mergeCell ref="D1726:E1726"/>
    <mergeCell ref="A1764:A1793"/>
    <mergeCell ref="D1764:E1764"/>
    <mergeCell ref="A1600:A1644"/>
    <mergeCell ref="D1600:E1600"/>
    <mergeCell ref="D1606:E1606"/>
    <mergeCell ref="A1645:A1699"/>
    <mergeCell ref="D1645:E1645"/>
    <mergeCell ref="D1650:E1650"/>
    <mergeCell ref="A1542:A1564"/>
    <mergeCell ref="D1542:E1542"/>
    <mergeCell ref="D1544:E1544"/>
    <mergeCell ref="D1562:E1562"/>
    <mergeCell ref="A1565:A1599"/>
    <mergeCell ref="D1565:E1565"/>
    <mergeCell ref="D1568:E1568"/>
    <mergeCell ref="A1450:A1489"/>
    <mergeCell ref="D1450:E1450"/>
    <mergeCell ref="D1456:E1456"/>
    <mergeCell ref="D1487:E1487"/>
    <mergeCell ref="A1490:A1541"/>
    <mergeCell ref="D1490:E1490"/>
    <mergeCell ref="D1496:E1496"/>
    <mergeCell ref="D1539:E1539"/>
    <mergeCell ref="A1365:A1408"/>
    <mergeCell ref="D1365:E1365"/>
    <mergeCell ref="D1367:E1367"/>
    <mergeCell ref="A1409:A1449"/>
    <mergeCell ref="D1409:E1409"/>
    <mergeCell ref="D1415:E1415"/>
    <mergeCell ref="D1447:E1447"/>
    <mergeCell ref="A1301:A1328"/>
    <mergeCell ref="D1301:E1301"/>
    <mergeCell ref="D1304:E1304"/>
    <mergeCell ref="A1329:A1364"/>
    <mergeCell ref="D1329:E1329"/>
    <mergeCell ref="D1332:E1332"/>
    <mergeCell ref="D1361:E1361"/>
    <mergeCell ref="A1224:A1256"/>
    <mergeCell ref="D1224:E1224"/>
    <mergeCell ref="D1226:E1226"/>
    <mergeCell ref="A1257:A1300"/>
    <mergeCell ref="D1257:E1257"/>
    <mergeCell ref="D1291:E1291"/>
    <mergeCell ref="D1298:E1298"/>
    <mergeCell ref="A1132:A1169"/>
    <mergeCell ref="D1132:E1132"/>
    <mergeCell ref="D1136:E1136"/>
    <mergeCell ref="A1170:A1223"/>
    <mergeCell ref="D1170:E1170"/>
    <mergeCell ref="D1178:E1178"/>
    <mergeCell ref="D1221:E1221"/>
    <mergeCell ref="A1036:A1081"/>
    <mergeCell ref="D1036:E1036"/>
    <mergeCell ref="D1040:E1040"/>
    <mergeCell ref="D1072:E1072"/>
    <mergeCell ref="D1077:E1077"/>
    <mergeCell ref="A1082:A1131"/>
    <mergeCell ref="D1082:E1082"/>
    <mergeCell ref="D1094:E1094"/>
    <mergeCell ref="D1129:E1129"/>
    <mergeCell ref="A975:A1005"/>
    <mergeCell ref="D975:E975"/>
    <mergeCell ref="D980:E980"/>
    <mergeCell ref="A1006:A1035"/>
    <mergeCell ref="D1006:E1006"/>
    <mergeCell ref="D1016:E1016"/>
    <mergeCell ref="A898:A940"/>
    <mergeCell ref="D898:E898"/>
    <mergeCell ref="D938:E938"/>
    <mergeCell ref="A941:A974"/>
    <mergeCell ref="D941:E941"/>
    <mergeCell ref="D971:E971"/>
    <mergeCell ref="A841:A845"/>
    <mergeCell ref="D841:E841"/>
    <mergeCell ref="D843:E843"/>
    <mergeCell ref="A846:A897"/>
    <mergeCell ref="D846:E846"/>
    <mergeCell ref="D892:E892"/>
    <mergeCell ref="D894:E894"/>
    <mergeCell ref="A741:A778"/>
    <mergeCell ref="D741:E741"/>
    <mergeCell ref="D743:E743"/>
    <mergeCell ref="A779:A840"/>
    <mergeCell ref="D779:E779"/>
    <mergeCell ref="D788:E788"/>
    <mergeCell ref="A644:A689"/>
    <mergeCell ref="D644:E644"/>
    <mergeCell ref="D648:E648"/>
    <mergeCell ref="D687:E687"/>
    <mergeCell ref="A690:A740"/>
    <mergeCell ref="D690:E690"/>
    <mergeCell ref="D699:E699"/>
    <mergeCell ref="A565:A587"/>
    <mergeCell ref="D565:E565"/>
    <mergeCell ref="A588:A616"/>
    <mergeCell ref="D588:E588"/>
    <mergeCell ref="A617:A643"/>
    <mergeCell ref="D617:E617"/>
    <mergeCell ref="A498:A537"/>
    <mergeCell ref="D498:E498"/>
    <mergeCell ref="D505:E505"/>
    <mergeCell ref="D535:E535"/>
    <mergeCell ref="A538:A564"/>
    <mergeCell ref="D538:E538"/>
    <mergeCell ref="A421:A451"/>
    <mergeCell ref="D421:E421"/>
    <mergeCell ref="D428:E428"/>
    <mergeCell ref="D449:E449"/>
    <mergeCell ref="A452:A497"/>
    <mergeCell ref="D452:E452"/>
    <mergeCell ref="D462:E462"/>
    <mergeCell ref="D495:E495"/>
    <mergeCell ref="A352:A390"/>
    <mergeCell ref="D352:E352"/>
    <mergeCell ref="D354:E354"/>
    <mergeCell ref="A391:A420"/>
    <mergeCell ref="D391:E391"/>
    <mergeCell ref="D394:E394"/>
    <mergeCell ref="D418:E418"/>
    <mergeCell ref="A245:A307"/>
    <mergeCell ref="D245:E245"/>
    <mergeCell ref="D251:E251"/>
    <mergeCell ref="A308:A351"/>
    <mergeCell ref="D308:E308"/>
    <mergeCell ref="D310:E310"/>
    <mergeCell ref="A141:A204"/>
    <mergeCell ref="D141:E141"/>
    <mergeCell ref="D145:E145"/>
    <mergeCell ref="D200:E200"/>
    <mergeCell ref="A205:A244"/>
    <mergeCell ref="D205:E205"/>
    <mergeCell ref="D211:E211"/>
    <mergeCell ref="D242:E242"/>
    <mergeCell ref="A59:A98"/>
    <mergeCell ref="D59:E59"/>
    <mergeCell ref="D65:E65"/>
    <mergeCell ref="D95:E95"/>
    <mergeCell ref="A99:A140"/>
    <mergeCell ref="D99:E99"/>
    <mergeCell ref="D107:E107"/>
    <mergeCell ref="D138:E138"/>
    <mergeCell ref="A41:A42"/>
    <mergeCell ref="D41:E41"/>
    <mergeCell ref="A43:A58"/>
    <mergeCell ref="D43:E43"/>
    <mergeCell ref="D51:E51"/>
    <mergeCell ref="D55:E55"/>
    <mergeCell ref="A20:A23"/>
    <mergeCell ref="D20:E20"/>
    <mergeCell ref="A24:A35"/>
    <mergeCell ref="D24:E24"/>
    <mergeCell ref="A36:A40"/>
    <mergeCell ref="D36:E36"/>
    <mergeCell ref="D38:E38"/>
    <mergeCell ref="P4:P5"/>
    <mergeCell ref="A7:A13"/>
    <mergeCell ref="D7:E7"/>
    <mergeCell ref="D11:E11"/>
    <mergeCell ref="A14:A19"/>
    <mergeCell ref="D14:E14"/>
    <mergeCell ref="D17:E17"/>
    <mergeCell ref="I4:I5"/>
    <mergeCell ref="J4:J5"/>
    <mergeCell ref="K4:K5"/>
    <mergeCell ref="L4:M4"/>
    <mergeCell ref="N4:N5"/>
    <mergeCell ref="O4:O5"/>
    <mergeCell ref="O1:P1"/>
    <mergeCell ref="O2:P2"/>
    <mergeCell ref="A3:P3"/>
    <mergeCell ref="A4:A5"/>
    <mergeCell ref="B4:B5"/>
    <mergeCell ref="C4:C5"/>
    <mergeCell ref="D4:D5"/>
    <mergeCell ref="E4:F4"/>
    <mergeCell ref="G4:G5"/>
    <mergeCell ref="H4:H5"/>
  </mergeCells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для пр.02-24</vt:lpstr>
      <vt:lpstr>для пр.03-24</vt:lpstr>
      <vt:lpstr>для пр.04-24</vt:lpstr>
      <vt:lpstr>для пр.05-24</vt:lpstr>
      <vt:lpstr>'для пр.02-24'!Заголовки_для_печати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Н. Чумакова</dc:creator>
  <cp:lastModifiedBy>Татьяна Н. Чумакова</cp:lastModifiedBy>
  <cp:lastPrinted>2024-01-31T03:31:44Z</cp:lastPrinted>
  <dcterms:created xsi:type="dcterms:W3CDTF">2024-01-29T04:59:40Z</dcterms:created>
  <dcterms:modified xsi:type="dcterms:W3CDTF">2024-04-22T06:09:58Z</dcterms:modified>
</cp:coreProperties>
</file>