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Проект ТС 2024\приложения\"/>
    </mc:Choice>
  </mc:AlternateContent>
  <bookViews>
    <workbookView xWindow="0" yWindow="0" windowWidth="28800" windowHeight="12330"/>
  </bookViews>
  <sheets>
    <sheet name="Приложение № 17 (прот. 20-23)" sheetId="1" r:id="rId1"/>
  </sheets>
  <definedNames>
    <definedName name="__xlnm.Print_Area_2" localSheetId="0">#REF!</definedName>
    <definedName name="__xlnm.Print_Area_2">#REF!</definedName>
    <definedName name="Tg_CZ" localSheetId="0">#REF!</definedName>
    <definedName name="Tg_CZ">#REF!</definedName>
    <definedName name="Tg_Disp" localSheetId="0">#REF!</definedName>
    <definedName name="Tg_Disp">#REF!</definedName>
    <definedName name="Tg_Geri" localSheetId="0">#REF!</definedName>
    <definedName name="Tg_Geri">#REF!</definedName>
    <definedName name="Tg_Kons" localSheetId="0">#REF!</definedName>
    <definedName name="Tg_Kons">#REF!</definedName>
    <definedName name="Tg_Med" localSheetId="0">#REF!</definedName>
    <definedName name="Tg_Med">#REF!</definedName>
    <definedName name="Tg_Neot" localSheetId="0">#REF!</definedName>
    <definedName name="Tg_Neot">#REF!</definedName>
    <definedName name="Tg_Nepr" localSheetId="0">#REF!</definedName>
    <definedName name="Tg_Nepr">#REF!</definedName>
    <definedName name="Tg_Obr" localSheetId="0">#REF!</definedName>
    <definedName name="Tg_Obr">#REF!</definedName>
    <definedName name="Tg_Reestr" localSheetId="0">#REF!</definedName>
    <definedName name="Tg_Reestr">#REF!</definedName>
    <definedName name="ппорь" localSheetId="0">#REF!</definedName>
    <definedName name="ппорь">#REF!</definedName>
    <definedName name="стер" localSheetId="0">#REF!</definedName>
    <definedName name="стер">#REF!</definedName>
  </definedNames>
  <calcPr calcId="162913"/>
</workbook>
</file>

<file path=xl/calcChain.xml><?xml version="1.0" encoding="utf-8"?>
<calcChain xmlns="http://schemas.openxmlformats.org/spreadsheetml/2006/main">
  <c r="E12" i="1" l="1"/>
  <c r="D12" i="1"/>
  <c r="E8" i="1"/>
  <c r="D8" i="1"/>
  <c r="E10" i="1" l="1"/>
  <c r="E11" i="1"/>
  <c r="D10" i="1"/>
  <c r="D11" i="1"/>
  <c r="E9" i="1"/>
  <c r="D9" i="1"/>
</calcChain>
</file>

<file path=xl/sharedStrings.xml><?xml version="1.0" encoding="utf-8"?>
<sst xmlns="http://schemas.openxmlformats.org/spreadsheetml/2006/main" count="14" uniqueCount="14">
  <si>
    <t>№ п/п</t>
  </si>
  <si>
    <t>Наименование</t>
  </si>
  <si>
    <t>Размер финансового обеспечения (тыс.руб.)</t>
  </si>
  <si>
    <t>ФП/ФАП, обслуживающий до 100 жителей</t>
  </si>
  <si>
    <t>ФП/ФАП, обслуживающий от 100 до 900 жителей</t>
  </si>
  <si>
    <t>ФП/ФАП, обслуживающий от 900 до 1 500 жителей</t>
  </si>
  <si>
    <t>ФП/ФАП, обслуживающий от 1 500 до 2 000 жителей</t>
  </si>
  <si>
    <t>ФП/ФАП, обслуживающий свыше 2 000 жителей</t>
  </si>
  <si>
    <t>без учета К диффенциации</t>
  </si>
  <si>
    <t>с К диффенциации 1,105</t>
  </si>
  <si>
    <t>с К диффенциации 2,015</t>
  </si>
  <si>
    <t xml:space="preserve">Финансовый размер обеспечения фельдшерских/фельдшерско-акушерских пунктов, при условии их соответствия требованиям, установленным положением об организации оказания первичной медико-санитарной помощи взрослому населению, утвержденным Министерством здравоохранения Российской Федерации, в среднем на 01.01.2024 года.                                                                                                                                                               </t>
  </si>
  <si>
    <t>(в редакции протокола № 20-23 от 27.12.2023)</t>
  </si>
  <si>
    <t>Приложение № 17 к Соглашению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</si>
</sst>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/>
    <xf numFmtId="0" fontId="2" fillId="2" borderId="0" xfId="1" applyFont="1" applyFill="1"/>
    <xf numFmtId="0" fontId="5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2" fillId="0" borderId="1" xfId="1" applyFont="1" applyBorder="1"/>
    <xf numFmtId="164" fontId="2" fillId="0" borderId="1" xfId="1" applyNumberFormat="1" applyFont="1" applyBorder="1" applyAlignment="1">
      <alignment horizontal="center" vertical="center"/>
    </xf>
    <xf numFmtId="4" fontId="3" fillId="0" borderId="0" xfId="1" applyNumberFormat="1" applyFont="1" applyAlignment="1">
      <alignment horizontal="right"/>
    </xf>
    <xf numFmtId="4" fontId="4" fillId="0" borderId="0" xfId="1" applyNumberFormat="1" applyFont="1" applyFill="1" applyAlignment="1">
      <alignment horizontal="right"/>
    </xf>
    <xf numFmtId="0" fontId="2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6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B19" sqref="B18:B19"/>
    </sheetView>
  </sheetViews>
  <sheetFormatPr defaultRowHeight="15.75" x14ac:dyDescent="0.25"/>
  <cols>
    <col min="1" max="1" width="7.140625" style="1" customWidth="1"/>
    <col min="2" max="2" width="56.85546875" style="1" customWidth="1"/>
    <col min="3" max="3" width="16.85546875" style="1" customWidth="1"/>
    <col min="4" max="4" width="20.140625" style="1" customWidth="1"/>
    <col min="5" max="5" width="21.28515625" style="1" customWidth="1"/>
    <col min="6" max="16384" width="9.140625" style="1"/>
  </cols>
  <sheetData>
    <row r="2" spans="1:5" ht="18.75" x14ac:dyDescent="0.3">
      <c r="D2" s="10" t="s">
        <v>13</v>
      </c>
      <c r="E2" s="10"/>
    </row>
    <row r="3" spans="1:5" s="2" customFormat="1" ht="15" customHeight="1" x14ac:dyDescent="0.25">
      <c r="D3" s="11" t="s">
        <v>12</v>
      </c>
      <c r="E3" s="11"/>
    </row>
    <row r="4" spans="1:5" ht="80.25" customHeight="1" x14ac:dyDescent="0.25">
      <c r="A4" s="14" t="s">
        <v>11</v>
      </c>
      <c r="B4" s="14"/>
      <c r="C4" s="14"/>
      <c r="D4" s="14"/>
      <c r="E4" s="14"/>
    </row>
    <row r="5" spans="1:5" ht="18.75" customHeight="1" x14ac:dyDescent="0.25">
      <c r="B5" s="3"/>
      <c r="C5" s="3"/>
    </row>
    <row r="6" spans="1:5" s="5" customFormat="1" ht="33" customHeight="1" x14ac:dyDescent="0.25">
      <c r="A6" s="12" t="s">
        <v>0</v>
      </c>
      <c r="B6" s="13" t="s">
        <v>1</v>
      </c>
      <c r="C6" s="13" t="s">
        <v>2</v>
      </c>
      <c r="D6" s="13"/>
      <c r="E6" s="13"/>
    </row>
    <row r="7" spans="1:5" ht="32.25" customHeight="1" x14ac:dyDescent="0.25">
      <c r="A7" s="12"/>
      <c r="B7" s="13"/>
      <c r="C7" s="4" t="s">
        <v>8</v>
      </c>
      <c r="D7" s="4" t="s">
        <v>9</v>
      </c>
      <c r="E7" s="4" t="s">
        <v>10</v>
      </c>
    </row>
    <row r="8" spans="1:5" ht="24.75" customHeight="1" x14ac:dyDescent="0.25">
      <c r="A8" s="6">
        <v>1</v>
      </c>
      <c r="B8" s="7" t="s">
        <v>3</v>
      </c>
      <c r="C8" s="8"/>
      <c r="D8" s="9">
        <f>ROUND(D9*0.5,1)</f>
        <v>679.9</v>
      </c>
      <c r="E8" s="9">
        <f>ROUND(E9*0.5,1)</f>
        <v>1239.8</v>
      </c>
    </row>
    <row r="9" spans="1:5" ht="24.75" customHeight="1" x14ac:dyDescent="0.25">
      <c r="A9" s="6">
        <v>2</v>
      </c>
      <c r="B9" s="7" t="s">
        <v>4</v>
      </c>
      <c r="C9" s="9">
        <v>1230.5</v>
      </c>
      <c r="D9" s="9">
        <f>ROUND(C9*1.105,1)</f>
        <v>1359.7</v>
      </c>
      <c r="E9" s="9">
        <f>ROUND(C9*2.015,1)</f>
        <v>2479.5</v>
      </c>
    </row>
    <row r="10" spans="1:5" ht="24.75" customHeight="1" x14ac:dyDescent="0.25">
      <c r="A10" s="6">
        <v>3</v>
      </c>
      <c r="B10" s="7" t="s">
        <v>5</v>
      </c>
      <c r="C10" s="9">
        <v>2460.9</v>
      </c>
      <c r="D10" s="9">
        <f t="shared" ref="D10:D11" si="0">ROUND(C10*1.105,1)</f>
        <v>2719.3</v>
      </c>
      <c r="E10" s="9">
        <f t="shared" ref="E10:E11" si="1">ROUND(C10*2.015,1)</f>
        <v>4958.7</v>
      </c>
    </row>
    <row r="11" spans="1:5" ht="24.75" customHeight="1" x14ac:dyDescent="0.25">
      <c r="A11" s="6">
        <v>4</v>
      </c>
      <c r="B11" s="7" t="s">
        <v>6</v>
      </c>
      <c r="C11" s="9">
        <v>2907.1</v>
      </c>
      <c r="D11" s="9">
        <f t="shared" si="0"/>
        <v>3212.3</v>
      </c>
      <c r="E11" s="9">
        <f t="shared" si="1"/>
        <v>5857.8</v>
      </c>
    </row>
    <row r="12" spans="1:5" x14ac:dyDescent="0.25">
      <c r="A12" s="6">
        <v>5</v>
      </c>
      <c r="B12" s="7" t="s">
        <v>7</v>
      </c>
      <c r="C12" s="8"/>
      <c r="D12" s="9">
        <f>ROUND(D11*1.05,1)</f>
        <v>3372.9</v>
      </c>
      <c r="E12" s="9">
        <f>ROUND(E11*1.05,1)</f>
        <v>6150.7</v>
      </c>
    </row>
  </sheetData>
  <mergeCells count="6">
    <mergeCell ref="D2:E2"/>
    <mergeCell ref="D3:E3"/>
    <mergeCell ref="A6:A7"/>
    <mergeCell ref="B6:B7"/>
    <mergeCell ref="C6:E6"/>
    <mergeCell ref="A4:E4"/>
  </mergeCells>
  <pageMargins left="0.51181102362204722" right="0.31496062992125984" top="0.74803149606299213" bottom="0.55118110236220474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17 (прот. 20-23)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Галкова</dc:creator>
  <cp:lastModifiedBy>Татьяна Н. Чумакова</cp:lastModifiedBy>
  <cp:lastPrinted>2022-12-26T11:44:29Z</cp:lastPrinted>
  <dcterms:created xsi:type="dcterms:W3CDTF">2022-12-01T10:29:44Z</dcterms:created>
  <dcterms:modified xsi:type="dcterms:W3CDTF">2023-12-12T08:38:27Z</dcterms:modified>
</cp:coreProperties>
</file>