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№ 14 (Пр.20-23) 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xlnm.Print_Area_2">#REF!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Ds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>#REF!</definedName>
    <definedName name="Д">[2]Данные!$B$1:$EF$178</definedName>
    <definedName name="ж0">'[3]0-2'!$E:$F</definedName>
    <definedName name="ж1">'[3]0-2'!$I:$J</definedName>
    <definedName name="ж10">'[4]2+'!$AK:$AL</definedName>
    <definedName name="ж100">'[4]2+'!$OG:$OH</definedName>
    <definedName name="ж101">'[4]2+'!$OK:$OL</definedName>
    <definedName name="ж102">'[4]2+'!$OO:$OP</definedName>
    <definedName name="ж103">'[4]2+'!$OS:$OT</definedName>
    <definedName name="ж104">'[4]2+'!$OW:$OX</definedName>
    <definedName name="ж105">'[4]2+'!$PA:$PB</definedName>
    <definedName name="ж106">'[4]2+'!$PE:$PF</definedName>
    <definedName name="ж107">'[4]2+'!$PI:$PJ</definedName>
    <definedName name="ж108">'[4]2+'!$PM:$PN</definedName>
    <definedName name="ж109">'[4]2+'!$PQ:$PR</definedName>
    <definedName name="ж11">'[4]2+'!$AO:$AP</definedName>
    <definedName name="ж110">'[4]2+'!$PU:$PV</definedName>
    <definedName name="ж111">'[4]2+'!$PY:$PZ</definedName>
    <definedName name="ж112">'[4]2+'!$QC:$QD</definedName>
    <definedName name="ж12">'[4]2+'!$AS:$AT</definedName>
    <definedName name="ж13">'[4]2+'!$AW:$AX</definedName>
    <definedName name="ж14">'[4]2+'!$BA:$BB</definedName>
    <definedName name="ж15">'[4]2+'!$BE:$BF</definedName>
    <definedName name="ж16">'[4]2+'!$BI:$BJ</definedName>
    <definedName name="ж17">'[4]2+'!$BM:$BN</definedName>
    <definedName name="ж18">'[4]2+'!$BQ:$BR</definedName>
    <definedName name="ж19">'[4]2+'!$BU:$BV</definedName>
    <definedName name="ж2">'[4]2+'!$E:$F</definedName>
    <definedName name="ж20">'[4]2+'!$BY:$BZ</definedName>
    <definedName name="ж21">'[4]2+'!$CC:$CD</definedName>
    <definedName name="ж22">'[4]2+'!$CG:$CH</definedName>
    <definedName name="ж23">'[4]2+'!$CK:$CL</definedName>
    <definedName name="ж24">'[4]2+'!$CO:$CP</definedName>
    <definedName name="ж25">'[4]2+'!$CS:$CT</definedName>
    <definedName name="ж26">'[4]2+'!$CW:$CX</definedName>
    <definedName name="ж27">'[4]2+'!$DA:$DB</definedName>
    <definedName name="ж28">'[4]2+'!$DE:$DF</definedName>
    <definedName name="ж29">'[4]2+'!$DI:$DJ</definedName>
    <definedName name="ж3">'[4]2+'!$I:$J</definedName>
    <definedName name="ж30">'[4]2+'!$DM:$DN</definedName>
    <definedName name="ж31">'[4]2+'!$DQ:$DR</definedName>
    <definedName name="ж32">'[4]2+'!$DU:$DV</definedName>
    <definedName name="ж33">'[4]2+'!$DY:$DZ</definedName>
    <definedName name="ж34">'[4]2+'!$EC:$ED</definedName>
    <definedName name="ж35">'[4]2+'!$EG:$EH</definedName>
    <definedName name="ж36">'[4]2+'!$EK:$EL</definedName>
    <definedName name="ж37">'[4]2+'!$EO:$EP</definedName>
    <definedName name="ж38">'[4]2+'!$ES:$ET</definedName>
    <definedName name="ж39">'[4]2+'!$EW:$EX</definedName>
    <definedName name="ж4">'[4]2+'!$M:$N</definedName>
    <definedName name="ж40">'[4]2+'!$FA:$FB</definedName>
    <definedName name="ж41">'[4]2+'!$FE:$FF</definedName>
    <definedName name="ж42">'[4]2+'!$FI:$FJ</definedName>
    <definedName name="ж43">'[4]2+'!$FM:$FN</definedName>
    <definedName name="ж44">'[4]2+'!$FQ:$FR</definedName>
    <definedName name="ж45">'[4]2+'!$FU:$FV</definedName>
    <definedName name="ж46">'[4]2+'!$FY:$FZ</definedName>
    <definedName name="ж47">'[4]2+'!$GC:$GD</definedName>
    <definedName name="ж48">'[4]2+'!$GG:$GH</definedName>
    <definedName name="ж49">'[4]2+'!$GK:$GL</definedName>
    <definedName name="ж5">'[4]2+'!$Q:$R</definedName>
    <definedName name="ж50">'[4]2+'!$GO:$GP</definedName>
    <definedName name="ж51">'[4]2+'!$GS:$GT</definedName>
    <definedName name="ж52">'[4]2+'!$GW:$GX</definedName>
    <definedName name="ж53">'[4]2+'!$HA:$HB</definedName>
    <definedName name="ж54">'[4]2+'!$HE:$HF</definedName>
    <definedName name="ж55">'[4]2+'!$HI:$HJ</definedName>
    <definedName name="ж56">'[4]2+'!$HM:$HN</definedName>
    <definedName name="ж57">'[4]2+'!$HQ:$HR</definedName>
    <definedName name="ж58">'[4]2+'!$HU:$HV</definedName>
    <definedName name="ж59">'[4]2+'!$HY:$HZ</definedName>
    <definedName name="ж6">'[4]2+'!$U:$V</definedName>
    <definedName name="ж60">'[4]2+'!$IC:$ID</definedName>
    <definedName name="ж61">'[4]2+'!$IG:$IH</definedName>
    <definedName name="ж62">'[4]2+'!$IK:$IL</definedName>
    <definedName name="ж63">'[4]2+'!$IO:$IP</definedName>
    <definedName name="ж64">'[4]2+'!$IS:$IT</definedName>
    <definedName name="ж65">'[4]2+'!$IW:$IX</definedName>
    <definedName name="ж66">'[4]2+'!$JA:$JB</definedName>
    <definedName name="ж67">'[4]2+'!$JE:$JF</definedName>
    <definedName name="ж68">'[4]2+'!$JI:$JJ</definedName>
    <definedName name="ж69">'[4]2+'!$JM:$JN</definedName>
    <definedName name="ж7">'[4]2+'!$Y:$Z</definedName>
    <definedName name="ж70">'[4]2+'!$JQ:$JR</definedName>
    <definedName name="ж71">'[4]2+'!$JU:$JV</definedName>
    <definedName name="ж72">'[4]2+'!$JY:$JZ</definedName>
    <definedName name="ж73">'[4]2+'!$KC:$KD</definedName>
    <definedName name="ж74">'[4]2+'!$KG:$KH</definedName>
    <definedName name="ж75">'[4]2+'!$KK:$KL</definedName>
    <definedName name="ж76">'[4]2+'!$KO:$KP</definedName>
    <definedName name="ж77">'[4]2+'!$KS:$KT</definedName>
    <definedName name="ж78">'[4]2+'!$KW:$KX</definedName>
    <definedName name="ж79">'[4]2+'!$LA:$LB</definedName>
    <definedName name="ж8">'[4]2+'!$AC:$AD</definedName>
    <definedName name="ж80">'[4]2+'!$LE:$LF</definedName>
    <definedName name="ж81">'[4]2+'!$LI:$LJ</definedName>
    <definedName name="ж82">'[4]2+'!$LM:$LN</definedName>
    <definedName name="ж83">'[4]2+'!$LQ:$LR</definedName>
    <definedName name="ж84">'[4]2+'!$LU:$LV</definedName>
    <definedName name="ж85">'[4]2+'!$LY:$LZ</definedName>
    <definedName name="ж86">'[4]2+'!$MC:$MD</definedName>
    <definedName name="ж87">'[4]2+'!$MG:$MH</definedName>
    <definedName name="ж88">'[4]2+'!$MK:$ML</definedName>
    <definedName name="ж89">'[4]2+'!$MO:$MP</definedName>
    <definedName name="ж9">'[4]2+'!$AG:$AH</definedName>
    <definedName name="ж90">'[4]2+'!$MS:$MT</definedName>
    <definedName name="ж91">'[4]2+'!$MW:$MX</definedName>
    <definedName name="ж92">'[4]2+'!$NA:$NB</definedName>
    <definedName name="ж93">'[4]2+'!$NE:$NF</definedName>
    <definedName name="ж94">'[4]2+'!$NI:$NJ</definedName>
    <definedName name="ж95">'[4]2+'!$NM:$NN</definedName>
    <definedName name="ж96">'[4]2+'!$NQ:$NR</definedName>
    <definedName name="ж97">'[4]2+'!$NU:$NV</definedName>
    <definedName name="ж98">'[4]2+'!$NY:$NZ</definedName>
    <definedName name="ж99">'[4]2+'!$OC:$OD</definedName>
    <definedName name="Жен.конс.">#REF!</definedName>
    <definedName name="жж0">'[4]0-2'!$D:$E</definedName>
    <definedName name="жж1">'[4]0-2'!$H:$I</definedName>
    <definedName name="жж10">'[4]0-2'!$AR:$AS</definedName>
    <definedName name="жж11">'[4]0-2'!$AV:$AW</definedName>
    <definedName name="жж12">'[4]0-2'!$AZ:$BA</definedName>
    <definedName name="жж13">'[4]0-2'!$BD:$BE</definedName>
    <definedName name="жж14">'[4]0-2'!$BH:$BI</definedName>
    <definedName name="жж15">'[4]0-2'!$BL:$BM</definedName>
    <definedName name="жж16">'[4]0-2'!$BP:$BQ</definedName>
    <definedName name="жж17">'[4]0-2'!$BT:$BU</definedName>
    <definedName name="жж18">'[4]0-2'!$BX:$BY</definedName>
    <definedName name="жж19">'[4]0-2'!$CB:$CC</definedName>
    <definedName name="жж2">'[4]0-2'!$L:$M</definedName>
    <definedName name="жж20">'[4]0-2'!$CF:$CG</definedName>
    <definedName name="жж21">'[4]0-2'!$CJ:$CK</definedName>
    <definedName name="жж22">'[4]0-2'!$CN:$CO</definedName>
    <definedName name="жж23">'[4]0-2'!$CR:$CS</definedName>
    <definedName name="жж3">'[4]0-2'!$P:$Q</definedName>
    <definedName name="жж4">'[4]0-2'!$T:$U</definedName>
    <definedName name="жж5">'[4]0-2'!$X:$Y</definedName>
    <definedName name="жж6">'[4]0-2'!$AB:$AC</definedName>
    <definedName name="жж7">'[4]0-2'!$AF:$AG</definedName>
    <definedName name="жж8">'[4]0-2'!$AJ:$AK</definedName>
    <definedName name="жж9">'[4]0-2'!$AN:$AO</definedName>
    <definedName name="ЗД">[2]Данные!$BY$3:$DB$3</definedName>
    <definedName name="иные">#REF!</definedName>
    <definedName name="м0">'[3]0-2'!$B:$C</definedName>
    <definedName name="м1">'[3]0-2'!$G:$H</definedName>
    <definedName name="м10">'[4]2+'!$AI:$AJ</definedName>
    <definedName name="м100">'[4]2+'!$OE:$OF</definedName>
    <definedName name="м101">'[4]2+'!$OI:$OJ</definedName>
    <definedName name="м102">'[4]2+'!$OM:$ON</definedName>
    <definedName name="м103">'[4]2+'!$OQ:$OR</definedName>
    <definedName name="м104">'[4]2+'!$OU:$OV</definedName>
    <definedName name="м105">'[4]2+'!$OY:$OZ</definedName>
    <definedName name="м106">'[4]2+'!$PC:$PD</definedName>
    <definedName name="м107">'[4]2+'!$PG:$PH</definedName>
    <definedName name="м108">'[4]2+'!$PK:$PL</definedName>
    <definedName name="м109">'[4]2+'!$PO:$PP</definedName>
    <definedName name="м11">'[4]2+'!$AM:$AN</definedName>
    <definedName name="м110">'[4]2+'!$PS:$PT</definedName>
    <definedName name="м111">'[4]2+'!$PW:$PX</definedName>
    <definedName name="м112">'[4]2+'!$QA:$QB</definedName>
    <definedName name="м12">'[4]2+'!$AQ:$AR</definedName>
    <definedName name="м13">'[4]2+'!$AU:$AV</definedName>
    <definedName name="м14">'[4]2+'!$AY:$AZ</definedName>
    <definedName name="м15">'[4]2+'!$BC:$BD</definedName>
    <definedName name="м16">'[4]2+'!$BG:$BH</definedName>
    <definedName name="м17">'[4]2+'!$BK:$BL</definedName>
    <definedName name="м18">'[4]2+'!$BO:$BP</definedName>
    <definedName name="м19">'[4]2+'!$BS:$BT</definedName>
    <definedName name="м2">'[4]2+'!$C:$D</definedName>
    <definedName name="м20">'[4]2+'!$BW:$BX</definedName>
    <definedName name="м21">'[4]2+'!$CA:$CB</definedName>
    <definedName name="м22">'[4]2+'!$CE:$CF</definedName>
    <definedName name="м23">'[4]2+'!$CI:$CJ</definedName>
    <definedName name="м24">'[4]2+'!$CM:$CN</definedName>
    <definedName name="м25">'[4]2+'!$CQ:$CR</definedName>
    <definedName name="м26">'[4]2+'!$CU:$CV</definedName>
    <definedName name="м27">'[4]2+'!$CY:$CZ</definedName>
    <definedName name="м28">'[4]2+'!$DC:$DD</definedName>
    <definedName name="м29">'[4]2+'!$DG:$DH</definedName>
    <definedName name="м3">'[4]2+'!$G:$H</definedName>
    <definedName name="м30">'[4]2+'!$DK:$DL</definedName>
    <definedName name="м31">'[4]2+'!$DO:$DP</definedName>
    <definedName name="м32">'[4]2+'!$DS:$DT</definedName>
    <definedName name="м33">'[4]2+'!$DW:$DX</definedName>
    <definedName name="м34">'[4]2+'!$EA:$EB</definedName>
    <definedName name="м35">'[4]2+'!$EE:$EF</definedName>
    <definedName name="м36">'[4]2+'!$EI:$EJ</definedName>
    <definedName name="м37">'[4]2+'!$EM:$EN</definedName>
    <definedName name="м38">'[4]2+'!$EQ:$ER</definedName>
    <definedName name="м39">'[4]2+'!$EU:$EV</definedName>
    <definedName name="м4">'[4]2+'!$K:$L</definedName>
    <definedName name="м40">'[4]2+'!$EY:$EZ</definedName>
    <definedName name="м41">'[4]2+'!$FC:$FD</definedName>
    <definedName name="м42">'[4]2+'!$FG:$FH</definedName>
    <definedName name="м43">'[4]2+'!$FK:$FL</definedName>
    <definedName name="м44">'[4]2+'!$FO:$FP</definedName>
    <definedName name="м45">'[4]2+'!$FS:$FT</definedName>
    <definedName name="м46">'[4]2+'!$FW:$FX</definedName>
    <definedName name="м47">'[4]2+'!$GA:$GB</definedName>
    <definedName name="м48">'[4]2+'!$GE:$GF</definedName>
    <definedName name="м49">'[4]2+'!$GI:$GJ</definedName>
    <definedName name="м5">'[4]2+'!$O:$P</definedName>
    <definedName name="м50">'[4]2+'!$GM:$GN</definedName>
    <definedName name="м51">'[4]2+'!$GQ:$GR</definedName>
    <definedName name="м52">'[4]2+'!$GU:$GV</definedName>
    <definedName name="м53">'[4]2+'!$GY:$GZ</definedName>
    <definedName name="м54">'[4]2+'!$HC:$HD</definedName>
    <definedName name="м55">'[4]2+'!$HG:$HH</definedName>
    <definedName name="м56">'[4]2+'!$HK:$HL</definedName>
    <definedName name="м57">'[4]2+'!$HO:$HP</definedName>
    <definedName name="м58">'[4]2+'!$HS:$HT</definedName>
    <definedName name="м59">'[4]2+'!$HW:$HX</definedName>
    <definedName name="м6">'[4]2+'!$S:$T</definedName>
    <definedName name="м60">'[4]2+'!$IA:$IB</definedName>
    <definedName name="м61">'[4]2+'!$IE:$IF</definedName>
    <definedName name="м62">'[4]2+'!$II:$IJ</definedName>
    <definedName name="м63">'[4]2+'!$IM:$IN</definedName>
    <definedName name="м64">'[4]2+'!$IQ:$IR</definedName>
    <definedName name="м65">'[4]2+'!$IU:$IV</definedName>
    <definedName name="м66">'[4]2+'!$IY:$IZ</definedName>
    <definedName name="м67">'[4]2+'!$JC:$JD</definedName>
    <definedName name="м68">'[4]2+'!$JG:$JH</definedName>
    <definedName name="м69">'[4]2+'!$JK:$JL</definedName>
    <definedName name="м7">'[4]2+'!$W:$X</definedName>
    <definedName name="м70">'[4]2+'!$JO:$JP</definedName>
    <definedName name="м71">'[4]2+'!$JS:$JT</definedName>
    <definedName name="м72">'[4]2+'!$JW:$JX</definedName>
    <definedName name="м73">'[4]2+'!$KA:$KB</definedName>
    <definedName name="м74">'[4]2+'!$KE:$KF</definedName>
    <definedName name="м75">'[4]2+'!$KI:$KJ</definedName>
    <definedName name="м76">'[4]2+'!$KM:$KN</definedName>
    <definedName name="м77">'[4]2+'!$KQ:$KR</definedName>
    <definedName name="м78">'[4]2+'!$KU:$KV</definedName>
    <definedName name="м79">'[4]2+'!$KY:$KZ</definedName>
    <definedName name="м8">'[4]2+'!$AA:$AB</definedName>
    <definedName name="м80">'[4]2+'!$LC:$LD</definedName>
    <definedName name="м81">'[4]2+'!$LG:$LH</definedName>
    <definedName name="м82">'[4]2+'!$LK:$LL</definedName>
    <definedName name="м83">'[4]2+'!$LO:$LP</definedName>
    <definedName name="м84">'[4]2+'!$LS:$LT</definedName>
    <definedName name="м85">'[4]2+'!$LW:$LX</definedName>
    <definedName name="м86">'[4]2+'!$MA:$MB</definedName>
    <definedName name="м87">'[4]2+'!$ME:$MF</definedName>
    <definedName name="м88">'[4]2+'!$MI:$MJ</definedName>
    <definedName name="м89">'[4]2+'!$MM:$MN</definedName>
    <definedName name="м9">'[4]2+'!$AE:$AF</definedName>
    <definedName name="м90">'[4]2+'!$MQ:$MR</definedName>
    <definedName name="м91">'[4]2+'!$MU:$MV</definedName>
    <definedName name="м92">'[4]2+'!$MY:$MZ</definedName>
    <definedName name="м93">'[4]2+'!$NC:$ND</definedName>
    <definedName name="м94">'[4]2+'!$NG:$NH</definedName>
    <definedName name="м95">'[4]2+'!$NK:$NL</definedName>
    <definedName name="м96">'[4]2+'!$NO:$NP</definedName>
    <definedName name="м97">'[4]2+'!$NS:$NT</definedName>
    <definedName name="м98">'[4]2+'!$NW:$NX</definedName>
    <definedName name="м99">'[4]2+'!$OA:$OB</definedName>
    <definedName name="материальные_запасы_основные_средства">#REF!</definedName>
    <definedName name="мирир">#REF!</definedName>
    <definedName name="мм0">'[4]0-2'!$B:$C</definedName>
    <definedName name="мм1">'[4]0-2'!$F:$G</definedName>
    <definedName name="мм10">'[4]0-2'!$AP:$AQ</definedName>
    <definedName name="мм11">'[4]0-2'!$AT:$AU</definedName>
    <definedName name="мм12">'[4]0-2'!$AX:$AY</definedName>
    <definedName name="мм13">'[4]0-2'!$BB:$BC</definedName>
    <definedName name="мм14">'[4]0-2'!$BF:$BG</definedName>
    <definedName name="мм15">'[4]0-2'!$BJ:$BK</definedName>
    <definedName name="мм16">'[4]0-2'!$BN:$BO</definedName>
    <definedName name="мм17">'[4]0-2'!$BR:$BS</definedName>
    <definedName name="мм18">'[4]0-2'!$BV:$BW</definedName>
    <definedName name="мм19">'[4]0-2'!$BZ:$CA</definedName>
    <definedName name="мм2">'[4]0-2'!$J:$K</definedName>
    <definedName name="мм20">'[4]0-2'!$CD:$CE</definedName>
    <definedName name="мм21">'[4]0-2'!$CH:$CI</definedName>
    <definedName name="мм22">'[4]0-2'!$CL:$CM</definedName>
    <definedName name="мм23">'[4]0-2'!$CP:$CQ</definedName>
    <definedName name="мм3">'[4]0-2'!$N:$O</definedName>
    <definedName name="мм4">'[4]0-2'!$R:$S</definedName>
    <definedName name="мм5">'[4]0-2'!$V:$W</definedName>
    <definedName name="мм6">'[4]0-2'!$Z:$AA</definedName>
    <definedName name="мм7">'[4]0-2'!$AD:$AE</definedName>
    <definedName name="мм8">'[4]0-2'!$AH:$AI</definedName>
    <definedName name="мм9">'[4]0-2'!$AL:$AM</definedName>
    <definedName name="МО">'[4]по годам'!#REF!</definedName>
    <definedName name="Нефтекамск">'[5]СВОД КП ПРОЕКТА книж'!$A$4:$DS$109</definedName>
    <definedName name="оплата_труда">#REF!</definedName>
    <definedName name="ппорь">#REF!</definedName>
    <definedName name="Пр.2">#REF!</definedName>
    <definedName name="пра">#REF!</definedName>
    <definedName name="пэт">#REF!</definedName>
    <definedName name="рд">#REF!</definedName>
    <definedName name="РОБЬ">#REF!</definedName>
    <definedName name="смп">#REF!</definedName>
    <definedName name="Список">#REF!</definedName>
    <definedName name="стер">#REF!</definedName>
    <definedName name="ттттт">#REF!</definedName>
    <definedName name="ФЗ">[2]Данные!$DC$3:$EF$3</definedName>
    <definedName name="Шт">[2]Данные!$AU$3:$BX$3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2" l="1"/>
  <c r="I194" i="2"/>
  <c r="I193" i="2"/>
  <c r="I192" i="2"/>
  <c r="H192" i="2"/>
  <c r="I191" i="2"/>
  <c r="H190" i="2"/>
  <c r="I189" i="2"/>
  <c r="H189" i="2"/>
  <c r="I188" i="2"/>
  <c r="H188" i="2"/>
  <c r="I187" i="2"/>
  <c r="H186" i="2"/>
  <c r="I185" i="2"/>
  <c r="H185" i="2"/>
  <c r="I184" i="2"/>
  <c r="H184" i="2"/>
  <c r="I183" i="2"/>
  <c r="H183" i="2"/>
  <c r="H182" i="2"/>
  <c r="I181" i="2"/>
  <c r="I180" i="2"/>
  <c r="I179" i="2"/>
  <c r="H179" i="2"/>
  <c r="H178" i="2"/>
  <c r="H177" i="2"/>
  <c r="I176" i="2"/>
  <c r="H176" i="2"/>
  <c r="I170" i="2"/>
  <c r="H170" i="2"/>
  <c r="G170" i="2"/>
  <c r="F170" i="2"/>
  <c r="I169" i="2"/>
  <c r="H169" i="2"/>
  <c r="G169" i="2"/>
  <c r="F169" i="2"/>
  <c r="I168" i="2"/>
  <c r="H168" i="2"/>
  <c r="G168" i="2"/>
  <c r="F168" i="2"/>
  <c r="I167" i="2"/>
  <c r="H167" i="2"/>
  <c r="G167" i="2"/>
  <c r="F167" i="2"/>
  <c r="I166" i="2"/>
  <c r="H166" i="2"/>
  <c r="G166" i="2"/>
  <c r="F166" i="2"/>
  <c r="I165" i="2"/>
  <c r="H165" i="2"/>
  <c r="G165" i="2"/>
  <c r="F165" i="2"/>
  <c r="I164" i="2"/>
  <c r="H164" i="2"/>
  <c r="G164" i="2"/>
  <c r="F164" i="2"/>
  <c r="I163" i="2"/>
  <c r="H163" i="2"/>
  <c r="G163" i="2"/>
  <c r="F163" i="2"/>
  <c r="I162" i="2"/>
  <c r="H162" i="2"/>
  <c r="G162" i="2"/>
  <c r="F162" i="2"/>
  <c r="I161" i="2"/>
  <c r="H161" i="2"/>
  <c r="G161" i="2"/>
  <c r="F161" i="2"/>
  <c r="I160" i="2"/>
  <c r="H160" i="2"/>
  <c r="G160" i="2"/>
  <c r="F160" i="2"/>
  <c r="I159" i="2"/>
  <c r="H159" i="2"/>
  <c r="G159" i="2"/>
  <c r="F159" i="2"/>
  <c r="I158" i="2"/>
  <c r="H158" i="2"/>
  <c r="F158" i="2"/>
  <c r="G158" i="2"/>
  <c r="I157" i="2"/>
  <c r="H157" i="2"/>
  <c r="G157" i="2"/>
  <c r="F157" i="2"/>
  <c r="I156" i="2"/>
  <c r="H156" i="2"/>
  <c r="G156" i="2"/>
  <c r="F156" i="2"/>
  <c r="I155" i="2"/>
  <c r="H155" i="2"/>
  <c r="G155" i="2"/>
  <c r="F155" i="2"/>
  <c r="I154" i="2"/>
  <c r="H154" i="2"/>
  <c r="G154" i="2"/>
  <c r="F154" i="2"/>
  <c r="I153" i="2"/>
  <c r="H153" i="2"/>
  <c r="G153" i="2"/>
  <c r="F153" i="2"/>
  <c r="I152" i="2"/>
  <c r="H152" i="2"/>
  <c r="G152" i="2"/>
  <c r="F152" i="2"/>
  <c r="I151" i="2"/>
  <c r="H151" i="2"/>
  <c r="G151" i="2"/>
  <c r="F151" i="2"/>
  <c r="I150" i="2"/>
  <c r="H150" i="2"/>
  <c r="G150" i="2"/>
  <c r="F150" i="2"/>
  <c r="I149" i="2"/>
  <c r="H149" i="2"/>
  <c r="G149" i="2"/>
  <c r="F149" i="2"/>
  <c r="I148" i="2"/>
  <c r="H148" i="2"/>
  <c r="G148" i="2"/>
  <c r="F148" i="2"/>
  <c r="I147" i="2"/>
  <c r="H147" i="2"/>
  <c r="G147" i="2"/>
  <c r="F147" i="2"/>
  <c r="H146" i="2"/>
  <c r="I146" i="2"/>
  <c r="F146" i="2"/>
  <c r="I145" i="2"/>
  <c r="H145" i="2"/>
  <c r="G145" i="2"/>
  <c r="F145" i="2"/>
  <c r="I144" i="2"/>
  <c r="H144" i="2"/>
  <c r="G144" i="2"/>
  <c r="F144" i="2"/>
  <c r="I143" i="2"/>
  <c r="H143" i="2"/>
  <c r="G143" i="2"/>
  <c r="F143" i="2"/>
  <c r="I142" i="2"/>
  <c r="H142" i="2"/>
  <c r="G142" i="2"/>
  <c r="F142" i="2"/>
  <c r="I141" i="2"/>
  <c r="H141" i="2"/>
  <c r="G141" i="2"/>
  <c r="F141" i="2"/>
  <c r="I140" i="2"/>
  <c r="H140" i="2"/>
  <c r="G140" i="2"/>
  <c r="F140" i="2"/>
  <c r="I139" i="2"/>
  <c r="H139" i="2"/>
  <c r="G139" i="2"/>
  <c r="F139" i="2"/>
  <c r="I138" i="2"/>
  <c r="H138" i="2"/>
  <c r="G138" i="2"/>
  <c r="F138" i="2"/>
  <c r="I137" i="2"/>
  <c r="H137" i="2"/>
  <c r="G137" i="2"/>
  <c r="F137" i="2"/>
  <c r="I136" i="2"/>
  <c r="H136" i="2"/>
  <c r="G136" i="2"/>
  <c r="F136" i="2"/>
  <c r="I135" i="2"/>
  <c r="H135" i="2"/>
  <c r="G135" i="2"/>
  <c r="F135" i="2"/>
  <c r="I134" i="2"/>
  <c r="H134" i="2"/>
  <c r="G134" i="2"/>
  <c r="F134" i="2"/>
  <c r="I133" i="2"/>
  <c r="H133" i="2"/>
  <c r="G133" i="2"/>
  <c r="F133" i="2"/>
  <c r="I132" i="2"/>
  <c r="H132" i="2"/>
  <c r="G132" i="2"/>
  <c r="F132" i="2"/>
  <c r="I131" i="2"/>
  <c r="G131" i="2"/>
  <c r="H131" i="2"/>
  <c r="I130" i="2"/>
  <c r="H130" i="2"/>
  <c r="G130" i="2"/>
  <c r="F130" i="2"/>
  <c r="I129" i="2"/>
  <c r="H129" i="2"/>
  <c r="G129" i="2"/>
  <c r="F129" i="2"/>
  <c r="I128" i="2"/>
  <c r="H128" i="2"/>
  <c r="G128" i="2"/>
  <c r="F128" i="2"/>
  <c r="G127" i="2"/>
  <c r="F127" i="2"/>
  <c r="I126" i="2"/>
  <c r="H126" i="2"/>
  <c r="G126" i="2"/>
  <c r="F126" i="2"/>
  <c r="I125" i="2"/>
  <c r="H125" i="2"/>
  <c r="G125" i="2"/>
  <c r="F125" i="2"/>
  <c r="H124" i="2"/>
  <c r="F124" i="2"/>
  <c r="G124" i="2"/>
  <c r="I123" i="2"/>
  <c r="H123" i="2"/>
  <c r="G123" i="2"/>
  <c r="F123" i="2"/>
  <c r="I122" i="2"/>
  <c r="H122" i="2"/>
  <c r="I121" i="2"/>
  <c r="H121" i="2"/>
  <c r="G121" i="2"/>
  <c r="F121" i="2"/>
  <c r="I120" i="2"/>
  <c r="H120" i="2"/>
  <c r="I119" i="2"/>
  <c r="H119" i="2"/>
  <c r="G119" i="2"/>
  <c r="F119" i="2"/>
  <c r="I118" i="2"/>
  <c r="H118" i="2"/>
  <c r="G118" i="2"/>
  <c r="F118" i="2"/>
  <c r="I117" i="2"/>
  <c r="H117" i="2"/>
  <c r="G117" i="2"/>
  <c r="F117" i="2"/>
  <c r="I116" i="2"/>
  <c r="H116" i="2"/>
  <c r="G116" i="2"/>
  <c r="F116" i="2"/>
  <c r="I115" i="2"/>
  <c r="H115" i="2"/>
  <c r="G115" i="2"/>
  <c r="F115" i="2"/>
  <c r="I114" i="2"/>
  <c r="H114" i="2"/>
  <c r="G114" i="2"/>
  <c r="F114" i="2"/>
  <c r="I113" i="2"/>
  <c r="H113" i="2"/>
  <c r="G113" i="2"/>
  <c r="F113" i="2"/>
  <c r="I112" i="2"/>
  <c r="F112" i="2"/>
  <c r="I111" i="2"/>
  <c r="H111" i="2"/>
  <c r="G111" i="2"/>
  <c r="F111" i="2"/>
  <c r="I110" i="2"/>
  <c r="H110" i="2"/>
  <c r="I109" i="2"/>
  <c r="H109" i="2"/>
  <c r="G109" i="2"/>
  <c r="F109" i="2"/>
  <c r="I108" i="2"/>
  <c r="H108" i="2"/>
  <c r="I107" i="2"/>
  <c r="H107" i="2"/>
  <c r="G107" i="2"/>
  <c r="F107" i="2"/>
  <c r="I106" i="2"/>
  <c r="H106" i="2"/>
  <c r="G106" i="2"/>
  <c r="F106" i="2"/>
  <c r="I105" i="2"/>
  <c r="H105" i="2"/>
  <c r="G105" i="2"/>
  <c r="F105" i="2"/>
  <c r="I104" i="2"/>
  <c r="H104" i="2"/>
  <c r="G104" i="2"/>
  <c r="F104" i="2"/>
  <c r="I103" i="2"/>
  <c r="H103" i="2"/>
  <c r="G103" i="2"/>
  <c r="F103" i="2"/>
  <c r="I102" i="2"/>
  <c r="H102" i="2"/>
  <c r="G102" i="2"/>
  <c r="F102" i="2"/>
  <c r="I101" i="2"/>
  <c r="H101" i="2"/>
  <c r="I100" i="2"/>
  <c r="H100" i="2"/>
  <c r="G100" i="2"/>
  <c r="F100" i="2"/>
  <c r="I99" i="2"/>
  <c r="H99" i="2"/>
  <c r="G99" i="2"/>
  <c r="F99" i="2"/>
  <c r="I98" i="2"/>
  <c r="H98" i="2"/>
  <c r="G98" i="2"/>
  <c r="F98" i="2"/>
  <c r="I97" i="2"/>
  <c r="H97" i="2"/>
  <c r="G97" i="2"/>
  <c r="F97" i="2"/>
  <c r="I96" i="2"/>
  <c r="H96" i="2"/>
  <c r="G96" i="2"/>
  <c r="F96" i="2"/>
  <c r="I95" i="2"/>
  <c r="H95" i="2"/>
  <c r="G95" i="2"/>
  <c r="F95" i="2"/>
  <c r="I94" i="2"/>
  <c r="H94" i="2"/>
  <c r="G94" i="2"/>
  <c r="F94" i="2"/>
  <c r="I93" i="2"/>
  <c r="H93" i="2"/>
  <c r="G93" i="2"/>
  <c r="F93" i="2"/>
  <c r="I92" i="2"/>
  <c r="H92" i="2"/>
  <c r="G92" i="2"/>
  <c r="F92" i="2"/>
  <c r="I91" i="2"/>
  <c r="H91" i="2"/>
  <c r="G91" i="2"/>
  <c r="F91" i="2"/>
  <c r="I90" i="2"/>
  <c r="H90" i="2"/>
  <c r="G90" i="2"/>
  <c r="F90" i="2"/>
  <c r="I89" i="2"/>
  <c r="H89" i="2"/>
  <c r="G89" i="2"/>
  <c r="F89" i="2"/>
  <c r="I88" i="2"/>
  <c r="H88" i="2"/>
  <c r="G88" i="2"/>
  <c r="F88" i="2"/>
  <c r="I87" i="2"/>
  <c r="H87" i="2"/>
  <c r="G87" i="2"/>
  <c r="F87" i="2"/>
  <c r="I86" i="2"/>
  <c r="H86" i="2"/>
  <c r="G86" i="2"/>
  <c r="F86" i="2"/>
  <c r="I85" i="2"/>
  <c r="H85" i="2"/>
  <c r="I84" i="2"/>
  <c r="H84" i="2"/>
  <c r="G84" i="2"/>
  <c r="F84" i="2"/>
  <c r="I83" i="2"/>
  <c r="H83" i="2"/>
  <c r="F83" i="2"/>
  <c r="G83" i="2"/>
  <c r="I82" i="2"/>
  <c r="H82" i="2"/>
  <c r="G82" i="2"/>
  <c r="F82" i="2"/>
  <c r="F81" i="2"/>
  <c r="G81" i="2"/>
  <c r="H81" i="2"/>
  <c r="I80" i="2"/>
  <c r="H80" i="2"/>
  <c r="G80" i="2"/>
  <c r="F80" i="2"/>
  <c r="I79" i="2"/>
  <c r="H79" i="2"/>
  <c r="G79" i="2"/>
  <c r="F79" i="2"/>
  <c r="I78" i="2"/>
  <c r="H78" i="2"/>
  <c r="G78" i="2"/>
  <c r="F78" i="2"/>
  <c r="I77" i="2"/>
  <c r="H77" i="2"/>
  <c r="G77" i="2"/>
  <c r="F77" i="2"/>
  <c r="I76" i="2"/>
  <c r="H76" i="2"/>
  <c r="G76" i="2"/>
  <c r="F76" i="2"/>
  <c r="I75" i="2"/>
  <c r="H75" i="2"/>
  <c r="G75" i="2"/>
  <c r="F75" i="2"/>
  <c r="I74" i="2"/>
  <c r="H74" i="2"/>
  <c r="G74" i="2"/>
  <c r="F74" i="2"/>
  <c r="I73" i="2"/>
  <c r="H73" i="2"/>
  <c r="G73" i="2"/>
  <c r="F73" i="2"/>
  <c r="I72" i="2"/>
  <c r="H72" i="2"/>
  <c r="G72" i="2"/>
  <c r="F72" i="2"/>
  <c r="I71" i="2"/>
  <c r="H71" i="2"/>
  <c r="G71" i="2"/>
  <c r="F71" i="2"/>
  <c r="I70" i="2"/>
  <c r="H70" i="2"/>
  <c r="G70" i="2"/>
  <c r="F70" i="2"/>
  <c r="H69" i="2"/>
  <c r="I68" i="2"/>
  <c r="H68" i="2"/>
  <c r="H67" i="2"/>
  <c r="I66" i="2"/>
  <c r="H66" i="2"/>
  <c r="G66" i="2"/>
  <c r="F66" i="2"/>
  <c r="I65" i="2"/>
  <c r="H65" i="2"/>
  <c r="G65" i="2"/>
  <c r="F65" i="2"/>
  <c r="I64" i="2"/>
  <c r="H64" i="2"/>
  <c r="G64" i="2"/>
  <c r="F64" i="2"/>
  <c r="I63" i="2"/>
  <c r="H63" i="2"/>
  <c r="G63" i="2"/>
  <c r="F63" i="2"/>
  <c r="I62" i="2"/>
  <c r="H62" i="2"/>
  <c r="G62" i="2"/>
  <c r="F62" i="2"/>
  <c r="I61" i="2"/>
  <c r="H61" i="2"/>
  <c r="G61" i="2"/>
  <c r="F61" i="2"/>
  <c r="I60" i="2"/>
  <c r="H60" i="2"/>
  <c r="G60" i="2"/>
  <c r="F60" i="2"/>
  <c r="I59" i="2"/>
  <c r="H59" i="2"/>
  <c r="G59" i="2"/>
  <c r="F59" i="2"/>
  <c r="H58" i="2"/>
  <c r="F58" i="2"/>
  <c r="F57" i="2"/>
  <c r="H56" i="2"/>
  <c r="F56" i="2"/>
  <c r="F53" i="2"/>
  <c r="H52" i="2"/>
  <c r="F52" i="2"/>
  <c r="F51" i="2"/>
  <c r="I49" i="2"/>
  <c r="H49" i="2"/>
  <c r="G49" i="2"/>
  <c r="F49" i="2"/>
  <c r="I48" i="2"/>
  <c r="H48" i="2"/>
  <c r="G48" i="2"/>
  <c r="F48" i="2"/>
  <c r="F47" i="2"/>
  <c r="I46" i="2"/>
  <c r="H46" i="2"/>
  <c r="G46" i="2"/>
  <c r="F46" i="2"/>
  <c r="H45" i="2"/>
  <c r="F45" i="2"/>
  <c r="I44" i="2"/>
  <c r="H44" i="2"/>
  <c r="G44" i="2"/>
  <c r="F44" i="2"/>
  <c r="I43" i="2"/>
  <c r="H43" i="2"/>
  <c r="G43" i="2"/>
  <c r="F43" i="2"/>
  <c r="I42" i="2"/>
  <c r="H42" i="2"/>
  <c r="G42" i="2"/>
  <c r="F42" i="2"/>
  <c r="I40" i="2"/>
  <c r="H40" i="2"/>
  <c r="G40" i="2"/>
  <c r="F40" i="2"/>
  <c r="I39" i="2"/>
  <c r="H39" i="2"/>
  <c r="G39" i="2"/>
  <c r="F39" i="2"/>
  <c r="H38" i="2"/>
  <c r="F38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6" i="2"/>
  <c r="H16" i="2"/>
  <c r="G16" i="2"/>
  <c r="F16" i="2"/>
  <c r="I15" i="2"/>
  <c r="H15" i="2"/>
  <c r="G15" i="2"/>
  <c r="F15" i="2"/>
  <c r="F14" i="2"/>
  <c r="I13" i="2"/>
  <c r="H13" i="2"/>
  <c r="G13" i="2"/>
  <c r="F13" i="2"/>
  <c r="I11" i="2"/>
  <c r="H11" i="2"/>
  <c r="G11" i="2"/>
  <c r="F11" i="2"/>
  <c r="I10" i="2"/>
  <c r="H10" i="2"/>
  <c r="I9" i="2"/>
  <c r="H9" i="2"/>
  <c r="F27" i="2" l="1"/>
  <c r="F12" i="2"/>
  <c r="H50" i="2"/>
  <c r="I182" i="2"/>
  <c r="H191" i="2"/>
  <c r="H112" i="2"/>
  <c r="I127" i="2"/>
  <c r="I186" i="2"/>
  <c r="H12" i="2"/>
  <c r="H47" i="2"/>
  <c r="F55" i="2"/>
  <c r="F122" i="2"/>
  <c r="F41" i="2"/>
  <c r="F110" i="2"/>
  <c r="G122" i="2"/>
  <c r="I178" i="2"/>
  <c r="H187" i="2"/>
  <c r="I81" i="2"/>
  <c r="I177" i="2"/>
  <c r="G110" i="2"/>
  <c r="F131" i="2"/>
  <c r="H181" i="2"/>
  <c r="F50" i="2"/>
  <c r="I124" i="2"/>
  <c r="H54" i="2"/>
  <c r="I195" i="2"/>
  <c r="F17" i="2"/>
  <c r="H180" i="2"/>
  <c r="H193" i="2"/>
  <c r="H14" i="2"/>
  <c r="H17" i="2"/>
  <c r="F54" i="2"/>
  <c r="I190" i="2"/>
  <c r="I27" i="2"/>
  <c r="G27" i="2"/>
  <c r="I54" i="2"/>
  <c r="G54" i="2"/>
  <c r="I50" i="2"/>
  <c r="G50" i="2"/>
  <c r="G55" i="2"/>
  <c r="I55" i="2"/>
  <c r="G41" i="2"/>
  <c r="I41" i="2"/>
  <c r="G51" i="2"/>
  <c r="I51" i="2"/>
  <c r="I56" i="2"/>
  <c r="G56" i="2"/>
  <c r="I12" i="2"/>
  <c r="G12" i="2"/>
  <c r="I45" i="2"/>
  <c r="G45" i="2"/>
  <c r="I52" i="2"/>
  <c r="G52" i="2"/>
  <c r="G57" i="2"/>
  <c r="I57" i="2"/>
  <c r="I17" i="2"/>
  <c r="G17" i="2"/>
  <c r="G53" i="2"/>
  <c r="I53" i="2"/>
  <c r="I58" i="2"/>
  <c r="G58" i="2"/>
  <c r="F9" i="2"/>
  <c r="H27" i="2"/>
  <c r="H41" i="2"/>
  <c r="H51" i="2"/>
  <c r="H53" i="2"/>
  <c r="H55" i="2"/>
  <c r="H57" i="2"/>
  <c r="F68" i="2"/>
  <c r="F101" i="2"/>
  <c r="F120" i="2"/>
  <c r="H127" i="2"/>
  <c r="G9" i="2"/>
  <c r="G101" i="2"/>
  <c r="G120" i="2"/>
  <c r="G68" i="2"/>
  <c r="G112" i="2"/>
  <c r="F67" i="2"/>
  <c r="F69" i="2"/>
  <c r="F85" i="2"/>
  <c r="F108" i="2"/>
  <c r="G10" i="2"/>
  <c r="G85" i="2"/>
  <c r="G108" i="2"/>
  <c r="G146" i="2"/>
  <c r="H194" i="2"/>
  <c r="F10" i="2"/>
  <c r="G47" i="2" l="1"/>
  <c r="I47" i="2"/>
  <c r="G14" i="2"/>
  <c r="I14" i="2"/>
  <c r="G38" i="2"/>
  <c r="I38" i="2"/>
  <c r="I69" i="2"/>
  <c r="G69" i="2"/>
  <c r="I67" i="2"/>
  <c r="G67" i="2"/>
</calcChain>
</file>

<file path=xl/sharedStrings.xml><?xml version="1.0" encoding="utf-8"?>
<sst xmlns="http://schemas.openxmlformats.org/spreadsheetml/2006/main" count="265" uniqueCount="96">
  <si>
    <t xml:space="preserve">Стоимость 1 комплексного посещения при проведении профилактических медицинских осмотров несовершеннолетних по состоянию на 01.01.2024 года.                                        </t>
  </si>
  <si>
    <t>№ п/п</t>
  </si>
  <si>
    <t>Возрастные периоды, в которые проводятся профилактические медицинские осмотры несовершеннолетних</t>
  </si>
  <si>
    <t>Перечень осмотров врачами-специалистами, лабораторных, функциональных и  иных исследований</t>
  </si>
  <si>
    <t>Стоимость 1 комплексного посещения (руб.)</t>
  </si>
  <si>
    <t>без коэффициента дифференциации</t>
  </si>
  <si>
    <t>с коэффициентом дифференциации-1,105</t>
  </si>
  <si>
    <t>с  коэффициентом дифференциации-2,015</t>
  </si>
  <si>
    <t>мальчики</t>
  </si>
  <si>
    <t>девочки</t>
  </si>
  <si>
    <t>Новорожденный</t>
  </si>
  <si>
    <t>Профилактический прием (осмотр, консультация) врача-педиатра участкового</t>
  </si>
  <si>
    <t>Неонатальный скрининг на врожденный  гипотиреоз, фенилкетонурию, адреногенитальный синдром, муковисцидоз и галактоземию (в случае отсутствия сведений о его проведении)</t>
  </si>
  <si>
    <t>Аудиологический скрининг  (в случае отсутствия сведений о его проведении)</t>
  </si>
  <si>
    <t>Неонатальный скрининг на врожденный  гипотиреоз, фенилкетонурию, адреногенитальный синдром, муковисцидоз и галактоземию (в случае отсутствий сведений о его проведении)</t>
  </si>
  <si>
    <t>1 месяц</t>
  </si>
  <si>
    <t>Профилактический прием (осмотр, консультация) врача-невролога</t>
  </si>
  <si>
    <t>Профилактический прием (осмотр, консультация) врача - детского хирурга</t>
  </si>
  <si>
    <t>Профилактический прием (осмотр, консультация) врача-офтальмолога</t>
  </si>
  <si>
    <t>Профилактический прием (осмотр, консультация) врача-стоматолога детского</t>
  </si>
  <si>
    <t>Ультразвуковое исследование органов брюшной полости (комплексное)</t>
  </si>
  <si>
    <t>Ультразвуковое исследование почек</t>
  </si>
  <si>
    <t>Ультразвуковое исследование тазобедренных суставов</t>
  </si>
  <si>
    <t>Эхокардиография</t>
  </si>
  <si>
    <t>Нейросонография</t>
  </si>
  <si>
    <t>2 месяца</t>
  </si>
  <si>
    <t>Общий анализ крови</t>
  </si>
  <si>
    <t>Общий анализ мочи</t>
  </si>
  <si>
    <t>Аудиологический скрининг  (в случае отсутствий сведения о его проведении)</t>
  </si>
  <si>
    <t>3 месяца</t>
  </si>
  <si>
    <t>Профилактический прием (осмотр, консультация) врача-травматолога-ортопеда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</si>
  <si>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</si>
  <si>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</si>
  <si>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</si>
  <si>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</si>
  <si>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</si>
  <si>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</si>
  <si>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</si>
  <si>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</si>
  <si>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</si>
  <si>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Профилактический прием (осмотр, консультация) врача-оториноларинголога</t>
  </si>
  <si>
    <t>Электрокардиография</t>
  </si>
  <si>
    <t>1 год 3 месяца</t>
  </si>
  <si>
    <t>1 год 6 месяцев</t>
  </si>
  <si>
    <t>2 года</t>
  </si>
  <si>
    <t>3 года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</si>
  <si>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</si>
  <si>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врача-детского уролога-андролога</t>
  </si>
  <si>
    <t>4 года</t>
  </si>
  <si>
    <t>5 лет</t>
  </si>
  <si>
    <t>6 лет</t>
  </si>
  <si>
    <t>Профилактический прием (осмотр, консультация) врача-детского эндокринолога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</si>
  <si>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</si>
  <si>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</si>
  <si>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</si>
  <si>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</si>
  <si>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</si>
  <si>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</si>
  <si>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</si>
  <si>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</si>
  <si>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</si>
  <si>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</si>
  <si>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</si>
  <si>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Перечень посещений к специалистам, лабораторных, функциональных и иных исследований*</t>
  </si>
  <si>
    <t>Код медицинской услуги**</t>
  </si>
  <si>
    <t>Тарифы (руб.)</t>
  </si>
  <si>
    <t xml:space="preserve"> без коэффициента дифференциации</t>
  </si>
  <si>
    <t xml:space="preserve"> с коэффициентом дифференциации- 1,105</t>
  </si>
  <si>
    <t xml:space="preserve"> с коэффициентом дифференциации- 2,015 </t>
  </si>
  <si>
    <t>B04.031.004</t>
  </si>
  <si>
    <t>B04.023.002</t>
  </si>
  <si>
    <t>B04.010.002</t>
  </si>
  <si>
    <t>B04.029.002</t>
  </si>
  <si>
    <t>B04.064.002</t>
  </si>
  <si>
    <t>B04.050.002</t>
  </si>
  <si>
    <t>B04.028.002</t>
  </si>
  <si>
    <t>Профилактический прием (осмотр, консультация) врача-акушера-гинеколога (в отношении девочек)</t>
  </si>
  <si>
    <t>B04.001.002</t>
  </si>
  <si>
    <t>Профилактический прием (осмотр, консультация) врача-детского уролога-андролога (в отношении мальчиков)</t>
  </si>
  <si>
    <t>B04.053.004</t>
  </si>
  <si>
    <t>B04.058.003</t>
  </si>
  <si>
    <t>B03.32.001</t>
  </si>
  <si>
    <t>A12.25.005</t>
  </si>
  <si>
    <t>A04.16.001</t>
  </si>
  <si>
    <t>A04.28.002.001</t>
  </si>
  <si>
    <t>A04.04.001</t>
  </si>
  <si>
    <t>A04.10.002</t>
  </si>
  <si>
    <t>A04.23.001</t>
  </si>
  <si>
    <t>B03.016.002</t>
  </si>
  <si>
    <t>B03.016.006</t>
  </si>
  <si>
    <t>A05.10.006</t>
  </si>
  <si>
    <t xml:space="preserve">* Перечень медицинских услуг дан в соответствии с приказом Министерства здравоохранения Российской Федерации от 10.08.2017 №514н.                                                                                                                                                                                                                            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</si>
  <si>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</si>
  <si>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>(в редакции протокола № 20-23 от 27.12.2023)</t>
  </si>
  <si>
    <t>Приложение № 15 к Соглашению</t>
  </si>
  <si>
    <t>Тарифы на отдельные осмотры, лабораторные, функциональные и иные исследования, проводимые в рамках профилактических медицинских осмотров несовершеннолетних в соответствии с  приказом Минздрава РФ от 10.08.2017 №514н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</si>
</sst>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2" fillId="0" borderId="0" xfId="0" applyNumberFormat="1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9"/>
  <sheetViews>
    <sheetView tabSelected="1" workbookViewId="0">
      <pane xSplit="3" ySplit="8" topLeftCell="D195" activePane="bottomRight" state="frozen"/>
      <selection pane="topRight" activeCell="D1" sqref="D1"/>
      <selection pane="bottomLeft" activeCell="A9" sqref="A9"/>
      <selection pane="bottomRight" activeCell="A172" sqref="A172:I172"/>
    </sheetView>
  </sheetViews>
  <sheetFormatPr defaultColWidth="9.140625" defaultRowHeight="15" x14ac:dyDescent="0.25"/>
  <cols>
    <col min="1" max="1" width="4.28515625" style="3" customWidth="1"/>
    <col min="2" max="2" width="22.5703125" style="3" customWidth="1"/>
    <col min="3" max="3" width="45.85546875" style="4" customWidth="1"/>
    <col min="4" max="4" width="14.5703125" style="3" customWidth="1"/>
    <col min="5" max="5" width="15.7109375" style="3" customWidth="1"/>
    <col min="6" max="6" width="14.5703125" style="3" customWidth="1"/>
    <col min="7" max="9" width="15.7109375" style="3" customWidth="1"/>
    <col min="10" max="10" width="10.28515625" style="1" customWidth="1"/>
    <col min="11" max="16384" width="9.140625" style="3"/>
  </cols>
  <sheetData>
    <row r="2" spans="1:9" ht="15.75" customHeight="1" x14ac:dyDescent="0.3">
      <c r="A2" s="46" t="s">
        <v>94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 x14ac:dyDescent="0.25">
      <c r="A3" s="2"/>
      <c r="G3" s="47" t="s">
        <v>93</v>
      </c>
      <c r="H3" s="47"/>
      <c r="I3" s="47"/>
    </row>
    <row r="4" spans="1:9" ht="41.25" customHeight="1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</row>
    <row r="5" spans="1:9" ht="18" customHeight="1" x14ac:dyDescent="0.25">
      <c r="A5" s="5"/>
      <c r="B5" s="5"/>
      <c r="C5" s="6"/>
      <c r="D5" s="5"/>
      <c r="E5" s="5"/>
      <c r="F5" s="5"/>
      <c r="G5" s="5"/>
    </row>
    <row r="6" spans="1:9" ht="18" customHeight="1" x14ac:dyDescent="0.25">
      <c r="A6" s="34" t="s">
        <v>1</v>
      </c>
      <c r="B6" s="42" t="s">
        <v>2</v>
      </c>
      <c r="C6" s="34" t="s">
        <v>3</v>
      </c>
      <c r="D6" s="44" t="s">
        <v>4</v>
      </c>
      <c r="E6" s="49"/>
      <c r="F6" s="49"/>
      <c r="G6" s="49"/>
      <c r="H6" s="49"/>
      <c r="I6" s="50"/>
    </row>
    <row r="7" spans="1:9" ht="59.25" customHeight="1" x14ac:dyDescent="0.25">
      <c r="A7" s="34"/>
      <c r="B7" s="43"/>
      <c r="C7" s="34"/>
      <c r="D7" s="34" t="s">
        <v>5</v>
      </c>
      <c r="E7" s="34"/>
      <c r="F7" s="34" t="s">
        <v>6</v>
      </c>
      <c r="G7" s="34"/>
      <c r="H7" s="34" t="s">
        <v>7</v>
      </c>
      <c r="I7" s="34"/>
    </row>
    <row r="8" spans="1:9" ht="24.75" customHeight="1" x14ac:dyDescent="0.25">
      <c r="A8" s="34"/>
      <c r="B8" s="45"/>
      <c r="C8" s="34"/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</row>
    <row r="9" spans="1:9" ht="33" customHeight="1" x14ac:dyDescent="0.25">
      <c r="A9" s="34">
        <v>1</v>
      </c>
      <c r="B9" s="8" t="s">
        <v>10</v>
      </c>
      <c r="C9" s="9" t="s">
        <v>11</v>
      </c>
      <c r="D9" s="10">
        <v>805.8</v>
      </c>
      <c r="E9" s="10">
        <v>805.8</v>
      </c>
      <c r="F9" s="10">
        <f>ROUND(D9*1.105,2)</f>
        <v>890.41</v>
      </c>
      <c r="G9" s="10">
        <f>ROUND(E9*1.105,2)</f>
        <v>890.41</v>
      </c>
      <c r="H9" s="10">
        <f>ROUND(D9*2.015,2)</f>
        <v>1623.69</v>
      </c>
      <c r="I9" s="10">
        <f>ROUND(E9*2.015,2)</f>
        <v>1623.69</v>
      </c>
    </row>
    <row r="10" spans="1:9" ht="33" customHeight="1" x14ac:dyDescent="0.25">
      <c r="A10" s="34"/>
      <c r="B10" s="42" t="s">
        <v>10</v>
      </c>
      <c r="C10" s="9" t="s">
        <v>11</v>
      </c>
      <c r="D10" s="30">
        <v>3107.34</v>
      </c>
      <c r="E10" s="30">
        <v>3107.34</v>
      </c>
      <c r="F10" s="30">
        <f t="shared" ref="F10:G73" si="0">ROUND(D10*1.105,2)</f>
        <v>3433.61</v>
      </c>
      <c r="G10" s="30">
        <f t="shared" si="0"/>
        <v>3433.61</v>
      </c>
      <c r="H10" s="30">
        <f t="shared" ref="H10:I73" si="1">ROUND(D10*2.015,2)</f>
        <v>6261.29</v>
      </c>
      <c r="I10" s="30">
        <f t="shared" si="1"/>
        <v>6261.29</v>
      </c>
    </row>
    <row r="11" spans="1:9" ht="60" customHeight="1" x14ac:dyDescent="0.25">
      <c r="A11" s="34"/>
      <c r="B11" s="45"/>
      <c r="C11" s="9" t="s">
        <v>12</v>
      </c>
      <c r="D11" s="32"/>
      <c r="E11" s="32"/>
      <c r="F11" s="32">
        <f t="shared" si="0"/>
        <v>0</v>
      </c>
      <c r="G11" s="32">
        <f t="shared" si="0"/>
        <v>0</v>
      </c>
      <c r="H11" s="32">
        <f t="shared" si="1"/>
        <v>0</v>
      </c>
      <c r="I11" s="32">
        <f t="shared" si="1"/>
        <v>0</v>
      </c>
    </row>
    <row r="12" spans="1:9" ht="33.75" customHeight="1" x14ac:dyDescent="0.25">
      <c r="A12" s="34"/>
      <c r="B12" s="34" t="s">
        <v>10</v>
      </c>
      <c r="C12" s="9" t="s">
        <v>11</v>
      </c>
      <c r="D12" s="30">
        <v>1977.08</v>
      </c>
      <c r="E12" s="30">
        <v>1977.08</v>
      </c>
      <c r="F12" s="30">
        <f t="shared" si="0"/>
        <v>2184.67</v>
      </c>
      <c r="G12" s="30">
        <f t="shared" si="0"/>
        <v>2184.67</v>
      </c>
      <c r="H12" s="30">
        <f t="shared" si="1"/>
        <v>3983.82</v>
      </c>
      <c r="I12" s="30">
        <f t="shared" si="1"/>
        <v>3983.82</v>
      </c>
    </row>
    <row r="13" spans="1:9" ht="33" customHeight="1" x14ac:dyDescent="0.25">
      <c r="A13" s="34"/>
      <c r="B13" s="34"/>
      <c r="C13" s="9" t="s">
        <v>13</v>
      </c>
      <c r="D13" s="32"/>
      <c r="E13" s="32"/>
      <c r="F13" s="32">
        <f t="shared" si="0"/>
        <v>0</v>
      </c>
      <c r="G13" s="32">
        <f t="shared" si="0"/>
        <v>0</v>
      </c>
      <c r="H13" s="32">
        <f t="shared" si="1"/>
        <v>0</v>
      </c>
      <c r="I13" s="32">
        <f t="shared" si="1"/>
        <v>0</v>
      </c>
    </row>
    <row r="14" spans="1:9" ht="36" customHeight="1" x14ac:dyDescent="0.25">
      <c r="A14" s="34"/>
      <c r="B14" s="42" t="s">
        <v>10</v>
      </c>
      <c r="C14" s="9" t="s">
        <v>11</v>
      </c>
      <c r="D14" s="30">
        <v>4278.62</v>
      </c>
      <c r="E14" s="30">
        <v>4278.62</v>
      </c>
      <c r="F14" s="30">
        <f t="shared" si="0"/>
        <v>4727.88</v>
      </c>
      <c r="G14" s="30">
        <f t="shared" si="0"/>
        <v>4727.88</v>
      </c>
      <c r="H14" s="30">
        <f t="shared" si="1"/>
        <v>8621.42</v>
      </c>
      <c r="I14" s="30">
        <f t="shared" si="1"/>
        <v>8621.42</v>
      </c>
    </row>
    <row r="15" spans="1:9" ht="58.5" customHeight="1" x14ac:dyDescent="0.25">
      <c r="A15" s="34"/>
      <c r="B15" s="43"/>
      <c r="C15" s="9" t="s">
        <v>14</v>
      </c>
      <c r="D15" s="31"/>
      <c r="E15" s="31"/>
      <c r="F15" s="31">
        <f t="shared" si="0"/>
        <v>0</v>
      </c>
      <c r="G15" s="31">
        <f t="shared" si="0"/>
        <v>0</v>
      </c>
      <c r="H15" s="31">
        <f t="shared" si="1"/>
        <v>0</v>
      </c>
      <c r="I15" s="31">
        <f t="shared" si="1"/>
        <v>0</v>
      </c>
    </row>
    <row r="16" spans="1:9" s="1" customFormat="1" ht="36" customHeight="1" x14ac:dyDescent="0.25">
      <c r="A16" s="34"/>
      <c r="B16" s="43"/>
      <c r="C16" s="9" t="s">
        <v>13</v>
      </c>
      <c r="D16" s="32"/>
      <c r="E16" s="32"/>
      <c r="F16" s="32">
        <f t="shared" si="0"/>
        <v>0</v>
      </c>
      <c r="G16" s="32">
        <f t="shared" si="0"/>
        <v>0</v>
      </c>
      <c r="H16" s="32">
        <f t="shared" si="1"/>
        <v>0</v>
      </c>
      <c r="I16" s="32">
        <f t="shared" si="1"/>
        <v>0</v>
      </c>
    </row>
    <row r="17" spans="1:9" s="1" customFormat="1" ht="36" customHeight="1" x14ac:dyDescent="0.25">
      <c r="A17" s="42">
        <v>2</v>
      </c>
      <c r="B17" s="34" t="s">
        <v>15</v>
      </c>
      <c r="C17" s="11" t="s">
        <v>11</v>
      </c>
      <c r="D17" s="30">
        <v>4680.83</v>
      </c>
      <c r="E17" s="30">
        <v>4680.83</v>
      </c>
      <c r="F17" s="30">
        <f t="shared" si="0"/>
        <v>5172.32</v>
      </c>
      <c r="G17" s="30">
        <f t="shared" si="0"/>
        <v>5172.32</v>
      </c>
      <c r="H17" s="30">
        <f t="shared" si="1"/>
        <v>9431.8700000000008</v>
      </c>
      <c r="I17" s="30">
        <f t="shared" si="1"/>
        <v>9431.8700000000008</v>
      </c>
    </row>
    <row r="18" spans="1:9" s="1" customFormat="1" ht="30" x14ac:dyDescent="0.25">
      <c r="A18" s="43"/>
      <c r="B18" s="34"/>
      <c r="C18" s="11" t="s">
        <v>16</v>
      </c>
      <c r="D18" s="31"/>
      <c r="E18" s="31"/>
      <c r="F18" s="31">
        <f t="shared" si="0"/>
        <v>0</v>
      </c>
      <c r="G18" s="31">
        <f t="shared" si="0"/>
        <v>0</v>
      </c>
      <c r="H18" s="31">
        <f t="shared" si="1"/>
        <v>0</v>
      </c>
      <c r="I18" s="31">
        <f t="shared" si="1"/>
        <v>0</v>
      </c>
    </row>
    <row r="19" spans="1:9" s="1" customFormat="1" ht="30" x14ac:dyDescent="0.25">
      <c r="A19" s="43"/>
      <c r="B19" s="34"/>
      <c r="C19" s="11" t="s">
        <v>17</v>
      </c>
      <c r="D19" s="31"/>
      <c r="E19" s="31"/>
      <c r="F19" s="31">
        <f t="shared" si="0"/>
        <v>0</v>
      </c>
      <c r="G19" s="31">
        <f t="shared" si="0"/>
        <v>0</v>
      </c>
      <c r="H19" s="31">
        <f t="shared" si="1"/>
        <v>0</v>
      </c>
      <c r="I19" s="31">
        <f t="shared" si="1"/>
        <v>0</v>
      </c>
    </row>
    <row r="20" spans="1:9" s="1" customFormat="1" ht="30" x14ac:dyDescent="0.25">
      <c r="A20" s="43"/>
      <c r="B20" s="34"/>
      <c r="C20" s="11" t="s">
        <v>18</v>
      </c>
      <c r="D20" s="31"/>
      <c r="E20" s="31"/>
      <c r="F20" s="31">
        <f t="shared" si="0"/>
        <v>0</v>
      </c>
      <c r="G20" s="31">
        <f t="shared" si="0"/>
        <v>0</v>
      </c>
      <c r="H20" s="31">
        <f t="shared" si="1"/>
        <v>0</v>
      </c>
      <c r="I20" s="31">
        <f t="shared" si="1"/>
        <v>0</v>
      </c>
    </row>
    <row r="21" spans="1:9" s="1" customFormat="1" ht="30" x14ac:dyDescent="0.25">
      <c r="A21" s="43"/>
      <c r="B21" s="34"/>
      <c r="C21" s="11" t="s">
        <v>19</v>
      </c>
      <c r="D21" s="31"/>
      <c r="E21" s="31"/>
      <c r="F21" s="31">
        <f t="shared" si="0"/>
        <v>0</v>
      </c>
      <c r="G21" s="31">
        <f t="shared" si="0"/>
        <v>0</v>
      </c>
      <c r="H21" s="31">
        <f t="shared" si="1"/>
        <v>0</v>
      </c>
      <c r="I21" s="31">
        <f t="shared" si="1"/>
        <v>0</v>
      </c>
    </row>
    <row r="22" spans="1:9" s="1" customFormat="1" ht="30" x14ac:dyDescent="0.25">
      <c r="A22" s="43"/>
      <c r="B22" s="34"/>
      <c r="C22" s="11" t="s">
        <v>20</v>
      </c>
      <c r="D22" s="31"/>
      <c r="E22" s="31"/>
      <c r="F22" s="31">
        <f t="shared" si="0"/>
        <v>0</v>
      </c>
      <c r="G22" s="31">
        <f t="shared" si="0"/>
        <v>0</v>
      </c>
      <c r="H22" s="31">
        <f t="shared" si="1"/>
        <v>0</v>
      </c>
      <c r="I22" s="31">
        <f t="shared" si="1"/>
        <v>0</v>
      </c>
    </row>
    <row r="23" spans="1:9" s="1" customFormat="1" x14ac:dyDescent="0.25">
      <c r="A23" s="43"/>
      <c r="B23" s="34"/>
      <c r="C23" s="11" t="s">
        <v>21</v>
      </c>
      <c r="D23" s="31"/>
      <c r="E23" s="31"/>
      <c r="F23" s="31">
        <f t="shared" si="0"/>
        <v>0</v>
      </c>
      <c r="G23" s="31">
        <f t="shared" si="0"/>
        <v>0</v>
      </c>
      <c r="H23" s="31">
        <f t="shared" si="1"/>
        <v>0</v>
      </c>
      <c r="I23" s="31">
        <f t="shared" si="1"/>
        <v>0</v>
      </c>
    </row>
    <row r="24" spans="1:9" s="1" customFormat="1" ht="30" x14ac:dyDescent="0.25">
      <c r="A24" s="43"/>
      <c r="B24" s="34"/>
      <c r="C24" s="11" t="s">
        <v>22</v>
      </c>
      <c r="D24" s="31"/>
      <c r="E24" s="31"/>
      <c r="F24" s="31">
        <f t="shared" si="0"/>
        <v>0</v>
      </c>
      <c r="G24" s="31">
        <f t="shared" si="0"/>
        <v>0</v>
      </c>
      <c r="H24" s="31">
        <f t="shared" si="1"/>
        <v>0</v>
      </c>
      <c r="I24" s="31">
        <f t="shared" si="1"/>
        <v>0</v>
      </c>
    </row>
    <row r="25" spans="1:9" s="1" customFormat="1" x14ac:dyDescent="0.25">
      <c r="A25" s="43"/>
      <c r="B25" s="44"/>
      <c r="C25" s="12" t="s">
        <v>23</v>
      </c>
      <c r="D25" s="31"/>
      <c r="E25" s="31"/>
      <c r="F25" s="31">
        <f t="shared" si="0"/>
        <v>0</v>
      </c>
      <c r="G25" s="31">
        <f t="shared" si="0"/>
        <v>0</v>
      </c>
      <c r="H25" s="31">
        <f t="shared" si="1"/>
        <v>0</v>
      </c>
      <c r="I25" s="31">
        <f t="shared" si="1"/>
        <v>0</v>
      </c>
    </row>
    <row r="26" spans="1:9" s="1" customFormat="1" x14ac:dyDescent="0.25">
      <c r="A26" s="43"/>
      <c r="B26" s="44"/>
      <c r="C26" s="12" t="s">
        <v>24</v>
      </c>
      <c r="D26" s="32"/>
      <c r="E26" s="32"/>
      <c r="F26" s="32">
        <f t="shared" si="0"/>
        <v>0</v>
      </c>
      <c r="G26" s="32">
        <f t="shared" si="0"/>
        <v>0</v>
      </c>
      <c r="H26" s="32">
        <f t="shared" si="1"/>
        <v>0</v>
      </c>
      <c r="I26" s="32">
        <f t="shared" si="1"/>
        <v>0</v>
      </c>
    </row>
    <row r="27" spans="1:9" s="1" customFormat="1" ht="36" customHeight="1" x14ac:dyDescent="0.25">
      <c r="A27" s="43"/>
      <c r="B27" s="34" t="s">
        <v>15</v>
      </c>
      <c r="C27" s="11" t="s">
        <v>11</v>
      </c>
      <c r="D27" s="30">
        <v>5852.11</v>
      </c>
      <c r="E27" s="30">
        <v>5852.11</v>
      </c>
      <c r="F27" s="30">
        <f t="shared" si="0"/>
        <v>6466.58</v>
      </c>
      <c r="G27" s="30">
        <f t="shared" si="0"/>
        <v>6466.58</v>
      </c>
      <c r="H27" s="30">
        <f t="shared" si="1"/>
        <v>11792</v>
      </c>
      <c r="I27" s="30">
        <f t="shared" si="1"/>
        <v>11792</v>
      </c>
    </row>
    <row r="28" spans="1:9" s="1" customFormat="1" ht="30" x14ac:dyDescent="0.25">
      <c r="A28" s="43"/>
      <c r="B28" s="34"/>
      <c r="C28" s="11" t="s">
        <v>16</v>
      </c>
      <c r="D28" s="31"/>
      <c r="E28" s="31"/>
      <c r="F28" s="31">
        <f t="shared" si="0"/>
        <v>0</v>
      </c>
      <c r="G28" s="31">
        <f t="shared" si="0"/>
        <v>0</v>
      </c>
      <c r="H28" s="31">
        <f t="shared" si="1"/>
        <v>0</v>
      </c>
      <c r="I28" s="31">
        <f t="shared" si="1"/>
        <v>0</v>
      </c>
    </row>
    <row r="29" spans="1:9" s="1" customFormat="1" ht="30" x14ac:dyDescent="0.25">
      <c r="A29" s="43"/>
      <c r="B29" s="34"/>
      <c r="C29" s="11" t="s">
        <v>17</v>
      </c>
      <c r="D29" s="31"/>
      <c r="E29" s="31"/>
      <c r="F29" s="31">
        <f t="shared" si="0"/>
        <v>0</v>
      </c>
      <c r="G29" s="31">
        <f t="shared" si="0"/>
        <v>0</v>
      </c>
      <c r="H29" s="31">
        <f t="shared" si="1"/>
        <v>0</v>
      </c>
      <c r="I29" s="31">
        <f t="shared" si="1"/>
        <v>0</v>
      </c>
    </row>
    <row r="30" spans="1:9" s="1" customFormat="1" ht="30" x14ac:dyDescent="0.25">
      <c r="A30" s="43"/>
      <c r="B30" s="34"/>
      <c r="C30" s="11" t="s">
        <v>18</v>
      </c>
      <c r="D30" s="31"/>
      <c r="E30" s="31"/>
      <c r="F30" s="31">
        <f t="shared" si="0"/>
        <v>0</v>
      </c>
      <c r="G30" s="31">
        <f t="shared" si="0"/>
        <v>0</v>
      </c>
      <c r="H30" s="31">
        <f t="shared" si="1"/>
        <v>0</v>
      </c>
      <c r="I30" s="31">
        <f t="shared" si="1"/>
        <v>0</v>
      </c>
    </row>
    <row r="31" spans="1:9" s="1" customFormat="1" ht="30" x14ac:dyDescent="0.25">
      <c r="A31" s="43"/>
      <c r="B31" s="34"/>
      <c r="C31" s="11" t="s">
        <v>19</v>
      </c>
      <c r="D31" s="31"/>
      <c r="E31" s="31"/>
      <c r="F31" s="31">
        <f t="shared" si="0"/>
        <v>0</v>
      </c>
      <c r="G31" s="31">
        <f t="shared" si="0"/>
        <v>0</v>
      </c>
      <c r="H31" s="31">
        <f t="shared" si="1"/>
        <v>0</v>
      </c>
      <c r="I31" s="31">
        <f t="shared" si="1"/>
        <v>0</v>
      </c>
    </row>
    <row r="32" spans="1:9" s="1" customFormat="1" ht="30" x14ac:dyDescent="0.25">
      <c r="A32" s="43"/>
      <c r="B32" s="34"/>
      <c r="C32" s="11" t="s">
        <v>20</v>
      </c>
      <c r="D32" s="31"/>
      <c r="E32" s="31"/>
      <c r="F32" s="31">
        <f t="shared" si="0"/>
        <v>0</v>
      </c>
      <c r="G32" s="31">
        <f t="shared" si="0"/>
        <v>0</v>
      </c>
      <c r="H32" s="31">
        <f t="shared" si="1"/>
        <v>0</v>
      </c>
      <c r="I32" s="31">
        <f t="shared" si="1"/>
        <v>0</v>
      </c>
    </row>
    <row r="33" spans="1:9" s="1" customFormat="1" x14ac:dyDescent="0.25">
      <c r="A33" s="43"/>
      <c r="B33" s="34"/>
      <c r="C33" s="11" t="s">
        <v>21</v>
      </c>
      <c r="D33" s="31"/>
      <c r="E33" s="31"/>
      <c r="F33" s="31">
        <f t="shared" si="0"/>
        <v>0</v>
      </c>
      <c r="G33" s="31">
        <f t="shared" si="0"/>
        <v>0</v>
      </c>
      <c r="H33" s="31">
        <f t="shared" si="1"/>
        <v>0</v>
      </c>
      <c r="I33" s="31">
        <f t="shared" si="1"/>
        <v>0</v>
      </c>
    </row>
    <row r="34" spans="1:9" s="1" customFormat="1" ht="30" x14ac:dyDescent="0.25">
      <c r="A34" s="43"/>
      <c r="B34" s="34"/>
      <c r="C34" s="11" t="s">
        <v>22</v>
      </c>
      <c r="D34" s="31"/>
      <c r="E34" s="31"/>
      <c r="F34" s="31">
        <f t="shared" si="0"/>
        <v>0</v>
      </c>
      <c r="G34" s="31">
        <f t="shared" si="0"/>
        <v>0</v>
      </c>
      <c r="H34" s="31">
        <f t="shared" si="1"/>
        <v>0</v>
      </c>
      <c r="I34" s="31">
        <f t="shared" si="1"/>
        <v>0</v>
      </c>
    </row>
    <row r="35" spans="1:9" s="1" customFormat="1" x14ac:dyDescent="0.25">
      <c r="A35" s="43"/>
      <c r="B35" s="44"/>
      <c r="C35" s="12" t="s">
        <v>23</v>
      </c>
      <c r="D35" s="31"/>
      <c r="E35" s="31"/>
      <c r="F35" s="31">
        <f t="shared" si="0"/>
        <v>0</v>
      </c>
      <c r="G35" s="31">
        <f t="shared" si="0"/>
        <v>0</v>
      </c>
      <c r="H35" s="31">
        <f t="shared" si="1"/>
        <v>0</v>
      </c>
      <c r="I35" s="31">
        <f t="shared" si="1"/>
        <v>0</v>
      </c>
    </row>
    <row r="36" spans="1:9" s="1" customFormat="1" x14ac:dyDescent="0.25">
      <c r="A36" s="43"/>
      <c r="B36" s="44"/>
      <c r="C36" s="12" t="s">
        <v>24</v>
      </c>
      <c r="D36" s="31"/>
      <c r="E36" s="31"/>
      <c r="F36" s="31">
        <f t="shared" si="0"/>
        <v>0</v>
      </c>
      <c r="G36" s="31">
        <f t="shared" si="0"/>
        <v>0</v>
      </c>
      <c r="H36" s="31">
        <f t="shared" si="1"/>
        <v>0</v>
      </c>
      <c r="I36" s="31">
        <f t="shared" si="1"/>
        <v>0</v>
      </c>
    </row>
    <row r="37" spans="1:9" s="1" customFormat="1" ht="30" x14ac:dyDescent="0.25">
      <c r="A37" s="43"/>
      <c r="B37" s="34"/>
      <c r="C37" s="9" t="s">
        <v>13</v>
      </c>
      <c r="D37" s="32"/>
      <c r="E37" s="32"/>
      <c r="F37" s="32">
        <f t="shared" si="0"/>
        <v>0</v>
      </c>
      <c r="G37" s="32">
        <f t="shared" si="0"/>
        <v>0</v>
      </c>
      <c r="H37" s="32">
        <f t="shared" si="1"/>
        <v>0</v>
      </c>
      <c r="I37" s="32">
        <f t="shared" si="1"/>
        <v>0</v>
      </c>
    </row>
    <row r="38" spans="1:9" s="1" customFormat="1" ht="30" x14ac:dyDescent="0.25">
      <c r="A38" s="42">
        <v>3</v>
      </c>
      <c r="B38" s="34" t="s">
        <v>25</v>
      </c>
      <c r="C38" s="11" t="s">
        <v>11</v>
      </c>
      <c r="D38" s="30">
        <v>919.20999999999992</v>
      </c>
      <c r="E38" s="30">
        <v>919.20999999999992</v>
      </c>
      <c r="F38" s="30">
        <f t="shared" si="0"/>
        <v>1015.73</v>
      </c>
      <c r="G38" s="30">
        <f t="shared" si="0"/>
        <v>1015.73</v>
      </c>
      <c r="H38" s="30">
        <f t="shared" si="1"/>
        <v>1852.21</v>
      </c>
      <c r="I38" s="30">
        <f t="shared" si="1"/>
        <v>1852.21</v>
      </c>
    </row>
    <row r="39" spans="1:9" s="1" customFormat="1" x14ac:dyDescent="0.25">
      <c r="A39" s="43"/>
      <c r="B39" s="34"/>
      <c r="C39" s="11" t="s">
        <v>26</v>
      </c>
      <c r="D39" s="31"/>
      <c r="E39" s="31"/>
      <c r="F39" s="31">
        <f t="shared" si="0"/>
        <v>0</v>
      </c>
      <c r="G39" s="31">
        <f t="shared" si="0"/>
        <v>0</v>
      </c>
      <c r="H39" s="31">
        <f t="shared" si="1"/>
        <v>0</v>
      </c>
      <c r="I39" s="31">
        <f t="shared" si="1"/>
        <v>0</v>
      </c>
    </row>
    <row r="40" spans="1:9" s="1" customFormat="1" x14ac:dyDescent="0.25">
      <c r="A40" s="43"/>
      <c r="B40" s="34"/>
      <c r="C40" s="11" t="s">
        <v>27</v>
      </c>
      <c r="D40" s="32"/>
      <c r="E40" s="32"/>
      <c r="F40" s="32">
        <f t="shared" si="0"/>
        <v>0</v>
      </c>
      <c r="G40" s="32">
        <f t="shared" si="0"/>
        <v>0</v>
      </c>
      <c r="H40" s="32">
        <f t="shared" si="1"/>
        <v>0</v>
      </c>
      <c r="I40" s="32">
        <f t="shared" si="1"/>
        <v>0</v>
      </c>
    </row>
    <row r="41" spans="1:9" s="1" customFormat="1" ht="30" x14ac:dyDescent="0.25">
      <c r="A41" s="43"/>
      <c r="B41" s="34" t="s">
        <v>25</v>
      </c>
      <c r="C41" s="11" t="s">
        <v>11</v>
      </c>
      <c r="D41" s="30">
        <v>2090.4899999999998</v>
      </c>
      <c r="E41" s="30">
        <v>2090.4899999999998</v>
      </c>
      <c r="F41" s="30">
        <f t="shared" si="0"/>
        <v>2309.9899999999998</v>
      </c>
      <c r="G41" s="30">
        <f t="shared" si="0"/>
        <v>2309.9899999999998</v>
      </c>
      <c r="H41" s="30">
        <f t="shared" si="1"/>
        <v>4212.34</v>
      </c>
      <c r="I41" s="30">
        <f t="shared" si="1"/>
        <v>4212.34</v>
      </c>
    </row>
    <row r="42" spans="1:9" s="1" customFormat="1" x14ac:dyDescent="0.25">
      <c r="A42" s="43"/>
      <c r="B42" s="34"/>
      <c r="C42" s="11" t="s">
        <v>26</v>
      </c>
      <c r="D42" s="31"/>
      <c r="E42" s="31"/>
      <c r="F42" s="31">
        <f t="shared" si="0"/>
        <v>0</v>
      </c>
      <c r="G42" s="31">
        <f t="shared" si="0"/>
        <v>0</v>
      </c>
      <c r="H42" s="31">
        <f t="shared" si="1"/>
        <v>0</v>
      </c>
      <c r="I42" s="31">
        <f t="shared" si="1"/>
        <v>0</v>
      </c>
    </row>
    <row r="43" spans="1:9" s="1" customFormat="1" x14ac:dyDescent="0.25">
      <c r="A43" s="43"/>
      <c r="B43" s="34"/>
      <c r="C43" s="11" t="s">
        <v>27</v>
      </c>
      <c r="D43" s="31"/>
      <c r="E43" s="31"/>
      <c r="F43" s="31">
        <f t="shared" si="0"/>
        <v>0</v>
      </c>
      <c r="G43" s="31">
        <f t="shared" si="0"/>
        <v>0</v>
      </c>
      <c r="H43" s="31">
        <f t="shared" si="1"/>
        <v>0</v>
      </c>
      <c r="I43" s="31">
        <f t="shared" si="1"/>
        <v>0</v>
      </c>
    </row>
    <row r="44" spans="1:9" s="1" customFormat="1" ht="26.25" customHeight="1" x14ac:dyDescent="0.25">
      <c r="A44" s="43"/>
      <c r="B44" s="34"/>
      <c r="C44" s="9" t="s">
        <v>28</v>
      </c>
      <c r="D44" s="32"/>
      <c r="E44" s="32"/>
      <c r="F44" s="32">
        <f t="shared" si="0"/>
        <v>0</v>
      </c>
      <c r="G44" s="32">
        <f t="shared" si="0"/>
        <v>0</v>
      </c>
      <c r="H44" s="32">
        <f t="shared" si="1"/>
        <v>0</v>
      </c>
      <c r="I44" s="32">
        <f t="shared" si="1"/>
        <v>0</v>
      </c>
    </row>
    <row r="45" spans="1:9" s="1" customFormat="1" ht="30" x14ac:dyDescent="0.25">
      <c r="A45" s="42">
        <v>4</v>
      </c>
      <c r="B45" s="34" t="s">
        <v>29</v>
      </c>
      <c r="C45" s="11" t="s">
        <v>11</v>
      </c>
      <c r="D45" s="30">
        <v>1275.3499999999999</v>
      </c>
      <c r="E45" s="30">
        <v>1275.3499999999999</v>
      </c>
      <c r="F45" s="30">
        <f t="shared" si="0"/>
        <v>1409.26</v>
      </c>
      <c r="G45" s="30">
        <f t="shared" si="0"/>
        <v>1409.26</v>
      </c>
      <c r="H45" s="30">
        <f t="shared" si="1"/>
        <v>2569.83</v>
      </c>
      <c r="I45" s="30">
        <f t="shared" si="1"/>
        <v>2569.83</v>
      </c>
    </row>
    <row r="46" spans="1:9" s="1" customFormat="1" ht="33.75" customHeight="1" x14ac:dyDescent="0.25">
      <c r="A46" s="43"/>
      <c r="B46" s="34"/>
      <c r="C46" s="11" t="s">
        <v>30</v>
      </c>
      <c r="D46" s="32"/>
      <c r="E46" s="32"/>
      <c r="F46" s="32">
        <f t="shared" si="0"/>
        <v>0</v>
      </c>
      <c r="G46" s="32">
        <f t="shared" si="0"/>
        <v>0</v>
      </c>
      <c r="H46" s="32">
        <f t="shared" si="1"/>
        <v>0</v>
      </c>
      <c r="I46" s="32">
        <f t="shared" si="1"/>
        <v>0</v>
      </c>
    </row>
    <row r="47" spans="1:9" s="1" customFormat="1" ht="30" x14ac:dyDescent="0.25">
      <c r="A47" s="43"/>
      <c r="B47" s="34" t="s">
        <v>29</v>
      </c>
      <c r="C47" s="11" t="s">
        <v>11</v>
      </c>
      <c r="D47" s="30">
        <v>2446.63</v>
      </c>
      <c r="E47" s="30">
        <v>2446.63</v>
      </c>
      <c r="F47" s="30">
        <f t="shared" si="0"/>
        <v>2703.53</v>
      </c>
      <c r="G47" s="30">
        <f t="shared" si="0"/>
        <v>2703.53</v>
      </c>
      <c r="H47" s="30">
        <f t="shared" si="1"/>
        <v>4929.96</v>
      </c>
      <c r="I47" s="30">
        <f t="shared" si="1"/>
        <v>4929.96</v>
      </c>
    </row>
    <row r="48" spans="1:9" s="1" customFormat="1" ht="33" customHeight="1" x14ac:dyDescent="0.25">
      <c r="A48" s="43"/>
      <c r="B48" s="34"/>
      <c r="C48" s="11" t="s">
        <v>30</v>
      </c>
      <c r="D48" s="31"/>
      <c r="E48" s="31"/>
      <c r="F48" s="31">
        <f t="shared" si="0"/>
        <v>0</v>
      </c>
      <c r="G48" s="31">
        <f t="shared" si="0"/>
        <v>0</v>
      </c>
      <c r="H48" s="31">
        <f t="shared" si="1"/>
        <v>0</v>
      </c>
      <c r="I48" s="31">
        <f t="shared" si="1"/>
        <v>0</v>
      </c>
    </row>
    <row r="49" spans="1:9" s="1" customFormat="1" ht="30" customHeight="1" x14ac:dyDescent="0.25">
      <c r="A49" s="43"/>
      <c r="B49" s="34"/>
      <c r="C49" s="9" t="s">
        <v>13</v>
      </c>
      <c r="D49" s="32"/>
      <c r="E49" s="32"/>
      <c r="F49" s="32">
        <f t="shared" si="0"/>
        <v>0</v>
      </c>
      <c r="G49" s="32">
        <f t="shared" si="0"/>
        <v>0</v>
      </c>
      <c r="H49" s="32">
        <f t="shared" si="1"/>
        <v>0</v>
      </c>
      <c r="I49" s="32">
        <f t="shared" si="1"/>
        <v>0</v>
      </c>
    </row>
    <row r="50" spans="1:9" s="1" customFormat="1" ht="33" customHeight="1" x14ac:dyDescent="0.25">
      <c r="A50" s="13">
        <v>5</v>
      </c>
      <c r="B50" s="8" t="s">
        <v>31</v>
      </c>
      <c r="C50" s="9" t="s">
        <v>11</v>
      </c>
      <c r="D50" s="10">
        <v>805.8</v>
      </c>
      <c r="E50" s="10">
        <v>805.8</v>
      </c>
      <c r="F50" s="10">
        <f t="shared" si="0"/>
        <v>890.41</v>
      </c>
      <c r="G50" s="10">
        <f t="shared" si="0"/>
        <v>890.41</v>
      </c>
      <c r="H50" s="10">
        <f t="shared" si="1"/>
        <v>1623.69</v>
      </c>
      <c r="I50" s="10">
        <f t="shared" si="1"/>
        <v>1623.69</v>
      </c>
    </row>
    <row r="51" spans="1:9" s="1" customFormat="1" ht="33" customHeight="1" x14ac:dyDescent="0.25">
      <c r="A51" s="13">
        <v>6</v>
      </c>
      <c r="B51" s="8" t="s">
        <v>32</v>
      </c>
      <c r="C51" s="9" t="s">
        <v>11</v>
      </c>
      <c r="D51" s="10">
        <v>805.8</v>
      </c>
      <c r="E51" s="10">
        <v>805.8</v>
      </c>
      <c r="F51" s="10">
        <f t="shared" si="0"/>
        <v>890.41</v>
      </c>
      <c r="G51" s="10">
        <f t="shared" si="0"/>
        <v>890.41</v>
      </c>
      <c r="H51" s="10">
        <f t="shared" si="1"/>
        <v>1623.69</v>
      </c>
      <c r="I51" s="10">
        <f t="shared" si="1"/>
        <v>1623.69</v>
      </c>
    </row>
    <row r="52" spans="1:9" s="1" customFormat="1" ht="33" customHeight="1" x14ac:dyDescent="0.25">
      <c r="A52" s="13">
        <v>7</v>
      </c>
      <c r="B52" s="8" t="s">
        <v>33</v>
      </c>
      <c r="C52" s="9" t="s">
        <v>11</v>
      </c>
      <c r="D52" s="10">
        <v>805.8</v>
      </c>
      <c r="E52" s="10">
        <v>805.8</v>
      </c>
      <c r="F52" s="10">
        <f t="shared" si="0"/>
        <v>890.41</v>
      </c>
      <c r="G52" s="10">
        <f t="shared" si="0"/>
        <v>890.41</v>
      </c>
      <c r="H52" s="10">
        <f t="shared" si="1"/>
        <v>1623.69</v>
      </c>
      <c r="I52" s="10">
        <f t="shared" si="1"/>
        <v>1623.69</v>
      </c>
    </row>
    <row r="53" spans="1:9" s="1" customFormat="1" ht="33" customHeight="1" x14ac:dyDescent="0.25">
      <c r="A53" s="13">
        <v>8</v>
      </c>
      <c r="B53" s="8" t="s">
        <v>34</v>
      </c>
      <c r="C53" s="9" t="s">
        <v>11</v>
      </c>
      <c r="D53" s="10">
        <v>805.8</v>
      </c>
      <c r="E53" s="10">
        <v>805.8</v>
      </c>
      <c r="F53" s="10">
        <f t="shared" si="0"/>
        <v>890.41</v>
      </c>
      <c r="G53" s="10">
        <f t="shared" si="0"/>
        <v>890.41</v>
      </c>
      <c r="H53" s="10">
        <f t="shared" si="1"/>
        <v>1623.69</v>
      </c>
      <c r="I53" s="10">
        <f t="shared" si="1"/>
        <v>1623.69</v>
      </c>
    </row>
    <row r="54" spans="1:9" s="1" customFormat="1" ht="33" customHeight="1" x14ac:dyDescent="0.25">
      <c r="A54" s="13">
        <v>9</v>
      </c>
      <c r="B54" s="8" t="s">
        <v>35</v>
      </c>
      <c r="C54" s="9" t="s">
        <v>11</v>
      </c>
      <c r="D54" s="10">
        <v>805.8</v>
      </c>
      <c r="E54" s="10">
        <v>805.8</v>
      </c>
      <c r="F54" s="10">
        <f t="shared" si="0"/>
        <v>890.41</v>
      </c>
      <c r="G54" s="10">
        <f t="shared" si="0"/>
        <v>890.41</v>
      </c>
      <c r="H54" s="10">
        <f t="shared" si="1"/>
        <v>1623.69</v>
      </c>
      <c r="I54" s="10">
        <f t="shared" si="1"/>
        <v>1623.69</v>
      </c>
    </row>
    <row r="55" spans="1:9" s="1" customFormat="1" ht="33" customHeight="1" x14ac:dyDescent="0.25">
      <c r="A55" s="13">
        <v>10</v>
      </c>
      <c r="B55" s="8" t="s">
        <v>36</v>
      </c>
      <c r="C55" s="9" t="s">
        <v>11</v>
      </c>
      <c r="D55" s="10">
        <v>805.8</v>
      </c>
      <c r="E55" s="10">
        <v>805.8</v>
      </c>
      <c r="F55" s="10">
        <f t="shared" si="0"/>
        <v>890.41</v>
      </c>
      <c r="G55" s="10">
        <f t="shared" si="0"/>
        <v>890.41</v>
      </c>
      <c r="H55" s="10">
        <f t="shared" si="1"/>
        <v>1623.69</v>
      </c>
      <c r="I55" s="10">
        <f t="shared" si="1"/>
        <v>1623.69</v>
      </c>
    </row>
    <row r="56" spans="1:9" s="1" customFormat="1" ht="33" customHeight="1" x14ac:dyDescent="0.25">
      <c r="A56" s="13">
        <v>11</v>
      </c>
      <c r="B56" s="8" t="s">
        <v>37</v>
      </c>
      <c r="C56" s="9" t="s">
        <v>11</v>
      </c>
      <c r="D56" s="10">
        <v>805.8</v>
      </c>
      <c r="E56" s="10">
        <v>805.8</v>
      </c>
      <c r="F56" s="10">
        <f t="shared" si="0"/>
        <v>890.41</v>
      </c>
      <c r="G56" s="10">
        <f t="shared" si="0"/>
        <v>890.41</v>
      </c>
      <c r="H56" s="10">
        <f t="shared" si="1"/>
        <v>1623.69</v>
      </c>
      <c r="I56" s="10">
        <f t="shared" si="1"/>
        <v>1623.69</v>
      </c>
    </row>
    <row r="57" spans="1:9" s="1" customFormat="1" ht="33" customHeight="1" x14ac:dyDescent="0.25">
      <c r="A57" s="13">
        <v>12</v>
      </c>
      <c r="B57" s="8" t="s">
        <v>38</v>
      </c>
      <c r="C57" s="9" t="s">
        <v>11</v>
      </c>
      <c r="D57" s="10">
        <v>805.8</v>
      </c>
      <c r="E57" s="10">
        <v>805.8</v>
      </c>
      <c r="F57" s="10">
        <f t="shared" si="0"/>
        <v>890.41</v>
      </c>
      <c r="G57" s="10">
        <f t="shared" si="0"/>
        <v>890.41</v>
      </c>
      <c r="H57" s="10">
        <f t="shared" si="1"/>
        <v>1623.69</v>
      </c>
      <c r="I57" s="10">
        <f t="shared" si="1"/>
        <v>1623.69</v>
      </c>
    </row>
    <row r="58" spans="1:9" s="1" customFormat="1" ht="30" x14ac:dyDescent="0.25">
      <c r="A58" s="34">
        <v>13</v>
      </c>
      <c r="B58" s="34" t="s">
        <v>39</v>
      </c>
      <c r="C58" s="11" t="s">
        <v>11</v>
      </c>
      <c r="D58" s="30">
        <v>3341.88</v>
      </c>
      <c r="E58" s="30">
        <v>3341.88</v>
      </c>
      <c r="F58" s="30">
        <f t="shared" si="0"/>
        <v>3692.78</v>
      </c>
      <c r="G58" s="30">
        <f t="shared" si="0"/>
        <v>3692.78</v>
      </c>
      <c r="H58" s="30">
        <f t="shared" si="1"/>
        <v>6733.89</v>
      </c>
      <c r="I58" s="30">
        <f t="shared" si="1"/>
        <v>6733.89</v>
      </c>
    </row>
    <row r="59" spans="1:9" s="1" customFormat="1" ht="30" x14ac:dyDescent="0.25">
      <c r="A59" s="34"/>
      <c r="B59" s="34"/>
      <c r="C59" s="11" t="s">
        <v>16</v>
      </c>
      <c r="D59" s="31"/>
      <c r="E59" s="31"/>
      <c r="F59" s="31">
        <f t="shared" si="0"/>
        <v>0</v>
      </c>
      <c r="G59" s="31">
        <f t="shared" si="0"/>
        <v>0</v>
      </c>
      <c r="H59" s="31">
        <f t="shared" si="1"/>
        <v>0</v>
      </c>
      <c r="I59" s="31">
        <f t="shared" si="1"/>
        <v>0</v>
      </c>
    </row>
    <row r="60" spans="1:9" s="1" customFormat="1" ht="30" x14ac:dyDescent="0.25">
      <c r="A60" s="34"/>
      <c r="B60" s="34"/>
      <c r="C60" s="11" t="s">
        <v>17</v>
      </c>
      <c r="D60" s="31"/>
      <c r="E60" s="31"/>
      <c r="F60" s="31">
        <f t="shared" si="0"/>
        <v>0</v>
      </c>
      <c r="G60" s="31">
        <f t="shared" si="0"/>
        <v>0</v>
      </c>
      <c r="H60" s="31">
        <f t="shared" si="1"/>
        <v>0</v>
      </c>
      <c r="I60" s="31">
        <f t="shared" si="1"/>
        <v>0</v>
      </c>
    </row>
    <row r="61" spans="1:9" s="1" customFormat="1" ht="30" x14ac:dyDescent="0.25">
      <c r="A61" s="34"/>
      <c r="B61" s="34"/>
      <c r="C61" s="11" t="s">
        <v>40</v>
      </c>
      <c r="D61" s="31"/>
      <c r="E61" s="31"/>
      <c r="F61" s="31">
        <f t="shared" si="0"/>
        <v>0</v>
      </c>
      <c r="G61" s="31">
        <f t="shared" si="0"/>
        <v>0</v>
      </c>
      <c r="H61" s="31">
        <f t="shared" si="1"/>
        <v>0</v>
      </c>
      <c r="I61" s="31">
        <f t="shared" si="1"/>
        <v>0</v>
      </c>
    </row>
    <row r="62" spans="1:9" s="1" customFormat="1" ht="29.25" customHeight="1" x14ac:dyDescent="0.25">
      <c r="A62" s="34"/>
      <c r="B62" s="34"/>
      <c r="C62" s="11" t="s">
        <v>30</v>
      </c>
      <c r="D62" s="31"/>
      <c r="E62" s="31"/>
      <c r="F62" s="31">
        <f t="shared" si="0"/>
        <v>0</v>
      </c>
      <c r="G62" s="31">
        <f t="shared" si="0"/>
        <v>0</v>
      </c>
      <c r="H62" s="31">
        <f t="shared" si="1"/>
        <v>0</v>
      </c>
      <c r="I62" s="31">
        <f t="shared" si="1"/>
        <v>0</v>
      </c>
    </row>
    <row r="63" spans="1:9" s="1" customFormat="1" ht="30" customHeight="1" x14ac:dyDescent="0.25">
      <c r="A63" s="34"/>
      <c r="B63" s="34"/>
      <c r="C63" s="11" t="s">
        <v>18</v>
      </c>
      <c r="D63" s="31"/>
      <c r="E63" s="31"/>
      <c r="F63" s="31">
        <f t="shared" si="0"/>
        <v>0</v>
      </c>
      <c r="G63" s="31">
        <f t="shared" si="0"/>
        <v>0</v>
      </c>
      <c r="H63" s="31">
        <f t="shared" si="1"/>
        <v>0</v>
      </c>
      <c r="I63" s="31">
        <f t="shared" si="1"/>
        <v>0</v>
      </c>
    </row>
    <row r="64" spans="1:9" s="1" customFormat="1" ht="16.5" customHeight="1" x14ac:dyDescent="0.25">
      <c r="A64" s="34"/>
      <c r="B64" s="34"/>
      <c r="C64" s="11" t="s">
        <v>26</v>
      </c>
      <c r="D64" s="31"/>
      <c r="E64" s="31"/>
      <c r="F64" s="31">
        <f t="shared" si="0"/>
        <v>0</v>
      </c>
      <c r="G64" s="31">
        <f t="shared" si="0"/>
        <v>0</v>
      </c>
      <c r="H64" s="31">
        <f t="shared" si="1"/>
        <v>0</v>
      </c>
      <c r="I64" s="31">
        <f t="shared" si="1"/>
        <v>0</v>
      </c>
    </row>
    <row r="65" spans="1:9" s="1" customFormat="1" ht="16.5" customHeight="1" x14ac:dyDescent="0.25">
      <c r="A65" s="34"/>
      <c r="B65" s="34"/>
      <c r="C65" s="11" t="s">
        <v>27</v>
      </c>
      <c r="D65" s="31"/>
      <c r="E65" s="31"/>
      <c r="F65" s="31">
        <f t="shared" si="0"/>
        <v>0</v>
      </c>
      <c r="G65" s="31">
        <f t="shared" si="0"/>
        <v>0</v>
      </c>
      <c r="H65" s="31">
        <f t="shared" si="1"/>
        <v>0</v>
      </c>
      <c r="I65" s="31">
        <f t="shared" si="1"/>
        <v>0</v>
      </c>
    </row>
    <row r="66" spans="1:9" s="1" customFormat="1" ht="16.5" customHeight="1" x14ac:dyDescent="0.25">
      <c r="A66" s="34"/>
      <c r="B66" s="34"/>
      <c r="C66" s="11" t="s">
        <v>41</v>
      </c>
      <c r="D66" s="32"/>
      <c r="E66" s="32"/>
      <c r="F66" s="32">
        <f t="shared" si="0"/>
        <v>0</v>
      </c>
      <c r="G66" s="32">
        <f t="shared" si="0"/>
        <v>0</v>
      </c>
      <c r="H66" s="32">
        <f t="shared" si="1"/>
        <v>0</v>
      </c>
      <c r="I66" s="32">
        <f t="shared" si="1"/>
        <v>0</v>
      </c>
    </row>
    <row r="67" spans="1:9" s="1" customFormat="1" ht="33" customHeight="1" x14ac:dyDescent="0.25">
      <c r="A67" s="13">
        <v>14</v>
      </c>
      <c r="B67" s="8" t="s">
        <v>42</v>
      </c>
      <c r="C67" s="9" t="s">
        <v>11</v>
      </c>
      <c r="D67" s="10">
        <v>805.8</v>
      </c>
      <c r="E67" s="10">
        <v>805.8</v>
      </c>
      <c r="F67" s="10">
        <f t="shared" si="0"/>
        <v>890.41</v>
      </c>
      <c r="G67" s="10">
        <f t="shared" si="0"/>
        <v>890.41</v>
      </c>
      <c r="H67" s="10">
        <f t="shared" si="1"/>
        <v>1623.69</v>
      </c>
      <c r="I67" s="10">
        <f t="shared" si="1"/>
        <v>1623.69</v>
      </c>
    </row>
    <row r="68" spans="1:9" s="1" customFormat="1" ht="33" customHeight="1" x14ac:dyDescent="0.25">
      <c r="A68" s="13">
        <v>15</v>
      </c>
      <c r="B68" s="8" t="s">
        <v>43</v>
      </c>
      <c r="C68" s="9" t="s">
        <v>11</v>
      </c>
      <c r="D68" s="10">
        <v>805.8</v>
      </c>
      <c r="E68" s="10">
        <v>805.8</v>
      </c>
      <c r="F68" s="10">
        <f t="shared" si="0"/>
        <v>890.41</v>
      </c>
      <c r="G68" s="10">
        <f t="shared" si="0"/>
        <v>890.41</v>
      </c>
      <c r="H68" s="10">
        <f t="shared" si="1"/>
        <v>1623.69</v>
      </c>
      <c r="I68" s="10">
        <f t="shared" si="1"/>
        <v>1623.69</v>
      </c>
    </row>
    <row r="69" spans="1:9" s="1" customFormat="1" ht="30" x14ac:dyDescent="0.25">
      <c r="A69" s="34">
        <v>16</v>
      </c>
      <c r="B69" s="34" t="s">
        <v>44</v>
      </c>
      <c r="C69" s="11" t="s">
        <v>11</v>
      </c>
      <c r="D69" s="30">
        <v>1095.73</v>
      </c>
      <c r="E69" s="30">
        <v>1095.73</v>
      </c>
      <c r="F69" s="30">
        <f t="shared" si="0"/>
        <v>1210.78</v>
      </c>
      <c r="G69" s="30">
        <f t="shared" si="0"/>
        <v>1210.78</v>
      </c>
      <c r="H69" s="30">
        <f t="shared" si="1"/>
        <v>2207.9</v>
      </c>
      <c r="I69" s="30">
        <f t="shared" si="1"/>
        <v>2207.9</v>
      </c>
    </row>
    <row r="70" spans="1:9" s="1" customFormat="1" ht="30" x14ac:dyDescent="0.25">
      <c r="A70" s="34"/>
      <c r="B70" s="34"/>
      <c r="C70" s="11" t="s">
        <v>19</v>
      </c>
      <c r="D70" s="32"/>
      <c r="E70" s="32"/>
      <c r="F70" s="32">
        <f t="shared" si="0"/>
        <v>0</v>
      </c>
      <c r="G70" s="32">
        <f t="shared" si="0"/>
        <v>0</v>
      </c>
      <c r="H70" s="32">
        <f t="shared" si="1"/>
        <v>0</v>
      </c>
      <c r="I70" s="32">
        <f t="shared" si="1"/>
        <v>0</v>
      </c>
    </row>
    <row r="71" spans="1:9" s="1" customFormat="1" ht="30" x14ac:dyDescent="0.25">
      <c r="A71" s="34">
        <v>17</v>
      </c>
      <c r="B71" s="34" t="s">
        <v>45</v>
      </c>
      <c r="C71" s="11" t="s">
        <v>11</v>
      </c>
      <c r="D71" s="30">
        <v>3261.1099999999997</v>
      </c>
      <c r="E71" s="30">
        <v>3496.4299999999994</v>
      </c>
      <c r="F71" s="30">
        <f t="shared" si="0"/>
        <v>3603.53</v>
      </c>
      <c r="G71" s="30">
        <f t="shared" si="0"/>
        <v>3863.56</v>
      </c>
      <c r="H71" s="30">
        <f t="shared" si="1"/>
        <v>6571.14</v>
      </c>
      <c r="I71" s="30">
        <f t="shared" si="1"/>
        <v>7045.31</v>
      </c>
    </row>
    <row r="72" spans="1:9" s="1" customFormat="1" ht="30" x14ac:dyDescent="0.25">
      <c r="A72" s="34"/>
      <c r="B72" s="34"/>
      <c r="C72" s="11" t="s">
        <v>16</v>
      </c>
      <c r="D72" s="31"/>
      <c r="E72" s="31"/>
      <c r="F72" s="31">
        <f t="shared" si="0"/>
        <v>0</v>
      </c>
      <c r="G72" s="31">
        <f t="shared" si="0"/>
        <v>0</v>
      </c>
      <c r="H72" s="31">
        <f t="shared" si="1"/>
        <v>0</v>
      </c>
      <c r="I72" s="31">
        <f t="shared" si="1"/>
        <v>0</v>
      </c>
    </row>
    <row r="73" spans="1:9" s="1" customFormat="1" ht="30" x14ac:dyDescent="0.25">
      <c r="A73" s="34"/>
      <c r="B73" s="34"/>
      <c r="C73" s="11" t="s">
        <v>17</v>
      </c>
      <c r="D73" s="31"/>
      <c r="E73" s="31"/>
      <c r="F73" s="31">
        <f t="shared" si="0"/>
        <v>0</v>
      </c>
      <c r="G73" s="31">
        <f t="shared" si="0"/>
        <v>0</v>
      </c>
      <c r="H73" s="31">
        <f t="shared" si="1"/>
        <v>0</v>
      </c>
      <c r="I73" s="31">
        <f t="shared" si="1"/>
        <v>0</v>
      </c>
    </row>
    <row r="74" spans="1:9" s="1" customFormat="1" ht="30" x14ac:dyDescent="0.25">
      <c r="A74" s="34"/>
      <c r="B74" s="34"/>
      <c r="C74" s="11" t="s">
        <v>19</v>
      </c>
      <c r="D74" s="31"/>
      <c r="E74" s="31"/>
      <c r="F74" s="31">
        <f t="shared" ref="F74:G137" si="2">ROUND(D74*1.105,2)</f>
        <v>0</v>
      </c>
      <c r="G74" s="31">
        <f t="shared" si="2"/>
        <v>0</v>
      </c>
      <c r="H74" s="31">
        <f t="shared" ref="H74:I137" si="3">ROUND(D74*2.015,2)</f>
        <v>0</v>
      </c>
      <c r="I74" s="31">
        <f t="shared" si="3"/>
        <v>0</v>
      </c>
    </row>
    <row r="75" spans="1:9" s="1" customFormat="1" ht="30" x14ac:dyDescent="0.25">
      <c r="A75" s="34"/>
      <c r="B75" s="34"/>
      <c r="C75" s="11" t="s">
        <v>18</v>
      </c>
      <c r="D75" s="31"/>
      <c r="E75" s="31"/>
      <c r="F75" s="31">
        <f t="shared" si="2"/>
        <v>0</v>
      </c>
      <c r="G75" s="31">
        <f t="shared" si="2"/>
        <v>0</v>
      </c>
      <c r="H75" s="31">
        <f t="shared" si="3"/>
        <v>0</v>
      </c>
      <c r="I75" s="31">
        <f t="shared" si="3"/>
        <v>0</v>
      </c>
    </row>
    <row r="76" spans="1:9" s="1" customFormat="1" ht="30" x14ac:dyDescent="0.25">
      <c r="A76" s="34"/>
      <c r="B76" s="34"/>
      <c r="C76" s="11" t="s">
        <v>40</v>
      </c>
      <c r="D76" s="31"/>
      <c r="E76" s="31"/>
      <c r="F76" s="31">
        <f t="shared" si="2"/>
        <v>0</v>
      </c>
      <c r="G76" s="31">
        <f t="shared" si="2"/>
        <v>0</v>
      </c>
      <c r="H76" s="31">
        <f t="shared" si="3"/>
        <v>0</v>
      </c>
      <c r="I76" s="31">
        <f t="shared" si="3"/>
        <v>0</v>
      </c>
    </row>
    <row r="77" spans="1:9" s="1" customFormat="1" ht="30" x14ac:dyDescent="0.25">
      <c r="A77" s="34"/>
      <c r="B77" s="34"/>
      <c r="C77" s="11" t="s">
        <v>46</v>
      </c>
      <c r="D77" s="31"/>
      <c r="E77" s="31"/>
      <c r="F77" s="31">
        <f t="shared" si="2"/>
        <v>0</v>
      </c>
      <c r="G77" s="31">
        <f t="shared" si="2"/>
        <v>0</v>
      </c>
      <c r="H77" s="31">
        <f t="shared" si="3"/>
        <v>0</v>
      </c>
      <c r="I77" s="31">
        <f t="shared" si="3"/>
        <v>0</v>
      </c>
    </row>
    <row r="78" spans="1:9" s="1" customFormat="1" ht="31.5" customHeight="1" x14ac:dyDescent="0.25">
      <c r="A78" s="34"/>
      <c r="B78" s="34"/>
      <c r="C78" s="11" t="s">
        <v>47</v>
      </c>
      <c r="D78" s="31"/>
      <c r="E78" s="31"/>
      <c r="F78" s="31">
        <f t="shared" si="2"/>
        <v>0</v>
      </c>
      <c r="G78" s="31">
        <f t="shared" si="2"/>
        <v>0</v>
      </c>
      <c r="H78" s="31">
        <f t="shared" si="3"/>
        <v>0</v>
      </c>
      <c r="I78" s="31">
        <f t="shared" si="3"/>
        <v>0</v>
      </c>
    </row>
    <row r="79" spans="1:9" s="1" customFormat="1" ht="16.5" customHeight="1" x14ac:dyDescent="0.25">
      <c r="A79" s="34"/>
      <c r="B79" s="34"/>
      <c r="C79" s="11" t="s">
        <v>26</v>
      </c>
      <c r="D79" s="31"/>
      <c r="E79" s="31"/>
      <c r="F79" s="31">
        <f t="shared" si="2"/>
        <v>0</v>
      </c>
      <c r="G79" s="31">
        <f t="shared" si="2"/>
        <v>0</v>
      </c>
      <c r="H79" s="31">
        <f t="shared" si="3"/>
        <v>0</v>
      </c>
      <c r="I79" s="31">
        <f t="shared" si="3"/>
        <v>0</v>
      </c>
    </row>
    <row r="80" spans="1:9" s="1" customFormat="1" ht="16.5" customHeight="1" x14ac:dyDescent="0.25">
      <c r="A80" s="34"/>
      <c r="B80" s="34"/>
      <c r="C80" s="11" t="s">
        <v>27</v>
      </c>
      <c r="D80" s="32"/>
      <c r="E80" s="32"/>
      <c r="F80" s="32">
        <f t="shared" si="2"/>
        <v>0</v>
      </c>
      <c r="G80" s="32">
        <f t="shared" si="2"/>
        <v>0</v>
      </c>
      <c r="H80" s="32">
        <f t="shared" si="3"/>
        <v>0</v>
      </c>
      <c r="I80" s="32">
        <f t="shared" si="3"/>
        <v>0</v>
      </c>
    </row>
    <row r="81" spans="1:9" s="1" customFormat="1" ht="30" x14ac:dyDescent="0.25">
      <c r="A81" s="34">
        <v>18</v>
      </c>
      <c r="B81" s="34" t="s">
        <v>48</v>
      </c>
      <c r="C81" s="11" t="s">
        <v>11</v>
      </c>
      <c r="D81" s="30">
        <v>1095.73</v>
      </c>
      <c r="E81" s="30">
        <v>1095.73</v>
      </c>
      <c r="F81" s="30">
        <f t="shared" si="2"/>
        <v>1210.78</v>
      </c>
      <c r="G81" s="30">
        <f t="shared" si="2"/>
        <v>1210.78</v>
      </c>
      <c r="H81" s="30">
        <f t="shared" si="3"/>
        <v>2207.9</v>
      </c>
      <c r="I81" s="30">
        <f t="shared" si="3"/>
        <v>2207.9</v>
      </c>
    </row>
    <row r="82" spans="1:9" s="1" customFormat="1" ht="30" x14ac:dyDescent="0.25">
      <c r="A82" s="34"/>
      <c r="B82" s="34"/>
      <c r="C82" s="11" t="s">
        <v>19</v>
      </c>
      <c r="D82" s="32"/>
      <c r="E82" s="32"/>
      <c r="F82" s="32">
        <f t="shared" si="2"/>
        <v>0</v>
      </c>
      <c r="G82" s="32">
        <f t="shared" si="2"/>
        <v>0</v>
      </c>
      <c r="H82" s="32">
        <f t="shared" si="3"/>
        <v>0</v>
      </c>
      <c r="I82" s="32">
        <f t="shared" si="3"/>
        <v>0</v>
      </c>
    </row>
    <row r="83" spans="1:9" s="1" customFormat="1" ht="30" x14ac:dyDescent="0.25">
      <c r="A83" s="34">
        <v>19</v>
      </c>
      <c r="B83" s="34" t="s">
        <v>49</v>
      </c>
      <c r="C83" s="11" t="s">
        <v>11</v>
      </c>
      <c r="D83" s="30">
        <v>1095.73</v>
      </c>
      <c r="E83" s="30">
        <v>1095.73</v>
      </c>
      <c r="F83" s="30">
        <f t="shared" si="2"/>
        <v>1210.78</v>
      </c>
      <c r="G83" s="30">
        <f t="shared" si="2"/>
        <v>1210.78</v>
      </c>
      <c r="H83" s="30">
        <f t="shared" si="3"/>
        <v>2207.9</v>
      </c>
      <c r="I83" s="30">
        <f t="shared" si="3"/>
        <v>2207.9</v>
      </c>
    </row>
    <row r="84" spans="1:9" s="1" customFormat="1" ht="30" x14ac:dyDescent="0.25">
      <c r="A84" s="34"/>
      <c r="B84" s="34"/>
      <c r="C84" s="11" t="s">
        <v>19</v>
      </c>
      <c r="D84" s="32"/>
      <c r="E84" s="32"/>
      <c r="F84" s="32">
        <f t="shared" si="2"/>
        <v>0</v>
      </c>
      <c r="G84" s="32">
        <f t="shared" si="2"/>
        <v>0</v>
      </c>
      <c r="H84" s="32">
        <f t="shared" si="3"/>
        <v>0</v>
      </c>
      <c r="I84" s="32">
        <f t="shared" si="3"/>
        <v>0</v>
      </c>
    </row>
    <row r="85" spans="1:9" s="1" customFormat="1" ht="30" x14ac:dyDescent="0.25">
      <c r="A85" s="34">
        <v>20</v>
      </c>
      <c r="B85" s="34" t="s">
        <v>50</v>
      </c>
      <c r="C85" s="11" t="s">
        <v>11</v>
      </c>
      <c r="D85" s="30">
        <v>6431.1799999999994</v>
      </c>
      <c r="E85" s="30">
        <v>6666.4999999999991</v>
      </c>
      <c r="F85" s="30">
        <f t="shared" si="2"/>
        <v>7106.45</v>
      </c>
      <c r="G85" s="30">
        <f t="shared" si="2"/>
        <v>7366.48</v>
      </c>
      <c r="H85" s="30">
        <f t="shared" si="3"/>
        <v>12958.83</v>
      </c>
      <c r="I85" s="30">
        <f t="shared" si="3"/>
        <v>13433</v>
      </c>
    </row>
    <row r="86" spans="1:9" s="1" customFormat="1" ht="30" x14ac:dyDescent="0.25">
      <c r="A86" s="34"/>
      <c r="B86" s="34"/>
      <c r="C86" s="11" t="s">
        <v>16</v>
      </c>
      <c r="D86" s="31"/>
      <c r="E86" s="31"/>
      <c r="F86" s="31">
        <f t="shared" si="2"/>
        <v>0</v>
      </c>
      <c r="G86" s="31">
        <f t="shared" si="2"/>
        <v>0</v>
      </c>
      <c r="H86" s="31">
        <f t="shared" si="3"/>
        <v>0</v>
      </c>
      <c r="I86" s="31">
        <f t="shared" si="3"/>
        <v>0</v>
      </c>
    </row>
    <row r="87" spans="1:9" s="1" customFormat="1" ht="30" x14ac:dyDescent="0.25">
      <c r="A87" s="34"/>
      <c r="B87" s="34"/>
      <c r="C87" s="11" t="s">
        <v>17</v>
      </c>
      <c r="D87" s="31"/>
      <c r="E87" s="31"/>
      <c r="F87" s="31">
        <f t="shared" si="2"/>
        <v>0</v>
      </c>
      <c r="G87" s="31">
        <f t="shared" si="2"/>
        <v>0</v>
      </c>
      <c r="H87" s="31">
        <f t="shared" si="3"/>
        <v>0</v>
      </c>
      <c r="I87" s="31">
        <f t="shared" si="3"/>
        <v>0</v>
      </c>
    </row>
    <row r="88" spans="1:9" s="1" customFormat="1" ht="30" x14ac:dyDescent="0.25">
      <c r="A88" s="34"/>
      <c r="B88" s="34"/>
      <c r="C88" s="11" t="s">
        <v>19</v>
      </c>
      <c r="D88" s="31"/>
      <c r="E88" s="31"/>
      <c r="F88" s="31">
        <f t="shared" si="2"/>
        <v>0</v>
      </c>
      <c r="G88" s="31">
        <f t="shared" si="2"/>
        <v>0</v>
      </c>
      <c r="H88" s="31">
        <f t="shared" si="3"/>
        <v>0</v>
      </c>
      <c r="I88" s="31">
        <f t="shared" si="3"/>
        <v>0</v>
      </c>
    </row>
    <row r="89" spans="1:9" s="1" customFormat="1" ht="33" customHeight="1" x14ac:dyDescent="0.25">
      <c r="A89" s="34"/>
      <c r="B89" s="34"/>
      <c r="C89" s="11" t="s">
        <v>30</v>
      </c>
      <c r="D89" s="31"/>
      <c r="E89" s="31"/>
      <c r="F89" s="31">
        <f t="shared" si="2"/>
        <v>0</v>
      </c>
      <c r="G89" s="31">
        <f t="shared" si="2"/>
        <v>0</v>
      </c>
      <c r="H89" s="31">
        <f t="shared" si="3"/>
        <v>0</v>
      </c>
      <c r="I89" s="31">
        <f t="shared" si="3"/>
        <v>0</v>
      </c>
    </row>
    <row r="90" spans="1:9" s="1" customFormat="1" ht="30" x14ac:dyDescent="0.25">
      <c r="A90" s="34"/>
      <c r="B90" s="34"/>
      <c r="C90" s="11" t="s">
        <v>18</v>
      </c>
      <c r="D90" s="31"/>
      <c r="E90" s="31"/>
      <c r="F90" s="31">
        <f t="shared" si="2"/>
        <v>0</v>
      </c>
      <c r="G90" s="31">
        <f t="shared" si="2"/>
        <v>0</v>
      </c>
      <c r="H90" s="31">
        <f t="shared" si="3"/>
        <v>0</v>
      </c>
      <c r="I90" s="31">
        <f t="shared" si="3"/>
        <v>0</v>
      </c>
    </row>
    <row r="91" spans="1:9" s="1" customFormat="1" ht="30" x14ac:dyDescent="0.25">
      <c r="A91" s="34"/>
      <c r="B91" s="34"/>
      <c r="C91" s="11" t="s">
        <v>40</v>
      </c>
      <c r="D91" s="31"/>
      <c r="E91" s="31"/>
      <c r="F91" s="31">
        <f t="shared" si="2"/>
        <v>0</v>
      </c>
      <c r="G91" s="31">
        <f t="shared" si="2"/>
        <v>0</v>
      </c>
      <c r="H91" s="31">
        <f t="shared" si="3"/>
        <v>0</v>
      </c>
      <c r="I91" s="31">
        <f t="shared" si="3"/>
        <v>0</v>
      </c>
    </row>
    <row r="92" spans="1:9" s="1" customFormat="1" ht="30" x14ac:dyDescent="0.25">
      <c r="A92" s="34"/>
      <c r="B92" s="34"/>
      <c r="C92" s="11" t="s">
        <v>46</v>
      </c>
      <c r="D92" s="31"/>
      <c r="E92" s="31"/>
      <c r="F92" s="31">
        <f t="shared" si="2"/>
        <v>0</v>
      </c>
      <c r="G92" s="31">
        <f t="shared" si="2"/>
        <v>0</v>
      </c>
      <c r="H92" s="31">
        <f t="shared" si="3"/>
        <v>0</v>
      </c>
      <c r="I92" s="31">
        <f t="shared" si="3"/>
        <v>0</v>
      </c>
    </row>
    <row r="93" spans="1:9" s="1" customFormat="1" ht="32.25" customHeight="1" x14ac:dyDescent="0.25">
      <c r="A93" s="34"/>
      <c r="B93" s="34"/>
      <c r="C93" s="11" t="s">
        <v>47</v>
      </c>
      <c r="D93" s="31"/>
      <c r="E93" s="31"/>
      <c r="F93" s="31">
        <f t="shared" si="2"/>
        <v>0</v>
      </c>
      <c r="G93" s="31">
        <f t="shared" si="2"/>
        <v>0</v>
      </c>
      <c r="H93" s="31">
        <f t="shared" si="3"/>
        <v>0</v>
      </c>
      <c r="I93" s="31">
        <f t="shared" si="3"/>
        <v>0</v>
      </c>
    </row>
    <row r="94" spans="1:9" s="1" customFormat="1" ht="32.25" customHeight="1" x14ac:dyDescent="0.25">
      <c r="A94" s="34"/>
      <c r="B94" s="34"/>
      <c r="C94" s="11" t="s">
        <v>51</v>
      </c>
      <c r="D94" s="31"/>
      <c r="E94" s="31"/>
      <c r="F94" s="31">
        <f t="shared" si="2"/>
        <v>0</v>
      </c>
      <c r="G94" s="31">
        <f t="shared" si="2"/>
        <v>0</v>
      </c>
      <c r="H94" s="31">
        <f t="shared" si="3"/>
        <v>0</v>
      </c>
      <c r="I94" s="31">
        <f t="shared" si="3"/>
        <v>0</v>
      </c>
    </row>
    <row r="95" spans="1:9" s="1" customFormat="1" ht="16.5" customHeight="1" x14ac:dyDescent="0.25">
      <c r="A95" s="34"/>
      <c r="B95" s="34"/>
      <c r="C95" s="11" t="s">
        <v>26</v>
      </c>
      <c r="D95" s="31"/>
      <c r="E95" s="31"/>
      <c r="F95" s="31">
        <f t="shared" si="2"/>
        <v>0</v>
      </c>
      <c r="G95" s="31">
        <f t="shared" si="2"/>
        <v>0</v>
      </c>
      <c r="H95" s="31">
        <f t="shared" si="3"/>
        <v>0</v>
      </c>
      <c r="I95" s="31">
        <f t="shared" si="3"/>
        <v>0</v>
      </c>
    </row>
    <row r="96" spans="1:9" s="1" customFormat="1" ht="16.5" customHeight="1" x14ac:dyDescent="0.25">
      <c r="A96" s="34"/>
      <c r="B96" s="34"/>
      <c r="C96" s="11" t="s">
        <v>27</v>
      </c>
      <c r="D96" s="31"/>
      <c r="E96" s="31"/>
      <c r="F96" s="31">
        <f t="shared" si="2"/>
        <v>0</v>
      </c>
      <c r="G96" s="31">
        <f t="shared" si="2"/>
        <v>0</v>
      </c>
      <c r="H96" s="31">
        <f t="shared" si="3"/>
        <v>0</v>
      </c>
      <c r="I96" s="31">
        <f t="shared" si="3"/>
        <v>0</v>
      </c>
    </row>
    <row r="97" spans="1:9" s="1" customFormat="1" ht="30" x14ac:dyDescent="0.25">
      <c r="A97" s="34"/>
      <c r="B97" s="34"/>
      <c r="C97" s="11" t="s">
        <v>20</v>
      </c>
      <c r="D97" s="31"/>
      <c r="E97" s="31"/>
      <c r="F97" s="31">
        <f t="shared" si="2"/>
        <v>0</v>
      </c>
      <c r="G97" s="31">
        <f t="shared" si="2"/>
        <v>0</v>
      </c>
      <c r="H97" s="31">
        <f t="shared" si="3"/>
        <v>0</v>
      </c>
      <c r="I97" s="31">
        <f t="shared" si="3"/>
        <v>0</v>
      </c>
    </row>
    <row r="98" spans="1:9" s="1" customFormat="1" x14ac:dyDescent="0.25">
      <c r="A98" s="34"/>
      <c r="B98" s="34"/>
      <c r="C98" s="11" t="s">
        <v>21</v>
      </c>
      <c r="D98" s="31"/>
      <c r="E98" s="31"/>
      <c r="F98" s="31">
        <f t="shared" si="2"/>
        <v>0</v>
      </c>
      <c r="G98" s="31">
        <f t="shared" si="2"/>
        <v>0</v>
      </c>
      <c r="H98" s="31">
        <f t="shared" si="3"/>
        <v>0</v>
      </c>
      <c r="I98" s="31">
        <f t="shared" si="3"/>
        <v>0</v>
      </c>
    </row>
    <row r="99" spans="1:9" s="1" customFormat="1" x14ac:dyDescent="0.25">
      <c r="A99" s="34"/>
      <c r="B99" s="34"/>
      <c r="C99" s="12" t="s">
        <v>23</v>
      </c>
      <c r="D99" s="31"/>
      <c r="E99" s="31"/>
      <c r="F99" s="31">
        <f t="shared" si="2"/>
        <v>0</v>
      </c>
      <c r="G99" s="31">
        <f t="shared" si="2"/>
        <v>0</v>
      </c>
      <c r="H99" s="31">
        <f t="shared" si="3"/>
        <v>0</v>
      </c>
      <c r="I99" s="31">
        <f t="shared" si="3"/>
        <v>0</v>
      </c>
    </row>
    <row r="100" spans="1:9" s="1" customFormat="1" ht="16.5" customHeight="1" x14ac:dyDescent="0.25">
      <c r="A100" s="34"/>
      <c r="B100" s="34"/>
      <c r="C100" s="11" t="s">
        <v>41</v>
      </c>
      <c r="D100" s="32"/>
      <c r="E100" s="32"/>
      <c r="F100" s="32">
        <f t="shared" si="2"/>
        <v>0</v>
      </c>
      <c r="G100" s="32">
        <f t="shared" si="2"/>
        <v>0</v>
      </c>
      <c r="H100" s="32">
        <f t="shared" si="3"/>
        <v>0</v>
      </c>
      <c r="I100" s="32">
        <f t="shared" si="3"/>
        <v>0</v>
      </c>
    </row>
    <row r="101" spans="1:9" s="1" customFormat="1" ht="30" x14ac:dyDescent="0.25">
      <c r="A101" s="34">
        <v>21</v>
      </c>
      <c r="B101" s="34" t="s">
        <v>52</v>
      </c>
      <c r="C101" s="11" t="s">
        <v>11</v>
      </c>
      <c r="D101" s="30">
        <v>2411.62</v>
      </c>
      <c r="E101" s="30">
        <v>2411.62</v>
      </c>
      <c r="F101" s="30">
        <f t="shared" si="2"/>
        <v>2664.84</v>
      </c>
      <c r="G101" s="30">
        <f t="shared" si="2"/>
        <v>2664.84</v>
      </c>
      <c r="H101" s="30">
        <f t="shared" si="3"/>
        <v>4859.41</v>
      </c>
      <c r="I101" s="30">
        <f t="shared" si="3"/>
        <v>4859.41</v>
      </c>
    </row>
    <row r="102" spans="1:9" s="1" customFormat="1" ht="30" x14ac:dyDescent="0.25">
      <c r="A102" s="34"/>
      <c r="B102" s="34"/>
      <c r="C102" s="11" t="s">
        <v>16</v>
      </c>
      <c r="D102" s="31"/>
      <c r="E102" s="31"/>
      <c r="F102" s="31">
        <f t="shared" si="2"/>
        <v>0</v>
      </c>
      <c r="G102" s="31">
        <f t="shared" si="2"/>
        <v>0</v>
      </c>
      <c r="H102" s="31">
        <f t="shared" si="3"/>
        <v>0</v>
      </c>
      <c r="I102" s="31">
        <f t="shared" si="3"/>
        <v>0</v>
      </c>
    </row>
    <row r="103" spans="1:9" s="1" customFormat="1" ht="30" x14ac:dyDescent="0.25">
      <c r="A103" s="34"/>
      <c r="B103" s="34"/>
      <c r="C103" s="11" t="s">
        <v>19</v>
      </c>
      <c r="D103" s="31"/>
      <c r="E103" s="31"/>
      <c r="F103" s="31">
        <f t="shared" si="2"/>
        <v>0</v>
      </c>
      <c r="G103" s="31">
        <f t="shared" si="2"/>
        <v>0</v>
      </c>
      <c r="H103" s="31">
        <f t="shared" si="3"/>
        <v>0</v>
      </c>
      <c r="I103" s="31">
        <f t="shared" si="3"/>
        <v>0</v>
      </c>
    </row>
    <row r="104" spans="1:9" s="1" customFormat="1" ht="30" x14ac:dyDescent="0.25">
      <c r="A104" s="34"/>
      <c r="B104" s="34"/>
      <c r="C104" s="11" t="s">
        <v>18</v>
      </c>
      <c r="D104" s="31"/>
      <c r="E104" s="31"/>
      <c r="F104" s="31">
        <f t="shared" si="2"/>
        <v>0</v>
      </c>
      <c r="G104" s="31">
        <f t="shared" si="2"/>
        <v>0</v>
      </c>
      <c r="H104" s="31">
        <f t="shared" si="3"/>
        <v>0</v>
      </c>
      <c r="I104" s="31">
        <f t="shared" si="3"/>
        <v>0</v>
      </c>
    </row>
    <row r="105" spans="1:9" s="1" customFormat="1" ht="30" x14ac:dyDescent="0.25">
      <c r="A105" s="34"/>
      <c r="B105" s="34"/>
      <c r="C105" s="11" t="s">
        <v>40</v>
      </c>
      <c r="D105" s="31"/>
      <c r="E105" s="31"/>
      <c r="F105" s="31">
        <f t="shared" si="2"/>
        <v>0</v>
      </c>
      <c r="G105" s="31">
        <f t="shared" si="2"/>
        <v>0</v>
      </c>
      <c r="H105" s="31">
        <f t="shared" si="3"/>
        <v>0</v>
      </c>
      <c r="I105" s="31">
        <f t="shared" si="3"/>
        <v>0</v>
      </c>
    </row>
    <row r="106" spans="1:9" s="1" customFormat="1" ht="16.5" customHeight="1" x14ac:dyDescent="0.25">
      <c r="A106" s="34"/>
      <c r="B106" s="34"/>
      <c r="C106" s="11" t="s">
        <v>26</v>
      </c>
      <c r="D106" s="31"/>
      <c r="E106" s="31"/>
      <c r="F106" s="31">
        <f t="shared" si="2"/>
        <v>0</v>
      </c>
      <c r="G106" s="31">
        <f t="shared" si="2"/>
        <v>0</v>
      </c>
      <c r="H106" s="31">
        <f t="shared" si="3"/>
        <v>0</v>
      </c>
      <c r="I106" s="31">
        <f t="shared" si="3"/>
        <v>0</v>
      </c>
    </row>
    <row r="107" spans="1:9" s="1" customFormat="1" ht="16.5" customHeight="1" x14ac:dyDescent="0.25">
      <c r="A107" s="34"/>
      <c r="B107" s="34"/>
      <c r="C107" s="11" t="s">
        <v>27</v>
      </c>
      <c r="D107" s="32"/>
      <c r="E107" s="32"/>
      <c r="F107" s="32">
        <f t="shared" si="2"/>
        <v>0</v>
      </c>
      <c r="G107" s="32">
        <f t="shared" si="2"/>
        <v>0</v>
      </c>
      <c r="H107" s="32">
        <f t="shared" si="3"/>
        <v>0</v>
      </c>
      <c r="I107" s="32">
        <f t="shared" si="3"/>
        <v>0</v>
      </c>
    </row>
    <row r="108" spans="1:9" s="1" customFormat="1" ht="30" x14ac:dyDescent="0.25">
      <c r="A108" s="34">
        <v>22</v>
      </c>
      <c r="B108" s="34" t="s">
        <v>53</v>
      </c>
      <c r="C108" s="11" t="s">
        <v>11</v>
      </c>
      <c r="D108" s="30">
        <v>1095.73</v>
      </c>
      <c r="E108" s="30">
        <v>1095.73</v>
      </c>
      <c r="F108" s="30">
        <f t="shared" si="2"/>
        <v>1210.78</v>
      </c>
      <c r="G108" s="30">
        <f t="shared" si="2"/>
        <v>1210.78</v>
      </c>
      <c r="H108" s="30">
        <f t="shared" si="3"/>
        <v>2207.9</v>
      </c>
      <c r="I108" s="30">
        <f t="shared" si="3"/>
        <v>2207.9</v>
      </c>
    </row>
    <row r="109" spans="1:9" s="1" customFormat="1" ht="30" x14ac:dyDescent="0.25">
      <c r="A109" s="34"/>
      <c r="B109" s="34"/>
      <c r="C109" s="11" t="s">
        <v>19</v>
      </c>
      <c r="D109" s="32"/>
      <c r="E109" s="32"/>
      <c r="F109" s="32">
        <f t="shared" si="2"/>
        <v>0</v>
      </c>
      <c r="G109" s="32">
        <f t="shared" si="2"/>
        <v>0</v>
      </c>
      <c r="H109" s="32">
        <f t="shared" si="3"/>
        <v>0</v>
      </c>
      <c r="I109" s="32">
        <f t="shared" si="3"/>
        <v>0</v>
      </c>
    </row>
    <row r="110" spans="1:9" s="1" customFormat="1" ht="30" x14ac:dyDescent="0.25">
      <c r="A110" s="34">
        <v>23</v>
      </c>
      <c r="B110" s="34" t="s">
        <v>54</v>
      </c>
      <c r="C110" s="11" t="s">
        <v>11</v>
      </c>
      <c r="D110" s="30">
        <v>1095.73</v>
      </c>
      <c r="E110" s="30">
        <v>1095.73</v>
      </c>
      <c r="F110" s="30">
        <f t="shared" si="2"/>
        <v>1210.78</v>
      </c>
      <c r="G110" s="30">
        <f t="shared" si="2"/>
        <v>1210.78</v>
      </c>
      <c r="H110" s="30">
        <f t="shared" si="3"/>
        <v>2207.9</v>
      </c>
      <c r="I110" s="30">
        <f t="shared" si="3"/>
        <v>2207.9</v>
      </c>
    </row>
    <row r="111" spans="1:9" s="1" customFormat="1" ht="30" x14ac:dyDescent="0.25">
      <c r="A111" s="34"/>
      <c r="B111" s="34"/>
      <c r="C111" s="11" t="s">
        <v>19</v>
      </c>
      <c r="D111" s="32"/>
      <c r="E111" s="32"/>
      <c r="F111" s="32">
        <f t="shared" si="2"/>
        <v>0</v>
      </c>
      <c r="G111" s="32">
        <f t="shared" si="2"/>
        <v>0</v>
      </c>
      <c r="H111" s="32">
        <f t="shared" si="3"/>
        <v>0</v>
      </c>
      <c r="I111" s="32">
        <f t="shared" si="3"/>
        <v>0</v>
      </c>
    </row>
    <row r="112" spans="1:9" s="1" customFormat="1" ht="30" x14ac:dyDescent="0.25">
      <c r="A112" s="34">
        <v>24</v>
      </c>
      <c r="B112" s="34" t="s">
        <v>55</v>
      </c>
      <c r="C112" s="11" t="s">
        <v>11</v>
      </c>
      <c r="D112" s="30">
        <v>3421.98</v>
      </c>
      <c r="E112" s="30">
        <v>3421.98</v>
      </c>
      <c r="F112" s="30">
        <f t="shared" si="2"/>
        <v>3781.29</v>
      </c>
      <c r="G112" s="30">
        <f t="shared" si="2"/>
        <v>3781.29</v>
      </c>
      <c r="H112" s="30">
        <f t="shared" si="3"/>
        <v>6895.29</v>
      </c>
      <c r="I112" s="30">
        <f t="shared" si="3"/>
        <v>6895.29</v>
      </c>
    </row>
    <row r="113" spans="1:9" s="1" customFormat="1" ht="30" x14ac:dyDescent="0.25">
      <c r="A113" s="34"/>
      <c r="B113" s="34"/>
      <c r="C113" s="11" t="s">
        <v>16</v>
      </c>
      <c r="D113" s="31"/>
      <c r="E113" s="31"/>
      <c r="F113" s="31">
        <f t="shared" si="2"/>
        <v>0</v>
      </c>
      <c r="G113" s="31">
        <f t="shared" si="2"/>
        <v>0</v>
      </c>
      <c r="H113" s="31">
        <f t="shared" si="3"/>
        <v>0</v>
      </c>
      <c r="I113" s="31">
        <f t="shared" si="3"/>
        <v>0</v>
      </c>
    </row>
    <row r="114" spans="1:9" s="1" customFormat="1" ht="30" x14ac:dyDescent="0.25">
      <c r="A114" s="34"/>
      <c r="B114" s="34"/>
      <c r="C114" s="11" t="s">
        <v>19</v>
      </c>
      <c r="D114" s="31"/>
      <c r="E114" s="31"/>
      <c r="F114" s="31">
        <f t="shared" si="2"/>
        <v>0</v>
      </c>
      <c r="G114" s="31">
        <f t="shared" si="2"/>
        <v>0</v>
      </c>
      <c r="H114" s="31">
        <f t="shared" si="3"/>
        <v>0</v>
      </c>
      <c r="I114" s="31">
        <f t="shared" si="3"/>
        <v>0</v>
      </c>
    </row>
    <row r="115" spans="1:9" s="1" customFormat="1" ht="32.25" customHeight="1" x14ac:dyDescent="0.25">
      <c r="A115" s="34"/>
      <c r="B115" s="34"/>
      <c r="C115" s="11" t="s">
        <v>51</v>
      </c>
      <c r="D115" s="31"/>
      <c r="E115" s="31"/>
      <c r="F115" s="31">
        <f t="shared" si="2"/>
        <v>0</v>
      </c>
      <c r="G115" s="31">
        <f t="shared" si="2"/>
        <v>0</v>
      </c>
      <c r="H115" s="31">
        <f t="shared" si="3"/>
        <v>0</v>
      </c>
      <c r="I115" s="31">
        <f t="shared" si="3"/>
        <v>0</v>
      </c>
    </row>
    <row r="116" spans="1:9" s="1" customFormat="1" ht="31.5" customHeight="1" x14ac:dyDescent="0.25">
      <c r="A116" s="34"/>
      <c r="B116" s="34"/>
      <c r="C116" s="11" t="s">
        <v>30</v>
      </c>
      <c r="D116" s="31"/>
      <c r="E116" s="31"/>
      <c r="F116" s="31">
        <f t="shared" si="2"/>
        <v>0</v>
      </c>
      <c r="G116" s="31">
        <f t="shared" si="2"/>
        <v>0</v>
      </c>
      <c r="H116" s="31">
        <f t="shared" si="3"/>
        <v>0</v>
      </c>
      <c r="I116" s="31">
        <f t="shared" si="3"/>
        <v>0</v>
      </c>
    </row>
    <row r="117" spans="1:9" s="1" customFormat="1" ht="30" x14ac:dyDescent="0.25">
      <c r="A117" s="34"/>
      <c r="B117" s="34"/>
      <c r="C117" s="11" t="s">
        <v>18</v>
      </c>
      <c r="D117" s="31"/>
      <c r="E117" s="31"/>
      <c r="F117" s="31">
        <f t="shared" si="2"/>
        <v>0</v>
      </c>
      <c r="G117" s="31">
        <f t="shared" si="2"/>
        <v>0</v>
      </c>
      <c r="H117" s="31">
        <f t="shared" si="3"/>
        <v>0</v>
      </c>
      <c r="I117" s="31">
        <f t="shared" si="3"/>
        <v>0</v>
      </c>
    </row>
    <row r="118" spans="1:9" s="1" customFormat="1" ht="16.5" customHeight="1" x14ac:dyDescent="0.25">
      <c r="A118" s="34"/>
      <c r="B118" s="34"/>
      <c r="C118" s="11" t="s">
        <v>26</v>
      </c>
      <c r="D118" s="31"/>
      <c r="E118" s="31"/>
      <c r="F118" s="31">
        <f t="shared" si="2"/>
        <v>0</v>
      </c>
      <c r="G118" s="31">
        <f t="shared" si="2"/>
        <v>0</v>
      </c>
      <c r="H118" s="31">
        <f t="shared" si="3"/>
        <v>0</v>
      </c>
      <c r="I118" s="31">
        <f t="shared" si="3"/>
        <v>0</v>
      </c>
    </row>
    <row r="119" spans="1:9" s="1" customFormat="1" ht="16.5" customHeight="1" x14ac:dyDescent="0.25">
      <c r="A119" s="34"/>
      <c r="B119" s="34"/>
      <c r="C119" s="11" t="s">
        <v>27</v>
      </c>
      <c r="D119" s="32"/>
      <c r="E119" s="32"/>
      <c r="F119" s="32">
        <f t="shared" si="2"/>
        <v>0</v>
      </c>
      <c r="G119" s="32">
        <f t="shared" si="2"/>
        <v>0</v>
      </c>
      <c r="H119" s="32">
        <f t="shared" si="3"/>
        <v>0</v>
      </c>
      <c r="I119" s="32">
        <f t="shared" si="3"/>
        <v>0</v>
      </c>
    </row>
    <row r="120" spans="1:9" s="1" customFormat="1" ht="30" x14ac:dyDescent="0.25">
      <c r="A120" s="34">
        <v>25</v>
      </c>
      <c r="B120" s="34" t="s">
        <v>56</v>
      </c>
      <c r="C120" s="11" t="s">
        <v>11</v>
      </c>
      <c r="D120" s="30">
        <v>1095.73</v>
      </c>
      <c r="E120" s="30">
        <v>1095.73</v>
      </c>
      <c r="F120" s="30">
        <f t="shared" si="2"/>
        <v>1210.78</v>
      </c>
      <c r="G120" s="30">
        <f t="shared" si="2"/>
        <v>1210.78</v>
      </c>
      <c r="H120" s="30">
        <f t="shared" si="3"/>
        <v>2207.9</v>
      </c>
      <c r="I120" s="30">
        <f t="shared" si="3"/>
        <v>2207.9</v>
      </c>
    </row>
    <row r="121" spans="1:9" s="1" customFormat="1" ht="30" x14ac:dyDescent="0.25">
      <c r="A121" s="34"/>
      <c r="B121" s="34"/>
      <c r="C121" s="11" t="s">
        <v>19</v>
      </c>
      <c r="D121" s="32"/>
      <c r="E121" s="32"/>
      <c r="F121" s="32">
        <f t="shared" si="2"/>
        <v>0</v>
      </c>
      <c r="G121" s="32">
        <f t="shared" si="2"/>
        <v>0</v>
      </c>
      <c r="H121" s="32">
        <f t="shared" si="3"/>
        <v>0</v>
      </c>
      <c r="I121" s="32">
        <f t="shared" si="3"/>
        <v>0</v>
      </c>
    </row>
    <row r="122" spans="1:9" s="1" customFormat="1" ht="30" x14ac:dyDescent="0.25">
      <c r="A122" s="34">
        <v>26</v>
      </c>
      <c r="B122" s="34" t="s">
        <v>57</v>
      </c>
      <c r="C122" s="11" t="s">
        <v>11</v>
      </c>
      <c r="D122" s="30">
        <v>1095.73</v>
      </c>
      <c r="E122" s="30">
        <v>1095.73</v>
      </c>
      <c r="F122" s="30">
        <f t="shared" si="2"/>
        <v>1210.78</v>
      </c>
      <c r="G122" s="30">
        <f t="shared" si="2"/>
        <v>1210.78</v>
      </c>
      <c r="H122" s="30">
        <f t="shared" si="3"/>
        <v>2207.9</v>
      </c>
      <c r="I122" s="30">
        <f t="shared" si="3"/>
        <v>2207.9</v>
      </c>
    </row>
    <row r="123" spans="1:9" s="1" customFormat="1" ht="30" x14ac:dyDescent="0.25">
      <c r="A123" s="34"/>
      <c r="B123" s="34"/>
      <c r="C123" s="11" t="s">
        <v>19</v>
      </c>
      <c r="D123" s="32"/>
      <c r="E123" s="32"/>
      <c r="F123" s="32">
        <f t="shared" si="2"/>
        <v>0</v>
      </c>
      <c r="G123" s="32">
        <f t="shared" si="2"/>
        <v>0</v>
      </c>
      <c r="H123" s="32">
        <f t="shared" si="3"/>
        <v>0</v>
      </c>
      <c r="I123" s="32">
        <f t="shared" si="3"/>
        <v>0</v>
      </c>
    </row>
    <row r="124" spans="1:9" s="1" customFormat="1" ht="30" x14ac:dyDescent="0.25">
      <c r="A124" s="34">
        <v>27</v>
      </c>
      <c r="B124" s="34" t="s">
        <v>58</v>
      </c>
      <c r="C124" s="11" t="s">
        <v>11</v>
      </c>
      <c r="D124" s="30">
        <v>1409.41</v>
      </c>
      <c r="E124" s="30">
        <v>1409.41</v>
      </c>
      <c r="F124" s="30">
        <f t="shared" si="2"/>
        <v>1557.4</v>
      </c>
      <c r="G124" s="30">
        <f t="shared" si="2"/>
        <v>1557.4</v>
      </c>
      <c r="H124" s="30">
        <f t="shared" si="3"/>
        <v>2839.96</v>
      </c>
      <c r="I124" s="30">
        <f t="shared" si="3"/>
        <v>2839.96</v>
      </c>
    </row>
    <row r="125" spans="1:9" s="1" customFormat="1" ht="30" x14ac:dyDescent="0.25">
      <c r="A125" s="34"/>
      <c r="B125" s="34"/>
      <c r="C125" s="11" t="s">
        <v>19</v>
      </c>
      <c r="D125" s="31"/>
      <c r="E125" s="31"/>
      <c r="F125" s="31">
        <f t="shared" si="2"/>
        <v>0</v>
      </c>
      <c r="G125" s="31">
        <f t="shared" si="2"/>
        <v>0</v>
      </c>
      <c r="H125" s="31">
        <f t="shared" si="3"/>
        <v>0</v>
      </c>
      <c r="I125" s="31">
        <f t="shared" si="3"/>
        <v>0</v>
      </c>
    </row>
    <row r="126" spans="1:9" s="1" customFormat="1" ht="30" x14ac:dyDescent="0.25">
      <c r="A126" s="34"/>
      <c r="B126" s="34"/>
      <c r="C126" s="11" t="s">
        <v>18</v>
      </c>
      <c r="D126" s="32"/>
      <c r="E126" s="32"/>
      <c r="F126" s="32">
        <f t="shared" si="2"/>
        <v>0</v>
      </c>
      <c r="G126" s="32">
        <f t="shared" si="2"/>
        <v>0</v>
      </c>
      <c r="H126" s="32">
        <f t="shared" si="3"/>
        <v>0</v>
      </c>
      <c r="I126" s="32">
        <f t="shared" si="3"/>
        <v>0</v>
      </c>
    </row>
    <row r="127" spans="1:9" s="1" customFormat="1" ht="30" x14ac:dyDescent="0.25">
      <c r="A127" s="34">
        <v>28</v>
      </c>
      <c r="B127" s="34" t="s">
        <v>59</v>
      </c>
      <c r="C127" s="11" t="s">
        <v>11</v>
      </c>
      <c r="D127" s="30">
        <v>1475.67</v>
      </c>
      <c r="E127" s="30">
        <v>1710.99</v>
      </c>
      <c r="F127" s="30">
        <f t="shared" si="2"/>
        <v>1630.62</v>
      </c>
      <c r="G127" s="30">
        <f t="shared" si="2"/>
        <v>1890.64</v>
      </c>
      <c r="H127" s="30">
        <f t="shared" si="3"/>
        <v>2973.48</v>
      </c>
      <c r="I127" s="30">
        <f t="shared" si="3"/>
        <v>3447.64</v>
      </c>
    </row>
    <row r="128" spans="1:9" s="1" customFormat="1" ht="30" x14ac:dyDescent="0.25">
      <c r="A128" s="34"/>
      <c r="B128" s="34"/>
      <c r="C128" s="11" t="s">
        <v>19</v>
      </c>
      <c r="D128" s="31"/>
      <c r="E128" s="31"/>
      <c r="F128" s="31">
        <f t="shared" si="2"/>
        <v>0</v>
      </c>
      <c r="G128" s="31">
        <f t="shared" si="2"/>
        <v>0</v>
      </c>
      <c r="H128" s="31">
        <f t="shared" si="3"/>
        <v>0</v>
      </c>
      <c r="I128" s="31">
        <f t="shared" si="3"/>
        <v>0</v>
      </c>
    </row>
    <row r="129" spans="1:9" s="1" customFormat="1" ht="30" x14ac:dyDescent="0.25">
      <c r="A129" s="34"/>
      <c r="B129" s="34"/>
      <c r="C129" s="11" t="s">
        <v>46</v>
      </c>
      <c r="D129" s="31"/>
      <c r="E129" s="31"/>
      <c r="F129" s="31">
        <f t="shared" si="2"/>
        <v>0</v>
      </c>
      <c r="G129" s="31">
        <f t="shared" si="2"/>
        <v>0</v>
      </c>
      <c r="H129" s="31">
        <f t="shared" si="3"/>
        <v>0</v>
      </c>
      <c r="I129" s="31">
        <f t="shared" si="3"/>
        <v>0</v>
      </c>
    </row>
    <row r="130" spans="1:9" s="1" customFormat="1" ht="30.75" customHeight="1" x14ac:dyDescent="0.25">
      <c r="A130" s="34"/>
      <c r="B130" s="34"/>
      <c r="C130" s="11" t="s">
        <v>47</v>
      </c>
      <c r="D130" s="32"/>
      <c r="E130" s="32"/>
      <c r="F130" s="32">
        <f t="shared" si="2"/>
        <v>0</v>
      </c>
      <c r="G130" s="32">
        <f t="shared" si="2"/>
        <v>0</v>
      </c>
      <c r="H130" s="32">
        <f t="shared" si="3"/>
        <v>0</v>
      </c>
      <c r="I130" s="32">
        <f t="shared" si="3"/>
        <v>0</v>
      </c>
    </row>
    <row r="131" spans="1:9" s="1" customFormat="1" ht="30" x14ac:dyDescent="0.25">
      <c r="A131" s="34">
        <v>29</v>
      </c>
      <c r="B131" s="34" t="s">
        <v>60</v>
      </c>
      <c r="C131" s="11" t="s">
        <v>11</v>
      </c>
      <c r="D131" s="30">
        <v>5886.55</v>
      </c>
      <c r="E131" s="30">
        <v>6121.87</v>
      </c>
      <c r="F131" s="30">
        <f t="shared" si="2"/>
        <v>6504.64</v>
      </c>
      <c r="G131" s="30">
        <f t="shared" si="2"/>
        <v>6764.67</v>
      </c>
      <c r="H131" s="30">
        <f t="shared" si="3"/>
        <v>11861.4</v>
      </c>
      <c r="I131" s="30">
        <f t="shared" si="3"/>
        <v>12335.57</v>
      </c>
    </row>
    <row r="132" spans="1:9" s="1" customFormat="1" ht="30" x14ac:dyDescent="0.25">
      <c r="A132" s="34"/>
      <c r="B132" s="34"/>
      <c r="C132" s="11" t="s">
        <v>17</v>
      </c>
      <c r="D132" s="31"/>
      <c r="E132" s="31"/>
      <c r="F132" s="31">
        <f t="shared" si="2"/>
        <v>0</v>
      </c>
      <c r="G132" s="31">
        <f t="shared" si="2"/>
        <v>0</v>
      </c>
      <c r="H132" s="31">
        <f t="shared" si="3"/>
        <v>0</v>
      </c>
      <c r="I132" s="31">
        <f t="shared" si="3"/>
        <v>0</v>
      </c>
    </row>
    <row r="133" spans="1:9" s="1" customFormat="1" ht="30" x14ac:dyDescent="0.25">
      <c r="A133" s="34"/>
      <c r="B133" s="34"/>
      <c r="C133" s="11" t="s">
        <v>19</v>
      </c>
      <c r="D133" s="31"/>
      <c r="E133" s="31"/>
      <c r="F133" s="31">
        <f t="shared" si="2"/>
        <v>0</v>
      </c>
      <c r="G133" s="31">
        <f t="shared" si="2"/>
        <v>0</v>
      </c>
      <c r="H133" s="31">
        <f t="shared" si="3"/>
        <v>0</v>
      </c>
      <c r="I133" s="31">
        <f t="shared" si="3"/>
        <v>0</v>
      </c>
    </row>
    <row r="134" spans="1:9" s="1" customFormat="1" ht="31.5" customHeight="1" x14ac:dyDescent="0.25">
      <c r="A134" s="34"/>
      <c r="B134" s="34"/>
      <c r="C134" s="11" t="s">
        <v>47</v>
      </c>
      <c r="D134" s="31"/>
      <c r="E134" s="31"/>
      <c r="F134" s="31">
        <f t="shared" si="2"/>
        <v>0</v>
      </c>
      <c r="G134" s="31">
        <f t="shared" si="2"/>
        <v>0</v>
      </c>
      <c r="H134" s="31">
        <f t="shared" si="3"/>
        <v>0</v>
      </c>
      <c r="I134" s="31">
        <f t="shared" si="3"/>
        <v>0</v>
      </c>
    </row>
    <row r="135" spans="1:9" s="1" customFormat="1" ht="31.5" customHeight="1" x14ac:dyDescent="0.25">
      <c r="A135" s="34"/>
      <c r="B135" s="34"/>
      <c r="C135" s="11" t="s">
        <v>51</v>
      </c>
      <c r="D135" s="31"/>
      <c r="E135" s="31"/>
      <c r="F135" s="31">
        <f t="shared" si="2"/>
        <v>0</v>
      </c>
      <c r="G135" s="31">
        <f t="shared" si="2"/>
        <v>0</v>
      </c>
      <c r="H135" s="31">
        <f t="shared" si="3"/>
        <v>0</v>
      </c>
      <c r="I135" s="31">
        <f t="shared" si="3"/>
        <v>0</v>
      </c>
    </row>
    <row r="136" spans="1:9" s="1" customFormat="1" ht="30" x14ac:dyDescent="0.25">
      <c r="A136" s="34"/>
      <c r="B136" s="34"/>
      <c r="C136" s="11" t="s">
        <v>16</v>
      </c>
      <c r="D136" s="31"/>
      <c r="E136" s="31"/>
      <c r="F136" s="31">
        <f t="shared" si="2"/>
        <v>0</v>
      </c>
      <c r="G136" s="31">
        <f t="shared" si="2"/>
        <v>0</v>
      </c>
      <c r="H136" s="31">
        <f t="shared" si="3"/>
        <v>0</v>
      </c>
      <c r="I136" s="31">
        <f t="shared" si="3"/>
        <v>0</v>
      </c>
    </row>
    <row r="137" spans="1:9" s="1" customFormat="1" ht="30" customHeight="1" x14ac:dyDescent="0.25">
      <c r="A137" s="34"/>
      <c r="B137" s="34"/>
      <c r="C137" s="11" t="s">
        <v>30</v>
      </c>
      <c r="D137" s="31"/>
      <c r="E137" s="31"/>
      <c r="F137" s="31">
        <f t="shared" si="2"/>
        <v>0</v>
      </c>
      <c r="G137" s="31">
        <f t="shared" si="2"/>
        <v>0</v>
      </c>
      <c r="H137" s="31">
        <f t="shared" si="3"/>
        <v>0</v>
      </c>
      <c r="I137" s="31">
        <f t="shared" si="3"/>
        <v>0</v>
      </c>
    </row>
    <row r="138" spans="1:9" s="1" customFormat="1" ht="30" x14ac:dyDescent="0.25">
      <c r="A138" s="34"/>
      <c r="B138" s="34"/>
      <c r="C138" s="11" t="s">
        <v>18</v>
      </c>
      <c r="D138" s="31"/>
      <c r="E138" s="31"/>
      <c r="F138" s="31">
        <f t="shared" ref="F138:G170" si="4">ROUND(D138*1.105,2)</f>
        <v>0</v>
      </c>
      <c r="G138" s="31">
        <f t="shared" si="4"/>
        <v>0</v>
      </c>
      <c r="H138" s="31">
        <f t="shared" ref="H138:I170" si="5">ROUND(D138*2.015,2)</f>
        <v>0</v>
      </c>
      <c r="I138" s="31">
        <f t="shared" si="5"/>
        <v>0</v>
      </c>
    </row>
    <row r="139" spans="1:9" s="1" customFormat="1" ht="30" x14ac:dyDescent="0.25">
      <c r="A139" s="34"/>
      <c r="B139" s="34"/>
      <c r="C139" s="11" t="s">
        <v>40</v>
      </c>
      <c r="D139" s="31"/>
      <c r="E139" s="31"/>
      <c r="F139" s="31">
        <f t="shared" si="4"/>
        <v>0</v>
      </c>
      <c r="G139" s="31">
        <f t="shared" si="4"/>
        <v>0</v>
      </c>
      <c r="H139" s="31">
        <f t="shared" si="5"/>
        <v>0</v>
      </c>
      <c r="I139" s="31">
        <f t="shared" si="5"/>
        <v>0</v>
      </c>
    </row>
    <row r="140" spans="1:9" s="1" customFormat="1" ht="30" x14ac:dyDescent="0.25">
      <c r="A140" s="34"/>
      <c r="B140" s="34"/>
      <c r="C140" s="11" t="s">
        <v>46</v>
      </c>
      <c r="D140" s="31"/>
      <c r="E140" s="31"/>
      <c r="F140" s="31">
        <f t="shared" si="4"/>
        <v>0</v>
      </c>
      <c r="G140" s="31">
        <f t="shared" si="4"/>
        <v>0</v>
      </c>
      <c r="H140" s="31">
        <f t="shared" si="5"/>
        <v>0</v>
      </c>
      <c r="I140" s="31">
        <f t="shared" si="5"/>
        <v>0</v>
      </c>
    </row>
    <row r="141" spans="1:9" s="1" customFormat="1" ht="16.5" customHeight="1" x14ac:dyDescent="0.25">
      <c r="A141" s="34"/>
      <c r="B141" s="34"/>
      <c r="C141" s="11" t="s">
        <v>26</v>
      </c>
      <c r="D141" s="31"/>
      <c r="E141" s="31"/>
      <c r="F141" s="31">
        <f t="shared" si="4"/>
        <v>0</v>
      </c>
      <c r="G141" s="31">
        <f t="shared" si="4"/>
        <v>0</v>
      </c>
      <c r="H141" s="31">
        <f t="shared" si="5"/>
        <v>0</v>
      </c>
      <c r="I141" s="31">
        <f t="shared" si="5"/>
        <v>0</v>
      </c>
    </row>
    <row r="142" spans="1:9" s="1" customFormat="1" ht="16.5" customHeight="1" x14ac:dyDescent="0.25">
      <c r="A142" s="34"/>
      <c r="B142" s="34"/>
      <c r="C142" s="11" t="s">
        <v>27</v>
      </c>
      <c r="D142" s="31"/>
      <c r="E142" s="31"/>
      <c r="F142" s="31">
        <f t="shared" si="4"/>
        <v>0</v>
      </c>
      <c r="G142" s="31">
        <f t="shared" si="4"/>
        <v>0</v>
      </c>
      <c r="H142" s="31">
        <f t="shared" si="5"/>
        <v>0</v>
      </c>
      <c r="I142" s="31">
        <f t="shared" si="5"/>
        <v>0</v>
      </c>
    </row>
    <row r="143" spans="1:9" s="1" customFormat="1" ht="30" x14ac:dyDescent="0.25">
      <c r="A143" s="34"/>
      <c r="B143" s="34"/>
      <c r="C143" s="11" t="s">
        <v>20</v>
      </c>
      <c r="D143" s="31"/>
      <c r="E143" s="31"/>
      <c r="F143" s="31">
        <f t="shared" si="4"/>
        <v>0</v>
      </c>
      <c r="G143" s="31">
        <f t="shared" si="4"/>
        <v>0</v>
      </c>
      <c r="H143" s="31">
        <f t="shared" si="5"/>
        <v>0</v>
      </c>
      <c r="I143" s="31">
        <f t="shared" si="5"/>
        <v>0</v>
      </c>
    </row>
    <row r="144" spans="1:9" s="1" customFormat="1" x14ac:dyDescent="0.25">
      <c r="A144" s="34"/>
      <c r="B144" s="34"/>
      <c r="C144" s="11" t="s">
        <v>21</v>
      </c>
      <c r="D144" s="31"/>
      <c r="E144" s="31"/>
      <c r="F144" s="31">
        <f t="shared" si="4"/>
        <v>0</v>
      </c>
      <c r="G144" s="31">
        <f t="shared" si="4"/>
        <v>0</v>
      </c>
      <c r="H144" s="31">
        <f t="shared" si="5"/>
        <v>0</v>
      </c>
      <c r="I144" s="31">
        <f t="shared" si="5"/>
        <v>0</v>
      </c>
    </row>
    <row r="145" spans="1:9" s="1" customFormat="1" ht="16.5" customHeight="1" x14ac:dyDescent="0.25">
      <c r="A145" s="34"/>
      <c r="B145" s="34"/>
      <c r="C145" s="11" t="s">
        <v>41</v>
      </c>
      <c r="D145" s="32"/>
      <c r="E145" s="32"/>
      <c r="F145" s="32">
        <f t="shared" si="4"/>
        <v>0</v>
      </c>
      <c r="G145" s="32">
        <f t="shared" si="4"/>
        <v>0</v>
      </c>
      <c r="H145" s="32">
        <f t="shared" si="5"/>
        <v>0</v>
      </c>
      <c r="I145" s="32">
        <f t="shared" si="5"/>
        <v>0</v>
      </c>
    </row>
    <row r="146" spans="1:9" s="1" customFormat="1" ht="30" x14ac:dyDescent="0.25">
      <c r="A146" s="34">
        <v>30</v>
      </c>
      <c r="B146" s="34" t="s">
        <v>61</v>
      </c>
      <c r="C146" s="11" t="s">
        <v>11</v>
      </c>
      <c r="D146" s="30">
        <v>4637.4000000000005</v>
      </c>
      <c r="E146" s="30">
        <v>4872.72</v>
      </c>
      <c r="F146" s="30">
        <f t="shared" si="4"/>
        <v>5124.33</v>
      </c>
      <c r="G146" s="30">
        <f t="shared" si="4"/>
        <v>5384.36</v>
      </c>
      <c r="H146" s="30">
        <f t="shared" si="5"/>
        <v>9344.36</v>
      </c>
      <c r="I146" s="30">
        <f t="shared" si="5"/>
        <v>9818.5300000000007</v>
      </c>
    </row>
    <row r="147" spans="1:9" s="1" customFormat="1" ht="30" x14ac:dyDescent="0.25">
      <c r="A147" s="34"/>
      <c r="B147" s="34"/>
      <c r="C147" s="11" t="s">
        <v>17</v>
      </c>
      <c r="D147" s="31"/>
      <c r="E147" s="31"/>
      <c r="F147" s="31">
        <f t="shared" si="4"/>
        <v>0</v>
      </c>
      <c r="G147" s="31">
        <f t="shared" si="4"/>
        <v>0</v>
      </c>
      <c r="H147" s="31">
        <f t="shared" si="5"/>
        <v>0</v>
      </c>
      <c r="I147" s="31">
        <f t="shared" si="5"/>
        <v>0</v>
      </c>
    </row>
    <row r="148" spans="1:9" s="1" customFormat="1" ht="30" x14ac:dyDescent="0.25">
      <c r="A148" s="34"/>
      <c r="B148" s="34"/>
      <c r="C148" s="11" t="s">
        <v>19</v>
      </c>
      <c r="D148" s="31"/>
      <c r="E148" s="31"/>
      <c r="F148" s="31">
        <f t="shared" si="4"/>
        <v>0</v>
      </c>
      <c r="G148" s="31">
        <f t="shared" si="4"/>
        <v>0</v>
      </c>
      <c r="H148" s="31">
        <f t="shared" si="5"/>
        <v>0</v>
      </c>
      <c r="I148" s="31">
        <f t="shared" si="5"/>
        <v>0</v>
      </c>
    </row>
    <row r="149" spans="1:9" s="1" customFormat="1" ht="31.5" customHeight="1" x14ac:dyDescent="0.25">
      <c r="A149" s="34"/>
      <c r="B149" s="34"/>
      <c r="C149" s="11" t="s">
        <v>47</v>
      </c>
      <c r="D149" s="31"/>
      <c r="E149" s="31"/>
      <c r="F149" s="31">
        <f t="shared" si="4"/>
        <v>0</v>
      </c>
      <c r="G149" s="31">
        <f t="shared" si="4"/>
        <v>0</v>
      </c>
      <c r="H149" s="31">
        <f t="shared" si="5"/>
        <v>0</v>
      </c>
      <c r="I149" s="31">
        <f t="shared" si="5"/>
        <v>0</v>
      </c>
    </row>
    <row r="150" spans="1:9" s="1" customFormat="1" ht="31.5" customHeight="1" x14ac:dyDescent="0.25">
      <c r="A150" s="34"/>
      <c r="B150" s="34"/>
      <c r="C150" s="11" t="s">
        <v>51</v>
      </c>
      <c r="D150" s="31"/>
      <c r="E150" s="31"/>
      <c r="F150" s="31">
        <f t="shared" si="4"/>
        <v>0</v>
      </c>
      <c r="G150" s="31">
        <f t="shared" si="4"/>
        <v>0</v>
      </c>
      <c r="H150" s="31">
        <f t="shared" si="5"/>
        <v>0</v>
      </c>
      <c r="I150" s="31">
        <f t="shared" si="5"/>
        <v>0</v>
      </c>
    </row>
    <row r="151" spans="1:9" s="1" customFormat="1" ht="30" x14ac:dyDescent="0.25">
      <c r="A151" s="34"/>
      <c r="B151" s="34"/>
      <c r="C151" s="11" t="s">
        <v>16</v>
      </c>
      <c r="D151" s="31"/>
      <c r="E151" s="31"/>
      <c r="F151" s="31">
        <f t="shared" si="4"/>
        <v>0</v>
      </c>
      <c r="G151" s="31">
        <f t="shared" si="4"/>
        <v>0</v>
      </c>
      <c r="H151" s="31">
        <f t="shared" si="5"/>
        <v>0</v>
      </c>
      <c r="I151" s="31">
        <f t="shared" si="5"/>
        <v>0</v>
      </c>
    </row>
    <row r="152" spans="1:9" s="1" customFormat="1" ht="30" customHeight="1" x14ac:dyDescent="0.25">
      <c r="A152" s="34"/>
      <c r="B152" s="34"/>
      <c r="C152" s="11" t="s">
        <v>30</v>
      </c>
      <c r="D152" s="31"/>
      <c r="E152" s="31"/>
      <c r="F152" s="31">
        <f t="shared" si="4"/>
        <v>0</v>
      </c>
      <c r="G152" s="31">
        <f t="shared" si="4"/>
        <v>0</v>
      </c>
      <c r="H152" s="31">
        <f t="shared" si="5"/>
        <v>0</v>
      </c>
      <c r="I152" s="31">
        <f t="shared" si="5"/>
        <v>0</v>
      </c>
    </row>
    <row r="153" spans="1:9" s="1" customFormat="1" ht="30" x14ac:dyDescent="0.25">
      <c r="A153" s="34"/>
      <c r="B153" s="34"/>
      <c r="C153" s="11" t="s">
        <v>18</v>
      </c>
      <c r="D153" s="31"/>
      <c r="E153" s="31"/>
      <c r="F153" s="31">
        <f t="shared" si="4"/>
        <v>0</v>
      </c>
      <c r="G153" s="31">
        <f t="shared" si="4"/>
        <v>0</v>
      </c>
      <c r="H153" s="31">
        <f t="shared" si="5"/>
        <v>0</v>
      </c>
      <c r="I153" s="31">
        <f t="shared" si="5"/>
        <v>0</v>
      </c>
    </row>
    <row r="154" spans="1:9" s="1" customFormat="1" ht="30" x14ac:dyDescent="0.25">
      <c r="A154" s="34"/>
      <c r="B154" s="34"/>
      <c r="C154" s="11" t="s">
        <v>40</v>
      </c>
      <c r="D154" s="31"/>
      <c r="E154" s="31"/>
      <c r="F154" s="31">
        <f t="shared" si="4"/>
        <v>0</v>
      </c>
      <c r="G154" s="31">
        <f t="shared" si="4"/>
        <v>0</v>
      </c>
      <c r="H154" s="31">
        <f t="shared" si="5"/>
        <v>0</v>
      </c>
      <c r="I154" s="31">
        <f t="shared" si="5"/>
        <v>0</v>
      </c>
    </row>
    <row r="155" spans="1:9" s="1" customFormat="1" ht="30" x14ac:dyDescent="0.25">
      <c r="A155" s="34"/>
      <c r="B155" s="34"/>
      <c r="C155" s="11" t="s">
        <v>46</v>
      </c>
      <c r="D155" s="31"/>
      <c r="E155" s="31"/>
      <c r="F155" s="31">
        <f t="shared" si="4"/>
        <v>0</v>
      </c>
      <c r="G155" s="31">
        <f t="shared" si="4"/>
        <v>0</v>
      </c>
      <c r="H155" s="31">
        <f t="shared" si="5"/>
        <v>0</v>
      </c>
      <c r="I155" s="31">
        <f t="shared" si="5"/>
        <v>0</v>
      </c>
    </row>
    <row r="156" spans="1:9" s="1" customFormat="1" ht="16.5" customHeight="1" x14ac:dyDescent="0.25">
      <c r="A156" s="34"/>
      <c r="B156" s="34"/>
      <c r="C156" s="11" t="s">
        <v>26</v>
      </c>
      <c r="D156" s="31"/>
      <c r="E156" s="31"/>
      <c r="F156" s="31">
        <f t="shared" si="4"/>
        <v>0</v>
      </c>
      <c r="G156" s="31">
        <f t="shared" si="4"/>
        <v>0</v>
      </c>
      <c r="H156" s="31">
        <f t="shared" si="5"/>
        <v>0</v>
      </c>
      <c r="I156" s="31">
        <f t="shared" si="5"/>
        <v>0</v>
      </c>
    </row>
    <row r="157" spans="1:9" s="1" customFormat="1" ht="16.5" customHeight="1" x14ac:dyDescent="0.25">
      <c r="A157" s="34"/>
      <c r="B157" s="34"/>
      <c r="C157" s="11" t="s">
        <v>27</v>
      </c>
      <c r="D157" s="32"/>
      <c r="E157" s="32"/>
      <c r="F157" s="32">
        <f t="shared" si="4"/>
        <v>0</v>
      </c>
      <c r="G157" s="32">
        <f t="shared" si="4"/>
        <v>0</v>
      </c>
      <c r="H157" s="32">
        <f t="shared" si="5"/>
        <v>0</v>
      </c>
      <c r="I157" s="32">
        <f t="shared" si="5"/>
        <v>0</v>
      </c>
    </row>
    <row r="158" spans="1:9" s="1" customFormat="1" ht="30" x14ac:dyDescent="0.25">
      <c r="A158" s="34">
        <v>31</v>
      </c>
      <c r="B158" s="34" t="s">
        <v>62</v>
      </c>
      <c r="C158" s="11" t="s">
        <v>11</v>
      </c>
      <c r="D158" s="30">
        <v>4918.4900000000007</v>
      </c>
      <c r="E158" s="30">
        <v>5153.8100000000004</v>
      </c>
      <c r="F158" s="30">
        <f t="shared" si="4"/>
        <v>5434.93</v>
      </c>
      <c r="G158" s="30">
        <f t="shared" si="4"/>
        <v>5694.96</v>
      </c>
      <c r="H158" s="30">
        <f t="shared" si="5"/>
        <v>9910.76</v>
      </c>
      <c r="I158" s="30">
        <f t="shared" si="5"/>
        <v>10384.93</v>
      </c>
    </row>
    <row r="159" spans="1:9" s="1" customFormat="1" ht="30" x14ac:dyDescent="0.25">
      <c r="A159" s="34"/>
      <c r="B159" s="34"/>
      <c r="C159" s="11" t="s">
        <v>17</v>
      </c>
      <c r="D159" s="31"/>
      <c r="E159" s="31"/>
      <c r="F159" s="31">
        <f t="shared" si="4"/>
        <v>0</v>
      </c>
      <c r="G159" s="31">
        <f t="shared" si="4"/>
        <v>0</v>
      </c>
      <c r="H159" s="31">
        <f t="shared" si="5"/>
        <v>0</v>
      </c>
      <c r="I159" s="31">
        <f t="shared" si="5"/>
        <v>0</v>
      </c>
    </row>
    <row r="160" spans="1:9" s="1" customFormat="1" ht="30" x14ac:dyDescent="0.25">
      <c r="A160" s="34"/>
      <c r="B160" s="34"/>
      <c r="C160" s="11" t="s">
        <v>19</v>
      </c>
      <c r="D160" s="31"/>
      <c r="E160" s="31"/>
      <c r="F160" s="31">
        <f t="shared" si="4"/>
        <v>0</v>
      </c>
      <c r="G160" s="31">
        <f t="shared" si="4"/>
        <v>0</v>
      </c>
      <c r="H160" s="31">
        <f t="shared" si="5"/>
        <v>0</v>
      </c>
      <c r="I160" s="31">
        <f t="shared" si="5"/>
        <v>0</v>
      </c>
    </row>
    <row r="161" spans="1:9" s="1" customFormat="1" ht="31.5" customHeight="1" x14ac:dyDescent="0.25">
      <c r="A161" s="34"/>
      <c r="B161" s="34"/>
      <c r="C161" s="11" t="s">
        <v>47</v>
      </c>
      <c r="D161" s="31"/>
      <c r="E161" s="31"/>
      <c r="F161" s="31">
        <f t="shared" si="4"/>
        <v>0</v>
      </c>
      <c r="G161" s="31">
        <f t="shared" si="4"/>
        <v>0</v>
      </c>
      <c r="H161" s="31">
        <f t="shared" si="5"/>
        <v>0</v>
      </c>
      <c r="I161" s="31">
        <f t="shared" si="5"/>
        <v>0</v>
      </c>
    </row>
    <row r="162" spans="1:9" s="1" customFormat="1" ht="31.5" customHeight="1" x14ac:dyDescent="0.25">
      <c r="A162" s="34"/>
      <c r="B162" s="34"/>
      <c r="C162" s="11" t="s">
        <v>51</v>
      </c>
      <c r="D162" s="31"/>
      <c r="E162" s="31"/>
      <c r="F162" s="31">
        <f t="shared" si="4"/>
        <v>0</v>
      </c>
      <c r="G162" s="31">
        <f t="shared" si="4"/>
        <v>0</v>
      </c>
      <c r="H162" s="31">
        <f t="shared" si="5"/>
        <v>0</v>
      </c>
      <c r="I162" s="31">
        <f t="shared" si="5"/>
        <v>0</v>
      </c>
    </row>
    <row r="163" spans="1:9" s="1" customFormat="1" ht="30" x14ac:dyDescent="0.25">
      <c r="A163" s="34"/>
      <c r="B163" s="34"/>
      <c r="C163" s="11" t="s">
        <v>16</v>
      </c>
      <c r="D163" s="31"/>
      <c r="E163" s="31"/>
      <c r="F163" s="31">
        <f t="shared" si="4"/>
        <v>0</v>
      </c>
      <c r="G163" s="31">
        <f t="shared" si="4"/>
        <v>0</v>
      </c>
      <c r="H163" s="31">
        <f t="shared" si="5"/>
        <v>0</v>
      </c>
      <c r="I163" s="31">
        <f t="shared" si="5"/>
        <v>0</v>
      </c>
    </row>
    <row r="164" spans="1:9" s="1" customFormat="1" ht="30" customHeight="1" x14ac:dyDescent="0.25">
      <c r="A164" s="34"/>
      <c r="B164" s="34"/>
      <c r="C164" s="11" t="s">
        <v>30</v>
      </c>
      <c r="D164" s="31"/>
      <c r="E164" s="31"/>
      <c r="F164" s="31">
        <f t="shared" si="4"/>
        <v>0</v>
      </c>
      <c r="G164" s="31">
        <f t="shared" si="4"/>
        <v>0</v>
      </c>
      <c r="H164" s="31">
        <f t="shared" si="5"/>
        <v>0</v>
      </c>
      <c r="I164" s="31">
        <f t="shared" si="5"/>
        <v>0</v>
      </c>
    </row>
    <row r="165" spans="1:9" s="1" customFormat="1" ht="30" x14ac:dyDescent="0.25">
      <c r="A165" s="34"/>
      <c r="B165" s="34"/>
      <c r="C165" s="11" t="s">
        <v>18</v>
      </c>
      <c r="D165" s="31"/>
      <c r="E165" s="31"/>
      <c r="F165" s="31">
        <f t="shared" si="4"/>
        <v>0</v>
      </c>
      <c r="G165" s="31">
        <f t="shared" si="4"/>
        <v>0</v>
      </c>
      <c r="H165" s="31">
        <f t="shared" si="5"/>
        <v>0</v>
      </c>
      <c r="I165" s="31">
        <f t="shared" si="5"/>
        <v>0</v>
      </c>
    </row>
    <row r="166" spans="1:9" s="1" customFormat="1" ht="30" x14ac:dyDescent="0.25">
      <c r="A166" s="34"/>
      <c r="B166" s="34"/>
      <c r="C166" s="11" t="s">
        <v>40</v>
      </c>
      <c r="D166" s="31"/>
      <c r="E166" s="31"/>
      <c r="F166" s="31">
        <f t="shared" si="4"/>
        <v>0</v>
      </c>
      <c r="G166" s="31">
        <f t="shared" si="4"/>
        <v>0</v>
      </c>
      <c r="H166" s="31">
        <f t="shared" si="5"/>
        <v>0</v>
      </c>
      <c r="I166" s="31">
        <f t="shared" si="5"/>
        <v>0</v>
      </c>
    </row>
    <row r="167" spans="1:9" s="1" customFormat="1" ht="30" x14ac:dyDescent="0.25">
      <c r="A167" s="34"/>
      <c r="B167" s="34"/>
      <c r="C167" s="11" t="s">
        <v>46</v>
      </c>
      <c r="D167" s="31"/>
      <c r="E167" s="31"/>
      <c r="F167" s="31">
        <f t="shared" si="4"/>
        <v>0</v>
      </c>
      <c r="G167" s="31">
        <f t="shared" si="4"/>
        <v>0</v>
      </c>
      <c r="H167" s="31">
        <f t="shared" si="5"/>
        <v>0</v>
      </c>
      <c r="I167" s="31">
        <f t="shared" si="5"/>
        <v>0</v>
      </c>
    </row>
    <row r="168" spans="1:9" s="1" customFormat="1" ht="16.5" customHeight="1" x14ac:dyDescent="0.25">
      <c r="A168" s="34"/>
      <c r="B168" s="34"/>
      <c r="C168" s="11" t="s">
        <v>26</v>
      </c>
      <c r="D168" s="31"/>
      <c r="E168" s="31"/>
      <c r="F168" s="31">
        <f t="shared" si="4"/>
        <v>0</v>
      </c>
      <c r="G168" s="31">
        <f t="shared" si="4"/>
        <v>0</v>
      </c>
      <c r="H168" s="31">
        <f t="shared" si="5"/>
        <v>0</v>
      </c>
      <c r="I168" s="31">
        <f t="shared" si="5"/>
        <v>0</v>
      </c>
    </row>
    <row r="169" spans="1:9" s="1" customFormat="1" ht="16.5" customHeight="1" x14ac:dyDescent="0.25">
      <c r="A169" s="34"/>
      <c r="B169" s="34"/>
      <c r="C169" s="11" t="s">
        <v>27</v>
      </c>
      <c r="D169" s="31"/>
      <c r="E169" s="31"/>
      <c r="F169" s="31">
        <f t="shared" si="4"/>
        <v>0</v>
      </c>
      <c r="G169" s="31">
        <f t="shared" si="4"/>
        <v>0</v>
      </c>
      <c r="H169" s="31">
        <f t="shared" si="5"/>
        <v>0</v>
      </c>
      <c r="I169" s="31">
        <f t="shared" si="5"/>
        <v>0</v>
      </c>
    </row>
    <row r="170" spans="1:9" s="1" customFormat="1" ht="16.5" customHeight="1" x14ac:dyDescent="0.25">
      <c r="A170" s="34"/>
      <c r="B170" s="34"/>
      <c r="C170" s="11" t="s">
        <v>41</v>
      </c>
      <c r="D170" s="32"/>
      <c r="E170" s="32"/>
      <c r="F170" s="32">
        <f t="shared" si="4"/>
        <v>0</v>
      </c>
      <c r="G170" s="32">
        <f t="shared" si="4"/>
        <v>0</v>
      </c>
      <c r="H170" s="32">
        <f t="shared" si="5"/>
        <v>0</v>
      </c>
      <c r="I170" s="32">
        <f t="shared" si="5"/>
        <v>0</v>
      </c>
    </row>
    <row r="171" spans="1:9" s="1" customFormat="1" ht="16.5" customHeight="1" x14ac:dyDescent="0.25">
      <c r="A171" s="14"/>
      <c r="B171" s="14"/>
      <c r="C171" s="15"/>
      <c r="D171" s="16"/>
      <c r="E171" s="16"/>
      <c r="F171" s="16"/>
      <c r="G171" s="16"/>
      <c r="H171" s="16"/>
      <c r="I171" s="16"/>
    </row>
    <row r="172" spans="1:9" s="1" customFormat="1" ht="27.75" customHeight="1" x14ac:dyDescent="0.25">
      <c r="A172" s="33" t="s">
        <v>95</v>
      </c>
      <c r="B172" s="33"/>
      <c r="C172" s="33"/>
      <c r="D172" s="33"/>
      <c r="E172" s="33"/>
      <c r="F172" s="33"/>
      <c r="G172" s="33"/>
      <c r="H172" s="33"/>
      <c r="I172" s="33"/>
    </row>
    <row r="174" spans="1:9" ht="15" customHeight="1" x14ac:dyDescent="0.25">
      <c r="A174" s="34" t="s">
        <v>1</v>
      </c>
      <c r="B174" s="35" t="s">
        <v>63</v>
      </c>
      <c r="C174" s="36"/>
      <c r="D174" s="36"/>
      <c r="E174" s="37"/>
      <c r="F174" s="34" t="s">
        <v>64</v>
      </c>
      <c r="G174" s="41" t="s">
        <v>65</v>
      </c>
      <c r="H174" s="41"/>
      <c r="I174" s="41"/>
    </row>
    <row r="175" spans="1:9" ht="60" x14ac:dyDescent="0.25">
      <c r="A175" s="34"/>
      <c r="B175" s="38"/>
      <c r="C175" s="39"/>
      <c r="D175" s="39"/>
      <c r="E175" s="40"/>
      <c r="F175" s="34"/>
      <c r="G175" s="17" t="s">
        <v>66</v>
      </c>
      <c r="H175" s="18" t="s">
        <v>67</v>
      </c>
      <c r="I175" s="13" t="s">
        <v>68</v>
      </c>
    </row>
    <row r="176" spans="1:9" ht="20.100000000000001" customHeight="1" x14ac:dyDescent="0.25">
      <c r="A176" s="8">
        <v>1</v>
      </c>
      <c r="B176" s="23" t="s">
        <v>11</v>
      </c>
      <c r="C176" s="24"/>
      <c r="D176" s="24"/>
      <c r="E176" s="25"/>
      <c r="F176" s="19" t="s">
        <v>69</v>
      </c>
      <c r="G176" s="20">
        <v>805.8</v>
      </c>
      <c r="H176" s="21">
        <f>ROUND(G176*1.105,2)</f>
        <v>890.41</v>
      </c>
      <c r="I176" s="21">
        <f>ROUND(G176*2.015,2)</f>
        <v>1623.69</v>
      </c>
    </row>
    <row r="177" spans="1:9" s="1" customFormat="1" ht="20.100000000000001" customHeight="1" x14ac:dyDescent="0.25">
      <c r="A177" s="8">
        <v>2</v>
      </c>
      <c r="B177" s="23" t="s">
        <v>16</v>
      </c>
      <c r="C177" s="24"/>
      <c r="D177" s="24"/>
      <c r="E177" s="25"/>
      <c r="F177" s="19" t="s">
        <v>70</v>
      </c>
      <c r="G177" s="20">
        <v>522.87</v>
      </c>
      <c r="H177" s="21">
        <f t="shared" ref="H177:H195" si="6">ROUND(G177*1.105,2)</f>
        <v>577.77</v>
      </c>
      <c r="I177" s="21">
        <f t="shared" ref="I177:I195" si="7">ROUND(G177*2.015,2)</f>
        <v>1053.58</v>
      </c>
    </row>
    <row r="178" spans="1:9" s="1" customFormat="1" ht="20.100000000000001" customHeight="1" x14ac:dyDescent="0.25">
      <c r="A178" s="8">
        <v>3</v>
      </c>
      <c r="B178" s="23" t="s">
        <v>17</v>
      </c>
      <c r="C178" s="24"/>
      <c r="D178" s="24"/>
      <c r="E178" s="25"/>
      <c r="F178" s="19" t="s">
        <v>71</v>
      </c>
      <c r="G178" s="20">
        <v>469.55</v>
      </c>
      <c r="H178" s="21">
        <f t="shared" si="6"/>
        <v>518.85</v>
      </c>
      <c r="I178" s="21">
        <f t="shared" si="7"/>
        <v>946.14</v>
      </c>
    </row>
    <row r="179" spans="1:9" s="1" customFormat="1" ht="20.100000000000001" customHeight="1" x14ac:dyDescent="0.25">
      <c r="A179" s="8">
        <v>4</v>
      </c>
      <c r="B179" s="23" t="s">
        <v>18</v>
      </c>
      <c r="C179" s="24"/>
      <c r="D179" s="24"/>
      <c r="E179" s="25"/>
      <c r="F179" s="19" t="s">
        <v>72</v>
      </c>
      <c r="G179" s="20">
        <v>313.68</v>
      </c>
      <c r="H179" s="21">
        <f t="shared" si="6"/>
        <v>346.62</v>
      </c>
      <c r="I179" s="21">
        <f t="shared" si="7"/>
        <v>632.07000000000005</v>
      </c>
    </row>
    <row r="180" spans="1:9" s="1" customFormat="1" ht="20.100000000000001" customHeight="1" x14ac:dyDescent="0.25">
      <c r="A180" s="8">
        <v>5</v>
      </c>
      <c r="B180" s="23" t="s">
        <v>19</v>
      </c>
      <c r="C180" s="24"/>
      <c r="D180" s="24"/>
      <c r="E180" s="25"/>
      <c r="F180" s="19" t="s">
        <v>73</v>
      </c>
      <c r="G180" s="20">
        <v>289.93</v>
      </c>
      <c r="H180" s="21">
        <f t="shared" si="6"/>
        <v>320.37</v>
      </c>
      <c r="I180" s="21">
        <f t="shared" si="7"/>
        <v>584.21</v>
      </c>
    </row>
    <row r="181" spans="1:9" s="1" customFormat="1" ht="20.100000000000001" customHeight="1" x14ac:dyDescent="0.25">
      <c r="A181" s="8">
        <v>6</v>
      </c>
      <c r="B181" s="23" t="s">
        <v>30</v>
      </c>
      <c r="C181" s="24"/>
      <c r="D181" s="24"/>
      <c r="E181" s="25"/>
      <c r="F181" s="19" t="s">
        <v>74</v>
      </c>
      <c r="G181" s="20">
        <v>469.55</v>
      </c>
      <c r="H181" s="21">
        <f t="shared" si="6"/>
        <v>518.85</v>
      </c>
      <c r="I181" s="21">
        <f t="shared" si="7"/>
        <v>946.14</v>
      </c>
    </row>
    <row r="182" spans="1:9" s="1" customFormat="1" ht="20.100000000000001" customHeight="1" x14ac:dyDescent="0.25">
      <c r="A182" s="8">
        <v>7</v>
      </c>
      <c r="B182" s="23" t="s">
        <v>40</v>
      </c>
      <c r="C182" s="24"/>
      <c r="D182" s="24"/>
      <c r="E182" s="25"/>
      <c r="F182" s="19" t="s">
        <v>75</v>
      </c>
      <c r="G182" s="20">
        <v>365.93</v>
      </c>
      <c r="H182" s="21">
        <f t="shared" si="6"/>
        <v>404.35</v>
      </c>
      <c r="I182" s="21">
        <f t="shared" si="7"/>
        <v>737.35</v>
      </c>
    </row>
    <row r="183" spans="1:9" s="1" customFormat="1" ht="23.25" customHeight="1" x14ac:dyDescent="0.25">
      <c r="A183" s="8">
        <v>8</v>
      </c>
      <c r="B183" s="23" t="s">
        <v>76</v>
      </c>
      <c r="C183" s="24"/>
      <c r="D183" s="24"/>
      <c r="E183" s="25"/>
      <c r="F183" s="19" t="s">
        <v>77</v>
      </c>
      <c r="G183" s="20">
        <v>615.26</v>
      </c>
      <c r="H183" s="21">
        <f t="shared" si="6"/>
        <v>679.86</v>
      </c>
      <c r="I183" s="21">
        <f t="shared" si="7"/>
        <v>1239.75</v>
      </c>
    </row>
    <row r="184" spans="1:9" s="1" customFormat="1" ht="35.25" customHeight="1" x14ac:dyDescent="0.25">
      <c r="A184" s="8">
        <v>9</v>
      </c>
      <c r="B184" s="23" t="s">
        <v>78</v>
      </c>
      <c r="C184" s="24"/>
      <c r="D184" s="24"/>
      <c r="E184" s="25"/>
      <c r="F184" s="19" t="s">
        <v>79</v>
      </c>
      <c r="G184" s="20">
        <v>379.94</v>
      </c>
      <c r="H184" s="21">
        <f t="shared" si="6"/>
        <v>419.83</v>
      </c>
      <c r="I184" s="21">
        <f t="shared" si="7"/>
        <v>765.58</v>
      </c>
    </row>
    <row r="185" spans="1:9" s="1" customFormat="1" ht="20.100000000000001" customHeight="1" x14ac:dyDescent="0.25">
      <c r="A185" s="8">
        <v>10</v>
      </c>
      <c r="B185" s="23" t="s">
        <v>51</v>
      </c>
      <c r="C185" s="24"/>
      <c r="D185" s="24"/>
      <c r="E185" s="25"/>
      <c r="F185" s="19" t="s">
        <v>80</v>
      </c>
      <c r="G185" s="20">
        <v>906.74</v>
      </c>
      <c r="H185" s="21">
        <f t="shared" si="6"/>
        <v>1001.95</v>
      </c>
      <c r="I185" s="21">
        <f t="shared" si="7"/>
        <v>1827.08</v>
      </c>
    </row>
    <row r="186" spans="1:9" s="1" customFormat="1" ht="31.5" customHeight="1" x14ac:dyDescent="0.25">
      <c r="A186" s="8">
        <v>11</v>
      </c>
      <c r="B186" s="23" t="s">
        <v>12</v>
      </c>
      <c r="C186" s="24"/>
      <c r="D186" s="24"/>
      <c r="E186" s="25"/>
      <c r="F186" s="19" t="s">
        <v>81</v>
      </c>
      <c r="G186" s="20">
        <v>2301.54</v>
      </c>
      <c r="H186" s="21">
        <f t="shared" si="6"/>
        <v>2543.1999999999998</v>
      </c>
      <c r="I186" s="21">
        <f t="shared" si="7"/>
        <v>4637.6000000000004</v>
      </c>
    </row>
    <row r="187" spans="1:9" s="1" customFormat="1" ht="20.100000000000001" customHeight="1" x14ac:dyDescent="0.25">
      <c r="A187" s="8">
        <v>12</v>
      </c>
      <c r="B187" s="23" t="s">
        <v>13</v>
      </c>
      <c r="C187" s="24"/>
      <c r="D187" s="24"/>
      <c r="E187" s="25"/>
      <c r="F187" s="19" t="s">
        <v>82</v>
      </c>
      <c r="G187" s="20">
        <v>1171.28</v>
      </c>
      <c r="H187" s="21">
        <f t="shared" si="6"/>
        <v>1294.26</v>
      </c>
      <c r="I187" s="21">
        <f t="shared" si="7"/>
        <v>2360.13</v>
      </c>
    </row>
    <row r="188" spans="1:9" s="1" customFormat="1" ht="20.100000000000001" customHeight="1" x14ac:dyDescent="0.25">
      <c r="A188" s="8">
        <v>13</v>
      </c>
      <c r="B188" s="23" t="s">
        <v>20</v>
      </c>
      <c r="C188" s="24"/>
      <c r="D188" s="24"/>
      <c r="E188" s="25"/>
      <c r="F188" s="19" t="s">
        <v>83</v>
      </c>
      <c r="G188" s="20">
        <v>563.15</v>
      </c>
      <c r="H188" s="21">
        <f t="shared" si="6"/>
        <v>622.28</v>
      </c>
      <c r="I188" s="21">
        <f t="shared" si="7"/>
        <v>1134.75</v>
      </c>
    </row>
    <row r="189" spans="1:9" s="1" customFormat="1" ht="20.100000000000001" customHeight="1" x14ac:dyDescent="0.25">
      <c r="A189" s="8">
        <v>14</v>
      </c>
      <c r="B189" s="27" t="s">
        <v>21</v>
      </c>
      <c r="C189" s="28"/>
      <c r="D189" s="28"/>
      <c r="E189" s="29"/>
      <c r="F189" s="19" t="s">
        <v>84</v>
      </c>
      <c r="G189" s="20">
        <v>404.91</v>
      </c>
      <c r="H189" s="21">
        <f t="shared" si="6"/>
        <v>447.43</v>
      </c>
      <c r="I189" s="21">
        <f t="shared" si="7"/>
        <v>815.89</v>
      </c>
    </row>
    <row r="190" spans="1:9" s="1" customFormat="1" ht="20.100000000000001" customHeight="1" x14ac:dyDescent="0.25">
      <c r="A190" s="8">
        <v>15</v>
      </c>
      <c r="B190" s="27" t="s">
        <v>22</v>
      </c>
      <c r="C190" s="28"/>
      <c r="D190" s="28"/>
      <c r="E190" s="29"/>
      <c r="F190" s="19" t="s">
        <v>85</v>
      </c>
      <c r="G190" s="20">
        <v>351.85</v>
      </c>
      <c r="H190" s="21">
        <f t="shared" si="6"/>
        <v>388.79</v>
      </c>
      <c r="I190" s="21">
        <f t="shared" si="7"/>
        <v>708.98</v>
      </c>
    </row>
    <row r="191" spans="1:9" s="1" customFormat="1" ht="20.100000000000001" customHeight="1" x14ac:dyDescent="0.25">
      <c r="A191" s="8">
        <v>16</v>
      </c>
      <c r="B191" s="23" t="s">
        <v>23</v>
      </c>
      <c r="C191" s="24"/>
      <c r="D191" s="24"/>
      <c r="E191" s="25"/>
      <c r="F191" s="19" t="s">
        <v>86</v>
      </c>
      <c r="G191" s="20">
        <v>544.63</v>
      </c>
      <c r="H191" s="21">
        <f t="shared" si="6"/>
        <v>601.82000000000005</v>
      </c>
      <c r="I191" s="21">
        <f t="shared" si="7"/>
        <v>1097.43</v>
      </c>
    </row>
    <row r="192" spans="1:9" s="1" customFormat="1" ht="20.100000000000001" customHeight="1" x14ac:dyDescent="0.25">
      <c r="A192" s="8">
        <v>17</v>
      </c>
      <c r="B192" s="23" t="s">
        <v>24</v>
      </c>
      <c r="C192" s="24"/>
      <c r="D192" s="24"/>
      <c r="E192" s="25"/>
      <c r="F192" s="19" t="s">
        <v>87</v>
      </c>
      <c r="G192" s="20">
        <v>414.46</v>
      </c>
      <c r="H192" s="21">
        <f t="shared" si="6"/>
        <v>457.98</v>
      </c>
      <c r="I192" s="21">
        <f t="shared" si="7"/>
        <v>835.14</v>
      </c>
    </row>
    <row r="193" spans="1:10" ht="20.100000000000001" customHeight="1" x14ac:dyDescent="0.25">
      <c r="A193" s="8">
        <v>18</v>
      </c>
      <c r="B193" s="23" t="s">
        <v>26</v>
      </c>
      <c r="C193" s="24"/>
      <c r="D193" s="24"/>
      <c r="E193" s="25"/>
      <c r="F193" s="19" t="s">
        <v>88</v>
      </c>
      <c r="G193" s="20">
        <v>62.48</v>
      </c>
      <c r="H193" s="21">
        <f t="shared" si="6"/>
        <v>69.040000000000006</v>
      </c>
      <c r="I193" s="21">
        <f t="shared" si="7"/>
        <v>125.9</v>
      </c>
    </row>
    <row r="194" spans="1:10" ht="20.100000000000001" customHeight="1" x14ac:dyDescent="0.25">
      <c r="A194" s="8">
        <v>19</v>
      </c>
      <c r="B194" s="23" t="s">
        <v>27</v>
      </c>
      <c r="C194" s="24"/>
      <c r="D194" s="24"/>
      <c r="E194" s="25"/>
      <c r="F194" s="19" t="s">
        <v>89</v>
      </c>
      <c r="G194" s="20">
        <v>50.93</v>
      </c>
      <c r="H194" s="21">
        <f t="shared" si="6"/>
        <v>56.28</v>
      </c>
      <c r="I194" s="21">
        <f t="shared" si="7"/>
        <v>102.62</v>
      </c>
    </row>
    <row r="195" spans="1:10" ht="20.100000000000001" customHeight="1" x14ac:dyDescent="0.25">
      <c r="A195" s="8">
        <v>20</v>
      </c>
      <c r="B195" s="23" t="s">
        <v>41</v>
      </c>
      <c r="C195" s="24"/>
      <c r="D195" s="24"/>
      <c r="E195" s="25"/>
      <c r="F195" s="19" t="s">
        <v>90</v>
      </c>
      <c r="G195" s="20">
        <v>281.08999999999997</v>
      </c>
      <c r="H195" s="21">
        <f t="shared" si="6"/>
        <v>310.60000000000002</v>
      </c>
      <c r="I195" s="21">
        <f t="shared" si="7"/>
        <v>566.4</v>
      </c>
    </row>
    <row r="198" spans="1:10" ht="15" customHeight="1" x14ac:dyDescent="0.25">
      <c r="A198" s="26" t="s">
        <v>91</v>
      </c>
      <c r="B198" s="26"/>
      <c r="C198" s="26"/>
      <c r="D198" s="26"/>
      <c r="E198" s="26"/>
      <c r="F198" s="26"/>
      <c r="G198" s="26"/>
      <c r="H198" s="26"/>
      <c r="I198" s="26"/>
      <c r="J198" s="22"/>
    </row>
    <row r="199" spans="1:10" ht="15" customHeight="1" x14ac:dyDescent="0.25">
      <c r="A199" s="26" t="s">
        <v>92</v>
      </c>
      <c r="B199" s="26"/>
      <c r="C199" s="26"/>
      <c r="D199" s="26"/>
      <c r="E199" s="26"/>
      <c r="F199" s="26"/>
      <c r="G199" s="26"/>
      <c r="H199" s="26"/>
      <c r="I199" s="26"/>
      <c r="J199" s="22"/>
    </row>
  </sheetData>
  <mergeCells count="240">
    <mergeCell ref="A2:I2"/>
    <mergeCell ref="G3:I3"/>
    <mergeCell ref="A4:I4"/>
    <mergeCell ref="A6:A8"/>
    <mergeCell ref="B6:B8"/>
    <mergeCell ref="C6:C8"/>
    <mergeCell ref="D6:I6"/>
    <mergeCell ref="D7:E7"/>
    <mergeCell ref="F7:G7"/>
    <mergeCell ref="H7:I7"/>
    <mergeCell ref="A17:A37"/>
    <mergeCell ref="B17:B26"/>
    <mergeCell ref="D17:D26"/>
    <mergeCell ref="E17:E26"/>
    <mergeCell ref="F17:F26"/>
    <mergeCell ref="G17:G26"/>
    <mergeCell ref="H17:H26"/>
    <mergeCell ref="H10:H11"/>
    <mergeCell ref="I10:I11"/>
    <mergeCell ref="B12:B13"/>
    <mergeCell ref="D12:D13"/>
    <mergeCell ref="E12:E13"/>
    <mergeCell ref="F12:F13"/>
    <mergeCell ref="G12:G13"/>
    <mergeCell ref="H12:H13"/>
    <mergeCell ref="I12:I13"/>
    <mergeCell ref="A9:A16"/>
    <mergeCell ref="B10:B11"/>
    <mergeCell ref="D10:D11"/>
    <mergeCell ref="E10:E11"/>
    <mergeCell ref="F10:F11"/>
    <mergeCell ref="G10:G11"/>
    <mergeCell ref="B14:B16"/>
    <mergeCell ref="D14:D16"/>
    <mergeCell ref="I17:I26"/>
    <mergeCell ref="B27:B37"/>
    <mergeCell ref="D27:D37"/>
    <mergeCell ref="E27:E37"/>
    <mergeCell ref="F27:F37"/>
    <mergeCell ref="G27:G37"/>
    <mergeCell ref="H27:H37"/>
    <mergeCell ref="I27:I37"/>
    <mergeCell ref="G14:G16"/>
    <mergeCell ref="H14:H16"/>
    <mergeCell ref="I14:I16"/>
    <mergeCell ref="E14:E16"/>
    <mergeCell ref="F14:F16"/>
    <mergeCell ref="A38:A44"/>
    <mergeCell ref="B38:B40"/>
    <mergeCell ref="D38:D40"/>
    <mergeCell ref="E38:E40"/>
    <mergeCell ref="F38:F40"/>
    <mergeCell ref="G38:G40"/>
    <mergeCell ref="H45:H46"/>
    <mergeCell ref="I45:I46"/>
    <mergeCell ref="B47:B49"/>
    <mergeCell ref="D45:D46"/>
    <mergeCell ref="E45:E46"/>
    <mergeCell ref="F45:F46"/>
    <mergeCell ref="G45:G46"/>
    <mergeCell ref="H38:H40"/>
    <mergeCell ref="I38:I40"/>
    <mergeCell ref="B41:B44"/>
    <mergeCell ref="D41:D44"/>
    <mergeCell ref="E41:E44"/>
    <mergeCell ref="F41:F44"/>
    <mergeCell ref="G41:G44"/>
    <mergeCell ref="H41:H44"/>
    <mergeCell ref="I41:I44"/>
    <mergeCell ref="D47:D49"/>
    <mergeCell ref="E47:E49"/>
    <mergeCell ref="F47:F49"/>
    <mergeCell ref="G47:G49"/>
    <mergeCell ref="H47:H49"/>
    <mergeCell ref="I47:I49"/>
    <mergeCell ref="H58:H66"/>
    <mergeCell ref="I58:I66"/>
    <mergeCell ref="A69:A70"/>
    <mergeCell ref="B69:B70"/>
    <mergeCell ref="D69:D70"/>
    <mergeCell ref="E69:E70"/>
    <mergeCell ref="F69:F70"/>
    <mergeCell ref="G69:G70"/>
    <mergeCell ref="H69:H70"/>
    <mergeCell ref="I69:I70"/>
    <mergeCell ref="A58:A66"/>
    <mergeCell ref="B58:B66"/>
    <mergeCell ref="D58:D66"/>
    <mergeCell ref="E58:E66"/>
    <mergeCell ref="F58:F66"/>
    <mergeCell ref="G58:G66"/>
    <mergeCell ref="A45:A49"/>
    <mergeCell ref="B45:B46"/>
    <mergeCell ref="H71:H80"/>
    <mergeCell ref="I71:I80"/>
    <mergeCell ref="A81:A82"/>
    <mergeCell ref="B81:B82"/>
    <mergeCell ref="D81:D82"/>
    <mergeCell ref="E81:E82"/>
    <mergeCell ref="F81:F82"/>
    <mergeCell ref="G81:G82"/>
    <mergeCell ref="H81:H82"/>
    <mergeCell ref="I81:I82"/>
    <mergeCell ref="A71:A80"/>
    <mergeCell ref="B71:B80"/>
    <mergeCell ref="D71:D80"/>
    <mergeCell ref="E71:E80"/>
    <mergeCell ref="F71:F80"/>
    <mergeCell ref="G71:G80"/>
    <mergeCell ref="H83:H84"/>
    <mergeCell ref="I83:I84"/>
    <mergeCell ref="A85:A100"/>
    <mergeCell ref="B85:B100"/>
    <mergeCell ref="D85:D100"/>
    <mergeCell ref="E85:E100"/>
    <mergeCell ref="F85:F100"/>
    <mergeCell ref="G85:G100"/>
    <mergeCell ref="H85:H100"/>
    <mergeCell ref="I85:I100"/>
    <mergeCell ref="A83:A84"/>
    <mergeCell ref="B83:B84"/>
    <mergeCell ref="D83:D84"/>
    <mergeCell ref="E83:E84"/>
    <mergeCell ref="F83:F84"/>
    <mergeCell ref="G83:G84"/>
    <mergeCell ref="H101:H107"/>
    <mergeCell ref="I101:I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A101:A107"/>
    <mergeCell ref="B101:B107"/>
    <mergeCell ref="D101:D107"/>
    <mergeCell ref="E101:E107"/>
    <mergeCell ref="F101:F107"/>
    <mergeCell ref="G101:G107"/>
    <mergeCell ref="H110:H111"/>
    <mergeCell ref="I110:I111"/>
    <mergeCell ref="A112:A119"/>
    <mergeCell ref="B112:B119"/>
    <mergeCell ref="D112:D119"/>
    <mergeCell ref="E112:E119"/>
    <mergeCell ref="F112:F119"/>
    <mergeCell ref="G112:G119"/>
    <mergeCell ref="H112:H119"/>
    <mergeCell ref="I112:I119"/>
    <mergeCell ref="A110:A111"/>
    <mergeCell ref="B110:B111"/>
    <mergeCell ref="D110:D111"/>
    <mergeCell ref="E110:E111"/>
    <mergeCell ref="F110:F111"/>
    <mergeCell ref="G110:G111"/>
    <mergeCell ref="H120:H121"/>
    <mergeCell ref="I120:I121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0:A121"/>
    <mergeCell ref="B120:B121"/>
    <mergeCell ref="D120:D121"/>
    <mergeCell ref="E120:E121"/>
    <mergeCell ref="F120:F121"/>
    <mergeCell ref="G120:G121"/>
    <mergeCell ref="H124:H126"/>
    <mergeCell ref="I124:I126"/>
    <mergeCell ref="A127:A130"/>
    <mergeCell ref="B127:B130"/>
    <mergeCell ref="D127:D130"/>
    <mergeCell ref="E127:E130"/>
    <mergeCell ref="F127:F130"/>
    <mergeCell ref="G127:G130"/>
    <mergeCell ref="H127:H130"/>
    <mergeCell ref="I127:I130"/>
    <mergeCell ref="A124:A126"/>
    <mergeCell ref="B124:B126"/>
    <mergeCell ref="D124:D126"/>
    <mergeCell ref="E124:E126"/>
    <mergeCell ref="F124:F126"/>
    <mergeCell ref="G124:G126"/>
    <mergeCell ref="H131:H145"/>
    <mergeCell ref="I131:I145"/>
    <mergeCell ref="A146:A157"/>
    <mergeCell ref="B146:B157"/>
    <mergeCell ref="D146:D157"/>
    <mergeCell ref="E146:E157"/>
    <mergeCell ref="F146:F157"/>
    <mergeCell ref="G146:G157"/>
    <mergeCell ref="H146:H157"/>
    <mergeCell ref="I146:I157"/>
    <mergeCell ref="A131:A145"/>
    <mergeCell ref="B131:B145"/>
    <mergeCell ref="D131:D145"/>
    <mergeCell ref="E131:E145"/>
    <mergeCell ref="F131:F145"/>
    <mergeCell ref="G131:G145"/>
    <mergeCell ref="H158:H170"/>
    <mergeCell ref="I158:I170"/>
    <mergeCell ref="A172:I172"/>
    <mergeCell ref="A174:A175"/>
    <mergeCell ref="B174:E175"/>
    <mergeCell ref="F174:F175"/>
    <mergeCell ref="G174:I174"/>
    <mergeCell ref="A158:A170"/>
    <mergeCell ref="B158:B170"/>
    <mergeCell ref="D158:D170"/>
    <mergeCell ref="E158:E170"/>
    <mergeCell ref="F158:F170"/>
    <mergeCell ref="G158:G170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94:E194"/>
    <mergeCell ref="B195:E195"/>
    <mergeCell ref="A198:I198"/>
    <mergeCell ref="A199:I199"/>
    <mergeCell ref="B188:E188"/>
    <mergeCell ref="B189:E189"/>
    <mergeCell ref="B190:E190"/>
    <mergeCell ref="B191:E191"/>
    <mergeCell ref="B192:E192"/>
    <mergeCell ref="B193:E193"/>
  </mergeCells>
  <pageMargins left="0" right="0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14 (Пр.20-23)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2023-12-19T12:05:38Z</dcterms:modified>
</cp:coreProperties>
</file>