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12 (Пр.20-23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2" l="1"/>
  <c r="F9" i="2" l="1"/>
  <c r="I9" i="2"/>
  <c r="G9" i="2"/>
  <c r="H9" i="2"/>
  <c r="F23" i="2"/>
  <c r="G23" i="2"/>
  <c r="H38" i="2"/>
  <c r="I38" i="2"/>
  <c r="F53" i="2"/>
  <c r="G53" i="2"/>
  <c r="F69" i="2"/>
  <c r="G69" i="2"/>
  <c r="H69" i="2"/>
  <c r="I69" i="2"/>
  <c r="F83" i="2"/>
  <c r="G83" i="2"/>
  <c r="F98" i="2"/>
  <c r="I98" i="2"/>
  <c r="G98" i="2"/>
  <c r="H98" i="2"/>
  <c r="F114" i="2"/>
  <c r="G114" i="2"/>
  <c r="H132" i="2"/>
  <c r="I132" i="2"/>
  <c r="H158" i="2"/>
  <c r="H159" i="2"/>
  <c r="H160" i="2"/>
  <c r="H161" i="2"/>
  <c r="I161" i="2"/>
  <c r="H162" i="2"/>
  <c r="H163" i="2"/>
  <c r="H164" i="2"/>
  <c r="I164" i="2"/>
  <c r="I165" i="2"/>
  <c r="H165" i="2"/>
  <c r="H166" i="2"/>
  <c r="H167" i="2"/>
  <c r="I169" i="2"/>
  <c r="H169" i="2"/>
  <c r="H170" i="2"/>
  <c r="H171" i="2"/>
  <c r="H172" i="2"/>
  <c r="H173" i="2"/>
  <c r="H174" i="2"/>
  <c r="I174" i="2"/>
  <c r="H175" i="2"/>
  <c r="H176" i="2"/>
  <c r="H177" i="2"/>
  <c r="I177" i="2"/>
  <c r="I178" i="2"/>
  <c r="H178" i="2"/>
  <c r="H179" i="2"/>
  <c r="H180" i="2"/>
  <c r="G132" i="2" l="1"/>
  <c r="G38" i="2"/>
  <c r="F132" i="2"/>
  <c r="F38" i="2"/>
  <c r="I173" i="2"/>
  <c r="I160" i="2"/>
  <c r="I170" i="2"/>
  <c r="I180" i="2"/>
  <c r="I176" i="2"/>
  <c r="I172" i="2"/>
  <c r="I167" i="2"/>
  <c r="I163" i="2"/>
  <c r="I159" i="2"/>
  <c r="I114" i="2"/>
  <c r="I83" i="2"/>
  <c r="I53" i="2"/>
  <c r="I23" i="2"/>
  <c r="H114" i="2"/>
  <c r="H83" i="2"/>
  <c r="H53" i="2"/>
  <c r="H23" i="2"/>
  <c r="I179" i="2"/>
  <c r="I175" i="2"/>
  <c r="I171" i="2"/>
  <c r="I166" i="2"/>
  <c r="I162" i="2"/>
</calcChain>
</file>

<file path=xl/sharedStrings.xml><?xml version="1.0" encoding="utf-8"?>
<sst xmlns="http://schemas.openxmlformats.org/spreadsheetml/2006/main" count="223" uniqueCount="85">
  <si>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</si>
  <si>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* Перечень медицинских услуг дан в соответствии с приказами Министерства здравоохранения Российской Федерации от 15.02.2013 №72н, от 11.04.2022 №275н.                                                                                                                                                                                                                            </t>
  </si>
  <si>
    <t>A05.10.006</t>
  </si>
  <si>
    <t>Электрокардиография</t>
  </si>
  <si>
    <t>A09.05.023</t>
  </si>
  <si>
    <t>Исследование уровня глюкозы в крови</t>
  </si>
  <si>
    <t>B03.016.006</t>
  </si>
  <si>
    <t>Клинический  анализ мочи</t>
  </si>
  <si>
    <t>B03.016.002</t>
  </si>
  <si>
    <t>Клинический  анализ крови</t>
  </si>
  <si>
    <t>A04.23.001</t>
  </si>
  <si>
    <t xml:space="preserve">Нейросонография (детям первого года жизни при отсутствии сведений об их прохождении) </t>
  </si>
  <si>
    <t>A06.09.006</t>
  </si>
  <si>
    <t>Флюорография (с 15 лет)</t>
  </si>
  <si>
    <t>A04.04.001</t>
  </si>
  <si>
    <t xml:space="preserve">Ультразвуковое исследование тазобедренных суставов (детям первого года жизни при отсутствии сведений об их прохождении) </t>
  </si>
  <si>
    <t>A04.20.001</t>
  </si>
  <si>
    <t>Ультразвуковое исследование репродуктивной системы (с 7 лет) девочки</t>
  </si>
  <si>
    <t>A04.28.003</t>
  </si>
  <si>
    <t>Ультразвуковое исследование репродуктивной системы (с 7 лет) мальчики</t>
  </si>
  <si>
    <t>A04.22.001</t>
  </si>
  <si>
    <t>Ультразвуковое исследование щитовидной железы (с 7 лет)</t>
  </si>
  <si>
    <t>A04.10.002</t>
  </si>
  <si>
    <t>Ультразвуковое исследование сердца</t>
  </si>
  <si>
    <t>A04.16.001</t>
  </si>
  <si>
    <t>Ультразвуковое исследование органов брюшной полости (комплексное)</t>
  </si>
  <si>
    <t>Лабораторные,функциональные и иные исследования</t>
  </si>
  <si>
    <t>B04.058.003</t>
  </si>
  <si>
    <t xml:space="preserve">Детский эндокринолог (с возраста 5 лет) </t>
  </si>
  <si>
    <t>B04.053.004</t>
  </si>
  <si>
    <t>Детский уролог - андролог (в отношении мальчиков)</t>
  </si>
  <si>
    <t>B04.001.002</t>
  </si>
  <si>
    <t>Акушер - гинеколог (в отношении девочек)</t>
  </si>
  <si>
    <t>B04.028.002</t>
  </si>
  <si>
    <t>Оториноларинголог</t>
  </si>
  <si>
    <t>B04.050.002</t>
  </si>
  <si>
    <t>Травматолог - ортопед</t>
  </si>
  <si>
    <t>B04.064.002</t>
  </si>
  <si>
    <t>Детский стоматолог (с возраста 3 лет)</t>
  </si>
  <si>
    <t>B04.029.002</t>
  </si>
  <si>
    <t>Офтальмолог</t>
  </si>
  <si>
    <t>B04.010.002</t>
  </si>
  <si>
    <t>Детский хирург</t>
  </si>
  <si>
    <t>B04.023.002</t>
  </si>
  <si>
    <t>Невролог</t>
  </si>
  <si>
    <t>B04.031.004</t>
  </si>
  <si>
    <t>Педиатр</t>
  </si>
  <si>
    <t>Осмотры врачами-специалистами</t>
  </si>
  <si>
    <t xml:space="preserve"> с коэффициентом дифференциации- 2,015 </t>
  </si>
  <si>
    <t xml:space="preserve"> с коэффициентом дифференциации- 1,105</t>
  </si>
  <si>
    <t xml:space="preserve"> без коэффициента дифференциации</t>
  </si>
  <si>
    <t>Тарифы (руб.)</t>
  </si>
  <si>
    <t>Код медицинской услуги**</t>
  </si>
  <si>
    <t>Перечень осмотров врачами-специалистами, лабораторных, функциональных и иных исследований*</t>
  </si>
  <si>
    <t>№ п/п</t>
  </si>
  <si>
    <t>Клинический анализ мочи</t>
  </si>
  <si>
    <t>Клинический анализ крови</t>
  </si>
  <si>
    <t>Флюорография</t>
  </si>
  <si>
    <t xml:space="preserve">Ультразвуковое исследование репродуктивной системы </t>
  </si>
  <si>
    <t>Ультразвуковое исследование щитовидной железы</t>
  </si>
  <si>
    <t xml:space="preserve">Ультразвуковое исследование органов брюшной полости </t>
  </si>
  <si>
    <t xml:space="preserve">Детский эндокринолог </t>
  </si>
  <si>
    <t>Детский уролог - андролог</t>
  </si>
  <si>
    <t>Акушер - гинеколог</t>
  </si>
  <si>
    <t xml:space="preserve">Детский стоматолог </t>
  </si>
  <si>
    <t>15 - 17 лет</t>
  </si>
  <si>
    <t>Ультразвуковое исследование репродуктивной системы</t>
  </si>
  <si>
    <t>7 - 14 лет</t>
  </si>
  <si>
    <t>5 - 6 лет</t>
  </si>
  <si>
    <t>Детский стоматолог</t>
  </si>
  <si>
    <t>3 - 4 года</t>
  </si>
  <si>
    <t>2 года</t>
  </si>
  <si>
    <t>0 - 1 лет</t>
  </si>
  <si>
    <t>девочки</t>
  </si>
  <si>
    <t>мальчики</t>
  </si>
  <si>
    <t>с коэффициентом дифференциации-2,015</t>
  </si>
  <si>
    <t>с коэффициентом дифференциации-1,105</t>
  </si>
  <si>
    <t>без коэффициента дифференциации</t>
  </si>
  <si>
    <t>Стоимость 1 комплексного посещения (руб.)</t>
  </si>
  <si>
    <t>Перечень осмотров врачами-специалистами, лабораторных, функциональных и  иных исследований</t>
  </si>
  <si>
    <t>Возрастные периоды</t>
  </si>
  <si>
    <t>Стоимость 1 комплексного посещения при проведении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01.01.2024 года.</t>
  </si>
  <si>
    <t>Приложение № 12 к Соглашению</t>
  </si>
  <si>
    <t>(в редакции протокола №20-23 от 27.12.2023)</t>
  </si>
  <si>
    <t xml:space="preserve">Тарифы на отдельные осмотры, лабораторные, функциональные и иные исследования на проведение диспансеризации  детей-сирот и детей, находящихся в трудной жизненной ситуации или оставшихся без попечения родителей, пребывающих в стационарных учреждениях или принятых под опеку (попечительство) в приемную или патронатную семью, по состоянию на  01.01.2024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</si>
</sst>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3"/>
  <sheetViews>
    <sheetView tabSelected="1" workbookViewId="0">
      <pane xSplit="3" ySplit="8" topLeftCell="D168" activePane="bottomRight" state="frozen"/>
      <selection pane="topRight" activeCell="D1" sqref="D1"/>
      <selection pane="bottomLeft" activeCell="A9" sqref="A9"/>
      <selection pane="bottomRight" activeCell="A153" sqref="A153:I153"/>
    </sheetView>
  </sheetViews>
  <sheetFormatPr defaultColWidth="9.140625" defaultRowHeight="15" x14ac:dyDescent="0.25"/>
  <cols>
    <col min="1" max="1" width="4.28515625" style="1" customWidth="1"/>
    <col min="2" max="2" width="21" style="1" customWidth="1"/>
    <col min="3" max="3" width="45.85546875" style="2" customWidth="1"/>
    <col min="4" max="4" width="10.85546875" style="2" customWidth="1"/>
    <col min="5" max="5" width="10.28515625" style="1" customWidth="1"/>
    <col min="6" max="6" width="12.28515625" style="1" customWidth="1"/>
    <col min="7" max="7" width="11.42578125" style="1" customWidth="1"/>
    <col min="8" max="9" width="10.28515625" style="1" customWidth="1"/>
    <col min="10" max="16384" width="9.140625" style="1"/>
  </cols>
  <sheetData>
    <row r="2" spans="1:14" ht="15.75" customHeight="1" x14ac:dyDescent="0.25">
      <c r="A2" s="55" t="s">
        <v>82</v>
      </c>
      <c r="B2" s="55"/>
      <c r="C2" s="55"/>
      <c r="D2" s="55"/>
      <c r="E2" s="55"/>
      <c r="F2" s="55"/>
      <c r="G2" s="55"/>
      <c r="H2" s="55"/>
      <c r="I2" s="55"/>
    </row>
    <row r="3" spans="1:14" ht="15.75" customHeight="1" x14ac:dyDescent="0.25">
      <c r="A3" s="26"/>
      <c r="F3" s="56" t="s">
        <v>83</v>
      </c>
      <c r="G3" s="56"/>
      <c r="H3" s="56"/>
      <c r="I3" s="56"/>
    </row>
    <row r="4" spans="1:14" ht="54.75" customHeight="1" x14ac:dyDescent="0.25">
      <c r="A4" s="57" t="s">
        <v>81</v>
      </c>
      <c r="B4" s="57"/>
      <c r="C4" s="57"/>
      <c r="D4" s="57"/>
      <c r="E4" s="57"/>
      <c r="F4" s="57"/>
      <c r="G4" s="57"/>
      <c r="H4" s="57"/>
      <c r="I4" s="57"/>
    </row>
    <row r="5" spans="1:14" ht="18" customHeight="1" x14ac:dyDescent="0.25">
      <c r="A5" s="24"/>
      <c r="B5" s="24"/>
      <c r="C5" s="25"/>
      <c r="D5" s="25"/>
      <c r="E5" s="24"/>
      <c r="F5" s="24"/>
      <c r="G5" s="24"/>
    </row>
    <row r="6" spans="1:14" ht="18" customHeight="1" x14ac:dyDescent="0.25">
      <c r="A6" s="42" t="s">
        <v>54</v>
      </c>
      <c r="B6" s="42" t="s">
        <v>80</v>
      </c>
      <c r="C6" s="42" t="s">
        <v>79</v>
      </c>
      <c r="D6" s="34" t="s">
        <v>78</v>
      </c>
      <c r="E6" s="35"/>
      <c r="F6" s="35"/>
      <c r="G6" s="35"/>
      <c r="H6" s="35"/>
      <c r="I6" s="36"/>
    </row>
    <row r="7" spans="1:14" ht="35.25" customHeight="1" x14ac:dyDescent="0.25">
      <c r="A7" s="42"/>
      <c r="B7" s="42"/>
      <c r="C7" s="42"/>
      <c r="D7" s="34" t="s">
        <v>77</v>
      </c>
      <c r="E7" s="36"/>
      <c r="F7" s="42" t="s">
        <v>76</v>
      </c>
      <c r="G7" s="42"/>
      <c r="H7" s="42" t="s">
        <v>75</v>
      </c>
      <c r="I7" s="42"/>
    </row>
    <row r="8" spans="1:14" x14ac:dyDescent="0.25">
      <c r="A8" s="42"/>
      <c r="B8" s="42"/>
      <c r="C8" s="42"/>
      <c r="D8" s="23" t="s">
        <v>74</v>
      </c>
      <c r="E8" s="23" t="s">
        <v>73</v>
      </c>
      <c r="F8" s="23" t="s">
        <v>74</v>
      </c>
      <c r="G8" s="23" t="s">
        <v>73</v>
      </c>
      <c r="H8" s="23" t="s">
        <v>74</v>
      </c>
      <c r="I8" s="23" t="s">
        <v>73</v>
      </c>
    </row>
    <row r="9" spans="1:14" x14ac:dyDescent="0.25">
      <c r="A9" s="42">
        <v>1</v>
      </c>
      <c r="B9" s="42" t="s">
        <v>72</v>
      </c>
      <c r="C9" s="22" t="s">
        <v>46</v>
      </c>
      <c r="D9" s="52">
        <v>4868.3900000000003</v>
      </c>
      <c r="E9" s="52">
        <v>5103.71</v>
      </c>
      <c r="F9" s="52">
        <f>ROUND(D9*1.105,2)</f>
        <v>5379.57</v>
      </c>
      <c r="G9" s="52">
        <f>ROUND(E9*1.105,2)</f>
        <v>5639.6</v>
      </c>
      <c r="H9" s="52">
        <f>ROUND(D9*2.015,2)</f>
        <v>9809.81</v>
      </c>
      <c r="I9" s="52">
        <f>ROUND(E9*2.015,2)</f>
        <v>10283.98</v>
      </c>
    </row>
    <row r="10" spans="1:14" x14ac:dyDescent="0.25">
      <c r="A10" s="42"/>
      <c r="B10" s="42"/>
      <c r="C10" s="19" t="s">
        <v>44</v>
      </c>
      <c r="D10" s="53"/>
      <c r="E10" s="53"/>
      <c r="F10" s="53"/>
      <c r="G10" s="53"/>
      <c r="H10" s="53"/>
      <c r="I10" s="53"/>
    </row>
    <row r="11" spans="1:14" x14ac:dyDescent="0.25">
      <c r="A11" s="42"/>
      <c r="B11" s="42"/>
      <c r="C11" s="19" t="s">
        <v>42</v>
      </c>
      <c r="D11" s="53"/>
      <c r="E11" s="53"/>
      <c r="F11" s="53"/>
      <c r="G11" s="53"/>
      <c r="H11" s="53"/>
      <c r="I11" s="53"/>
    </row>
    <row r="12" spans="1:14" x14ac:dyDescent="0.25">
      <c r="A12" s="42"/>
      <c r="B12" s="42"/>
      <c r="C12" s="19" t="s">
        <v>40</v>
      </c>
      <c r="D12" s="53"/>
      <c r="E12" s="53"/>
      <c r="F12" s="53"/>
      <c r="G12" s="53"/>
      <c r="H12" s="53"/>
      <c r="I12" s="53"/>
    </row>
    <row r="13" spans="1:14" ht="17.25" customHeight="1" x14ac:dyDescent="0.25">
      <c r="A13" s="42"/>
      <c r="B13" s="42"/>
      <c r="C13" s="19" t="s">
        <v>36</v>
      </c>
      <c r="D13" s="53"/>
      <c r="E13" s="53"/>
      <c r="F13" s="53"/>
      <c r="G13" s="53"/>
      <c r="H13" s="53"/>
      <c r="I13" s="53"/>
    </row>
    <row r="14" spans="1:14" ht="16.5" customHeight="1" x14ac:dyDescent="0.25">
      <c r="A14" s="42"/>
      <c r="B14" s="42"/>
      <c r="C14" s="19" t="s">
        <v>34</v>
      </c>
      <c r="D14" s="53"/>
      <c r="E14" s="53"/>
      <c r="F14" s="53"/>
      <c r="G14" s="53"/>
      <c r="H14" s="53"/>
      <c r="I14" s="53"/>
    </row>
    <row r="15" spans="1:14" ht="16.5" customHeight="1" x14ac:dyDescent="0.25">
      <c r="A15" s="42"/>
      <c r="B15" s="42"/>
      <c r="C15" s="19" t="s">
        <v>63</v>
      </c>
      <c r="D15" s="53"/>
      <c r="E15" s="53"/>
      <c r="F15" s="53"/>
      <c r="G15" s="53"/>
      <c r="H15" s="53"/>
      <c r="I15" s="53"/>
    </row>
    <row r="16" spans="1:14" ht="16.5" customHeight="1" x14ac:dyDescent="0.25">
      <c r="A16" s="42"/>
      <c r="B16" s="42"/>
      <c r="C16" s="19" t="s">
        <v>62</v>
      </c>
      <c r="D16" s="53"/>
      <c r="E16" s="53"/>
      <c r="F16" s="53"/>
      <c r="G16" s="53"/>
      <c r="H16" s="53"/>
      <c r="I16" s="53"/>
      <c r="J16" s="20"/>
      <c r="L16" s="15"/>
      <c r="N16" s="15"/>
    </row>
    <row r="17" spans="1:14" ht="31.5" customHeight="1" x14ac:dyDescent="0.25">
      <c r="A17" s="42"/>
      <c r="B17" s="42"/>
      <c r="C17" s="19" t="s">
        <v>60</v>
      </c>
      <c r="D17" s="53"/>
      <c r="E17" s="53"/>
      <c r="F17" s="53"/>
      <c r="G17" s="53"/>
      <c r="H17" s="53"/>
      <c r="I17" s="53"/>
      <c r="J17" s="15"/>
      <c r="K17" s="14"/>
      <c r="L17" s="14"/>
      <c r="M17" s="14"/>
      <c r="N17" s="14"/>
    </row>
    <row r="18" spans="1:14" ht="16.5" customHeight="1" x14ac:dyDescent="0.25">
      <c r="A18" s="42"/>
      <c r="B18" s="42"/>
      <c r="C18" s="19" t="s">
        <v>23</v>
      </c>
      <c r="D18" s="53"/>
      <c r="E18" s="53"/>
      <c r="F18" s="53"/>
      <c r="G18" s="53"/>
      <c r="H18" s="53"/>
      <c r="I18" s="53"/>
      <c r="J18" s="15"/>
      <c r="K18" s="14"/>
      <c r="L18" s="14"/>
      <c r="M18" s="14"/>
      <c r="N18" s="14"/>
    </row>
    <row r="19" spans="1:14" ht="16.5" customHeight="1" x14ac:dyDescent="0.25">
      <c r="A19" s="42"/>
      <c r="B19" s="42"/>
      <c r="C19" s="19" t="s">
        <v>56</v>
      </c>
      <c r="D19" s="53"/>
      <c r="E19" s="53"/>
      <c r="F19" s="53"/>
      <c r="G19" s="53"/>
      <c r="H19" s="53"/>
      <c r="I19" s="53"/>
      <c r="J19" s="15"/>
      <c r="K19" s="14"/>
      <c r="L19" s="14"/>
      <c r="M19" s="14"/>
      <c r="N19" s="14"/>
    </row>
    <row r="20" spans="1:14" ht="16.5" customHeight="1" x14ac:dyDescent="0.25">
      <c r="A20" s="42"/>
      <c r="B20" s="42"/>
      <c r="C20" s="19" t="s">
        <v>55</v>
      </c>
      <c r="D20" s="53"/>
      <c r="E20" s="53"/>
      <c r="F20" s="53"/>
      <c r="G20" s="53"/>
      <c r="H20" s="53"/>
      <c r="I20" s="53"/>
      <c r="J20" s="15"/>
      <c r="K20" s="14"/>
      <c r="L20" s="14"/>
      <c r="M20" s="14"/>
      <c r="N20" s="14"/>
    </row>
    <row r="21" spans="1:14" ht="16.5" customHeight="1" x14ac:dyDescent="0.25">
      <c r="A21" s="42"/>
      <c r="B21" s="42"/>
      <c r="C21" s="19" t="s">
        <v>3</v>
      </c>
      <c r="D21" s="53"/>
      <c r="E21" s="53"/>
      <c r="F21" s="53"/>
      <c r="G21" s="53"/>
      <c r="H21" s="53"/>
      <c r="I21" s="53"/>
      <c r="J21" s="15"/>
      <c r="K21" s="14"/>
      <c r="L21" s="14"/>
      <c r="M21" s="14"/>
      <c r="N21" s="14"/>
    </row>
    <row r="22" spans="1:14" ht="16.5" customHeight="1" x14ac:dyDescent="0.25">
      <c r="A22" s="42"/>
      <c r="B22" s="42"/>
      <c r="C22" s="19" t="s">
        <v>5</v>
      </c>
      <c r="D22" s="54"/>
      <c r="E22" s="54"/>
      <c r="F22" s="54"/>
      <c r="G22" s="54"/>
      <c r="H22" s="54"/>
      <c r="I22" s="54"/>
      <c r="J22" s="15"/>
      <c r="K22" s="14"/>
      <c r="L22" s="14"/>
      <c r="M22" s="14"/>
      <c r="N22" s="14"/>
    </row>
    <row r="23" spans="1:14" x14ac:dyDescent="0.25">
      <c r="A23" s="42"/>
      <c r="B23" s="42" t="s">
        <v>72</v>
      </c>
      <c r="C23" s="19" t="s">
        <v>46</v>
      </c>
      <c r="D23" s="52">
        <v>5220.2400000000007</v>
      </c>
      <c r="E23" s="52">
        <v>5455.56</v>
      </c>
      <c r="F23" s="52">
        <f>ROUND(D23*1.105,2)</f>
        <v>5768.37</v>
      </c>
      <c r="G23" s="52">
        <f>ROUND(E23*1.105,2)</f>
        <v>6028.39</v>
      </c>
      <c r="H23" s="52">
        <f>ROUND(D23*2.015,2)</f>
        <v>10518.78</v>
      </c>
      <c r="I23" s="52">
        <f>ROUND(E23*2.015,2)</f>
        <v>10992.95</v>
      </c>
      <c r="J23" s="15"/>
      <c r="K23" s="14"/>
      <c r="L23" s="14"/>
      <c r="M23" s="14"/>
      <c r="N23" s="14"/>
    </row>
    <row r="24" spans="1:14" x14ac:dyDescent="0.25">
      <c r="A24" s="42"/>
      <c r="B24" s="42"/>
      <c r="C24" s="19" t="s">
        <v>44</v>
      </c>
      <c r="D24" s="53"/>
      <c r="E24" s="53"/>
      <c r="F24" s="53"/>
      <c r="G24" s="53"/>
      <c r="H24" s="53"/>
      <c r="I24" s="53"/>
      <c r="J24" s="15"/>
      <c r="K24" s="14"/>
      <c r="L24" s="14"/>
      <c r="M24" s="14"/>
      <c r="N24" s="14"/>
    </row>
    <row r="25" spans="1:14" x14ac:dyDescent="0.25">
      <c r="A25" s="42"/>
      <c r="B25" s="42"/>
      <c r="C25" s="19" t="s">
        <v>42</v>
      </c>
      <c r="D25" s="53"/>
      <c r="E25" s="53"/>
      <c r="F25" s="53"/>
      <c r="G25" s="53"/>
      <c r="H25" s="53"/>
      <c r="I25" s="53"/>
      <c r="J25" s="15"/>
      <c r="K25" s="14"/>
      <c r="L25" s="14"/>
      <c r="M25" s="14"/>
      <c r="N25" s="14"/>
    </row>
    <row r="26" spans="1:14" x14ac:dyDescent="0.25">
      <c r="A26" s="42"/>
      <c r="B26" s="42"/>
      <c r="C26" s="19" t="s">
        <v>40</v>
      </c>
      <c r="D26" s="53"/>
      <c r="E26" s="53"/>
      <c r="F26" s="53"/>
      <c r="G26" s="53"/>
      <c r="H26" s="53"/>
      <c r="I26" s="53"/>
      <c r="J26" s="15"/>
      <c r="K26" s="14"/>
      <c r="L26" s="14"/>
      <c r="M26" s="14"/>
      <c r="N26" s="14"/>
    </row>
    <row r="27" spans="1:14" ht="17.25" customHeight="1" x14ac:dyDescent="0.25">
      <c r="A27" s="42"/>
      <c r="B27" s="42"/>
      <c r="C27" s="19" t="s">
        <v>36</v>
      </c>
      <c r="D27" s="53"/>
      <c r="E27" s="53"/>
      <c r="F27" s="53"/>
      <c r="G27" s="53"/>
      <c r="H27" s="53"/>
      <c r="I27" s="53"/>
      <c r="J27" s="15"/>
      <c r="K27" s="14"/>
      <c r="L27" s="14"/>
      <c r="M27" s="14"/>
      <c r="N27" s="14"/>
    </row>
    <row r="28" spans="1:14" ht="16.5" customHeight="1" x14ac:dyDescent="0.25">
      <c r="A28" s="42"/>
      <c r="B28" s="42"/>
      <c r="C28" s="19" t="s">
        <v>34</v>
      </c>
      <c r="D28" s="53"/>
      <c r="E28" s="53"/>
      <c r="F28" s="53"/>
      <c r="G28" s="53"/>
      <c r="H28" s="53"/>
      <c r="I28" s="53"/>
      <c r="J28" s="15"/>
      <c r="K28" s="14"/>
      <c r="L28" s="14"/>
      <c r="M28" s="14"/>
      <c r="N28" s="14"/>
    </row>
    <row r="29" spans="1:14" ht="16.5" customHeight="1" x14ac:dyDescent="0.25">
      <c r="A29" s="42"/>
      <c r="B29" s="42"/>
      <c r="C29" s="19" t="s">
        <v>63</v>
      </c>
      <c r="D29" s="53"/>
      <c r="E29" s="53"/>
      <c r="F29" s="53"/>
      <c r="G29" s="53"/>
      <c r="H29" s="53"/>
      <c r="I29" s="53"/>
      <c r="J29" s="15"/>
      <c r="K29" s="14"/>
      <c r="L29" s="14"/>
      <c r="M29" s="14"/>
      <c r="N29" s="14"/>
    </row>
    <row r="30" spans="1:14" ht="16.5" customHeight="1" x14ac:dyDescent="0.25">
      <c r="A30" s="42"/>
      <c r="B30" s="42"/>
      <c r="C30" s="19" t="s">
        <v>62</v>
      </c>
      <c r="D30" s="53"/>
      <c r="E30" s="53"/>
      <c r="F30" s="53"/>
      <c r="G30" s="53"/>
      <c r="H30" s="53"/>
      <c r="I30" s="53"/>
      <c r="J30" s="15"/>
      <c r="K30" s="14"/>
      <c r="L30" s="14"/>
      <c r="M30" s="14"/>
      <c r="N30" s="14"/>
    </row>
    <row r="31" spans="1:14" ht="31.5" customHeight="1" x14ac:dyDescent="0.25">
      <c r="A31" s="42"/>
      <c r="B31" s="42"/>
      <c r="C31" s="19" t="s">
        <v>60</v>
      </c>
      <c r="D31" s="53"/>
      <c r="E31" s="53"/>
      <c r="F31" s="53"/>
      <c r="G31" s="53"/>
      <c r="H31" s="53"/>
      <c r="I31" s="53"/>
      <c r="J31" s="21"/>
      <c r="K31" s="14"/>
      <c r="L31" s="14"/>
      <c r="M31" s="14"/>
      <c r="N31" s="14"/>
    </row>
    <row r="32" spans="1:14" ht="16.5" customHeight="1" x14ac:dyDescent="0.25">
      <c r="A32" s="42"/>
      <c r="B32" s="42"/>
      <c r="C32" s="19" t="s">
        <v>23</v>
      </c>
      <c r="D32" s="53"/>
      <c r="E32" s="53"/>
      <c r="F32" s="53"/>
      <c r="G32" s="53"/>
      <c r="H32" s="53"/>
      <c r="I32" s="53"/>
      <c r="J32" s="15"/>
      <c r="K32" s="14"/>
      <c r="L32" s="14"/>
      <c r="M32" s="14"/>
      <c r="N32" s="14"/>
    </row>
    <row r="33" spans="1:14" ht="16.5" customHeight="1" x14ac:dyDescent="0.25">
      <c r="A33" s="42"/>
      <c r="B33" s="42"/>
      <c r="C33" s="19" t="s">
        <v>56</v>
      </c>
      <c r="D33" s="53"/>
      <c r="E33" s="53"/>
      <c r="F33" s="53"/>
      <c r="G33" s="53"/>
      <c r="H33" s="53"/>
      <c r="I33" s="53"/>
      <c r="J33" s="15"/>
      <c r="K33" s="14"/>
      <c r="L33" s="14"/>
      <c r="M33" s="14"/>
      <c r="N33" s="14"/>
    </row>
    <row r="34" spans="1:14" ht="16.5" customHeight="1" x14ac:dyDescent="0.25">
      <c r="A34" s="42"/>
      <c r="B34" s="42"/>
      <c r="C34" s="19" t="s">
        <v>55</v>
      </c>
      <c r="D34" s="53"/>
      <c r="E34" s="53"/>
      <c r="F34" s="53"/>
      <c r="G34" s="53"/>
      <c r="H34" s="53"/>
      <c r="I34" s="53"/>
      <c r="J34" s="15"/>
      <c r="K34" s="14"/>
      <c r="L34" s="14"/>
      <c r="M34" s="14"/>
      <c r="N34" s="14"/>
    </row>
    <row r="35" spans="1:14" ht="16.5" customHeight="1" x14ac:dyDescent="0.25">
      <c r="A35" s="42"/>
      <c r="B35" s="42"/>
      <c r="C35" s="19" t="s">
        <v>3</v>
      </c>
      <c r="D35" s="53"/>
      <c r="E35" s="53"/>
      <c r="F35" s="53"/>
      <c r="G35" s="53"/>
      <c r="H35" s="53"/>
      <c r="I35" s="53"/>
      <c r="J35" s="15"/>
      <c r="K35" s="14"/>
      <c r="L35" s="14"/>
      <c r="M35" s="14"/>
      <c r="N35" s="14"/>
    </row>
    <row r="36" spans="1:14" ht="16.5" customHeight="1" x14ac:dyDescent="0.25">
      <c r="A36" s="42"/>
      <c r="B36" s="42"/>
      <c r="C36" s="19" t="s">
        <v>5</v>
      </c>
      <c r="D36" s="53"/>
      <c r="E36" s="53"/>
      <c r="F36" s="53"/>
      <c r="G36" s="53"/>
      <c r="H36" s="53"/>
      <c r="I36" s="53"/>
      <c r="J36" s="15"/>
      <c r="K36" s="14"/>
      <c r="L36" s="14"/>
      <c r="M36" s="14"/>
      <c r="N36" s="14"/>
    </row>
    <row r="37" spans="1:14" ht="45.75" customHeight="1" x14ac:dyDescent="0.25">
      <c r="A37" s="42"/>
      <c r="B37" s="42"/>
      <c r="C37" s="19" t="s">
        <v>15</v>
      </c>
      <c r="D37" s="54"/>
      <c r="E37" s="54"/>
      <c r="F37" s="54"/>
      <c r="G37" s="54"/>
      <c r="H37" s="54"/>
      <c r="I37" s="54"/>
      <c r="J37" s="15"/>
      <c r="K37" s="14"/>
      <c r="L37" s="14"/>
      <c r="M37" s="14"/>
      <c r="N37" s="14"/>
    </row>
    <row r="38" spans="1:14" x14ac:dyDescent="0.25">
      <c r="A38" s="42"/>
      <c r="B38" s="42" t="s">
        <v>72</v>
      </c>
      <c r="C38" s="19" t="s">
        <v>46</v>
      </c>
      <c r="D38" s="52">
        <v>5282.85</v>
      </c>
      <c r="E38" s="52">
        <v>5518.17</v>
      </c>
      <c r="F38" s="52">
        <f>ROUND(D38*1.105,2)</f>
        <v>5837.55</v>
      </c>
      <c r="G38" s="52">
        <f>ROUND(E38*1.105,2)</f>
        <v>6097.58</v>
      </c>
      <c r="H38" s="52">
        <f>ROUND(D38*2.015,2)</f>
        <v>10644.94</v>
      </c>
      <c r="I38" s="52">
        <f>ROUND(E38*2.015,2)</f>
        <v>11119.11</v>
      </c>
      <c r="J38" s="15"/>
      <c r="K38" s="14"/>
      <c r="L38" s="14"/>
      <c r="M38" s="14"/>
      <c r="N38" s="14"/>
    </row>
    <row r="39" spans="1:14" x14ac:dyDescent="0.25">
      <c r="A39" s="42"/>
      <c r="B39" s="42"/>
      <c r="C39" s="19" t="s">
        <v>44</v>
      </c>
      <c r="D39" s="53"/>
      <c r="E39" s="53"/>
      <c r="F39" s="53"/>
      <c r="G39" s="53"/>
      <c r="H39" s="53"/>
      <c r="I39" s="53"/>
      <c r="J39" s="15"/>
      <c r="K39" s="14"/>
      <c r="L39" s="14"/>
      <c r="M39" s="14"/>
      <c r="N39" s="14"/>
    </row>
    <row r="40" spans="1:14" x14ac:dyDescent="0.25">
      <c r="A40" s="42"/>
      <c r="B40" s="42"/>
      <c r="C40" s="19" t="s">
        <v>42</v>
      </c>
      <c r="D40" s="53"/>
      <c r="E40" s="53"/>
      <c r="F40" s="53"/>
      <c r="G40" s="53"/>
      <c r="H40" s="53"/>
      <c r="I40" s="53"/>
      <c r="J40" s="15"/>
      <c r="K40" s="14"/>
      <c r="L40" s="14"/>
      <c r="M40" s="14"/>
      <c r="N40" s="14"/>
    </row>
    <row r="41" spans="1:14" x14ac:dyDescent="0.25">
      <c r="A41" s="42"/>
      <c r="B41" s="42"/>
      <c r="C41" s="19" t="s">
        <v>40</v>
      </c>
      <c r="D41" s="53"/>
      <c r="E41" s="53"/>
      <c r="F41" s="53"/>
      <c r="G41" s="53"/>
      <c r="H41" s="53"/>
      <c r="I41" s="53"/>
      <c r="J41" s="15"/>
      <c r="K41" s="14"/>
      <c r="L41" s="14"/>
      <c r="M41" s="14"/>
      <c r="N41" s="14"/>
    </row>
    <row r="42" spans="1:14" ht="17.25" customHeight="1" x14ac:dyDescent="0.25">
      <c r="A42" s="42"/>
      <c r="B42" s="42"/>
      <c r="C42" s="19" t="s">
        <v>36</v>
      </c>
      <c r="D42" s="53"/>
      <c r="E42" s="53"/>
      <c r="F42" s="53"/>
      <c r="G42" s="53"/>
      <c r="H42" s="53"/>
      <c r="I42" s="53"/>
      <c r="J42" s="15"/>
      <c r="K42" s="14"/>
      <c r="L42" s="14"/>
      <c r="M42" s="14"/>
      <c r="N42" s="14"/>
    </row>
    <row r="43" spans="1:14" ht="16.5" customHeight="1" x14ac:dyDescent="0.25">
      <c r="A43" s="42"/>
      <c r="B43" s="42"/>
      <c r="C43" s="19" t="s">
        <v>34</v>
      </c>
      <c r="D43" s="53"/>
      <c r="E43" s="53"/>
      <c r="F43" s="53"/>
      <c r="G43" s="53"/>
      <c r="H43" s="53"/>
      <c r="I43" s="53"/>
      <c r="J43" s="15"/>
      <c r="K43" s="14"/>
      <c r="L43" s="14"/>
      <c r="M43" s="14"/>
      <c r="N43" s="14"/>
    </row>
    <row r="44" spans="1:14" ht="16.5" customHeight="1" x14ac:dyDescent="0.25">
      <c r="A44" s="42"/>
      <c r="B44" s="42"/>
      <c r="C44" s="19" t="s">
        <v>63</v>
      </c>
      <c r="D44" s="53"/>
      <c r="E44" s="53"/>
      <c r="F44" s="53"/>
      <c r="G44" s="53"/>
      <c r="H44" s="53"/>
      <c r="I44" s="53"/>
      <c r="J44" s="15"/>
      <c r="K44" s="14"/>
      <c r="L44" s="14"/>
      <c r="M44" s="14"/>
      <c r="N44" s="14"/>
    </row>
    <row r="45" spans="1:14" ht="16.5" customHeight="1" x14ac:dyDescent="0.25">
      <c r="A45" s="42"/>
      <c r="B45" s="42"/>
      <c r="C45" s="19" t="s">
        <v>62</v>
      </c>
      <c r="D45" s="53"/>
      <c r="E45" s="53"/>
      <c r="F45" s="53"/>
      <c r="G45" s="53"/>
      <c r="H45" s="53"/>
      <c r="I45" s="53"/>
      <c r="J45" s="15"/>
      <c r="K45" s="14"/>
      <c r="L45" s="14"/>
      <c r="M45" s="14"/>
      <c r="N45" s="14"/>
    </row>
    <row r="46" spans="1:14" ht="31.5" customHeight="1" x14ac:dyDescent="0.25">
      <c r="A46" s="42"/>
      <c r="B46" s="42"/>
      <c r="C46" s="19" t="s">
        <v>60</v>
      </c>
      <c r="D46" s="53"/>
      <c r="E46" s="53"/>
      <c r="F46" s="53"/>
      <c r="G46" s="53"/>
      <c r="H46" s="53"/>
      <c r="I46" s="53"/>
      <c r="J46" s="20"/>
      <c r="K46" s="14"/>
      <c r="L46" s="14"/>
      <c r="M46" s="14"/>
      <c r="N46" s="14"/>
    </row>
    <row r="47" spans="1:14" ht="16.5" customHeight="1" x14ac:dyDescent="0.25">
      <c r="A47" s="42"/>
      <c r="B47" s="42"/>
      <c r="C47" s="19" t="s">
        <v>23</v>
      </c>
      <c r="D47" s="53"/>
      <c r="E47" s="53"/>
      <c r="F47" s="53"/>
      <c r="G47" s="53"/>
      <c r="H47" s="53"/>
      <c r="I47" s="53"/>
      <c r="J47" s="15"/>
      <c r="K47" s="14"/>
      <c r="L47" s="14"/>
      <c r="M47" s="14"/>
      <c r="N47" s="14"/>
    </row>
    <row r="48" spans="1:14" ht="16.5" customHeight="1" x14ac:dyDescent="0.25">
      <c r="A48" s="42"/>
      <c r="B48" s="42"/>
      <c r="C48" s="19" t="s">
        <v>56</v>
      </c>
      <c r="D48" s="53"/>
      <c r="E48" s="53"/>
      <c r="F48" s="53"/>
      <c r="G48" s="53"/>
      <c r="H48" s="53"/>
      <c r="I48" s="53"/>
      <c r="J48" s="15"/>
      <c r="K48" s="14"/>
      <c r="L48" s="14"/>
      <c r="M48" s="14"/>
      <c r="N48" s="14"/>
    </row>
    <row r="49" spans="1:14" ht="16.5" customHeight="1" x14ac:dyDescent="0.25">
      <c r="A49" s="42"/>
      <c r="B49" s="42"/>
      <c r="C49" s="19" t="s">
        <v>55</v>
      </c>
      <c r="D49" s="53"/>
      <c r="E49" s="53"/>
      <c r="F49" s="53"/>
      <c r="G49" s="53"/>
      <c r="H49" s="53"/>
      <c r="I49" s="53"/>
      <c r="J49" s="15"/>
      <c r="K49" s="14"/>
      <c r="L49" s="14"/>
      <c r="M49" s="14"/>
      <c r="N49" s="14"/>
    </row>
    <row r="50" spans="1:14" ht="16.5" customHeight="1" x14ac:dyDescent="0.25">
      <c r="A50" s="42"/>
      <c r="B50" s="42"/>
      <c r="C50" s="19" t="s">
        <v>3</v>
      </c>
      <c r="D50" s="53"/>
      <c r="E50" s="53"/>
      <c r="F50" s="53"/>
      <c r="G50" s="53"/>
      <c r="H50" s="53"/>
      <c r="I50" s="53"/>
      <c r="J50" s="15"/>
      <c r="K50" s="14"/>
      <c r="L50" s="14"/>
      <c r="M50" s="14"/>
      <c r="N50" s="14"/>
    </row>
    <row r="51" spans="1:14" ht="16.5" customHeight="1" x14ac:dyDescent="0.25">
      <c r="A51" s="42"/>
      <c r="B51" s="42"/>
      <c r="C51" s="19" t="s">
        <v>5</v>
      </c>
      <c r="D51" s="53"/>
      <c r="E51" s="53"/>
      <c r="F51" s="53"/>
      <c r="G51" s="53"/>
      <c r="H51" s="53"/>
      <c r="I51" s="53"/>
      <c r="J51" s="15"/>
      <c r="K51" s="14"/>
      <c r="L51" s="14"/>
      <c r="M51" s="14"/>
      <c r="N51" s="14"/>
    </row>
    <row r="52" spans="1:14" ht="33" customHeight="1" x14ac:dyDescent="0.25">
      <c r="A52" s="42"/>
      <c r="B52" s="42"/>
      <c r="C52" s="19" t="s">
        <v>11</v>
      </c>
      <c r="D52" s="54"/>
      <c r="E52" s="54"/>
      <c r="F52" s="53"/>
      <c r="G52" s="53"/>
      <c r="H52" s="53"/>
      <c r="I52" s="53"/>
      <c r="J52" s="15"/>
      <c r="K52" s="14"/>
      <c r="L52" s="14"/>
      <c r="M52" s="14"/>
      <c r="N52" s="14"/>
    </row>
    <row r="53" spans="1:14" x14ac:dyDescent="0.25">
      <c r="A53" s="42"/>
      <c r="B53" s="42" t="s">
        <v>72</v>
      </c>
      <c r="C53" s="19" t="s">
        <v>46</v>
      </c>
      <c r="D53" s="52">
        <v>5634.7000000000007</v>
      </c>
      <c r="E53" s="52">
        <v>5870.02</v>
      </c>
      <c r="F53" s="52">
        <f>ROUND(D53*1.105,2)</f>
        <v>6226.34</v>
      </c>
      <c r="G53" s="52">
        <f>ROUND(E53*1.105,2)</f>
        <v>6486.37</v>
      </c>
      <c r="H53" s="52">
        <f>ROUND(D53*2.015,2)</f>
        <v>11353.92</v>
      </c>
      <c r="I53" s="52">
        <f>ROUND(E53*2.015,2)</f>
        <v>11828.09</v>
      </c>
      <c r="J53" s="15"/>
      <c r="K53" s="14"/>
      <c r="L53" s="14"/>
      <c r="M53" s="14"/>
      <c r="N53" s="14"/>
    </row>
    <row r="54" spans="1:14" x14ac:dyDescent="0.25">
      <c r="A54" s="42"/>
      <c r="B54" s="42"/>
      <c r="C54" s="19" t="s">
        <v>44</v>
      </c>
      <c r="D54" s="53"/>
      <c r="E54" s="53"/>
      <c r="F54" s="53"/>
      <c r="G54" s="53"/>
      <c r="H54" s="53"/>
      <c r="I54" s="53"/>
      <c r="J54" s="15"/>
      <c r="K54" s="14"/>
      <c r="L54" s="14"/>
      <c r="M54" s="14"/>
      <c r="N54" s="14"/>
    </row>
    <row r="55" spans="1:14" x14ac:dyDescent="0.25">
      <c r="A55" s="42"/>
      <c r="B55" s="42"/>
      <c r="C55" s="19" t="s">
        <v>42</v>
      </c>
      <c r="D55" s="53"/>
      <c r="E55" s="53"/>
      <c r="F55" s="53"/>
      <c r="G55" s="53"/>
      <c r="H55" s="53"/>
      <c r="I55" s="53"/>
      <c r="J55" s="15"/>
      <c r="K55" s="14"/>
      <c r="L55" s="14"/>
      <c r="M55" s="14"/>
      <c r="N55" s="14"/>
    </row>
    <row r="56" spans="1:14" x14ac:dyDescent="0.25">
      <c r="A56" s="42"/>
      <c r="B56" s="42"/>
      <c r="C56" s="19" t="s">
        <v>40</v>
      </c>
      <c r="D56" s="53"/>
      <c r="E56" s="53"/>
      <c r="F56" s="53"/>
      <c r="G56" s="53"/>
      <c r="H56" s="53"/>
      <c r="I56" s="53"/>
      <c r="J56" s="15"/>
      <c r="K56" s="14"/>
      <c r="L56" s="14"/>
      <c r="M56" s="14"/>
      <c r="N56" s="14"/>
    </row>
    <row r="57" spans="1:14" ht="17.25" customHeight="1" x14ac:dyDescent="0.25">
      <c r="A57" s="42"/>
      <c r="B57" s="42"/>
      <c r="C57" s="19" t="s">
        <v>36</v>
      </c>
      <c r="D57" s="53"/>
      <c r="E57" s="53"/>
      <c r="F57" s="53"/>
      <c r="G57" s="53"/>
      <c r="H57" s="53"/>
      <c r="I57" s="53"/>
      <c r="J57" s="15"/>
      <c r="K57" s="14"/>
      <c r="L57" s="14"/>
      <c r="M57" s="14"/>
      <c r="N57" s="14"/>
    </row>
    <row r="58" spans="1:14" ht="16.5" customHeight="1" x14ac:dyDescent="0.25">
      <c r="A58" s="42"/>
      <c r="B58" s="42"/>
      <c r="C58" s="19" t="s">
        <v>34</v>
      </c>
      <c r="D58" s="53"/>
      <c r="E58" s="53"/>
      <c r="F58" s="53"/>
      <c r="G58" s="53"/>
      <c r="H58" s="53"/>
      <c r="I58" s="53"/>
      <c r="J58" s="15"/>
      <c r="K58" s="14"/>
      <c r="L58" s="14"/>
      <c r="M58" s="14"/>
      <c r="N58" s="14"/>
    </row>
    <row r="59" spans="1:14" ht="16.5" customHeight="1" x14ac:dyDescent="0.25">
      <c r="A59" s="42"/>
      <c r="B59" s="42"/>
      <c r="C59" s="19" t="s">
        <v>63</v>
      </c>
      <c r="D59" s="53"/>
      <c r="E59" s="53"/>
      <c r="F59" s="53"/>
      <c r="G59" s="53"/>
      <c r="H59" s="53"/>
      <c r="I59" s="53"/>
      <c r="J59" s="15"/>
      <c r="K59" s="14"/>
      <c r="L59" s="14"/>
      <c r="M59" s="14"/>
      <c r="N59" s="14"/>
    </row>
    <row r="60" spans="1:14" ht="16.5" customHeight="1" x14ac:dyDescent="0.25">
      <c r="A60" s="42"/>
      <c r="B60" s="42"/>
      <c r="C60" s="19" t="s">
        <v>62</v>
      </c>
      <c r="D60" s="53"/>
      <c r="E60" s="53"/>
      <c r="F60" s="53"/>
      <c r="G60" s="53"/>
      <c r="H60" s="53"/>
      <c r="I60" s="53"/>
      <c r="J60" s="15"/>
      <c r="K60" s="14"/>
      <c r="L60" s="14"/>
      <c r="M60" s="14"/>
      <c r="N60" s="14"/>
    </row>
    <row r="61" spans="1:14" ht="30" customHeight="1" x14ac:dyDescent="0.25">
      <c r="A61" s="42"/>
      <c r="B61" s="42"/>
      <c r="C61" s="19" t="s">
        <v>60</v>
      </c>
      <c r="D61" s="53"/>
      <c r="E61" s="53"/>
      <c r="F61" s="53"/>
      <c r="G61" s="53"/>
      <c r="H61" s="53"/>
      <c r="I61" s="53"/>
      <c r="J61" s="20"/>
      <c r="K61" s="14"/>
      <c r="L61" s="14"/>
      <c r="M61" s="14"/>
      <c r="N61" s="14"/>
    </row>
    <row r="62" spans="1:14" ht="16.5" customHeight="1" x14ac:dyDescent="0.25">
      <c r="A62" s="42"/>
      <c r="B62" s="42"/>
      <c r="C62" s="19" t="s">
        <v>23</v>
      </c>
      <c r="D62" s="53"/>
      <c r="E62" s="53"/>
      <c r="F62" s="53"/>
      <c r="G62" s="53"/>
      <c r="H62" s="53"/>
      <c r="I62" s="53"/>
      <c r="J62" s="15"/>
      <c r="K62" s="14"/>
      <c r="L62" s="14"/>
      <c r="M62" s="14"/>
      <c r="N62" s="14"/>
    </row>
    <row r="63" spans="1:14" ht="16.5" customHeight="1" x14ac:dyDescent="0.25">
      <c r="A63" s="42"/>
      <c r="B63" s="42"/>
      <c r="C63" s="19" t="s">
        <v>56</v>
      </c>
      <c r="D63" s="53"/>
      <c r="E63" s="53"/>
      <c r="F63" s="53"/>
      <c r="G63" s="53"/>
      <c r="H63" s="53"/>
      <c r="I63" s="53"/>
      <c r="J63" s="15"/>
      <c r="K63" s="14"/>
      <c r="L63" s="14"/>
      <c r="M63" s="14"/>
      <c r="N63" s="14"/>
    </row>
    <row r="64" spans="1:14" ht="16.5" customHeight="1" x14ac:dyDescent="0.25">
      <c r="A64" s="42"/>
      <c r="B64" s="42"/>
      <c r="C64" s="19" t="s">
        <v>55</v>
      </c>
      <c r="D64" s="53"/>
      <c r="E64" s="53"/>
      <c r="F64" s="53"/>
      <c r="G64" s="53"/>
      <c r="H64" s="53"/>
      <c r="I64" s="53"/>
      <c r="J64" s="15"/>
      <c r="K64" s="14"/>
      <c r="L64" s="14"/>
      <c r="M64" s="14"/>
      <c r="N64" s="14"/>
    </row>
    <row r="65" spans="1:14" ht="16.5" customHeight="1" x14ac:dyDescent="0.25">
      <c r="A65" s="42"/>
      <c r="B65" s="42"/>
      <c r="C65" s="19" t="s">
        <v>3</v>
      </c>
      <c r="D65" s="53"/>
      <c r="E65" s="53"/>
      <c r="F65" s="53"/>
      <c r="G65" s="53"/>
      <c r="H65" s="53"/>
      <c r="I65" s="53"/>
      <c r="J65" s="15"/>
      <c r="K65" s="14"/>
      <c r="L65" s="14"/>
      <c r="M65" s="14"/>
      <c r="N65" s="14"/>
    </row>
    <row r="66" spans="1:14" ht="16.5" customHeight="1" x14ac:dyDescent="0.25">
      <c r="A66" s="42"/>
      <c r="B66" s="42"/>
      <c r="C66" s="19" t="s">
        <v>5</v>
      </c>
      <c r="D66" s="53"/>
      <c r="E66" s="53"/>
      <c r="F66" s="53"/>
      <c r="G66" s="53"/>
      <c r="H66" s="53"/>
      <c r="I66" s="53"/>
      <c r="J66" s="15"/>
      <c r="K66" s="14"/>
      <c r="L66" s="14"/>
      <c r="M66" s="14"/>
      <c r="N66" s="14"/>
    </row>
    <row r="67" spans="1:14" ht="47.25" customHeight="1" x14ac:dyDescent="0.25">
      <c r="A67" s="42"/>
      <c r="B67" s="42"/>
      <c r="C67" s="19" t="s">
        <v>15</v>
      </c>
      <c r="D67" s="53"/>
      <c r="E67" s="53"/>
      <c r="F67" s="53"/>
      <c r="G67" s="53"/>
      <c r="H67" s="53"/>
      <c r="I67" s="53"/>
      <c r="J67" s="15"/>
      <c r="K67" s="14"/>
      <c r="L67" s="14"/>
      <c r="M67" s="14"/>
      <c r="N67" s="14"/>
    </row>
    <row r="68" spans="1:14" ht="32.25" customHeight="1" x14ac:dyDescent="0.25">
      <c r="A68" s="42"/>
      <c r="B68" s="42"/>
      <c r="C68" s="19" t="s">
        <v>11</v>
      </c>
      <c r="D68" s="54"/>
      <c r="E68" s="54"/>
      <c r="F68" s="54"/>
      <c r="G68" s="54"/>
      <c r="H68" s="54"/>
      <c r="I68" s="54"/>
      <c r="J68" s="15"/>
      <c r="K68" s="14"/>
      <c r="L68" s="14"/>
      <c r="M68" s="14"/>
      <c r="N68" s="14"/>
    </row>
    <row r="69" spans="1:14" x14ac:dyDescent="0.25">
      <c r="A69" s="42">
        <v>2</v>
      </c>
      <c r="B69" s="42" t="s">
        <v>71</v>
      </c>
      <c r="C69" s="19" t="s">
        <v>46</v>
      </c>
      <c r="D69" s="52">
        <v>4868.3900000000003</v>
      </c>
      <c r="E69" s="52">
        <v>5103.71</v>
      </c>
      <c r="F69" s="52">
        <f>ROUND(D69*1.105,2)</f>
        <v>5379.57</v>
      </c>
      <c r="G69" s="52">
        <f>ROUND(E69*1.105,2)</f>
        <v>5639.6</v>
      </c>
      <c r="H69" s="52">
        <f>ROUND(D69*2.015,2)</f>
        <v>9809.81</v>
      </c>
      <c r="I69" s="52">
        <f>ROUND(E69*2.015,2)</f>
        <v>10283.98</v>
      </c>
      <c r="J69" s="15"/>
      <c r="K69" s="14"/>
      <c r="L69" s="14"/>
      <c r="M69" s="14"/>
      <c r="N69" s="14"/>
    </row>
    <row r="70" spans="1:14" x14ac:dyDescent="0.25">
      <c r="A70" s="42"/>
      <c r="B70" s="42"/>
      <c r="C70" s="19" t="s">
        <v>44</v>
      </c>
      <c r="D70" s="53"/>
      <c r="E70" s="53"/>
      <c r="F70" s="53"/>
      <c r="G70" s="53"/>
      <c r="H70" s="53"/>
      <c r="I70" s="53"/>
      <c r="J70" s="15"/>
      <c r="K70" s="14"/>
      <c r="L70" s="14"/>
      <c r="M70" s="14"/>
      <c r="N70" s="14"/>
    </row>
    <row r="71" spans="1:14" x14ac:dyDescent="0.25">
      <c r="A71" s="42"/>
      <c r="B71" s="42"/>
      <c r="C71" s="19" t="s">
        <v>42</v>
      </c>
      <c r="D71" s="53"/>
      <c r="E71" s="53"/>
      <c r="F71" s="53"/>
      <c r="G71" s="53"/>
      <c r="H71" s="53"/>
      <c r="I71" s="53"/>
      <c r="J71" s="15"/>
      <c r="K71" s="14"/>
      <c r="L71" s="14"/>
      <c r="M71" s="14"/>
      <c r="N71" s="14"/>
    </row>
    <row r="72" spans="1:14" x14ac:dyDescent="0.25">
      <c r="A72" s="42"/>
      <c r="B72" s="42"/>
      <c r="C72" s="19" t="s">
        <v>40</v>
      </c>
      <c r="D72" s="53"/>
      <c r="E72" s="53"/>
      <c r="F72" s="53"/>
      <c r="G72" s="53"/>
      <c r="H72" s="53"/>
      <c r="I72" s="53"/>
      <c r="J72" s="15"/>
      <c r="K72" s="14"/>
      <c r="L72" s="14"/>
      <c r="M72" s="14"/>
      <c r="N72" s="14"/>
    </row>
    <row r="73" spans="1:14" ht="17.25" customHeight="1" x14ac:dyDescent="0.25">
      <c r="A73" s="42"/>
      <c r="B73" s="42"/>
      <c r="C73" s="19" t="s">
        <v>36</v>
      </c>
      <c r="D73" s="53"/>
      <c r="E73" s="53"/>
      <c r="F73" s="53"/>
      <c r="G73" s="53"/>
      <c r="H73" s="53"/>
      <c r="I73" s="53"/>
      <c r="J73" s="15"/>
      <c r="K73" s="14"/>
      <c r="L73" s="14"/>
      <c r="M73" s="14"/>
      <c r="N73" s="14"/>
    </row>
    <row r="74" spans="1:14" ht="16.5" customHeight="1" x14ac:dyDescent="0.25">
      <c r="A74" s="42"/>
      <c r="B74" s="42"/>
      <c r="C74" s="19" t="s">
        <v>34</v>
      </c>
      <c r="D74" s="53"/>
      <c r="E74" s="53"/>
      <c r="F74" s="53"/>
      <c r="G74" s="53"/>
      <c r="H74" s="53"/>
      <c r="I74" s="53"/>
      <c r="J74" s="15"/>
      <c r="K74" s="14"/>
      <c r="L74" s="14"/>
      <c r="M74" s="14"/>
      <c r="N74" s="14"/>
    </row>
    <row r="75" spans="1:14" ht="16.5" customHeight="1" x14ac:dyDescent="0.25">
      <c r="A75" s="42"/>
      <c r="B75" s="42"/>
      <c r="C75" s="19" t="s">
        <v>63</v>
      </c>
      <c r="D75" s="53"/>
      <c r="E75" s="53"/>
      <c r="F75" s="53"/>
      <c r="G75" s="53"/>
      <c r="H75" s="53"/>
      <c r="I75" s="53"/>
      <c r="J75" s="15"/>
      <c r="K75" s="14"/>
      <c r="L75" s="14"/>
      <c r="M75" s="14"/>
      <c r="N75" s="14"/>
    </row>
    <row r="76" spans="1:14" ht="16.5" customHeight="1" x14ac:dyDescent="0.25">
      <c r="A76" s="42"/>
      <c r="B76" s="42"/>
      <c r="C76" s="19" t="s">
        <v>62</v>
      </c>
      <c r="D76" s="53"/>
      <c r="E76" s="53"/>
      <c r="F76" s="53"/>
      <c r="G76" s="53"/>
      <c r="H76" s="53"/>
      <c r="I76" s="53"/>
      <c r="J76" s="20"/>
      <c r="K76" s="14"/>
      <c r="L76" s="14"/>
      <c r="M76" s="14"/>
      <c r="N76" s="14"/>
    </row>
    <row r="77" spans="1:14" ht="31.5" customHeight="1" x14ac:dyDescent="0.25">
      <c r="A77" s="42"/>
      <c r="B77" s="42"/>
      <c r="C77" s="19" t="s">
        <v>60</v>
      </c>
      <c r="D77" s="53"/>
      <c r="E77" s="53"/>
      <c r="F77" s="53"/>
      <c r="G77" s="53"/>
      <c r="H77" s="53"/>
      <c r="I77" s="53"/>
      <c r="J77" s="15"/>
      <c r="K77" s="14"/>
      <c r="L77" s="14"/>
      <c r="M77" s="14"/>
      <c r="N77" s="14"/>
    </row>
    <row r="78" spans="1:14" ht="16.5" customHeight="1" x14ac:dyDescent="0.25">
      <c r="A78" s="42"/>
      <c r="B78" s="42"/>
      <c r="C78" s="19" t="s">
        <v>23</v>
      </c>
      <c r="D78" s="53"/>
      <c r="E78" s="53"/>
      <c r="F78" s="53"/>
      <c r="G78" s="53"/>
      <c r="H78" s="53"/>
      <c r="I78" s="53"/>
      <c r="J78" s="15"/>
      <c r="K78" s="14"/>
      <c r="L78" s="14"/>
      <c r="M78" s="14"/>
      <c r="N78" s="14"/>
    </row>
    <row r="79" spans="1:14" ht="16.5" customHeight="1" x14ac:dyDescent="0.25">
      <c r="A79" s="42"/>
      <c r="B79" s="42"/>
      <c r="C79" s="19" t="s">
        <v>56</v>
      </c>
      <c r="D79" s="53"/>
      <c r="E79" s="53"/>
      <c r="F79" s="53"/>
      <c r="G79" s="53"/>
      <c r="H79" s="53"/>
      <c r="I79" s="53"/>
      <c r="J79" s="15"/>
      <c r="K79" s="14"/>
      <c r="L79" s="14"/>
      <c r="M79" s="14"/>
      <c r="N79" s="14"/>
    </row>
    <row r="80" spans="1:14" ht="16.5" customHeight="1" x14ac:dyDescent="0.25">
      <c r="A80" s="42"/>
      <c r="B80" s="42"/>
      <c r="C80" s="19" t="s">
        <v>55</v>
      </c>
      <c r="D80" s="53"/>
      <c r="E80" s="53"/>
      <c r="F80" s="53"/>
      <c r="G80" s="53"/>
      <c r="H80" s="53"/>
      <c r="I80" s="53"/>
      <c r="J80" s="15"/>
      <c r="K80" s="14"/>
      <c r="L80" s="14"/>
      <c r="M80" s="14"/>
      <c r="N80" s="14"/>
    </row>
    <row r="81" spans="1:14" ht="16.5" customHeight="1" x14ac:dyDescent="0.25">
      <c r="A81" s="42"/>
      <c r="B81" s="42"/>
      <c r="C81" s="19" t="s">
        <v>3</v>
      </c>
      <c r="D81" s="53"/>
      <c r="E81" s="53"/>
      <c r="F81" s="53"/>
      <c r="G81" s="53"/>
      <c r="H81" s="53"/>
      <c r="I81" s="53"/>
      <c r="J81" s="15"/>
      <c r="K81" s="14"/>
      <c r="L81" s="14"/>
      <c r="M81" s="14"/>
      <c r="N81" s="14"/>
    </row>
    <row r="82" spans="1:14" ht="16.5" customHeight="1" x14ac:dyDescent="0.25">
      <c r="A82" s="42"/>
      <c r="B82" s="42"/>
      <c r="C82" s="19" t="s">
        <v>5</v>
      </c>
      <c r="D82" s="54"/>
      <c r="E82" s="54"/>
      <c r="F82" s="54"/>
      <c r="G82" s="54"/>
      <c r="H82" s="54"/>
      <c r="I82" s="54"/>
      <c r="J82" s="15"/>
      <c r="K82" s="14"/>
      <c r="L82" s="14"/>
      <c r="M82" s="14"/>
      <c r="N82" s="14"/>
    </row>
    <row r="83" spans="1:14" x14ac:dyDescent="0.25">
      <c r="A83" s="42">
        <v>3</v>
      </c>
      <c r="B83" s="42" t="s">
        <v>70</v>
      </c>
      <c r="C83" s="19" t="s">
        <v>46</v>
      </c>
      <c r="D83" s="52">
        <v>5158.32</v>
      </c>
      <c r="E83" s="52">
        <v>5393.6399999999994</v>
      </c>
      <c r="F83" s="52">
        <f>ROUND(D83*1.105,2)</f>
        <v>5699.94</v>
      </c>
      <c r="G83" s="52">
        <f>ROUND(E83*1.105,2)</f>
        <v>5959.97</v>
      </c>
      <c r="H83" s="52">
        <f>ROUND(D83*2.015,2)</f>
        <v>10394.01</v>
      </c>
      <c r="I83" s="52">
        <f>ROUND(E83*2.015,2)</f>
        <v>10868.18</v>
      </c>
      <c r="J83" s="15"/>
      <c r="K83" s="14"/>
      <c r="L83" s="14"/>
      <c r="M83" s="14"/>
      <c r="N83" s="14"/>
    </row>
    <row r="84" spans="1:14" x14ac:dyDescent="0.25">
      <c r="A84" s="42"/>
      <c r="B84" s="42"/>
      <c r="C84" s="19" t="s">
        <v>44</v>
      </c>
      <c r="D84" s="53"/>
      <c r="E84" s="53"/>
      <c r="F84" s="53"/>
      <c r="G84" s="53"/>
      <c r="H84" s="53"/>
      <c r="I84" s="53"/>
      <c r="J84" s="15"/>
      <c r="K84" s="14"/>
      <c r="L84" s="14"/>
      <c r="M84" s="14"/>
      <c r="N84" s="14"/>
    </row>
    <row r="85" spans="1:14" x14ac:dyDescent="0.25">
      <c r="A85" s="42"/>
      <c r="B85" s="42"/>
      <c r="C85" s="19" t="s">
        <v>42</v>
      </c>
      <c r="D85" s="53"/>
      <c r="E85" s="53"/>
      <c r="F85" s="53"/>
      <c r="G85" s="53"/>
      <c r="H85" s="53"/>
      <c r="I85" s="53"/>
      <c r="J85" s="15"/>
      <c r="K85" s="14"/>
      <c r="L85" s="14"/>
      <c r="M85" s="14"/>
      <c r="N85" s="14"/>
    </row>
    <row r="86" spans="1:14" x14ac:dyDescent="0.25">
      <c r="A86" s="42"/>
      <c r="B86" s="42"/>
      <c r="C86" s="19" t="s">
        <v>40</v>
      </c>
      <c r="D86" s="53"/>
      <c r="E86" s="53"/>
      <c r="F86" s="53"/>
      <c r="G86" s="53"/>
      <c r="H86" s="53"/>
      <c r="I86" s="53"/>
      <c r="J86" s="15"/>
      <c r="K86" s="14"/>
      <c r="L86" s="14"/>
      <c r="M86" s="14"/>
      <c r="N86" s="14"/>
    </row>
    <row r="87" spans="1:14" x14ac:dyDescent="0.25">
      <c r="A87" s="42"/>
      <c r="B87" s="42"/>
      <c r="C87" s="19" t="s">
        <v>69</v>
      </c>
      <c r="D87" s="53"/>
      <c r="E87" s="53"/>
      <c r="F87" s="53"/>
      <c r="G87" s="53"/>
      <c r="H87" s="53"/>
      <c r="I87" s="53"/>
      <c r="J87" s="15"/>
      <c r="K87" s="14"/>
      <c r="L87" s="14"/>
      <c r="M87" s="14"/>
      <c r="N87" s="14"/>
    </row>
    <row r="88" spans="1:14" ht="17.25" customHeight="1" x14ac:dyDescent="0.25">
      <c r="A88" s="42"/>
      <c r="B88" s="42"/>
      <c r="C88" s="19" t="s">
        <v>36</v>
      </c>
      <c r="D88" s="53"/>
      <c r="E88" s="53"/>
      <c r="F88" s="53"/>
      <c r="G88" s="53"/>
      <c r="H88" s="53"/>
      <c r="I88" s="53"/>
      <c r="J88" s="15"/>
      <c r="K88" s="14"/>
      <c r="L88" s="14"/>
      <c r="M88" s="14"/>
      <c r="N88" s="14"/>
    </row>
    <row r="89" spans="1:14" ht="16.5" customHeight="1" x14ac:dyDescent="0.25">
      <c r="A89" s="42"/>
      <c r="B89" s="42"/>
      <c r="C89" s="19" t="s">
        <v>34</v>
      </c>
      <c r="D89" s="53"/>
      <c r="E89" s="53"/>
      <c r="F89" s="53"/>
      <c r="G89" s="53"/>
      <c r="H89" s="53"/>
      <c r="I89" s="53"/>
      <c r="J89" s="15"/>
      <c r="K89" s="14"/>
      <c r="L89" s="14"/>
      <c r="M89" s="14"/>
      <c r="N89" s="14"/>
    </row>
    <row r="90" spans="1:14" ht="16.5" customHeight="1" x14ac:dyDescent="0.25">
      <c r="A90" s="42"/>
      <c r="B90" s="42"/>
      <c r="C90" s="19" t="s">
        <v>63</v>
      </c>
      <c r="D90" s="53"/>
      <c r="E90" s="53"/>
      <c r="F90" s="53"/>
      <c r="G90" s="53"/>
      <c r="H90" s="53"/>
      <c r="I90" s="53"/>
      <c r="J90" s="20"/>
      <c r="K90" s="14"/>
      <c r="L90" s="14"/>
      <c r="M90" s="14"/>
      <c r="N90" s="14"/>
    </row>
    <row r="91" spans="1:14" ht="16.5" customHeight="1" x14ac:dyDescent="0.25">
      <c r="A91" s="42"/>
      <c r="B91" s="42"/>
      <c r="C91" s="19" t="s">
        <v>62</v>
      </c>
      <c r="D91" s="53"/>
      <c r="E91" s="53"/>
      <c r="F91" s="53"/>
      <c r="G91" s="53"/>
      <c r="H91" s="53"/>
      <c r="I91" s="53"/>
      <c r="J91" s="15"/>
      <c r="K91" s="14"/>
      <c r="L91" s="14"/>
      <c r="M91" s="14"/>
      <c r="N91" s="14"/>
    </row>
    <row r="92" spans="1:14" ht="31.5" customHeight="1" x14ac:dyDescent="0.25">
      <c r="A92" s="42"/>
      <c r="B92" s="42"/>
      <c r="C92" s="19" t="s">
        <v>60</v>
      </c>
      <c r="D92" s="53"/>
      <c r="E92" s="53"/>
      <c r="F92" s="53"/>
      <c r="G92" s="53"/>
      <c r="H92" s="53"/>
      <c r="I92" s="53"/>
      <c r="J92" s="15"/>
      <c r="K92" s="14"/>
      <c r="L92" s="14"/>
      <c r="M92" s="14"/>
      <c r="N92" s="14"/>
    </row>
    <row r="93" spans="1:14" ht="16.5" customHeight="1" x14ac:dyDescent="0.25">
      <c r="A93" s="42"/>
      <c r="B93" s="42"/>
      <c r="C93" s="19" t="s">
        <v>23</v>
      </c>
      <c r="D93" s="53"/>
      <c r="E93" s="53"/>
      <c r="F93" s="53"/>
      <c r="G93" s="53"/>
      <c r="H93" s="53"/>
      <c r="I93" s="53"/>
      <c r="J93" s="15"/>
      <c r="K93" s="14"/>
      <c r="L93" s="14"/>
      <c r="M93" s="14"/>
      <c r="N93" s="14"/>
    </row>
    <row r="94" spans="1:14" ht="16.5" customHeight="1" x14ac:dyDescent="0.25">
      <c r="A94" s="42"/>
      <c r="B94" s="42"/>
      <c r="C94" s="19" t="s">
        <v>56</v>
      </c>
      <c r="D94" s="53"/>
      <c r="E94" s="53"/>
      <c r="F94" s="53"/>
      <c r="G94" s="53"/>
      <c r="H94" s="53"/>
      <c r="I94" s="53"/>
      <c r="J94" s="15"/>
      <c r="K94" s="14"/>
      <c r="L94" s="14"/>
      <c r="M94" s="14"/>
      <c r="N94" s="14"/>
    </row>
    <row r="95" spans="1:14" ht="16.5" customHeight="1" x14ac:dyDescent="0.25">
      <c r="A95" s="42"/>
      <c r="B95" s="42"/>
      <c r="C95" s="19" t="s">
        <v>55</v>
      </c>
      <c r="D95" s="53"/>
      <c r="E95" s="53"/>
      <c r="F95" s="53"/>
      <c r="G95" s="53"/>
      <c r="H95" s="53"/>
      <c r="I95" s="53"/>
      <c r="J95" s="15"/>
      <c r="K95" s="14"/>
      <c r="L95" s="14"/>
      <c r="M95" s="14"/>
      <c r="N95" s="14"/>
    </row>
    <row r="96" spans="1:14" ht="16.5" customHeight="1" x14ac:dyDescent="0.25">
      <c r="A96" s="42"/>
      <c r="B96" s="42"/>
      <c r="C96" s="19" t="s">
        <v>3</v>
      </c>
      <c r="D96" s="53"/>
      <c r="E96" s="53"/>
      <c r="F96" s="53"/>
      <c r="G96" s="53"/>
      <c r="H96" s="53"/>
      <c r="I96" s="53"/>
      <c r="J96" s="15"/>
      <c r="K96" s="14"/>
      <c r="L96" s="14"/>
      <c r="M96" s="14"/>
      <c r="N96" s="14"/>
    </row>
    <row r="97" spans="1:14" ht="16.5" customHeight="1" x14ac:dyDescent="0.25">
      <c r="A97" s="42"/>
      <c r="B97" s="42"/>
      <c r="C97" s="19" t="s">
        <v>5</v>
      </c>
      <c r="D97" s="54"/>
      <c r="E97" s="54"/>
      <c r="F97" s="54"/>
      <c r="G97" s="54"/>
      <c r="H97" s="54"/>
      <c r="I97" s="54"/>
      <c r="J97" s="15"/>
      <c r="K97" s="14"/>
      <c r="L97" s="14"/>
      <c r="M97" s="14"/>
      <c r="N97" s="14"/>
    </row>
    <row r="98" spans="1:14" x14ac:dyDescent="0.25">
      <c r="A98" s="42">
        <v>4</v>
      </c>
      <c r="B98" s="42" t="s">
        <v>68</v>
      </c>
      <c r="C98" s="19" t="s">
        <v>46</v>
      </c>
      <c r="D98" s="52">
        <v>6065.0599999999995</v>
      </c>
      <c r="E98" s="52">
        <v>6300.3799999999992</v>
      </c>
      <c r="F98" s="52">
        <f>ROUND(D98*1.105,2)</f>
        <v>6701.89</v>
      </c>
      <c r="G98" s="52">
        <f>ROUND(E98*1.105,2)</f>
        <v>6961.92</v>
      </c>
      <c r="H98" s="52">
        <f>ROUND(D98*2.015,2)</f>
        <v>12221.1</v>
      </c>
      <c r="I98" s="52">
        <f>ROUND(E98*2.015,2)</f>
        <v>12695.27</v>
      </c>
      <c r="J98" s="15"/>
      <c r="K98" s="14"/>
      <c r="L98" s="14"/>
      <c r="M98" s="14"/>
      <c r="N98" s="14"/>
    </row>
    <row r="99" spans="1:14" x14ac:dyDescent="0.25">
      <c r="A99" s="42"/>
      <c r="B99" s="42"/>
      <c r="C99" s="19" t="s">
        <v>44</v>
      </c>
      <c r="D99" s="53"/>
      <c r="E99" s="53"/>
      <c r="F99" s="53"/>
      <c r="G99" s="53"/>
      <c r="H99" s="53"/>
      <c r="I99" s="53"/>
      <c r="J99" s="15"/>
      <c r="K99" s="14"/>
      <c r="L99" s="14"/>
      <c r="M99" s="14"/>
      <c r="N99" s="14"/>
    </row>
    <row r="100" spans="1:14" x14ac:dyDescent="0.25">
      <c r="A100" s="42"/>
      <c r="B100" s="42"/>
      <c r="C100" s="19" t="s">
        <v>42</v>
      </c>
      <c r="D100" s="53"/>
      <c r="E100" s="53"/>
      <c r="F100" s="53"/>
      <c r="G100" s="53"/>
      <c r="H100" s="53"/>
      <c r="I100" s="53"/>
      <c r="J100" s="15"/>
      <c r="K100" s="14"/>
      <c r="L100" s="14"/>
      <c r="M100" s="14"/>
      <c r="N100" s="14"/>
    </row>
    <row r="101" spans="1:14" x14ac:dyDescent="0.25">
      <c r="A101" s="42"/>
      <c r="B101" s="42"/>
      <c r="C101" s="19" t="s">
        <v>40</v>
      </c>
      <c r="D101" s="53"/>
      <c r="E101" s="53"/>
      <c r="F101" s="53"/>
      <c r="G101" s="53"/>
      <c r="H101" s="53"/>
      <c r="I101" s="53"/>
      <c r="J101" s="15"/>
      <c r="K101" s="14"/>
      <c r="L101" s="14"/>
      <c r="M101" s="14"/>
      <c r="N101" s="14"/>
    </row>
    <row r="102" spans="1:14" x14ac:dyDescent="0.25">
      <c r="A102" s="42"/>
      <c r="B102" s="42"/>
      <c r="C102" s="19" t="s">
        <v>64</v>
      </c>
      <c r="D102" s="53"/>
      <c r="E102" s="53"/>
      <c r="F102" s="53"/>
      <c r="G102" s="53"/>
      <c r="H102" s="53"/>
      <c r="I102" s="53"/>
      <c r="J102" s="15"/>
      <c r="K102" s="14"/>
      <c r="L102" s="14"/>
      <c r="M102" s="14"/>
      <c r="N102" s="14"/>
    </row>
    <row r="103" spans="1:14" ht="17.25" customHeight="1" x14ac:dyDescent="0.25">
      <c r="A103" s="42"/>
      <c r="B103" s="42"/>
      <c r="C103" s="19" t="s">
        <v>36</v>
      </c>
      <c r="D103" s="53"/>
      <c r="E103" s="53"/>
      <c r="F103" s="53"/>
      <c r="G103" s="53"/>
      <c r="H103" s="53"/>
      <c r="I103" s="53"/>
      <c r="J103" s="15"/>
      <c r="K103" s="14"/>
      <c r="L103" s="14"/>
      <c r="M103" s="14"/>
      <c r="N103" s="14"/>
    </row>
    <row r="104" spans="1:14" ht="16.5" customHeight="1" x14ac:dyDescent="0.25">
      <c r="A104" s="42"/>
      <c r="B104" s="42"/>
      <c r="C104" s="19" t="s">
        <v>34</v>
      </c>
      <c r="D104" s="53"/>
      <c r="E104" s="53"/>
      <c r="F104" s="53"/>
      <c r="G104" s="53"/>
      <c r="H104" s="53"/>
      <c r="I104" s="53"/>
      <c r="J104" s="15"/>
      <c r="K104" s="14"/>
      <c r="L104" s="14"/>
      <c r="M104" s="14"/>
      <c r="N104" s="14"/>
    </row>
    <row r="105" spans="1:14" ht="16.5" customHeight="1" x14ac:dyDescent="0.25">
      <c r="A105" s="42"/>
      <c r="B105" s="42"/>
      <c r="C105" s="19" t="s">
        <v>63</v>
      </c>
      <c r="D105" s="53"/>
      <c r="E105" s="53"/>
      <c r="F105" s="53"/>
      <c r="G105" s="53"/>
      <c r="H105" s="53"/>
      <c r="I105" s="53"/>
      <c r="J105" s="15"/>
      <c r="K105" s="14"/>
      <c r="L105" s="14"/>
      <c r="M105" s="14"/>
      <c r="N105" s="14"/>
    </row>
    <row r="106" spans="1:14" ht="16.5" customHeight="1" x14ac:dyDescent="0.25">
      <c r="A106" s="42"/>
      <c r="B106" s="42"/>
      <c r="C106" s="19" t="s">
        <v>62</v>
      </c>
      <c r="D106" s="53"/>
      <c r="E106" s="53"/>
      <c r="F106" s="53"/>
      <c r="G106" s="53"/>
      <c r="H106" s="53"/>
      <c r="I106" s="53"/>
      <c r="J106" s="20"/>
      <c r="K106" s="14"/>
      <c r="L106" s="14"/>
      <c r="M106" s="14"/>
      <c r="N106" s="14"/>
    </row>
    <row r="107" spans="1:14" ht="16.5" customHeight="1" x14ac:dyDescent="0.25">
      <c r="A107" s="42"/>
      <c r="B107" s="42"/>
      <c r="C107" s="19" t="s">
        <v>61</v>
      </c>
      <c r="D107" s="53"/>
      <c r="E107" s="53"/>
      <c r="F107" s="53"/>
      <c r="G107" s="53"/>
      <c r="H107" s="53"/>
      <c r="I107" s="53"/>
      <c r="J107" s="15"/>
      <c r="K107" s="14"/>
      <c r="L107" s="14"/>
      <c r="M107" s="14"/>
      <c r="N107" s="14"/>
    </row>
    <row r="108" spans="1:14" ht="31.5" customHeight="1" x14ac:dyDescent="0.25">
      <c r="A108" s="42"/>
      <c r="B108" s="42"/>
      <c r="C108" s="19" t="s">
        <v>60</v>
      </c>
      <c r="D108" s="53"/>
      <c r="E108" s="53"/>
      <c r="F108" s="53"/>
      <c r="G108" s="53"/>
      <c r="H108" s="53"/>
      <c r="I108" s="53"/>
      <c r="J108" s="15"/>
      <c r="K108" s="14"/>
      <c r="L108" s="14"/>
      <c r="M108" s="14"/>
      <c r="N108" s="14"/>
    </row>
    <row r="109" spans="1:14" ht="16.5" customHeight="1" x14ac:dyDescent="0.25">
      <c r="A109" s="42"/>
      <c r="B109" s="42"/>
      <c r="C109" s="19" t="s">
        <v>23</v>
      </c>
      <c r="D109" s="53"/>
      <c r="E109" s="53"/>
      <c r="F109" s="53"/>
      <c r="G109" s="53"/>
      <c r="H109" s="53"/>
      <c r="I109" s="53"/>
      <c r="J109" s="15"/>
      <c r="K109" s="14"/>
      <c r="L109" s="14"/>
      <c r="M109" s="14"/>
      <c r="N109" s="14"/>
    </row>
    <row r="110" spans="1:14" ht="16.5" customHeight="1" x14ac:dyDescent="0.25">
      <c r="A110" s="42"/>
      <c r="B110" s="42"/>
      <c r="C110" s="19" t="s">
        <v>56</v>
      </c>
      <c r="D110" s="53"/>
      <c r="E110" s="53"/>
      <c r="F110" s="53"/>
      <c r="G110" s="53"/>
      <c r="H110" s="53"/>
      <c r="I110" s="53"/>
      <c r="J110" s="15"/>
      <c r="K110" s="14"/>
      <c r="L110" s="14"/>
      <c r="M110" s="14"/>
      <c r="N110" s="14"/>
    </row>
    <row r="111" spans="1:14" ht="16.5" customHeight="1" x14ac:dyDescent="0.25">
      <c r="A111" s="42"/>
      <c r="B111" s="42"/>
      <c r="C111" s="19" t="s">
        <v>55</v>
      </c>
      <c r="D111" s="53"/>
      <c r="E111" s="53"/>
      <c r="F111" s="53"/>
      <c r="G111" s="53"/>
      <c r="H111" s="53"/>
      <c r="I111" s="53"/>
      <c r="J111" s="15"/>
      <c r="K111" s="14"/>
      <c r="L111" s="14"/>
      <c r="M111" s="14"/>
      <c r="N111" s="14"/>
    </row>
    <row r="112" spans="1:14" ht="16.5" customHeight="1" x14ac:dyDescent="0.25">
      <c r="A112" s="42"/>
      <c r="B112" s="42"/>
      <c r="C112" s="19" t="s">
        <v>3</v>
      </c>
      <c r="D112" s="53"/>
      <c r="E112" s="53"/>
      <c r="F112" s="53"/>
      <c r="G112" s="53"/>
      <c r="H112" s="53"/>
      <c r="I112" s="53"/>
      <c r="J112" s="15"/>
      <c r="K112" s="14"/>
      <c r="L112" s="14"/>
      <c r="M112" s="14"/>
      <c r="N112" s="14"/>
    </row>
    <row r="113" spans="1:14" ht="16.5" customHeight="1" x14ac:dyDescent="0.25">
      <c r="A113" s="42"/>
      <c r="B113" s="42"/>
      <c r="C113" s="19" t="s">
        <v>5</v>
      </c>
      <c r="D113" s="54"/>
      <c r="E113" s="54"/>
      <c r="F113" s="54"/>
      <c r="G113" s="54"/>
      <c r="H113" s="54"/>
      <c r="I113" s="54"/>
      <c r="J113" s="15"/>
      <c r="K113" s="14"/>
      <c r="L113" s="14"/>
      <c r="M113" s="14"/>
      <c r="N113" s="14"/>
    </row>
    <row r="114" spans="1:14" x14ac:dyDescent="0.25">
      <c r="A114" s="42">
        <v>5</v>
      </c>
      <c r="B114" s="42" t="s">
        <v>67</v>
      </c>
      <c r="C114" s="19" t="s">
        <v>46</v>
      </c>
      <c r="D114" s="52">
        <v>6807.07</v>
      </c>
      <c r="E114" s="52">
        <v>7007.0199999999995</v>
      </c>
      <c r="F114" s="52">
        <f>ROUND(D114*1.105,2)</f>
        <v>7521.81</v>
      </c>
      <c r="G114" s="52">
        <f>ROUND(E114*1.105,2)</f>
        <v>7742.76</v>
      </c>
      <c r="H114" s="52">
        <f>ROUND(D114*2.015,2)</f>
        <v>13716.25</v>
      </c>
      <c r="I114" s="52">
        <f>ROUND(E114*2.015,2)</f>
        <v>14119.15</v>
      </c>
      <c r="J114" s="15"/>
      <c r="K114" s="14"/>
      <c r="L114" s="14"/>
      <c r="M114" s="14"/>
      <c r="N114" s="14"/>
    </row>
    <row r="115" spans="1:14" x14ac:dyDescent="0.25">
      <c r="A115" s="42"/>
      <c r="B115" s="42"/>
      <c r="C115" s="19" t="s">
        <v>44</v>
      </c>
      <c r="D115" s="53"/>
      <c r="E115" s="53"/>
      <c r="F115" s="53"/>
      <c r="G115" s="53"/>
      <c r="H115" s="53"/>
      <c r="I115" s="53"/>
      <c r="J115" s="15"/>
      <c r="K115" s="14"/>
      <c r="L115" s="14"/>
      <c r="M115" s="14"/>
      <c r="N115" s="14"/>
    </row>
    <row r="116" spans="1:14" x14ac:dyDescent="0.25">
      <c r="A116" s="42"/>
      <c r="B116" s="42"/>
      <c r="C116" s="19" t="s">
        <v>42</v>
      </c>
      <c r="D116" s="53"/>
      <c r="E116" s="53"/>
      <c r="F116" s="53"/>
      <c r="G116" s="53"/>
      <c r="H116" s="53"/>
      <c r="I116" s="53"/>
      <c r="J116" s="15"/>
      <c r="K116" s="14"/>
      <c r="L116" s="14"/>
      <c r="M116" s="14"/>
      <c r="N116" s="14"/>
    </row>
    <row r="117" spans="1:14" x14ac:dyDescent="0.25">
      <c r="A117" s="42"/>
      <c r="B117" s="42"/>
      <c r="C117" s="19" t="s">
        <v>40</v>
      </c>
      <c r="D117" s="53"/>
      <c r="E117" s="53"/>
      <c r="F117" s="53"/>
      <c r="G117" s="53"/>
      <c r="H117" s="53"/>
      <c r="I117" s="53"/>
      <c r="J117" s="15"/>
      <c r="K117" s="14"/>
      <c r="L117" s="14"/>
      <c r="M117" s="14"/>
      <c r="N117" s="14"/>
    </row>
    <row r="118" spans="1:14" x14ac:dyDescent="0.25">
      <c r="A118" s="42"/>
      <c r="B118" s="42"/>
      <c r="C118" s="19" t="s">
        <v>64</v>
      </c>
      <c r="D118" s="53"/>
      <c r="E118" s="53"/>
      <c r="F118" s="53"/>
      <c r="G118" s="53"/>
      <c r="H118" s="53"/>
      <c r="I118" s="53"/>
      <c r="J118" s="15"/>
      <c r="K118" s="14"/>
      <c r="L118" s="14"/>
      <c r="M118" s="14"/>
      <c r="N118" s="14"/>
    </row>
    <row r="119" spans="1:14" ht="17.25" customHeight="1" x14ac:dyDescent="0.25">
      <c r="A119" s="42"/>
      <c r="B119" s="42"/>
      <c r="C119" s="19" t="s">
        <v>36</v>
      </c>
      <c r="D119" s="53"/>
      <c r="E119" s="53"/>
      <c r="F119" s="53"/>
      <c r="G119" s="53"/>
      <c r="H119" s="53"/>
      <c r="I119" s="53"/>
      <c r="J119" s="15"/>
      <c r="K119" s="14"/>
      <c r="L119" s="14"/>
      <c r="M119" s="14"/>
      <c r="N119" s="14"/>
    </row>
    <row r="120" spans="1:14" ht="16.5" customHeight="1" x14ac:dyDescent="0.25">
      <c r="A120" s="42"/>
      <c r="B120" s="42"/>
      <c r="C120" s="19" t="s">
        <v>34</v>
      </c>
      <c r="D120" s="53"/>
      <c r="E120" s="53"/>
      <c r="F120" s="53"/>
      <c r="G120" s="53"/>
      <c r="H120" s="53"/>
      <c r="I120" s="53"/>
      <c r="J120" s="15"/>
      <c r="K120" s="14"/>
      <c r="L120" s="14"/>
      <c r="M120" s="14"/>
      <c r="N120" s="14"/>
    </row>
    <row r="121" spans="1:14" ht="16.5" customHeight="1" x14ac:dyDescent="0.25">
      <c r="A121" s="42"/>
      <c r="B121" s="42"/>
      <c r="C121" s="19" t="s">
        <v>63</v>
      </c>
      <c r="D121" s="53"/>
      <c r="E121" s="53"/>
      <c r="F121" s="53"/>
      <c r="G121" s="53"/>
      <c r="H121" s="53"/>
      <c r="I121" s="53"/>
      <c r="J121" s="15"/>
      <c r="K121" s="14"/>
      <c r="L121" s="14"/>
      <c r="M121" s="14"/>
      <c r="N121" s="14"/>
    </row>
    <row r="122" spans="1:14" ht="16.5" customHeight="1" x14ac:dyDescent="0.25">
      <c r="A122" s="42"/>
      <c r="B122" s="42"/>
      <c r="C122" s="19" t="s">
        <v>62</v>
      </c>
      <c r="D122" s="53"/>
      <c r="E122" s="53"/>
      <c r="F122" s="53"/>
      <c r="G122" s="53"/>
      <c r="H122" s="53"/>
      <c r="I122" s="53"/>
      <c r="J122" s="15"/>
      <c r="K122" s="14"/>
      <c r="L122" s="14"/>
      <c r="M122" s="14"/>
      <c r="N122" s="14"/>
    </row>
    <row r="123" spans="1:14" ht="16.5" customHeight="1" x14ac:dyDescent="0.25">
      <c r="A123" s="42"/>
      <c r="B123" s="42"/>
      <c r="C123" s="19" t="s">
        <v>61</v>
      </c>
      <c r="D123" s="53"/>
      <c r="E123" s="53"/>
      <c r="F123" s="53"/>
      <c r="G123" s="53"/>
      <c r="H123" s="53"/>
      <c r="I123" s="53"/>
      <c r="J123" s="15"/>
      <c r="K123" s="14"/>
      <c r="L123" s="14"/>
      <c r="M123" s="14"/>
      <c r="N123" s="14"/>
    </row>
    <row r="124" spans="1:14" ht="31.5" customHeight="1" x14ac:dyDescent="0.25">
      <c r="A124" s="42"/>
      <c r="B124" s="42"/>
      <c r="C124" s="19" t="s">
        <v>60</v>
      </c>
      <c r="D124" s="53"/>
      <c r="E124" s="53"/>
      <c r="F124" s="53"/>
      <c r="G124" s="53"/>
      <c r="H124" s="53"/>
      <c r="I124" s="53"/>
      <c r="J124" s="20"/>
      <c r="K124" s="14"/>
      <c r="L124" s="14"/>
      <c r="M124" s="14"/>
      <c r="N124" s="14"/>
    </row>
    <row r="125" spans="1:14" ht="16.5" customHeight="1" x14ac:dyDescent="0.25">
      <c r="A125" s="42"/>
      <c r="B125" s="42"/>
      <c r="C125" s="19" t="s">
        <v>23</v>
      </c>
      <c r="D125" s="53"/>
      <c r="E125" s="53"/>
      <c r="F125" s="53"/>
      <c r="G125" s="53"/>
      <c r="H125" s="53"/>
      <c r="I125" s="53"/>
      <c r="J125" s="15"/>
      <c r="K125" s="14"/>
      <c r="L125" s="14"/>
      <c r="M125" s="14"/>
      <c r="N125" s="14"/>
    </row>
    <row r="126" spans="1:14" ht="25.5" customHeight="1" x14ac:dyDescent="0.25">
      <c r="A126" s="42"/>
      <c r="B126" s="42"/>
      <c r="C126" s="19" t="s">
        <v>59</v>
      </c>
      <c r="D126" s="53"/>
      <c r="E126" s="53"/>
      <c r="F126" s="53"/>
      <c r="G126" s="53"/>
      <c r="H126" s="53"/>
      <c r="I126" s="53"/>
      <c r="J126" s="15"/>
      <c r="K126" s="14"/>
      <c r="L126" s="14"/>
      <c r="M126" s="14"/>
      <c r="N126" s="14"/>
    </row>
    <row r="127" spans="1:14" ht="29.25" customHeight="1" x14ac:dyDescent="0.25">
      <c r="A127" s="42"/>
      <c r="B127" s="42"/>
      <c r="C127" s="19" t="s">
        <v>66</v>
      </c>
      <c r="D127" s="53"/>
      <c r="E127" s="53"/>
      <c r="F127" s="53"/>
      <c r="G127" s="53"/>
      <c r="H127" s="53"/>
      <c r="I127" s="53"/>
      <c r="J127" s="15"/>
      <c r="K127" s="14"/>
      <c r="L127" s="14"/>
      <c r="M127" s="14"/>
      <c r="N127" s="14"/>
    </row>
    <row r="128" spans="1:14" ht="16.5" customHeight="1" x14ac:dyDescent="0.25">
      <c r="A128" s="42"/>
      <c r="B128" s="42"/>
      <c r="C128" s="19" t="s">
        <v>56</v>
      </c>
      <c r="D128" s="53"/>
      <c r="E128" s="53"/>
      <c r="F128" s="53"/>
      <c r="G128" s="53"/>
      <c r="H128" s="53"/>
      <c r="I128" s="53"/>
      <c r="J128" s="15"/>
      <c r="K128" s="14"/>
      <c r="L128" s="14"/>
      <c r="M128" s="14"/>
      <c r="N128" s="14"/>
    </row>
    <row r="129" spans="1:14" ht="16.5" customHeight="1" x14ac:dyDescent="0.25">
      <c r="A129" s="42"/>
      <c r="B129" s="42"/>
      <c r="C129" s="19" t="s">
        <v>55</v>
      </c>
      <c r="D129" s="53"/>
      <c r="E129" s="53"/>
      <c r="F129" s="53"/>
      <c r="G129" s="53"/>
      <c r="H129" s="53"/>
      <c r="I129" s="53"/>
      <c r="J129" s="15"/>
      <c r="K129" s="14"/>
      <c r="L129" s="14"/>
      <c r="M129" s="14"/>
      <c r="N129" s="14"/>
    </row>
    <row r="130" spans="1:14" ht="16.5" customHeight="1" x14ac:dyDescent="0.25">
      <c r="A130" s="42"/>
      <c r="B130" s="42"/>
      <c r="C130" s="19" t="s">
        <v>3</v>
      </c>
      <c r="D130" s="53"/>
      <c r="E130" s="53"/>
      <c r="F130" s="53"/>
      <c r="G130" s="53"/>
      <c r="H130" s="53"/>
      <c r="I130" s="53"/>
      <c r="J130" s="15"/>
      <c r="K130" s="14"/>
      <c r="L130" s="14"/>
      <c r="M130" s="14"/>
      <c r="N130" s="14"/>
    </row>
    <row r="131" spans="1:14" ht="16.5" customHeight="1" x14ac:dyDescent="0.25">
      <c r="A131" s="42"/>
      <c r="B131" s="42"/>
      <c r="C131" s="19" t="s">
        <v>5</v>
      </c>
      <c r="D131" s="54"/>
      <c r="E131" s="54"/>
      <c r="F131" s="54"/>
      <c r="G131" s="54"/>
      <c r="H131" s="54"/>
      <c r="I131" s="54"/>
      <c r="J131" s="15"/>
      <c r="K131" s="14"/>
      <c r="L131" s="14"/>
      <c r="M131" s="14"/>
      <c r="N131" s="14"/>
    </row>
    <row r="132" spans="1:14" x14ac:dyDescent="0.25">
      <c r="A132" s="42">
        <v>6</v>
      </c>
      <c r="B132" s="42" t="s">
        <v>65</v>
      </c>
      <c r="C132" s="19" t="s">
        <v>46</v>
      </c>
      <c r="D132" s="52">
        <v>7014.45</v>
      </c>
      <c r="E132" s="52">
        <v>7214.4</v>
      </c>
      <c r="F132" s="52">
        <f>ROUND(D132*1.105,2)</f>
        <v>7750.97</v>
      </c>
      <c r="G132" s="52">
        <f>ROUND(E132*1.105,2)</f>
        <v>7971.91</v>
      </c>
      <c r="H132" s="52">
        <f>ROUND(D132*2.015,2)</f>
        <v>14134.12</v>
      </c>
      <c r="I132" s="52">
        <f>ROUND(E132*2.015,2)</f>
        <v>14537.02</v>
      </c>
      <c r="J132" s="15"/>
      <c r="K132" s="14"/>
      <c r="L132" s="14"/>
      <c r="M132" s="14"/>
      <c r="N132" s="14"/>
    </row>
    <row r="133" spans="1:14" x14ac:dyDescent="0.25">
      <c r="A133" s="42"/>
      <c r="B133" s="42"/>
      <c r="C133" s="19" t="s">
        <v>44</v>
      </c>
      <c r="D133" s="53"/>
      <c r="E133" s="53"/>
      <c r="F133" s="53"/>
      <c r="G133" s="53"/>
      <c r="H133" s="53"/>
      <c r="I133" s="53"/>
      <c r="J133" s="15"/>
      <c r="K133" s="14"/>
      <c r="L133" s="14"/>
      <c r="M133" s="14"/>
      <c r="N133" s="14"/>
    </row>
    <row r="134" spans="1:14" x14ac:dyDescent="0.25">
      <c r="A134" s="42"/>
      <c r="B134" s="42"/>
      <c r="C134" s="19" t="s">
        <v>42</v>
      </c>
      <c r="D134" s="53"/>
      <c r="E134" s="53"/>
      <c r="F134" s="53"/>
      <c r="G134" s="53"/>
      <c r="H134" s="53"/>
      <c r="I134" s="53"/>
      <c r="J134" s="15"/>
      <c r="K134" s="14"/>
      <c r="L134" s="14"/>
      <c r="M134" s="14"/>
      <c r="N134" s="14"/>
    </row>
    <row r="135" spans="1:14" x14ac:dyDescent="0.25">
      <c r="A135" s="42"/>
      <c r="B135" s="42"/>
      <c r="C135" s="19" t="s">
        <v>40</v>
      </c>
      <c r="D135" s="53"/>
      <c r="E135" s="53"/>
      <c r="F135" s="53"/>
      <c r="G135" s="53"/>
      <c r="H135" s="53"/>
      <c r="I135" s="53"/>
      <c r="J135" s="15"/>
      <c r="K135" s="14"/>
      <c r="L135" s="14"/>
      <c r="M135" s="14"/>
      <c r="N135" s="14"/>
    </row>
    <row r="136" spans="1:14" x14ac:dyDescent="0.25">
      <c r="A136" s="42"/>
      <c r="B136" s="42"/>
      <c r="C136" s="19" t="s">
        <v>64</v>
      </c>
      <c r="D136" s="53"/>
      <c r="E136" s="53"/>
      <c r="F136" s="53"/>
      <c r="G136" s="53"/>
      <c r="H136" s="53"/>
      <c r="I136" s="53"/>
      <c r="J136" s="15"/>
      <c r="K136" s="14"/>
      <c r="L136" s="14"/>
      <c r="M136" s="14"/>
      <c r="N136" s="14"/>
    </row>
    <row r="137" spans="1:14" ht="17.25" customHeight="1" x14ac:dyDescent="0.25">
      <c r="A137" s="42"/>
      <c r="B137" s="42"/>
      <c r="C137" s="19" t="s">
        <v>36</v>
      </c>
      <c r="D137" s="53"/>
      <c r="E137" s="53"/>
      <c r="F137" s="53"/>
      <c r="G137" s="53"/>
      <c r="H137" s="53"/>
      <c r="I137" s="53"/>
      <c r="J137" s="15"/>
      <c r="K137" s="14"/>
      <c r="L137" s="14"/>
      <c r="M137" s="14"/>
      <c r="N137" s="14"/>
    </row>
    <row r="138" spans="1:14" ht="16.5" customHeight="1" x14ac:dyDescent="0.25">
      <c r="A138" s="42"/>
      <c r="B138" s="42"/>
      <c r="C138" s="19" t="s">
        <v>34</v>
      </c>
      <c r="D138" s="53"/>
      <c r="E138" s="53"/>
      <c r="F138" s="53"/>
      <c r="G138" s="53"/>
      <c r="H138" s="53"/>
      <c r="I138" s="53"/>
      <c r="J138" s="15"/>
      <c r="K138" s="14"/>
      <c r="L138" s="14"/>
      <c r="M138" s="14"/>
      <c r="N138" s="14"/>
    </row>
    <row r="139" spans="1:14" ht="16.5" customHeight="1" x14ac:dyDescent="0.25">
      <c r="A139" s="42"/>
      <c r="B139" s="42"/>
      <c r="C139" s="19" t="s">
        <v>63</v>
      </c>
      <c r="D139" s="53"/>
      <c r="E139" s="53"/>
      <c r="F139" s="53"/>
      <c r="G139" s="53"/>
      <c r="H139" s="53"/>
      <c r="I139" s="53"/>
      <c r="J139" s="15"/>
      <c r="K139" s="14"/>
      <c r="L139" s="14"/>
      <c r="M139" s="14"/>
      <c r="N139" s="14"/>
    </row>
    <row r="140" spans="1:14" ht="16.5" customHeight="1" x14ac:dyDescent="0.25">
      <c r="A140" s="42"/>
      <c r="B140" s="42"/>
      <c r="C140" s="19" t="s">
        <v>62</v>
      </c>
      <c r="D140" s="53"/>
      <c r="E140" s="53"/>
      <c r="F140" s="53"/>
      <c r="G140" s="53"/>
      <c r="H140" s="53"/>
      <c r="I140" s="53"/>
      <c r="J140" s="15"/>
      <c r="K140" s="14"/>
      <c r="L140" s="14"/>
      <c r="M140" s="14"/>
      <c r="N140" s="14"/>
    </row>
    <row r="141" spans="1:14" ht="16.5" customHeight="1" x14ac:dyDescent="0.25">
      <c r="A141" s="42"/>
      <c r="B141" s="42"/>
      <c r="C141" s="19" t="s">
        <v>61</v>
      </c>
      <c r="D141" s="53"/>
      <c r="E141" s="53"/>
      <c r="F141" s="53"/>
      <c r="G141" s="53"/>
      <c r="H141" s="53"/>
      <c r="I141" s="53"/>
      <c r="J141" s="15"/>
      <c r="K141" s="14"/>
      <c r="L141" s="14"/>
      <c r="M141" s="14"/>
      <c r="N141" s="14"/>
    </row>
    <row r="142" spans="1:14" ht="31.5" customHeight="1" x14ac:dyDescent="0.25">
      <c r="A142" s="42"/>
      <c r="B142" s="42"/>
      <c r="C142" s="19" t="s">
        <v>60</v>
      </c>
      <c r="D142" s="53"/>
      <c r="E142" s="53"/>
      <c r="F142" s="53"/>
      <c r="G142" s="53"/>
      <c r="H142" s="53"/>
      <c r="I142" s="53"/>
      <c r="J142" s="20"/>
      <c r="K142" s="14"/>
      <c r="L142" s="14"/>
      <c r="M142" s="14"/>
      <c r="N142" s="14"/>
    </row>
    <row r="143" spans="1:14" ht="16.5" customHeight="1" x14ac:dyDescent="0.25">
      <c r="A143" s="42"/>
      <c r="B143" s="42"/>
      <c r="C143" s="19" t="s">
        <v>23</v>
      </c>
      <c r="D143" s="53"/>
      <c r="E143" s="53"/>
      <c r="F143" s="53"/>
      <c r="G143" s="53"/>
      <c r="H143" s="53"/>
      <c r="I143" s="53"/>
      <c r="J143" s="15"/>
      <c r="K143" s="14"/>
      <c r="L143" s="14"/>
      <c r="M143" s="14"/>
      <c r="N143" s="14"/>
    </row>
    <row r="144" spans="1:14" ht="28.5" customHeight="1" x14ac:dyDescent="0.25">
      <c r="A144" s="42"/>
      <c r="B144" s="42"/>
      <c r="C144" s="19" t="s">
        <v>59</v>
      </c>
      <c r="D144" s="53"/>
      <c r="E144" s="53"/>
      <c r="F144" s="53"/>
      <c r="G144" s="53"/>
      <c r="H144" s="53"/>
      <c r="I144" s="53"/>
      <c r="J144" s="15"/>
      <c r="K144" s="14"/>
      <c r="L144" s="14"/>
      <c r="M144" s="14"/>
      <c r="N144" s="14"/>
    </row>
    <row r="145" spans="1:14" ht="31.5" customHeight="1" x14ac:dyDescent="0.25">
      <c r="A145" s="42"/>
      <c r="B145" s="42"/>
      <c r="C145" s="19" t="s">
        <v>58</v>
      </c>
      <c r="D145" s="53"/>
      <c r="E145" s="53"/>
      <c r="F145" s="53"/>
      <c r="G145" s="53"/>
      <c r="H145" s="53"/>
      <c r="I145" s="53"/>
      <c r="J145" s="15"/>
      <c r="K145" s="14"/>
      <c r="L145" s="14"/>
      <c r="M145" s="14"/>
      <c r="N145" s="14"/>
    </row>
    <row r="146" spans="1:14" ht="16.5" customHeight="1" x14ac:dyDescent="0.25">
      <c r="A146" s="42"/>
      <c r="B146" s="42"/>
      <c r="C146" s="19" t="s">
        <v>57</v>
      </c>
      <c r="D146" s="53"/>
      <c r="E146" s="53"/>
      <c r="F146" s="53"/>
      <c r="G146" s="53"/>
      <c r="H146" s="53"/>
      <c r="I146" s="53"/>
      <c r="J146" s="15"/>
      <c r="K146" s="14"/>
      <c r="L146" s="14"/>
      <c r="M146" s="14"/>
      <c r="N146" s="14"/>
    </row>
    <row r="147" spans="1:14" ht="16.5" customHeight="1" x14ac:dyDescent="0.25">
      <c r="A147" s="42"/>
      <c r="B147" s="42"/>
      <c r="C147" s="19" t="s">
        <v>56</v>
      </c>
      <c r="D147" s="53"/>
      <c r="E147" s="53"/>
      <c r="F147" s="53"/>
      <c r="G147" s="53"/>
      <c r="H147" s="53"/>
      <c r="I147" s="53"/>
      <c r="J147" s="15"/>
      <c r="K147" s="14"/>
      <c r="L147" s="14"/>
      <c r="M147" s="14"/>
      <c r="N147" s="14"/>
    </row>
    <row r="148" spans="1:14" ht="16.5" customHeight="1" x14ac:dyDescent="0.25">
      <c r="A148" s="42"/>
      <c r="B148" s="42"/>
      <c r="C148" s="19" t="s">
        <v>55</v>
      </c>
      <c r="D148" s="53"/>
      <c r="E148" s="53"/>
      <c r="F148" s="53"/>
      <c r="G148" s="53"/>
      <c r="H148" s="53"/>
      <c r="I148" s="53"/>
      <c r="J148" s="15"/>
      <c r="K148" s="14"/>
      <c r="L148" s="14"/>
      <c r="M148" s="14"/>
      <c r="N148" s="14"/>
    </row>
    <row r="149" spans="1:14" ht="16.5" customHeight="1" x14ac:dyDescent="0.25">
      <c r="A149" s="42"/>
      <c r="B149" s="42"/>
      <c r="C149" s="19" t="s">
        <v>3</v>
      </c>
      <c r="D149" s="53"/>
      <c r="E149" s="53"/>
      <c r="F149" s="53"/>
      <c r="G149" s="53"/>
      <c r="H149" s="53"/>
      <c r="I149" s="53"/>
      <c r="J149" s="15"/>
      <c r="K149" s="14"/>
      <c r="L149" s="14"/>
      <c r="M149" s="14"/>
      <c r="N149" s="14"/>
    </row>
    <row r="150" spans="1:14" ht="16.5" customHeight="1" x14ac:dyDescent="0.25">
      <c r="A150" s="42"/>
      <c r="B150" s="42"/>
      <c r="C150" s="19" t="s">
        <v>5</v>
      </c>
      <c r="D150" s="54"/>
      <c r="E150" s="54"/>
      <c r="F150" s="54"/>
      <c r="G150" s="54"/>
      <c r="H150" s="54"/>
      <c r="I150" s="54"/>
      <c r="J150" s="15"/>
      <c r="K150" s="14"/>
      <c r="L150" s="14"/>
      <c r="M150" s="14"/>
      <c r="N150" s="14"/>
    </row>
    <row r="151" spans="1:14" ht="16.5" customHeight="1" x14ac:dyDescent="0.25">
      <c r="A151" s="18"/>
      <c r="B151" s="18"/>
      <c r="C151" s="17"/>
      <c r="D151" s="16"/>
      <c r="E151" s="16"/>
      <c r="F151" s="16"/>
      <c r="G151" s="16"/>
      <c r="H151" s="16"/>
      <c r="I151" s="16"/>
      <c r="J151" s="15"/>
      <c r="K151" s="14"/>
      <c r="L151" s="14"/>
      <c r="M151" s="14"/>
      <c r="N151" s="14"/>
    </row>
    <row r="153" spans="1:14" ht="59.25" customHeight="1" x14ac:dyDescent="0.25">
      <c r="A153" s="41" t="s">
        <v>84</v>
      </c>
      <c r="B153" s="41"/>
      <c r="C153" s="41"/>
      <c r="D153" s="41"/>
      <c r="E153" s="41"/>
      <c r="F153" s="41"/>
      <c r="G153" s="41"/>
      <c r="H153" s="41"/>
      <c r="I153" s="41"/>
    </row>
    <row r="155" spans="1:14" ht="15" customHeight="1" x14ac:dyDescent="0.25">
      <c r="A155" s="42" t="s">
        <v>54</v>
      </c>
      <c r="B155" s="43" t="s">
        <v>53</v>
      </c>
      <c r="C155" s="44"/>
      <c r="D155" s="44"/>
      <c r="E155" s="45"/>
      <c r="F155" s="42" t="s">
        <v>52</v>
      </c>
      <c r="G155" s="49" t="s">
        <v>51</v>
      </c>
      <c r="H155" s="50"/>
      <c r="I155" s="51"/>
    </row>
    <row r="156" spans="1:14" ht="90" x14ac:dyDescent="0.25">
      <c r="A156" s="42"/>
      <c r="B156" s="46"/>
      <c r="C156" s="47"/>
      <c r="D156" s="47"/>
      <c r="E156" s="48"/>
      <c r="F156" s="42"/>
      <c r="G156" s="13" t="s">
        <v>50</v>
      </c>
      <c r="H156" s="13" t="s">
        <v>49</v>
      </c>
      <c r="I156" s="8" t="s">
        <v>48</v>
      </c>
    </row>
    <row r="157" spans="1:14" ht="21.75" customHeight="1" x14ac:dyDescent="0.25">
      <c r="A157" s="34" t="s">
        <v>47</v>
      </c>
      <c r="B157" s="35"/>
      <c r="C157" s="35"/>
      <c r="D157" s="35"/>
      <c r="E157" s="35"/>
      <c r="F157" s="35"/>
      <c r="G157" s="35"/>
      <c r="H157" s="35"/>
      <c r="I157" s="36"/>
    </row>
    <row r="158" spans="1:14" ht="20.100000000000001" customHeight="1" x14ac:dyDescent="0.25">
      <c r="A158" s="8">
        <v>1</v>
      </c>
      <c r="B158" s="28" t="s">
        <v>46</v>
      </c>
      <c r="C158" s="29"/>
      <c r="D158" s="29"/>
      <c r="E158" s="30"/>
      <c r="F158" s="7" t="s">
        <v>45</v>
      </c>
      <c r="G158" s="6">
        <v>805.8</v>
      </c>
      <c r="H158" s="12">
        <f t="shared" ref="H158:H167" si="0">ROUND(G158*1.105,2)</f>
        <v>890.41</v>
      </c>
      <c r="I158" s="12">
        <f>ROUND(G158*2.015,2)</f>
        <v>1623.69</v>
      </c>
      <c r="J158" s="4"/>
    </row>
    <row r="159" spans="1:14" ht="20.100000000000001" customHeight="1" x14ac:dyDescent="0.25">
      <c r="A159" s="8">
        <v>2</v>
      </c>
      <c r="B159" s="31" t="s">
        <v>44</v>
      </c>
      <c r="C159" s="32"/>
      <c r="D159" s="32"/>
      <c r="E159" s="33"/>
      <c r="F159" s="7" t="s">
        <v>43</v>
      </c>
      <c r="G159" s="7">
        <v>522.87</v>
      </c>
      <c r="H159" s="12">
        <f t="shared" si="0"/>
        <v>577.77</v>
      </c>
      <c r="I159" s="12">
        <f t="shared" ref="I159:I167" si="1">ROUND(G159*2.015,2)</f>
        <v>1053.58</v>
      </c>
      <c r="J159" s="4"/>
    </row>
    <row r="160" spans="1:14" x14ac:dyDescent="0.25">
      <c r="A160" s="8">
        <v>3</v>
      </c>
      <c r="B160" s="31" t="s">
        <v>42</v>
      </c>
      <c r="C160" s="32"/>
      <c r="D160" s="32"/>
      <c r="E160" s="33"/>
      <c r="F160" s="7" t="s">
        <v>41</v>
      </c>
      <c r="G160" s="7">
        <v>469.55</v>
      </c>
      <c r="H160" s="12">
        <f t="shared" si="0"/>
        <v>518.85</v>
      </c>
      <c r="I160" s="12">
        <f t="shared" si="1"/>
        <v>946.14</v>
      </c>
      <c r="J160" s="4"/>
    </row>
    <row r="161" spans="1:10" x14ac:dyDescent="0.25">
      <c r="A161" s="8">
        <v>4</v>
      </c>
      <c r="B161" s="31" t="s">
        <v>40</v>
      </c>
      <c r="C161" s="32"/>
      <c r="D161" s="32"/>
      <c r="E161" s="33"/>
      <c r="F161" s="7" t="s">
        <v>39</v>
      </c>
      <c r="G161" s="7">
        <v>313.68</v>
      </c>
      <c r="H161" s="12">
        <f t="shared" si="0"/>
        <v>346.62</v>
      </c>
      <c r="I161" s="12">
        <f t="shared" si="1"/>
        <v>632.07000000000005</v>
      </c>
      <c r="J161" s="4"/>
    </row>
    <row r="162" spans="1:10" x14ac:dyDescent="0.25">
      <c r="A162" s="8">
        <v>5</v>
      </c>
      <c r="B162" s="28" t="s">
        <v>38</v>
      </c>
      <c r="C162" s="29"/>
      <c r="D162" s="29"/>
      <c r="E162" s="30"/>
      <c r="F162" s="7" t="s">
        <v>37</v>
      </c>
      <c r="G162" s="7">
        <v>289.93</v>
      </c>
      <c r="H162" s="12">
        <f t="shared" si="0"/>
        <v>320.37</v>
      </c>
      <c r="I162" s="12">
        <f t="shared" si="1"/>
        <v>584.21</v>
      </c>
      <c r="J162" s="4"/>
    </row>
    <row r="163" spans="1:10" x14ac:dyDescent="0.25">
      <c r="A163" s="8">
        <v>6</v>
      </c>
      <c r="B163" s="28" t="s">
        <v>36</v>
      </c>
      <c r="C163" s="29"/>
      <c r="D163" s="29"/>
      <c r="E163" s="30"/>
      <c r="F163" s="7" t="s">
        <v>35</v>
      </c>
      <c r="G163" s="7">
        <v>469.55</v>
      </c>
      <c r="H163" s="12">
        <f t="shared" si="0"/>
        <v>518.85</v>
      </c>
      <c r="I163" s="12">
        <f t="shared" si="1"/>
        <v>946.14</v>
      </c>
      <c r="J163" s="4"/>
    </row>
    <row r="164" spans="1:10" x14ac:dyDescent="0.25">
      <c r="A164" s="8">
        <v>7</v>
      </c>
      <c r="B164" s="28" t="s">
        <v>34</v>
      </c>
      <c r="C164" s="29"/>
      <c r="D164" s="29"/>
      <c r="E164" s="30"/>
      <c r="F164" s="7" t="s">
        <v>33</v>
      </c>
      <c r="G164" s="7">
        <v>365.93</v>
      </c>
      <c r="H164" s="12">
        <f t="shared" si="0"/>
        <v>404.35</v>
      </c>
      <c r="I164" s="12">
        <f t="shared" si="1"/>
        <v>737.35</v>
      </c>
      <c r="J164" s="4"/>
    </row>
    <row r="165" spans="1:10" x14ac:dyDescent="0.25">
      <c r="A165" s="8">
        <v>8</v>
      </c>
      <c r="B165" s="28" t="s">
        <v>32</v>
      </c>
      <c r="C165" s="29"/>
      <c r="D165" s="29"/>
      <c r="E165" s="30"/>
      <c r="F165" s="7" t="s">
        <v>31</v>
      </c>
      <c r="G165" s="7">
        <v>615.26</v>
      </c>
      <c r="H165" s="12">
        <f t="shared" si="0"/>
        <v>679.86</v>
      </c>
      <c r="I165" s="12">
        <f t="shared" si="1"/>
        <v>1239.75</v>
      </c>
      <c r="J165" s="4"/>
    </row>
    <row r="166" spans="1:10" x14ac:dyDescent="0.25">
      <c r="A166" s="8">
        <v>9</v>
      </c>
      <c r="B166" s="28" t="s">
        <v>30</v>
      </c>
      <c r="C166" s="29"/>
      <c r="D166" s="29"/>
      <c r="E166" s="30"/>
      <c r="F166" s="7" t="s">
        <v>29</v>
      </c>
      <c r="G166" s="7">
        <v>379.94</v>
      </c>
      <c r="H166" s="12">
        <f t="shared" si="0"/>
        <v>419.83</v>
      </c>
      <c r="I166" s="12">
        <f t="shared" si="1"/>
        <v>765.58</v>
      </c>
      <c r="J166" s="4"/>
    </row>
    <row r="167" spans="1:10" x14ac:dyDescent="0.25">
      <c r="A167" s="8">
        <v>10</v>
      </c>
      <c r="B167" s="28" t="s">
        <v>28</v>
      </c>
      <c r="C167" s="29"/>
      <c r="D167" s="29"/>
      <c r="E167" s="30"/>
      <c r="F167" s="7" t="s">
        <v>27</v>
      </c>
      <c r="G167" s="7">
        <v>906.74</v>
      </c>
      <c r="H167" s="12">
        <f t="shared" si="0"/>
        <v>1001.95</v>
      </c>
      <c r="I167" s="12">
        <f t="shared" si="1"/>
        <v>1827.08</v>
      </c>
      <c r="J167" s="4"/>
    </row>
    <row r="168" spans="1:10" x14ac:dyDescent="0.25">
      <c r="A168" s="8"/>
      <c r="B168" s="34" t="s">
        <v>26</v>
      </c>
      <c r="C168" s="35"/>
      <c r="D168" s="35"/>
      <c r="E168" s="35"/>
      <c r="F168" s="35"/>
      <c r="G168" s="35"/>
      <c r="H168" s="35"/>
      <c r="I168" s="36"/>
      <c r="J168" s="4"/>
    </row>
    <row r="169" spans="1:10" x14ac:dyDescent="0.25">
      <c r="A169" s="8">
        <v>1</v>
      </c>
      <c r="B169" s="31" t="s">
        <v>25</v>
      </c>
      <c r="C169" s="32"/>
      <c r="D169" s="32"/>
      <c r="E169" s="33"/>
      <c r="F169" s="7" t="s">
        <v>24</v>
      </c>
      <c r="G169" s="6">
        <v>563.15</v>
      </c>
      <c r="H169" s="11">
        <f t="shared" ref="H169:H180" si="2">ROUND(G169*1.105,2)</f>
        <v>622.28</v>
      </c>
      <c r="I169" s="10">
        <f t="shared" ref="I169:I180" si="3">ROUND(G169*2.015,2)</f>
        <v>1134.75</v>
      </c>
      <c r="J169" s="4"/>
    </row>
    <row r="170" spans="1:10" x14ac:dyDescent="0.25">
      <c r="A170" s="8">
        <v>2</v>
      </c>
      <c r="B170" s="37" t="s">
        <v>23</v>
      </c>
      <c r="C170" s="37"/>
      <c r="D170" s="37"/>
      <c r="E170" s="37"/>
      <c r="F170" s="7" t="s">
        <v>22</v>
      </c>
      <c r="G170" s="6">
        <v>544.63</v>
      </c>
      <c r="H170" s="9">
        <f t="shared" si="2"/>
        <v>601.82000000000005</v>
      </c>
      <c r="I170" s="5">
        <f t="shared" si="3"/>
        <v>1097.43</v>
      </c>
      <c r="J170" s="4"/>
    </row>
    <row r="171" spans="1:10" x14ac:dyDescent="0.25">
      <c r="A171" s="8">
        <v>3</v>
      </c>
      <c r="B171" s="28" t="s">
        <v>21</v>
      </c>
      <c r="C171" s="29"/>
      <c r="D171" s="29"/>
      <c r="E171" s="30"/>
      <c r="F171" s="7" t="s">
        <v>20</v>
      </c>
      <c r="G171" s="6">
        <v>337.1</v>
      </c>
      <c r="H171" s="5">
        <f t="shared" si="2"/>
        <v>372.5</v>
      </c>
      <c r="I171" s="5">
        <f t="shared" si="3"/>
        <v>679.26</v>
      </c>
      <c r="J171" s="4"/>
    </row>
    <row r="172" spans="1:10" x14ac:dyDescent="0.25">
      <c r="A172" s="38">
        <v>4</v>
      </c>
      <c r="B172" s="28" t="s">
        <v>19</v>
      </c>
      <c r="C172" s="29"/>
      <c r="D172" s="29"/>
      <c r="E172" s="30"/>
      <c r="F172" s="7" t="s">
        <v>18</v>
      </c>
      <c r="G172" s="6">
        <v>404.91</v>
      </c>
      <c r="H172" s="5">
        <f t="shared" si="2"/>
        <v>447.43</v>
      </c>
      <c r="I172" s="5">
        <f t="shared" si="3"/>
        <v>815.89</v>
      </c>
      <c r="J172" s="4"/>
    </row>
    <row r="173" spans="1:10" x14ac:dyDescent="0.25">
      <c r="A173" s="39"/>
      <c r="B173" s="28" t="s">
        <v>17</v>
      </c>
      <c r="C173" s="29"/>
      <c r="D173" s="29"/>
      <c r="E173" s="30"/>
      <c r="F173" s="7" t="s">
        <v>16</v>
      </c>
      <c r="G173" s="6">
        <v>369.54</v>
      </c>
      <c r="H173" s="5">
        <f t="shared" si="2"/>
        <v>408.34</v>
      </c>
      <c r="I173" s="5">
        <f t="shared" si="3"/>
        <v>744.62</v>
      </c>
      <c r="J173" s="4"/>
    </row>
    <row r="174" spans="1:10" ht="27.75" customHeight="1" x14ac:dyDescent="0.25">
      <c r="A174" s="8">
        <v>5</v>
      </c>
      <c r="B174" s="28" t="s">
        <v>15</v>
      </c>
      <c r="C174" s="29"/>
      <c r="D174" s="29"/>
      <c r="E174" s="30"/>
      <c r="F174" s="7" t="s">
        <v>14</v>
      </c>
      <c r="G174" s="6">
        <v>351.85</v>
      </c>
      <c r="H174" s="5">
        <f t="shared" si="2"/>
        <v>388.79</v>
      </c>
      <c r="I174" s="5">
        <f t="shared" si="3"/>
        <v>708.98</v>
      </c>
      <c r="J174" s="4"/>
    </row>
    <row r="175" spans="1:10" x14ac:dyDescent="0.25">
      <c r="A175" s="8">
        <v>6</v>
      </c>
      <c r="B175" s="31" t="s">
        <v>13</v>
      </c>
      <c r="C175" s="32"/>
      <c r="D175" s="32"/>
      <c r="E175" s="33"/>
      <c r="F175" s="7" t="s">
        <v>12</v>
      </c>
      <c r="G175" s="6">
        <v>207.38</v>
      </c>
      <c r="H175" s="5">
        <f t="shared" si="2"/>
        <v>229.15</v>
      </c>
      <c r="I175" s="5">
        <f t="shared" si="3"/>
        <v>417.87</v>
      </c>
      <c r="J175" s="4"/>
    </row>
    <row r="176" spans="1:10" x14ac:dyDescent="0.25">
      <c r="A176" s="8">
        <v>7</v>
      </c>
      <c r="B176" s="31" t="s">
        <v>11</v>
      </c>
      <c r="C176" s="32"/>
      <c r="D176" s="32"/>
      <c r="E176" s="33"/>
      <c r="F176" s="7" t="s">
        <v>10</v>
      </c>
      <c r="G176" s="6">
        <v>414.46</v>
      </c>
      <c r="H176" s="5">
        <f t="shared" si="2"/>
        <v>457.98</v>
      </c>
      <c r="I176" s="5">
        <f t="shared" si="3"/>
        <v>835.14</v>
      </c>
      <c r="J176" s="4"/>
    </row>
    <row r="177" spans="1:10" x14ac:dyDescent="0.25">
      <c r="A177" s="8">
        <v>8</v>
      </c>
      <c r="B177" s="31" t="s">
        <v>9</v>
      </c>
      <c r="C177" s="32"/>
      <c r="D177" s="32"/>
      <c r="E177" s="33"/>
      <c r="F177" s="7" t="s">
        <v>8</v>
      </c>
      <c r="G177" s="6">
        <v>62.48</v>
      </c>
      <c r="H177" s="5">
        <f t="shared" si="2"/>
        <v>69.040000000000006</v>
      </c>
      <c r="I177" s="5">
        <f t="shared" si="3"/>
        <v>125.9</v>
      </c>
      <c r="J177" s="4"/>
    </row>
    <row r="178" spans="1:10" x14ac:dyDescent="0.25">
      <c r="A178" s="8">
        <v>9</v>
      </c>
      <c r="B178" s="31" t="s">
        <v>7</v>
      </c>
      <c r="C178" s="32"/>
      <c r="D178" s="32"/>
      <c r="E178" s="33"/>
      <c r="F178" s="7" t="s">
        <v>6</v>
      </c>
      <c r="G178" s="6">
        <v>50.93</v>
      </c>
      <c r="H178" s="5">
        <f t="shared" si="2"/>
        <v>56.28</v>
      </c>
      <c r="I178" s="5">
        <f t="shared" si="3"/>
        <v>102.62</v>
      </c>
      <c r="J178" s="4"/>
    </row>
    <row r="179" spans="1:10" x14ac:dyDescent="0.25">
      <c r="A179" s="8">
        <v>10</v>
      </c>
      <c r="B179" s="31" t="s">
        <v>5</v>
      </c>
      <c r="C179" s="32"/>
      <c r="D179" s="32"/>
      <c r="E179" s="33"/>
      <c r="F179" s="7" t="s">
        <v>4</v>
      </c>
      <c r="G179" s="6">
        <v>38.79</v>
      </c>
      <c r="H179" s="5">
        <f t="shared" si="2"/>
        <v>42.86</v>
      </c>
      <c r="I179" s="5">
        <f t="shared" si="3"/>
        <v>78.16</v>
      </c>
      <c r="J179" s="4"/>
    </row>
    <row r="180" spans="1:10" x14ac:dyDescent="0.25">
      <c r="A180" s="8">
        <v>11</v>
      </c>
      <c r="B180" s="40" t="s">
        <v>3</v>
      </c>
      <c r="C180" s="40"/>
      <c r="D180" s="40"/>
      <c r="E180" s="40"/>
      <c r="F180" s="7" t="s">
        <v>2</v>
      </c>
      <c r="G180" s="6">
        <v>281.08999999999997</v>
      </c>
      <c r="H180" s="5">
        <f t="shared" si="2"/>
        <v>310.60000000000002</v>
      </c>
      <c r="I180" s="5">
        <f t="shared" si="3"/>
        <v>566.4</v>
      </c>
      <c r="J180" s="4"/>
    </row>
    <row r="182" spans="1:10" ht="34.5" customHeight="1" x14ac:dyDescent="0.25">
      <c r="A182" s="27" t="s">
        <v>1</v>
      </c>
      <c r="B182" s="27"/>
      <c r="C182" s="27"/>
      <c r="D182" s="27"/>
      <c r="E182" s="27"/>
      <c r="F182" s="27"/>
      <c r="G182" s="27"/>
      <c r="H182" s="27"/>
      <c r="I182" s="27"/>
      <c r="J182" s="3"/>
    </row>
    <row r="183" spans="1:10" x14ac:dyDescent="0.25">
      <c r="A183" s="27" t="s">
        <v>0</v>
      </c>
      <c r="B183" s="27"/>
      <c r="C183" s="27"/>
      <c r="D183" s="27"/>
      <c r="E183" s="27"/>
      <c r="F183" s="27"/>
      <c r="G183" s="27"/>
      <c r="H183" s="27"/>
      <c r="I183" s="27"/>
      <c r="J183" s="3"/>
    </row>
  </sheetData>
  <mergeCells count="111">
    <mergeCell ref="A2:I2"/>
    <mergeCell ref="F3:I3"/>
    <mergeCell ref="A4:I4"/>
    <mergeCell ref="A6:A8"/>
    <mergeCell ref="B6:B8"/>
    <mergeCell ref="C6:C8"/>
    <mergeCell ref="D6:I6"/>
    <mergeCell ref="D7:E7"/>
    <mergeCell ref="F7:G7"/>
    <mergeCell ref="H7:I7"/>
    <mergeCell ref="A9:A68"/>
    <mergeCell ref="B9:B22"/>
    <mergeCell ref="D9:D22"/>
    <mergeCell ref="E9:E22"/>
    <mergeCell ref="F9:F22"/>
    <mergeCell ref="G9:G22"/>
    <mergeCell ref="B38:B52"/>
    <mergeCell ref="D38:D52"/>
    <mergeCell ref="E38:E52"/>
    <mergeCell ref="F38:F52"/>
    <mergeCell ref="H9:H22"/>
    <mergeCell ref="I9:I22"/>
    <mergeCell ref="B23:B37"/>
    <mergeCell ref="D23:D37"/>
    <mergeCell ref="E23:E37"/>
    <mergeCell ref="F23:F37"/>
    <mergeCell ref="G23:G37"/>
    <mergeCell ref="H23:H37"/>
    <mergeCell ref="I23:I37"/>
    <mergeCell ref="H38:H52"/>
    <mergeCell ref="I38:I52"/>
    <mergeCell ref="B53:B68"/>
    <mergeCell ref="D53:D68"/>
    <mergeCell ref="E53:E68"/>
    <mergeCell ref="F53:F68"/>
    <mergeCell ref="G53:G68"/>
    <mergeCell ref="H53:H68"/>
    <mergeCell ref="I53:I68"/>
    <mergeCell ref="G38:G52"/>
    <mergeCell ref="A69:A82"/>
    <mergeCell ref="B69:B82"/>
    <mergeCell ref="D69:D82"/>
    <mergeCell ref="E69:E82"/>
    <mergeCell ref="F69:F82"/>
    <mergeCell ref="G69:G82"/>
    <mergeCell ref="H69:H82"/>
    <mergeCell ref="I69:I82"/>
    <mergeCell ref="A83:A97"/>
    <mergeCell ref="B83:B97"/>
    <mergeCell ref="D83:D97"/>
    <mergeCell ref="E83:E97"/>
    <mergeCell ref="F83:F97"/>
    <mergeCell ref="G83:G97"/>
    <mergeCell ref="H83:H97"/>
    <mergeCell ref="I83:I97"/>
    <mergeCell ref="H98:H113"/>
    <mergeCell ref="I98:I113"/>
    <mergeCell ref="A114:A131"/>
    <mergeCell ref="B114:B131"/>
    <mergeCell ref="D114:D131"/>
    <mergeCell ref="E114:E131"/>
    <mergeCell ref="F114:F131"/>
    <mergeCell ref="H132:H150"/>
    <mergeCell ref="I132:I150"/>
    <mergeCell ref="G114:G131"/>
    <mergeCell ref="H114:H131"/>
    <mergeCell ref="I114:I131"/>
    <mergeCell ref="A98:A113"/>
    <mergeCell ref="B98:B113"/>
    <mergeCell ref="D98:D113"/>
    <mergeCell ref="E98:E113"/>
    <mergeCell ref="F98:F113"/>
    <mergeCell ref="G98:G113"/>
    <mergeCell ref="A153:I153"/>
    <mergeCell ref="A155:A156"/>
    <mergeCell ref="B155:E156"/>
    <mergeCell ref="F155:F156"/>
    <mergeCell ref="G155:I155"/>
    <mergeCell ref="A132:A150"/>
    <mergeCell ref="B132:B150"/>
    <mergeCell ref="D132:D150"/>
    <mergeCell ref="A157:I157"/>
    <mergeCell ref="E132:E150"/>
    <mergeCell ref="F132:F150"/>
    <mergeCell ref="G132:G150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82:I182"/>
    <mergeCell ref="A183:I183"/>
    <mergeCell ref="B174:E174"/>
    <mergeCell ref="B175:E175"/>
    <mergeCell ref="B176:E176"/>
    <mergeCell ref="B177:E177"/>
    <mergeCell ref="B178:E178"/>
    <mergeCell ref="B179:E179"/>
    <mergeCell ref="B167:E167"/>
    <mergeCell ref="B168:I168"/>
    <mergeCell ref="B169:E169"/>
    <mergeCell ref="B170:E170"/>
    <mergeCell ref="B171:E171"/>
    <mergeCell ref="A172:A173"/>
    <mergeCell ref="B172:E172"/>
    <mergeCell ref="B173:E173"/>
    <mergeCell ref="B180:E180"/>
  </mergeCells>
  <pageMargins left="0.31496062992125984" right="0.31496062992125984" top="0.35433070866141736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12 (Пр.20-23)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2023-12-19T12:04:36Z</dcterms:modified>
</cp:coreProperties>
</file>